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tt\Downloads\"/>
    </mc:Choice>
  </mc:AlternateContent>
  <xr:revisionPtr revIDLastSave="0" documentId="8_{66982646-6CB6-4A8F-895E-E809C3523F4B}" xr6:coauthVersionLast="47" xr6:coauthVersionMax="47" xr10:uidLastSave="{00000000-0000-0000-0000-000000000000}"/>
  <bookViews>
    <workbookView xWindow="-120" yWindow="-120" windowWidth="29040" windowHeight="16440" xr2:uid="{6E9B852B-FDE4-464F-9B80-345E028F4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54" i="1" l="1"/>
  <c r="J3154" i="1"/>
  <c r="K3154" i="1" s="1"/>
  <c r="M3154" i="1" s="1"/>
  <c r="N3154" i="1" s="1"/>
  <c r="L3153" i="1"/>
  <c r="J3153" i="1"/>
  <c r="L3152" i="1"/>
  <c r="J3152" i="1"/>
  <c r="L3151" i="1"/>
  <c r="J3151" i="1"/>
  <c r="L3150" i="1"/>
  <c r="K3150" i="1"/>
  <c r="M3150" i="1" s="1"/>
  <c r="N3150" i="1" s="1"/>
  <c r="J3150" i="1"/>
  <c r="L3149" i="1"/>
  <c r="J3149" i="1"/>
  <c r="L3148" i="1"/>
  <c r="J3148" i="1"/>
  <c r="L3147" i="1"/>
  <c r="J3147" i="1"/>
  <c r="K3149" i="1" s="1"/>
  <c r="M3149" i="1" s="1"/>
  <c r="N3149" i="1" s="1"/>
  <c r="L3146" i="1"/>
  <c r="K3146" i="1"/>
  <c r="M3146" i="1" s="1"/>
  <c r="N3146" i="1" s="1"/>
  <c r="J3146" i="1"/>
  <c r="L3145" i="1"/>
  <c r="K3145" i="1"/>
  <c r="M3145" i="1" s="1"/>
  <c r="N3145" i="1" s="1"/>
  <c r="J3145" i="1"/>
  <c r="L3144" i="1"/>
  <c r="J3144" i="1"/>
  <c r="K3144" i="1" s="1"/>
  <c r="M3144" i="1" s="1"/>
  <c r="N3144" i="1" s="1"/>
  <c r="L3143" i="1"/>
  <c r="J3143" i="1"/>
  <c r="L3142" i="1"/>
  <c r="J3142" i="1"/>
  <c r="K3141" i="1" s="1"/>
  <c r="M3141" i="1" s="1"/>
  <c r="N3141" i="1" s="1"/>
  <c r="L3141" i="1"/>
  <c r="J3141" i="1"/>
  <c r="L3140" i="1"/>
  <c r="J3140" i="1"/>
  <c r="K3140" i="1" s="1"/>
  <c r="M3140" i="1" s="1"/>
  <c r="N3140" i="1" s="1"/>
  <c r="L3139" i="1"/>
  <c r="K3139" i="1"/>
  <c r="M3139" i="1" s="1"/>
  <c r="N3139" i="1" s="1"/>
  <c r="J3139" i="1"/>
  <c r="L3138" i="1"/>
  <c r="J3138" i="1"/>
  <c r="K3138" i="1" s="1"/>
  <c r="M3138" i="1" s="1"/>
  <c r="N3138" i="1" s="1"/>
  <c r="L3137" i="1"/>
  <c r="J3137" i="1"/>
  <c r="L3136" i="1"/>
  <c r="J3136" i="1"/>
  <c r="K3136" i="1" s="1"/>
  <c r="M3136" i="1" s="1"/>
  <c r="N3136" i="1" s="1"/>
  <c r="L3135" i="1"/>
  <c r="K3135" i="1"/>
  <c r="M3135" i="1" s="1"/>
  <c r="N3135" i="1" s="1"/>
  <c r="J3135" i="1"/>
  <c r="L3134" i="1"/>
  <c r="J3134" i="1"/>
  <c r="L3133" i="1"/>
  <c r="J3133" i="1"/>
  <c r="L3132" i="1"/>
  <c r="J3132" i="1"/>
  <c r="K3132" i="1" s="1"/>
  <c r="M3132" i="1" s="1"/>
  <c r="N3132" i="1" s="1"/>
  <c r="M3131" i="1"/>
  <c r="N3131" i="1" s="1"/>
  <c r="L3131" i="1"/>
  <c r="K3131" i="1"/>
  <c r="J3131" i="1"/>
  <c r="M3130" i="1"/>
  <c r="N3130" i="1" s="1"/>
  <c r="L3130" i="1"/>
  <c r="J3130" i="1"/>
  <c r="K3130" i="1" s="1"/>
  <c r="L3129" i="1"/>
  <c r="K3129" i="1"/>
  <c r="M3129" i="1" s="1"/>
  <c r="N3129" i="1" s="1"/>
  <c r="J3129" i="1"/>
  <c r="L3128" i="1"/>
  <c r="J3128" i="1"/>
  <c r="K3127" i="1" s="1"/>
  <c r="M3127" i="1" s="1"/>
  <c r="N3127" i="1" s="1"/>
  <c r="L3127" i="1"/>
  <c r="J3127" i="1"/>
  <c r="L3126" i="1"/>
  <c r="J3126" i="1"/>
  <c r="K3128" i="1" s="1"/>
  <c r="M3128" i="1" s="1"/>
  <c r="N3128" i="1" s="1"/>
  <c r="L3125" i="1"/>
  <c r="K3125" i="1"/>
  <c r="M3125" i="1" s="1"/>
  <c r="N3125" i="1" s="1"/>
  <c r="J3125" i="1"/>
  <c r="L3124" i="1"/>
  <c r="K3124" i="1"/>
  <c r="M3124" i="1" s="1"/>
  <c r="N3124" i="1" s="1"/>
  <c r="J3124" i="1"/>
  <c r="L3123" i="1"/>
  <c r="J3123" i="1"/>
  <c r="L3122" i="1"/>
  <c r="J3122" i="1"/>
  <c r="L3121" i="1"/>
  <c r="J3121" i="1"/>
  <c r="L3120" i="1"/>
  <c r="K3120" i="1"/>
  <c r="M3120" i="1" s="1"/>
  <c r="N3120" i="1" s="1"/>
  <c r="J3120" i="1"/>
  <c r="N3119" i="1"/>
  <c r="M3119" i="1"/>
  <c r="L3119" i="1"/>
  <c r="K3119" i="1"/>
  <c r="J3119" i="1"/>
  <c r="M3118" i="1"/>
  <c r="N3118" i="1" s="1"/>
  <c r="L3118" i="1"/>
  <c r="K3118" i="1"/>
  <c r="J3118" i="1"/>
  <c r="L3117" i="1"/>
  <c r="J3117" i="1"/>
  <c r="K3117" i="1" s="1"/>
  <c r="M3117" i="1" s="1"/>
  <c r="N3117" i="1" s="1"/>
  <c r="L3116" i="1"/>
  <c r="J3116" i="1"/>
  <c r="K3116" i="1" s="1"/>
  <c r="M3116" i="1" s="1"/>
  <c r="N3116" i="1" s="1"/>
  <c r="L3115" i="1"/>
  <c r="J3115" i="1"/>
  <c r="L3114" i="1"/>
  <c r="J3114" i="1"/>
  <c r="L3113" i="1"/>
  <c r="J3113" i="1"/>
  <c r="L3112" i="1"/>
  <c r="J3112" i="1"/>
  <c r="K3115" i="1" s="1"/>
  <c r="M3115" i="1" s="1"/>
  <c r="N3115" i="1" s="1"/>
  <c r="L3111" i="1"/>
  <c r="J3111" i="1"/>
  <c r="L3110" i="1"/>
  <c r="J3110" i="1"/>
  <c r="L3109" i="1"/>
  <c r="J3109" i="1"/>
  <c r="L3108" i="1"/>
  <c r="J3108" i="1"/>
  <c r="L3107" i="1"/>
  <c r="J3107" i="1"/>
  <c r="L3106" i="1"/>
  <c r="J3106" i="1"/>
  <c r="L3105" i="1"/>
  <c r="J3105" i="1"/>
  <c r="L3104" i="1"/>
  <c r="J3104" i="1"/>
  <c r="K3104" i="1" s="1"/>
  <c r="M3104" i="1" s="1"/>
  <c r="N3104" i="1" s="1"/>
  <c r="L3103" i="1"/>
  <c r="J3103" i="1"/>
  <c r="L3102" i="1"/>
  <c r="K3102" i="1"/>
  <c r="M3102" i="1" s="1"/>
  <c r="N3102" i="1" s="1"/>
  <c r="J3102" i="1"/>
  <c r="L3101" i="1"/>
  <c r="J3101" i="1"/>
  <c r="L3100" i="1"/>
  <c r="J3100" i="1"/>
  <c r="M3099" i="1"/>
  <c r="N3099" i="1" s="1"/>
  <c r="L3099" i="1"/>
  <c r="K3099" i="1"/>
  <c r="J3099" i="1"/>
  <c r="K3100" i="1" s="1"/>
  <c r="M3100" i="1" s="1"/>
  <c r="N3100" i="1" s="1"/>
  <c r="L3098" i="1"/>
  <c r="J3098" i="1"/>
  <c r="L3097" i="1"/>
  <c r="J3097" i="1"/>
  <c r="K3098" i="1" s="1"/>
  <c r="M3098" i="1" s="1"/>
  <c r="N3098" i="1" s="1"/>
  <c r="L3096" i="1"/>
  <c r="J3096" i="1"/>
  <c r="K3096" i="1" s="1"/>
  <c r="M3096" i="1" s="1"/>
  <c r="N3096" i="1" s="1"/>
  <c r="L3095" i="1"/>
  <c r="K3095" i="1"/>
  <c r="M3095" i="1" s="1"/>
  <c r="N3095" i="1" s="1"/>
  <c r="J3095" i="1"/>
  <c r="L3094" i="1"/>
  <c r="J3094" i="1"/>
  <c r="L3093" i="1"/>
  <c r="J3093" i="1"/>
  <c r="K3090" i="1" s="1"/>
  <c r="M3090" i="1" s="1"/>
  <c r="N3090" i="1" s="1"/>
  <c r="L3092" i="1"/>
  <c r="J3092" i="1"/>
  <c r="L3091" i="1"/>
  <c r="J3091" i="1"/>
  <c r="L3090" i="1"/>
  <c r="J3090" i="1"/>
  <c r="K3094" i="1" s="1"/>
  <c r="M3094" i="1" s="1"/>
  <c r="N3094" i="1" s="1"/>
  <c r="L3089" i="1"/>
  <c r="J3089" i="1"/>
  <c r="K3089" i="1" s="1"/>
  <c r="M3089" i="1" s="1"/>
  <c r="N3089" i="1" s="1"/>
  <c r="L3088" i="1"/>
  <c r="J3088" i="1"/>
  <c r="K3088" i="1" s="1"/>
  <c r="M3088" i="1" s="1"/>
  <c r="N3088" i="1" s="1"/>
  <c r="M3087" i="1"/>
  <c r="N3087" i="1" s="1"/>
  <c r="L3087" i="1"/>
  <c r="K3087" i="1"/>
  <c r="J3087" i="1"/>
  <c r="L3086" i="1"/>
  <c r="J3086" i="1"/>
  <c r="L3085" i="1"/>
  <c r="J3085" i="1"/>
  <c r="L3084" i="1"/>
  <c r="J3084" i="1"/>
  <c r="L3083" i="1"/>
  <c r="J3083" i="1"/>
  <c r="L3082" i="1"/>
  <c r="J3082" i="1"/>
  <c r="L3081" i="1"/>
  <c r="K3081" i="1"/>
  <c r="M3081" i="1" s="1"/>
  <c r="N3081" i="1" s="1"/>
  <c r="J3081" i="1"/>
  <c r="L3080" i="1"/>
  <c r="K3080" i="1"/>
  <c r="M3080" i="1" s="1"/>
  <c r="N3080" i="1" s="1"/>
  <c r="J3080" i="1"/>
  <c r="L3079" i="1"/>
  <c r="K3079" i="1"/>
  <c r="M3079" i="1" s="1"/>
  <c r="N3079" i="1" s="1"/>
  <c r="J3079" i="1"/>
  <c r="L3078" i="1"/>
  <c r="J3078" i="1"/>
  <c r="L3077" i="1"/>
  <c r="J3077" i="1"/>
  <c r="L3076" i="1"/>
  <c r="J3076" i="1"/>
  <c r="K3077" i="1" s="1"/>
  <c r="M3077" i="1" s="1"/>
  <c r="N3077" i="1" s="1"/>
  <c r="L3075" i="1"/>
  <c r="K3075" i="1"/>
  <c r="M3075" i="1" s="1"/>
  <c r="N3075" i="1" s="1"/>
  <c r="J3075" i="1"/>
  <c r="L3074" i="1"/>
  <c r="J3074" i="1"/>
  <c r="L3073" i="1"/>
  <c r="J3073" i="1"/>
  <c r="L3072" i="1"/>
  <c r="J3072" i="1"/>
  <c r="L3071" i="1"/>
  <c r="J3071" i="1"/>
  <c r="K3072" i="1" s="1"/>
  <c r="M3072" i="1" s="1"/>
  <c r="N3072" i="1" s="1"/>
  <c r="L3070" i="1"/>
  <c r="K3070" i="1"/>
  <c r="M3070" i="1" s="1"/>
  <c r="N3070" i="1" s="1"/>
  <c r="J3070" i="1"/>
  <c r="L3069" i="1"/>
  <c r="J3069" i="1"/>
  <c r="L3068" i="1"/>
  <c r="J3068" i="1"/>
  <c r="M3067" i="1"/>
  <c r="N3067" i="1" s="1"/>
  <c r="L3067" i="1"/>
  <c r="J3067" i="1"/>
  <c r="K3067" i="1" s="1"/>
  <c r="L3066" i="1"/>
  <c r="J3066" i="1"/>
  <c r="L3065" i="1"/>
  <c r="J3065" i="1"/>
  <c r="L3064" i="1"/>
  <c r="J3064" i="1"/>
  <c r="L3063" i="1"/>
  <c r="J3063" i="1"/>
  <c r="L3062" i="1"/>
  <c r="J3062" i="1"/>
  <c r="L3061" i="1"/>
  <c r="J3061" i="1"/>
  <c r="L3060" i="1"/>
  <c r="J3060" i="1"/>
  <c r="L3059" i="1"/>
  <c r="K3059" i="1"/>
  <c r="M3059" i="1" s="1"/>
  <c r="N3059" i="1" s="1"/>
  <c r="J3059" i="1"/>
  <c r="L3058" i="1"/>
  <c r="K3058" i="1"/>
  <c r="M3058" i="1" s="1"/>
  <c r="N3058" i="1" s="1"/>
  <c r="J3058" i="1"/>
  <c r="K3060" i="1" s="1"/>
  <c r="M3060" i="1" s="1"/>
  <c r="N3060" i="1" s="1"/>
  <c r="L3057" i="1"/>
  <c r="K3057" i="1"/>
  <c r="M3057" i="1" s="1"/>
  <c r="N3057" i="1" s="1"/>
  <c r="J3057" i="1"/>
  <c r="L3056" i="1"/>
  <c r="J3056" i="1"/>
  <c r="K3056" i="1" s="1"/>
  <c r="M3056" i="1" s="1"/>
  <c r="N3056" i="1" s="1"/>
  <c r="L3055" i="1"/>
  <c r="K3055" i="1"/>
  <c r="M3055" i="1" s="1"/>
  <c r="N3055" i="1" s="1"/>
  <c r="J3055" i="1"/>
  <c r="M3054" i="1"/>
  <c r="N3054" i="1" s="1"/>
  <c r="L3054" i="1"/>
  <c r="K3054" i="1"/>
  <c r="J3054" i="1"/>
  <c r="L3053" i="1"/>
  <c r="K3053" i="1"/>
  <c r="M3053" i="1" s="1"/>
  <c r="N3053" i="1" s="1"/>
  <c r="J3053" i="1"/>
  <c r="L3052" i="1"/>
  <c r="J3052" i="1"/>
  <c r="L3051" i="1"/>
  <c r="J3051" i="1"/>
  <c r="L3050" i="1"/>
  <c r="J3050" i="1"/>
  <c r="K3050" i="1" s="1"/>
  <c r="M3050" i="1" s="1"/>
  <c r="N3050" i="1" s="1"/>
  <c r="L3049" i="1"/>
  <c r="J3049" i="1"/>
  <c r="L3048" i="1"/>
  <c r="J3048" i="1"/>
  <c r="K3048" i="1" s="1"/>
  <c r="M3048" i="1" s="1"/>
  <c r="N3048" i="1" s="1"/>
  <c r="L3047" i="1"/>
  <c r="J3047" i="1"/>
  <c r="L3046" i="1"/>
  <c r="K3046" i="1"/>
  <c r="M3046" i="1" s="1"/>
  <c r="N3046" i="1" s="1"/>
  <c r="J3046" i="1"/>
  <c r="L3045" i="1"/>
  <c r="K3045" i="1"/>
  <c r="M3045" i="1" s="1"/>
  <c r="N3045" i="1" s="1"/>
  <c r="J3045" i="1"/>
  <c r="L3044" i="1"/>
  <c r="K3044" i="1"/>
  <c r="M3044" i="1" s="1"/>
  <c r="N3044" i="1" s="1"/>
  <c r="J3044" i="1"/>
  <c r="L3043" i="1"/>
  <c r="K3043" i="1"/>
  <c r="M3043" i="1" s="1"/>
  <c r="N3043" i="1" s="1"/>
  <c r="J3043" i="1"/>
  <c r="L3042" i="1"/>
  <c r="J3042" i="1"/>
  <c r="L3041" i="1"/>
  <c r="J3041" i="1"/>
  <c r="K3040" i="1" s="1"/>
  <c r="M3040" i="1" s="1"/>
  <c r="N3040" i="1" s="1"/>
  <c r="L3040" i="1"/>
  <c r="J3040" i="1"/>
  <c r="K3041" i="1" s="1"/>
  <c r="M3041" i="1" s="1"/>
  <c r="N3041" i="1" s="1"/>
  <c r="L3039" i="1"/>
  <c r="J3039" i="1"/>
  <c r="K3039" i="1" s="1"/>
  <c r="M3039" i="1" s="1"/>
  <c r="N3039" i="1" s="1"/>
  <c r="L3038" i="1"/>
  <c r="K3038" i="1"/>
  <c r="M3038" i="1" s="1"/>
  <c r="N3038" i="1" s="1"/>
  <c r="J3038" i="1"/>
  <c r="L3037" i="1"/>
  <c r="J3037" i="1"/>
  <c r="K3037" i="1" s="1"/>
  <c r="M3037" i="1" s="1"/>
  <c r="N3037" i="1" s="1"/>
  <c r="L3036" i="1"/>
  <c r="K3036" i="1"/>
  <c r="M3036" i="1" s="1"/>
  <c r="N3036" i="1" s="1"/>
  <c r="J3036" i="1"/>
  <c r="N3035" i="1"/>
  <c r="L3035" i="1"/>
  <c r="K3035" i="1"/>
  <c r="M3035" i="1" s="1"/>
  <c r="J3035" i="1"/>
  <c r="L3034" i="1"/>
  <c r="K3034" i="1"/>
  <c r="M3034" i="1" s="1"/>
  <c r="N3034" i="1" s="1"/>
  <c r="J3034" i="1"/>
  <c r="L3033" i="1"/>
  <c r="J3033" i="1"/>
  <c r="L3032" i="1"/>
  <c r="K3032" i="1"/>
  <c r="M3032" i="1" s="1"/>
  <c r="N3032" i="1" s="1"/>
  <c r="J3032" i="1"/>
  <c r="L3031" i="1"/>
  <c r="K3031" i="1"/>
  <c r="M3031" i="1" s="1"/>
  <c r="N3031" i="1" s="1"/>
  <c r="J3031" i="1"/>
  <c r="L3030" i="1"/>
  <c r="J3030" i="1"/>
  <c r="K3030" i="1" s="1"/>
  <c r="M3030" i="1" s="1"/>
  <c r="N3030" i="1" s="1"/>
  <c r="L3029" i="1"/>
  <c r="J3029" i="1"/>
  <c r="K3029" i="1" s="1"/>
  <c r="M3029" i="1" s="1"/>
  <c r="N3029" i="1" s="1"/>
  <c r="L3028" i="1"/>
  <c r="J3028" i="1"/>
  <c r="K3028" i="1" s="1"/>
  <c r="M3028" i="1" s="1"/>
  <c r="N3028" i="1" s="1"/>
  <c r="L3027" i="1"/>
  <c r="K3027" i="1"/>
  <c r="M3027" i="1" s="1"/>
  <c r="N3027" i="1" s="1"/>
  <c r="J3027" i="1"/>
  <c r="L3026" i="1"/>
  <c r="J3026" i="1"/>
  <c r="K3026" i="1" s="1"/>
  <c r="M3026" i="1" s="1"/>
  <c r="N3026" i="1" s="1"/>
  <c r="L3025" i="1"/>
  <c r="J3025" i="1"/>
  <c r="K3025" i="1" s="1"/>
  <c r="M3025" i="1" s="1"/>
  <c r="N3025" i="1" s="1"/>
  <c r="L3024" i="1"/>
  <c r="J3024" i="1"/>
  <c r="L3023" i="1"/>
  <c r="J3023" i="1"/>
  <c r="K3024" i="1" s="1"/>
  <c r="M3024" i="1" s="1"/>
  <c r="N3024" i="1" s="1"/>
  <c r="M3022" i="1"/>
  <c r="N3022" i="1" s="1"/>
  <c r="L3022" i="1"/>
  <c r="K3022" i="1"/>
  <c r="J3022" i="1"/>
  <c r="L3021" i="1"/>
  <c r="J3021" i="1"/>
  <c r="K3021" i="1" s="1"/>
  <c r="M3021" i="1" s="1"/>
  <c r="N3021" i="1" s="1"/>
  <c r="L3020" i="1"/>
  <c r="J3020" i="1"/>
  <c r="K3020" i="1" s="1"/>
  <c r="M3020" i="1" s="1"/>
  <c r="N3020" i="1" s="1"/>
  <c r="L3019" i="1"/>
  <c r="J3019" i="1"/>
  <c r="K3019" i="1" s="1"/>
  <c r="M3019" i="1" s="1"/>
  <c r="N3019" i="1" s="1"/>
  <c r="L3018" i="1"/>
  <c r="J3018" i="1"/>
  <c r="K3018" i="1" s="1"/>
  <c r="M3018" i="1" s="1"/>
  <c r="N3018" i="1" s="1"/>
  <c r="L3017" i="1"/>
  <c r="J3017" i="1"/>
  <c r="M3016" i="1"/>
  <c r="N3016" i="1" s="1"/>
  <c r="L3016" i="1"/>
  <c r="J3016" i="1"/>
  <c r="K3017" i="1" s="1"/>
  <c r="M3017" i="1" s="1"/>
  <c r="N3017" i="1" s="1"/>
  <c r="L3015" i="1"/>
  <c r="J3015" i="1"/>
  <c r="K3016" i="1" s="1"/>
  <c r="L3014" i="1"/>
  <c r="K3014" i="1"/>
  <c r="M3014" i="1" s="1"/>
  <c r="N3014" i="1" s="1"/>
  <c r="J3014" i="1"/>
  <c r="L3013" i="1"/>
  <c r="J3013" i="1"/>
  <c r="K3013" i="1" s="1"/>
  <c r="M3013" i="1" s="1"/>
  <c r="N3013" i="1" s="1"/>
  <c r="L3012" i="1"/>
  <c r="K3012" i="1"/>
  <c r="M3012" i="1" s="1"/>
  <c r="N3012" i="1" s="1"/>
  <c r="J3012" i="1"/>
  <c r="L3011" i="1"/>
  <c r="J3011" i="1"/>
  <c r="K3011" i="1" s="1"/>
  <c r="M3011" i="1" s="1"/>
  <c r="N3011" i="1" s="1"/>
  <c r="L3010" i="1"/>
  <c r="J3010" i="1"/>
  <c r="K3010" i="1" s="1"/>
  <c r="M3010" i="1" s="1"/>
  <c r="N3010" i="1" s="1"/>
  <c r="L3009" i="1"/>
  <c r="J3009" i="1"/>
  <c r="L3008" i="1"/>
  <c r="J3008" i="1"/>
  <c r="K3009" i="1" s="1"/>
  <c r="M3009" i="1" s="1"/>
  <c r="N3009" i="1" s="1"/>
  <c r="L3007" i="1"/>
  <c r="J3007" i="1"/>
  <c r="L3006" i="1"/>
  <c r="K3006" i="1"/>
  <c r="M3006" i="1" s="1"/>
  <c r="N3006" i="1" s="1"/>
  <c r="J3006" i="1"/>
  <c r="L3005" i="1"/>
  <c r="K3005" i="1"/>
  <c r="M3005" i="1" s="1"/>
  <c r="N3005" i="1" s="1"/>
  <c r="J3005" i="1"/>
  <c r="M3004" i="1"/>
  <c r="N3004" i="1" s="1"/>
  <c r="L3004" i="1"/>
  <c r="J3004" i="1"/>
  <c r="K3004" i="1" s="1"/>
  <c r="L3003" i="1"/>
  <c r="K3003" i="1"/>
  <c r="M3003" i="1" s="1"/>
  <c r="N3003" i="1" s="1"/>
  <c r="J3003" i="1"/>
  <c r="L3002" i="1"/>
  <c r="J3002" i="1"/>
  <c r="N3001" i="1"/>
  <c r="L3001" i="1"/>
  <c r="K3001" i="1"/>
  <c r="M3001" i="1" s="1"/>
  <c r="J3001" i="1"/>
  <c r="L3000" i="1"/>
  <c r="K3000" i="1"/>
  <c r="M3000" i="1" s="1"/>
  <c r="N3000" i="1" s="1"/>
  <c r="J3000" i="1"/>
  <c r="L2999" i="1"/>
  <c r="K2999" i="1"/>
  <c r="M2999" i="1" s="1"/>
  <c r="N2999" i="1" s="1"/>
  <c r="J2999" i="1"/>
  <c r="L2998" i="1"/>
  <c r="K2998" i="1"/>
  <c r="M2998" i="1" s="1"/>
  <c r="N2998" i="1" s="1"/>
  <c r="J2998" i="1"/>
  <c r="L2997" i="1"/>
  <c r="J2997" i="1"/>
  <c r="K2997" i="1" s="1"/>
  <c r="M2997" i="1" s="1"/>
  <c r="N2997" i="1" s="1"/>
  <c r="L2996" i="1"/>
  <c r="K2996" i="1"/>
  <c r="M2996" i="1" s="1"/>
  <c r="N2996" i="1" s="1"/>
  <c r="J2996" i="1"/>
  <c r="L2995" i="1"/>
  <c r="K2995" i="1"/>
  <c r="M2995" i="1" s="1"/>
  <c r="N2995" i="1" s="1"/>
  <c r="J2995" i="1"/>
  <c r="M2994" i="1"/>
  <c r="N2994" i="1" s="1"/>
  <c r="L2994" i="1"/>
  <c r="K2994" i="1"/>
  <c r="J2994" i="1"/>
  <c r="L2993" i="1"/>
  <c r="J2993" i="1"/>
  <c r="L2992" i="1"/>
  <c r="J2992" i="1"/>
  <c r="L2991" i="1"/>
  <c r="J2991" i="1"/>
  <c r="L2990" i="1"/>
  <c r="J2990" i="1"/>
  <c r="L2989" i="1"/>
  <c r="J2989" i="1"/>
  <c r="L2988" i="1"/>
  <c r="J2988" i="1"/>
  <c r="K2988" i="1" s="1"/>
  <c r="M2988" i="1" s="1"/>
  <c r="N2988" i="1" s="1"/>
  <c r="L2987" i="1"/>
  <c r="K2987" i="1"/>
  <c r="M2987" i="1" s="1"/>
  <c r="N2987" i="1" s="1"/>
  <c r="J2987" i="1"/>
  <c r="L2986" i="1"/>
  <c r="J2986" i="1"/>
  <c r="L2985" i="1"/>
  <c r="J2985" i="1"/>
  <c r="L2984" i="1"/>
  <c r="J2984" i="1"/>
  <c r="L2983" i="1"/>
  <c r="J2983" i="1"/>
  <c r="L2982" i="1"/>
  <c r="J2982" i="1"/>
  <c r="K2986" i="1" s="1"/>
  <c r="M2986" i="1" s="1"/>
  <c r="N2986" i="1" s="1"/>
  <c r="L2981" i="1"/>
  <c r="K2981" i="1"/>
  <c r="M2981" i="1" s="1"/>
  <c r="N2981" i="1" s="1"/>
  <c r="J2981" i="1"/>
  <c r="L2980" i="1"/>
  <c r="J2980" i="1"/>
  <c r="K2980" i="1" s="1"/>
  <c r="M2980" i="1" s="1"/>
  <c r="N2980" i="1" s="1"/>
  <c r="L2979" i="1"/>
  <c r="J2979" i="1"/>
  <c r="K2979" i="1" s="1"/>
  <c r="M2979" i="1" s="1"/>
  <c r="N2979" i="1" s="1"/>
  <c r="L2978" i="1"/>
  <c r="K2978" i="1"/>
  <c r="M2978" i="1" s="1"/>
  <c r="N2978" i="1" s="1"/>
  <c r="J2978" i="1"/>
  <c r="L2977" i="1"/>
  <c r="J2977" i="1"/>
  <c r="L2976" i="1"/>
  <c r="J2976" i="1"/>
  <c r="K2976" i="1" s="1"/>
  <c r="M2976" i="1" s="1"/>
  <c r="N2976" i="1" s="1"/>
  <c r="L2975" i="1"/>
  <c r="K2975" i="1"/>
  <c r="M2975" i="1" s="1"/>
  <c r="N2975" i="1" s="1"/>
  <c r="J2975" i="1"/>
  <c r="L2974" i="1"/>
  <c r="J2974" i="1"/>
  <c r="K2974" i="1" s="1"/>
  <c r="M2974" i="1" s="1"/>
  <c r="N2974" i="1" s="1"/>
  <c r="L2973" i="1"/>
  <c r="K2973" i="1"/>
  <c r="M2973" i="1" s="1"/>
  <c r="N2973" i="1" s="1"/>
  <c r="J2973" i="1"/>
  <c r="L2972" i="1"/>
  <c r="J2972" i="1"/>
  <c r="K2972" i="1" s="1"/>
  <c r="M2972" i="1" s="1"/>
  <c r="N2972" i="1" s="1"/>
  <c r="M2971" i="1"/>
  <c r="N2971" i="1" s="1"/>
  <c r="L2971" i="1"/>
  <c r="J2971" i="1"/>
  <c r="K2971" i="1" s="1"/>
  <c r="L2970" i="1"/>
  <c r="J2970" i="1"/>
  <c r="K2970" i="1" s="1"/>
  <c r="M2970" i="1" s="1"/>
  <c r="N2970" i="1" s="1"/>
  <c r="L2969" i="1"/>
  <c r="J2969" i="1"/>
  <c r="K2969" i="1" s="1"/>
  <c r="M2969" i="1" s="1"/>
  <c r="N2969" i="1" s="1"/>
  <c r="M2968" i="1"/>
  <c r="N2968" i="1" s="1"/>
  <c r="L2968" i="1"/>
  <c r="K2968" i="1"/>
  <c r="J2968" i="1"/>
  <c r="M2967" i="1"/>
  <c r="N2967" i="1" s="1"/>
  <c r="L2967" i="1"/>
  <c r="K2967" i="1"/>
  <c r="J2967" i="1"/>
  <c r="L2966" i="1"/>
  <c r="K2966" i="1"/>
  <c r="M2966" i="1" s="1"/>
  <c r="N2966" i="1" s="1"/>
  <c r="J2966" i="1"/>
  <c r="L2965" i="1"/>
  <c r="J2965" i="1"/>
  <c r="L2964" i="1"/>
  <c r="J2964" i="1"/>
  <c r="M2963" i="1"/>
  <c r="N2963" i="1" s="1"/>
  <c r="L2963" i="1"/>
  <c r="K2963" i="1"/>
  <c r="J2963" i="1"/>
  <c r="L2962" i="1"/>
  <c r="J2962" i="1"/>
  <c r="L2961" i="1"/>
  <c r="K2961" i="1"/>
  <c r="M2961" i="1" s="1"/>
  <c r="N2961" i="1" s="1"/>
  <c r="J2961" i="1"/>
  <c r="L2960" i="1"/>
  <c r="K2960" i="1"/>
  <c r="M2960" i="1" s="1"/>
  <c r="N2960" i="1" s="1"/>
  <c r="J2960" i="1"/>
  <c r="L2959" i="1"/>
  <c r="K2959" i="1"/>
  <c r="M2959" i="1" s="1"/>
  <c r="N2959" i="1" s="1"/>
  <c r="J2959" i="1"/>
  <c r="M2958" i="1"/>
  <c r="N2958" i="1" s="1"/>
  <c r="L2958" i="1"/>
  <c r="K2958" i="1"/>
  <c r="J2958" i="1"/>
  <c r="L2957" i="1"/>
  <c r="J2957" i="1"/>
  <c r="K2957" i="1" s="1"/>
  <c r="M2957" i="1" s="1"/>
  <c r="N2957" i="1" s="1"/>
  <c r="L2956" i="1"/>
  <c r="J2956" i="1"/>
  <c r="K2956" i="1" s="1"/>
  <c r="M2956" i="1" s="1"/>
  <c r="N2956" i="1" s="1"/>
  <c r="L2955" i="1"/>
  <c r="K2955" i="1"/>
  <c r="M2955" i="1" s="1"/>
  <c r="N2955" i="1" s="1"/>
  <c r="J2955" i="1"/>
  <c r="L2954" i="1"/>
  <c r="K2954" i="1"/>
  <c r="M2954" i="1" s="1"/>
  <c r="N2954" i="1" s="1"/>
  <c r="J2954" i="1"/>
  <c r="L2953" i="1"/>
  <c r="J2953" i="1"/>
  <c r="K2953" i="1" s="1"/>
  <c r="M2953" i="1" s="1"/>
  <c r="N2953" i="1" s="1"/>
  <c r="L2952" i="1"/>
  <c r="K2952" i="1"/>
  <c r="M2952" i="1" s="1"/>
  <c r="N2952" i="1" s="1"/>
  <c r="J2952" i="1"/>
  <c r="L2951" i="1"/>
  <c r="J2951" i="1"/>
  <c r="K2951" i="1" s="1"/>
  <c r="M2951" i="1" s="1"/>
  <c r="N2951" i="1" s="1"/>
  <c r="L2950" i="1"/>
  <c r="K2950" i="1"/>
  <c r="M2950" i="1" s="1"/>
  <c r="N2950" i="1" s="1"/>
  <c r="J2950" i="1"/>
  <c r="L2949" i="1"/>
  <c r="J2949" i="1"/>
  <c r="K2949" i="1" s="1"/>
  <c r="M2949" i="1" s="1"/>
  <c r="N2949" i="1" s="1"/>
  <c r="L2948" i="1"/>
  <c r="J2948" i="1"/>
  <c r="K2948" i="1" s="1"/>
  <c r="M2948" i="1" s="1"/>
  <c r="N2948" i="1" s="1"/>
  <c r="M2947" i="1"/>
  <c r="N2947" i="1" s="1"/>
  <c r="L2947" i="1"/>
  <c r="J2947" i="1"/>
  <c r="L2946" i="1"/>
  <c r="J2946" i="1"/>
  <c r="K2947" i="1" s="1"/>
  <c r="L2945" i="1"/>
  <c r="J2945" i="1"/>
  <c r="L2944" i="1"/>
  <c r="J2944" i="1"/>
  <c r="K2944" i="1" s="1"/>
  <c r="M2944" i="1" s="1"/>
  <c r="N2944" i="1" s="1"/>
  <c r="L2943" i="1"/>
  <c r="J2943" i="1"/>
  <c r="K2943" i="1" s="1"/>
  <c r="M2943" i="1" s="1"/>
  <c r="N2943" i="1" s="1"/>
  <c r="M2942" i="1"/>
  <c r="N2942" i="1" s="1"/>
  <c r="L2942" i="1"/>
  <c r="K2942" i="1"/>
  <c r="J2942" i="1"/>
  <c r="L2941" i="1"/>
  <c r="J2941" i="1"/>
  <c r="L2940" i="1"/>
  <c r="J2940" i="1"/>
  <c r="L2939" i="1"/>
  <c r="J2939" i="1"/>
  <c r="K2940" i="1" s="1"/>
  <c r="M2940" i="1" s="1"/>
  <c r="N2940" i="1" s="1"/>
  <c r="L2938" i="1"/>
  <c r="J2938" i="1"/>
  <c r="K2938" i="1" s="1"/>
  <c r="M2938" i="1" s="1"/>
  <c r="N2938" i="1" s="1"/>
  <c r="M2937" i="1"/>
  <c r="N2937" i="1" s="1"/>
  <c r="L2937" i="1"/>
  <c r="K2937" i="1"/>
  <c r="J2937" i="1"/>
  <c r="L2936" i="1"/>
  <c r="J2936" i="1"/>
  <c r="L2935" i="1"/>
  <c r="K2935" i="1"/>
  <c r="M2935" i="1" s="1"/>
  <c r="N2935" i="1" s="1"/>
  <c r="J2935" i="1"/>
  <c r="K2936" i="1" s="1"/>
  <c r="M2936" i="1" s="1"/>
  <c r="N2936" i="1" s="1"/>
  <c r="L2934" i="1"/>
  <c r="J2934" i="1"/>
  <c r="L2933" i="1"/>
  <c r="J2933" i="1"/>
  <c r="L2932" i="1"/>
  <c r="J2932" i="1"/>
  <c r="L2931" i="1"/>
  <c r="J2931" i="1"/>
  <c r="L2930" i="1"/>
  <c r="J2930" i="1"/>
  <c r="K2934" i="1" s="1"/>
  <c r="M2934" i="1" s="1"/>
  <c r="N2934" i="1" s="1"/>
  <c r="L2929" i="1"/>
  <c r="J2929" i="1"/>
  <c r="K2929" i="1" s="1"/>
  <c r="M2929" i="1" s="1"/>
  <c r="N2929" i="1" s="1"/>
  <c r="L2928" i="1"/>
  <c r="J2928" i="1"/>
  <c r="K2928" i="1" s="1"/>
  <c r="M2928" i="1" s="1"/>
  <c r="N2928" i="1" s="1"/>
  <c r="L2927" i="1"/>
  <c r="K2927" i="1"/>
  <c r="M2927" i="1" s="1"/>
  <c r="N2927" i="1" s="1"/>
  <c r="J2927" i="1"/>
  <c r="L2926" i="1"/>
  <c r="J2926" i="1"/>
  <c r="L2925" i="1"/>
  <c r="J2925" i="1"/>
  <c r="K2926" i="1" s="1"/>
  <c r="M2926" i="1" s="1"/>
  <c r="N2926" i="1" s="1"/>
  <c r="L2924" i="1"/>
  <c r="K2924" i="1"/>
  <c r="M2924" i="1" s="1"/>
  <c r="N2924" i="1" s="1"/>
  <c r="J2924" i="1"/>
  <c r="L2923" i="1"/>
  <c r="K2923" i="1"/>
  <c r="M2923" i="1" s="1"/>
  <c r="N2923" i="1" s="1"/>
  <c r="J2923" i="1"/>
  <c r="L2922" i="1"/>
  <c r="J2922" i="1"/>
  <c r="K2922" i="1" s="1"/>
  <c r="M2922" i="1" s="1"/>
  <c r="N2922" i="1" s="1"/>
  <c r="L2921" i="1"/>
  <c r="J2921" i="1"/>
  <c r="K2921" i="1" s="1"/>
  <c r="M2921" i="1" s="1"/>
  <c r="N2921" i="1" s="1"/>
  <c r="M2920" i="1"/>
  <c r="N2920" i="1" s="1"/>
  <c r="L2920" i="1"/>
  <c r="K2920" i="1"/>
  <c r="J2920" i="1"/>
  <c r="M2919" i="1"/>
  <c r="N2919" i="1" s="1"/>
  <c r="L2919" i="1"/>
  <c r="K2919" i="1"/>
  <c r="J2919" i="1"/>
  <c r="L2918" i="1"/>
  <c r="K2918" i="1"/>
  <c r="M2918" i="1" s="1"/>
  <c r="N2918" i="1" s="1"/>
  <c r="J2918" i="1"/>
  <c r="L2917" i="1"/>
  <c r="J2917" i="1"/>
  <c r="K2917" i="1" s="1"/>
  <c r="M2917" i="1" s="1"/>
  <c r="N2917" i="1" s="1"/>
  <c r="L2916" i="1"/>
  <c r="J2916" i="1"/>
  <c r="K2916" i="1" s="1"/>
  <c r="M2916" i="1" s="1"/>
  <c r="N2916" i="1" s="1"/>
  <c r="L2915" i="1"/>
  <c r="J2915" i="1"/>
  <c r="L2914" i="1"/>
  <c r="J2914" i="1"/>
  <c r="L2913" i="1"/>
  <c r="J2913" i="1"/>
  <c r="L2912" i="1"/>
  <c r="J2912" i="1"/>
  <c r="L2911" i="1"/>
  <c r="J2911" i="1"/>
  <c r="L2910" i="1"/>
  <c r="K2910" i="1"/>
  <c r="M2910" i="1" s="1"/>
  <c r="N2910" i="1" s="1"/>
  <c r="J2910" i="1"/>
  <c r="L2909" i="1"/>
  <c r="J2909" i="1"/>
  <c r="L2908" i="1"/>
  <c r="J2908" i="1"/>
  <c r="K2903" i="1" s="1"/>
  <c r="M2903" i="1" s="1"/>
  <c r="N2903" i="1" s="1"/>
  <c r="L2907" i="1"/>
  <c r="J2907" i="1"/>
  <c r="L2906" i="1"/>
  <c r="J2906" i="1"/>
  <c r="L2905" i="1"/>
  <c r="J2905" i="1"/>
  <c r="L2904" i="1"/>
  <c r="J2904" i="1"/>
  <c r="L2903" i="1"/>
  <c r="J2903" i="1"/>
  <c r="L2902" i="1"/>
  <c r="J2902" i="1"/>
  <c r="L2901" i="1"/>
  <c r="J2901" i="1"/>
  <c r="L2900" i="1"/>
  <c r="J2900" i="1"/>
  <c r="L2899" i="1"/>
  <c r="J2899" i="1"/>
  <c r="L2898" i="1"/>
  <c r="K2898" i="1"/>
  <c r="M2898" i="1" s="1"/>
  <c r="N2898" i="1" s="1"/>
  <c r="J2898" i="1"/>
  <c r="L2897" i="1"/>
  <c r="J2897" i="1"/>
  <c r="L2896" i="1"/>
  <c r="J2896" i="1"/>
  <c r="K2899" i="1" s="1"/>
  <c r="M2899" i="1" s="1"/>
  <c r="N2899" i="1" s="1"/>
  <c r="L2895" i="1"/>
  <c r="J2895" i="1"/>
  <c r="K2894" i="1" s="1"/>
  <c r="M2894" i="1" s="1"/>
  <c r="N2894" i="1" s="1"/>
  <c r="L2894" i="1"/>
  <c r="J2894" i="1"/>
  <c r="M2893" i="1"/>
  <c r="N2893" i="1" s="1"/>
  <c r="L2893" i="1"/>
  <c r="K2893" i="1"/>
  <c r="J2893" i="1"/>
  <c r="K2895" i="1" s="1"/>
  <c r="M2895" i="1" s="1"/>
  <c r="N2895" i="1" s="1"/>
  <c r="L2892" i="1"/>
  <c r="J2892" i="1"/>
  <c r="K2892" i="1" s="1"/>
  <c r="M2892" i="1" s="1"/>
  <c r="N2892" i="1" s="1"/>
  <c r="L2891" i="1"/>
  <c r="J2891" i="1"/>
  <c r="K2891" i="1" s="1"/>
  <c r="M2891" i="1" s="1"/>
  <c r="N2891" i="1" s="1"/>
  <c r="L2890" i="1"/>
  <c r="J2890" i="1"/>
  <c r="L2889" i="1"/>
  <c r="J2889" i="1"/>
  <c r="K2890" i="1" s="1"/>
  <c r="M2890" i="1" s="1"/>
  <c r="N2890" i="1" s="1"/>
  <c r="M2888" i="1"/>
  <c r="N2888" i="1" s="1"/>
  <c r="L2888" i="1"/>
  <c r="K2888" i="1"/>
  <c r="J2888" i="1"/>
  <c r="M2887" i="1"/>
  <c r="N2887" i="1" s="1"/>
  <c r="L2887" i="1"/>
  <c r="K2887" i="1"/>
  <c r="J2887" i="1"/>
  <c r="L2886" i="1"/>
  <c r="J2886" i="1"/>
  <c r="L2885" i="1"/>
  <c r="K2885" i="1"/>
  <c r="M2885" i="1" s="1"/>
  <c r="N2885" i="1" s="1"/>
  <c r="J2885" i="1"/>
  <c r="K2886" i="1" s="1"/>
  <c r="M2886" i="1" s="1"/>
  <c r="N2886" i="1" s="1"/>
  <c r="L2884" i="1"/>
  <c r="J2884" i="1"/>
  <c r="K2884" i="1" s="1"/>
  <c r="M2884" i="1" s="1"/>
  <c r="N2884" i="1" s="1"/>
  <c r="M2883" i="1"/>
  <c r="N2883" i="1" s="1"/>
  <c r="L2883" i="1"/>
  <c r="K2883" i="1"/>
  <c r="J2883" i="1"/>
  <c r="L2882" i="1"/>
  <c r="J2882" i="1"/>
  <c r="K2881" i="1" s="1"/>
  <c r="M2881" i="1" s="1"/>
  <c r="N2881" i="1" s="1"/>
  <c r="L2881" i="1"/>
  <c r="J2881" i="1"/>
  <c r="L2880" i="1"/>
  <c r="J2880" i="1"/>
  <c r="L2879" i="1"/>
  <c r="J2879" i="1"/>
  <c r="L2878" i="1"/>
  <c r="J2878" i="1"/>
  <c r="L2877" i="1"/>
  <c r="J2877" i="1"/>
  <c r="L2876" i="1"/>
  <c r="J2876" i="1"/>
  <c r="K2876" i="1" s="1"/>
  <c r="M2876" i="1" s="1"/>
  <c r="N2876" i="1" s="1"/>
  <c r="L2875" i="1"/>
  <c r="J2875" i="1"/>
  <c r="L2874" i="1"/>
  <c r="K2874" i="1"/>
  <c r="M2874" i="1" s="1"/>
  <c r="N2874" i="1" s="1"/>
  <c r="J2874" i="1"/>
  <c r="L2873" i="1"/>
  <c r="J2873" i="1"/>
  <c r="L2872" i="1"/>
  <c r="J2872" i="1"/>
  <c r="L2871" i="1"/>
  <c r="K2871" i="1"/>
  <c r="M2871" i="1" s="1"/>
  <c r="N2871" i="1" s="1"/>
  <c r="J2871" i="1"/>
  <c r="K2873" i="1" s="1"/>
  <c r="M2873" i="1" s="1"/>
  <c r="N2873" i="1" s="1"/>
  <c r="L2870" i="1"/>
  <c r="J2870" i="1"/>
  <c r="K2870" i="1" s="1"/>
  <c r="M2870" i="1" s="1"/>
  <c r="N2870" i="1" s="1"/>
  <c r="N2869" i="1"/>
  <c r="L2869" i="1"/>
  <c r="J2869" i="1"/>
  <c r="K2869" i="1" s="1"/>
  <c r="M2869" i="1" s="1"/>
  <c r="L2868" i="1"/>
  <c r="J2868" i="1"/>
  <c r="M2867" i="1"/>
  <c r="N2867" i="1" s="1"/>
  <c r="L2867" i="1"/>
  <c r="K2867" i="1"/>
  <c r="J2867" i="1"/>
  <c r="K2868" i="1" s="1"/>
  <c r="M2868" i="1" s="1"/>
  <c r="N2868" i="1" s="1"/>
  <c r="L2866" i="1"/>
  <c r="J2866" i="1"/>
  <c r="L2865" i="1"/>
  <c r="J2865" i="1"/>
  <c r="L2864" i="1"/>
  <c r="K2864" i="1"/>
  <c r="M2864" i="1" s="1"/>
  <c r="N2864" i="1" s="1"/>
  <c r="J2864" i="1"/>
  <c r="M2863" i="1"/>
  <c r="N2863" i="1" s="1"/>
  <c r="L2863" i="1"/>
  <c r="K2863" i="1"/>
  <c r="J2863" i="1"/>
  <c r="M2862" i="1"/>
  <c r="N2862" i="1" s="1"/>
  <c r="L2862" i="1"/>
  <c r="K2862" i="1"/>
  <c r="J2862" i="1"/>
  <c r="M2861" i="1"/>
  <c r="N2861" i="1" s="1"/>
  <c r="L2861" i="1"/>
  <c r="K2861" i="1"/>
  <c r="J2861" i="1"/>
  <c r="L2860" i="1"/>
  <c r="J2860" i="1"/>
  <c r="K2860" i="1" s="1"/>
  <c r="M2860" i="1" s="1"/>
  <c r="N2860" i="1" s="1"/>
  <c r="L2859" i="1"/>
  <c r="J2859" i="1"/>
  <c r="L2858" i="1"/>
  <c r="J2858" i="1"/>
  <c r="L2857" i="1"/>
  <c r="J2857" i="1"/>
  <c r="M2856" i="1"/>
  <c r="N2856" i="1" s="1"/>
  <c r="L2856" i="1"/>
  <c r="J2856" i="1"/>
  <c r="L2855" i="1"/>
  <c r="J2855" i="1"/>
  <c r="K2856" i="1" s="1"/>
  <c r="L2854" i="1"/>
  <c r="K2854" i="1"/>
  <c r="M2854" i="1" s="1"/>
  <c r="N2854" i="1" s="1"/>
  <c r="J2854" i="1"/>
  <c r="M2853" i="1"/>
  <c r="N2853" i="1" s="1"/>
  <c r="L2853" i="1"/>
  <c r="K2853" i="1"/>
  <c r="J2853" i="1"/>
  <c r="M2852" i="1"/>
  <c r="N2852" i="1" s="1"/>
  <c r="L2852" i="1"/>
  <c r="K2852" i="1"/>
  <c r="J2852" i="1"/>
  <c r="L2851" i="1"/>
  <c r="J2851" i="1"/>
  <c r="K2851" i="1" s="1"/>
  <c r="M2851" i="1" s="1"/>
  <c r="N2851" i="1" s="1"/>
  <c r="L2850" i="1"/>
  <c r="J2850" i="1"/>
  <c r="K2850" i="1" s="1"/>
  <c r="M2850" i="1" s="1"/>
  <c r="N2850" i="1" s="1"/>
  <c r="N2849" i="1"/>
  <c r="L2849" i="1"/>
  <c r="J2849" i="1"/>
  <c r="K2847" i="1" s="1"/>
  <c r="M2847" i="1" s="1"/>
  <c r="M2848" i="1"/>
  <c r="N2848" i="1" s="1"/>
  <c r="L2848" i="1"/>
  <c r="K2848" i="1"/>
  <c r="J2848" i="1"/>
  <c r="K2849" i="1" s="1"/>
  <c r="M2849" i="1" s="1"/>
  <c r="N2847" i="1"/>
  <c r="L2847" i="1"/>
  <c r="J2847" i="1"/>
  <c r="L2846" i="1"/>
  <c r="K2846" i="1"/>
  <c r="M2846" i="1" s="1"/>
  <c r="N2846" i="1" s="1"/>
  <c r="J2846" i="1"/>
  <c r="L2845" i="1"/>
  <c r="K2845" i="1"/>
  <c r="M2845" i="1" s="1"/>
  <c r="N2845" i="1" s="1"/>
  <c r="J2845" i="1"/>
  <c r="L2844" i="1"/>
  <c r="J2844" i="1"/>
  <c r="K2844" i="1" s="1"/>
  <c r="M2844" i="1" s="1"/>
  <c r="N2844" i="1" s="1"/>
  <c r="L2843" i="1"/>
  <c r="K2843" i="1"/>
  <c r="M2843" i="1" s="1"/>
  <c r="N2843" i="1" s="1"/>
  <c r="J2843" i="1"/>
  <c r="M2842" i="1"/>
  <c r="N2842" i="1" s="1"/>
  <c r="L2842" i="1"/>
  <c r="J2842" i="1"/>
  <c r="K2842" i="1" s="1"/>
  <c r="N2841" i="1"/>
  <c r="M2841" i="1"/>
  <c r="L2841" i="1"/>
  <c r="K2841" i="1"/>
  <c r="J2841" i="1"/>
  <c r="L2840" i="1"/>
  <c r="J2840" i="1"/>
  <c r="L2839" i="1"/>
  <c r="J2839" i="1"/>
  <c r="K2839" i="1" s="1"/>
  <c r="M2839" i="1" s="1"/>
  <c r="N2839" i="1" s="1"/>
  <c r="L2838" i="1"/>
  <c r="J2838" i="1"/>
  <c r="L2837" i="1"/>
  <c r="J2837" i="1"/>
  <c r="K2838" i="1" s="1"/>
  <c r="M2838" i="1" s="1"/>
  <c r="N2838" i="1" s="1"/>
  <c r="L2836" i="1"/>
  <c r="J2836" i="1"/>
  <c r="K2836" i="1" s="1"/>
  <c r="M2836" i="1" s="1"/>
  <c r="N2836" i="1" s="1"/>
  <c r="L2835" i="1"/>
  <c r="J2835" i="1"/>
  <c r="L2834" i="1"/>
  <c r="J2834" i="1"/>
  <c r="L2833" i="1"/>
  <c r="J2833" i="1"/>
  <c r="M2832" i="1"/>
  <c r="N2832" i="1" s="1"/>
  <c r="L2832" i="1"/>
  <c r="K2832" i="1"/>
  <c r="J2832" i="1"/>
  <c r="K2835" i="1" s="1"/>
  <c r="M2835" i="1" s="1"/>
  <c r="N2835" i="1" s="1"/>
  <c r="L2831" i="1"/>
  <c r="J2831" i="1"/>
  <c r="L2830" i="1"/>
  <c r="J2830" i="1"/>
  <c r="L2829" i="1"/>
  <c r="J2829" i="1"/>
  <c r="L2828" i="1"/>
  <c r="J2828" i="1"/>
  <c r="L2827" i="1"/>
  <c r="J2827" i="1"/>
  <c r="L2826" i="1"/>
  <c r="J2826" i="1"/>
  <c r="L2825" i="1"/>
  <c r="J2825" i="1"/>
  <c r="L2824" i="1"/>
  <c r="J2824" i="1"/>
  <c r="L2823" i="1"/>
  <c r="K2823" i="1"/>
  <c r="M2823" i="1" s="1"/>
  <c r="N2823" i="1" s="1"/>
  <c r="J2823" i="1"/>
  <c r="L2822" i="1"/>
  <c r="K2822" i="1"/>
  <c r="M2822" i="1" s="1"/>
  <c r="N2822" i="1" s="1"/>
  <c r="J2822" i="1"/>
  <c r="M2821" i="1"/>
  <c r="N2821" i="1" s="1"/>
  <c r="L2821" i="1"/>
  <c r="J2821" i="1"/>
  <c r="K2821" i="1" s="1"/>
  <c r="M2820" i="1"/>
  <c r="N2820" i="1" s="1"/>
  <c r="L2820" i="1"/>
  <c r="K2820" i="1"/>
  <c r="J2820" i="1"/>
  <c r="N2819" i="1"/>
  <c r="M2819" i="1"/>
  <c r="L2819" i="1"/>
  <c r="K2819" i="1"/>
  <c r="J2819" i="1"/>
  <c r="L2818" i="1"/>
  <c r="J2818" i="1"/>
  <c r="L2817" i="1"/>
  <c r="J2817" i="1"/>
  <c r="L2816" i="1"/>
  <c r="J2816" i="1"/>
  <c r="L2815" i="1"/>
  <c r="J2815" i="1"/>
  <c r="L2814" i="1"/>
  <c r="K2814" i="1"/>
  <c r="M2814" i="1" s="1"/>
  <c r="N2814" i="1" s="1"/>
  <c r="J2814" i="1"/>
  <c r="L2813" i="1"/>
  <c r="J2813" i="1"/>
  <c r="L2812" i="1"/>
  <c r="J2812" i="1"/>
  <c r="L2811" i="1"/>
  <c r="J2811" i="1"/>
  <c r="M2810" i="1"/>
  <c r="N2810" i="1" s="1"/>
  <c r="L2810" i="1"/>
  <c r="J2810" i="1"/>
  <c r="K2810" i="1" s="1"/>
  <c r="N2809" i="1"/>
  <c r="M2809" i="1"/>
  <c r="L2809" i="1"/>
  <c r="K2809" i="1"/>
  <c r="J2809" i="1"/>
  <c r="M2808" i="1"/>
  <c r="N2808" i="1" s="1"/>
  <c r="L2808" i="1"/>
  <c r="K2808" i="1"/>
  <c r="J2808" i="1"/>
  <c r="M2807" i="1"/>
  <c r="N2807" i="1" s="1"/>
  <c r="L2807" i="1"/>
  <c r="K2807" i="1"/>
  <c r="J2807" i="1"/>
  <c r="N2806" i="1"/>
  <c r="L2806" i="1"/>
  <c r="K2806" i="1"/>
  <c r="M2806" i="1" s="1"/>
  <c r="J2806" i="1"/>
  <c r="N2805" i="1"/>
  <c r="M2805" i="1"/>
  <c r="L2805" i="1"/>
  <c r="K2805" i="1"/>
  <c r="J2805" i="1"/>
  <c r="M2804" i="1"/>
  <c r="N2804" i="1" s="1"/>
  <c r="L2804" i="1"/>
  <c r="J2804" i="1"/>
  <c r="K2804" i="1" s="1"/>
  <c r="L2803" i="1"/>
  <c r="J2803" i="1"/>
  <c r="K2803" i="1" s="1"/>
  <c r="M2803" i="1" s="1"/>
  <c r="N2803" i="1" s="1"/>
  <c r="L2802" i="1"/>
  <c r="K2802" i="1"/>
  <c r="M2802" i="1" s="1"/>
  <c r="N2802" i="1" s="1"/>
  <c r="J2802" i="1"/>
  <c r="L2801" i="1"/>
  <c r="K2801" i="1"/>
  <c r="M2801" i="1" s="1"/>
  <c r="N2801" i="1" s="1"/>
  <c r="J2801" i="1"/>
  <c r="L2800" i="1"/>
  <c r="K2800" i="1"/>
  <c r="M2800" i="1" s="1"/>
  <c r="N2800" i="1" s="1"/>
  <c r="J2800" i="1"/>
  <c r="L2799" i="1"/>
  <c r="K2799" i="1"/>
  <c r="M2799" i="1" s="1"/>
  <c r="N2799" i="1" s="1"/>
  <c r="J2799" i="1"/>
  <c r="L2798" i="1"/>
  <c r="J2798" i="1"/>
  <c r="K2798" i="1" s="1"/>
  <c r="M2798" i="1" s="1"/>
  <c r="N2798" i="1" s="1"/>
  <c r="L2797" i="1"/>
  <c r="J2797" i="1"/>
  <c r="L2796" i="1"/>
  <c r="K2796" i="1"/>
  <c r="M2796" i="1" s="1"/>
  <c r="N2796" i="1" s="1"/>
  <c r="J2796" i="1"/>
  <c r="M2795" i="1"/>
  <c r="N2795" i="1" s="1"/>
  <c r="L2795" i="1"/>
  <c r="J2795" i="1"/>
  <c r="K2795" i="1" s="1"/>
  <c r="L2794" i="1"/>
  <c r="K2794" i="1"/>
  <c r="M2794" i="1" s="1"/>
  <c r="N2794" i="1" s="1"/>
  <c r="J2794" i="1"/>
  <c r="N2793" i="1"/>
  <c r="L2793" i="1"/>
  <c r="K2793" i="1"/>
  <c r="M2793" i="1" s="1"/>
  <c r="J2793" i="1"/>
  <c r="L2792" i="1"/>
  <c r="J2792" i="1"/>
  <c r="K2792" i="1" s="1"/>
  <c r="M2792" i="1" s="1"/>
  <c r="N2792" i="1" s="1"/>
  <c r="L2791" i="1"/>
  <c r="J2791" i="1"/>
  <c r="L2790" i="1"/>
  <c r="J2790" i="1"/>
  <c r="L2789" i="1"/>
  <c r="J2789" i="1"/>
  <c r="M2788" i="1"/>
  <c r="N2788" i="1" s="1"/>
  <c r="L2788" i="1"/>
  <c r="K2788" i="1"/>
  <c r="J2788" i="1"/>
  <c r="L2787" i="1"/>
  <c r="K2787" i="1"/>
  <c r="M2787" i="1" s="1"/>
  <c r="N2787" i="1" s="1"/>
  <c r="J2787" i="1"/>
  <c r="M2786" i="1"/>
  <c r="N2786" i="1" s="1"/>
  <c r="L2786" i="1"/>
  <c r="K2786" i="1"/>
  <c r="J2786" i="1"/>
  <c r="N2785" i="1"/>
  <c r="L2785" i="1"/>
  <c r="K2785" i="1"/>
  <c r="M2785" i="1" s="1"/>
  <c r="J2785" i="1"/>
  <c r="L2784" i="1"/>
  <c r="J2784" i="1"/>
  <c r="L2783" i="1"/>
  <c r="J2783" i="1"/>
  <c r="L2782" i="1"/>
  <c r="J2782" i="1"/>
  <c r="K2781" i="1" s="1"/>
  <c r="M2781" i="1" s="1"/>
  <c r="N2781" i="1" s="1"/>
  <c r="L2781" i="1"/>
  <c r="J2781" i="1"/>
  <c r="L2780" i="1"/>
  <c r="K2780" i="1"/>
  <c r="M2780" i="1" s="1"/>
  <c r="N2780" i="1" s="1"/>
  <c r="J2780" i="1"/>
  <c r="K2779" i="1" s="1"/>
  <c r="M2779" i="1" s="1"/>
  <c r="N2779" i="1" s="1"/>
  <c r="L2779" i="1"/>
  <c r="J2779" i="1"/>
  <c r="L2778" i="1"/>
  <c r="K2778" i="1"/>
  <c r="M2778" i="1" s="1"/>
  <c r="N2778" i="1" s="1"/>
  <c r="J2778" i="1"/>
  <c r="L2777" i="1"/>
  <c r="J2777" i="1"/>
  <c r="L2776" i="1"/>
  <c r="K2776" i="1"/>
  <c r="M2776" i="1" s="1"/>
  <c r="N2776" i="1" s="1"/>
  <c r="J2776" i="1"/>
  <c r="L2775" i="1"/>
  <c r="J2775" i="1"/>
  <c r="K2775" i="1" s="1"/>
  <c r="M2775" i="1" s="1"/>
  <c r="N2775" i="1" s="1"/>
  <c r="M2774" i="1"/>
  <c r="N2774" i="1" s="1"/>
  <c r="L2774" i="1"/>
  <c r="J2774" i="1"/>
  <c r="K2774" i="1" s="1"/>
  <c r="L2773" i="1"/>
  <c r="J2773" i="1"/>
  <c r="L2772" i="1"/>
  <c r="J2772" i="1"/>
  <c r="L2771" i="1"/>
  <c r="J2771" i="1"/>
  <c r="K2768" i="1" s="1"/>
  <c r="M2768" i="1" s="1"/>
  <c r="N2768" i="1" s="1"/>
  <c r="L2770" i="1"/>
  <c r="J2770" i="1"/>
  <c r="L2769" i="1"/>
  <c r="J2769" i="1"/>
  <c r="L2768" i="1"/>
  <c r="J2768" i="1"/>
  <c r="K2772" i="1" s="1"/>
  <c r="M2772" i="1" s="1"/>
  <c r="N2772" i="1" s="1"/>
  <c r="N2767" i="1"/>
  <c r="M2767" i="1"/>
  <c r="L2767" i="1"/>
  <c r="K2767" i="1"/>
  <c r="J2767" i="1"/>
  <c r="M2766" i="1"/>
  <c r="N2766" i="1" s="1"/>
  <c r="L2766" i="1"/>
  <c r="K2766" i="1"/>
  <c r="J2766" i="1"/>
  <c r="L2765" i="1"/>
  <c r="K2765" i="1"/>
  <c r="M2765" i="1" s="1"/>
  <c r="N2765" i="1" s="1"/>
  <c r="J2765" i="1"/>
  <c r="L2764" i="1"/>
  <c r="K2764" i="1"/>
  <c r="M2764" i="1" s="1"/>
  <c r="N2764" i="1" s="1"/>
  <c r="J2764" i="1"/>
  <c r="M2763" i="1"/>
  <c r="N2763" i="1" s="1"/>
  <c r="L2763" i="1"/>
  <c r="K2763" i="1"/>
  <c r="J2763" i="1"/>
  <c r="L2762" i="1"/>
  <c r="J2762" i="1"/>
  <c r="L2761" i="1"/>
  <c r="J2761" i="1"/>
  <c r="L2760" i="1"/>
  <c r="J2760" i="1"/>
  <c r="L2759" i="1"/>
  <c r="K2759" i="1"/>
  <c r="M2759" i="1" s="1"/>
  <c r="N2759" i="1" s="1"/>
  <c r="J2759" i="1"/>
  <c r="L2758" i="1"/>
  <c r="J2758" i="1"/>
  <c r="L2757" i="1"/>
  <c r="J2757" i="1"/>
  <c r="L2756" i="1"/>
  <c r="J2756" i="1"/>
  <c r="L2755" i="1"/>
  <c r="J2755" i="1"/>
  <c r="L2754" i="1"/>
  <c r="J2754" i="1"/>
  <c r="K2757" i="1" s="1"/>
  <c r="M2757" i="1" s="1"/>
  <c r="N2757" i="1" s="1"/>
  <c r="L2753" i="1"/>
  <c r="J2753" i="1"/>
  <c r="L2752" i="1"/>
  <c r="J2752" i="1"/>
  <c r="L2751" i="1"/>
  <c r="J2751" i="1"/>
  <c r="L2750" i="1"/>
  <c r="J2750" i="1"/>
  <c r="L2749" i="1"/>
  <c r="J2749" i="1"/>
  <c r="M2748" i="1"/>
  <c r="N2748" i="1" s="1"/>
  <c r="L2748" i="1"/>
  <c r="K2748" i="1"/>
  <c r="J2748" i="1"/>
  <c r="L2747" i="1"/>
  <c r="K2747" i="1"/>
  <c r="M2747" i="1" s="1"/>
  <c r="N2747" i="1" s="1"/>
  <c r="J2747" i="1"/>
  <c r="L2746" i="1"/>
  <c r="K2746" i="1"/>
  <c r="M2746" i="1" s="1"/>
  <c r="N2746" i="1" s="1"/>
  <c r="J2746" i="1"/>
  <c r="N2745" i="1"/>
  <c r="M2745" i="1"/>
  <c r="L2745" i="1"/>
  <c r="K2745" i="1"/>
  <c r="J2745" i="1"/>
  <c r="L2744" i="1"/>
  <c r="J2744" i="1"/>
  <c r="M2743" i="1"/>
  <c r="N2743" i="1" s="1"/>
  <c r="L2743" i="1"/>
  <c r="K2743" i="1"/>
  <c r="J2743" i="1"/>
  <c r="L2742" i="1"/>
  <c r="K2742" i="1"/>
  <c r="M2742" i="1" s="1"/>
  <c r="N2742" i="1" s="1"/>
  <c r="J2742" i="1"/>
  <c r="L2741" i="1"/>
  <c r="J2741" i="1"/>
  <c r="L2740" i="1"/>
  <c r="K2740" i="1"/>
  <c r="M2740" i="1" s="1"/>
  <c r="N2740" i="1" s="1"/>
  <c r="J2740" i="1"/>
  <c r="K2744" i="1" s="1"/>
  <c r="M2744" i="1" s="1"/>
  <c r="N2744" i="1" s="1"/>
  <c r="N2739" i="1"/>
  <c r="L2739" i="1"/>
  <c r="J2739" i="1"/>
  <c r="K2739" i="1" s="1"/>
  <c r="M2739" i="1" s="1"/>
  <c r="L2738" i="1"/>
  <c r="J2738" i="1"/>
  <c r="L2737" i="1"/>
  <c r="J2737" i="1"/>
  <c r="L2736" i="1"/>
  <c r="J2736" i="1"/>
  <c r="L2735" i="1"/>
  <c r="J2735" i="1"/>
  <c r="L2734" i="1"/>
  <c r="J2734" i="1"/>
  <c r="K2735" i="1" s="1"/>
  <c r="M2735" i="1" s="1"/>
  <c r="N2735" i="1" s="1"/>
  <c r="L2733" i="1"/>
  <c r="J2733" i="1"/>
  <c r="L2732" i="1"/>
  <c r="J2732" i="1"/>
  <c r="L2731" i="1"/>
  <c r="J2731" i="1"/>
  <c r="K2731" i="1" s="1"/>
  <c r="M2731" i="1" s="1"/>
  <c r="N2731" i="1" s="1"/>
  <c r="L2730" i="1"/>
  <c r="J2730" i="1"/>
  <c r="L2729" i="1"/>
  <c r="J2729" i="1"/>
  <c r="M2728" i="1"/>
  <c r="N2728" i="1" s="1"/>
  <c r="L2728" i="1"/>
  <c r="K2728" i="1"/>
  <c r="J2728" i="1"/>
  <c r="L2727" i="1"/>
  <c r="K2727" i="1"/>
  <c r="M2727" i="1" s="1"/>
  <c r="N2727" i="1" s="1"/>
  <c r="J2727" i="1"/>
  <c r="N2726" i="1"/>
  <c r="L2726" i="1"/>
  <c r="K2726" i="1"/>
  <c r="M2726" i="1" s="1"/>
  <c r="J2726" i="1"/>
  <c r="L2725" i="1"/>
  <c r="J2725" i="1"/>
  <c r="L2724" i="1"/>
  <c r="J2724" i="1"/>
  <c r="K2724" i="1" s="1"/>
  <c r="M2724" i="1" s="1"/>
  <c r="N2724" i="1" s="1"/>
  <c r="L2723" i="1"/>
  <c r="K2723" i="1"/>
  <c r="M2723" i="1" s="1"/>
  <c r="N2723" i="1" s="1"/>
  <c r="J2723" i="1"/>
  <c r="L2722" i="1"/>
  <c r="J2722" i="1"/>
  <c r="K2722" i="1" s="1"/>
  <c r="M2722" i="1" s="1"/>
  <c r="N2722" i="1" s="1"/>
  <c r="L2721" i="1"/>
  <c r="J2721" i="1"/>
  <c r="L2720" i="1"/>
  <c r="K2720" i="1"/>
  <c r="M2720" i="1" s="1"/>
  <c r="N2720" i="1" s="1"/>
  <c r="J2720" i="1"/>
  <c r="L2719" i="1"/>
  <c r="J2719" i="1"/>
  <c r="L2718" i="1"/>
  <c r="J2718" i="1"/>
  <c r="K2718" i="1" s="1"/>
  <c r="M2718" i="1" s="1"/>
  <c r="N2718" i="1" s="1"/>
  <c r="N2717" i="1"/>
  <c r="L2717" i="1"/>
  <c r="K2717" i="1"/>
  <c r="M2717" i="1" s="1"/>
  <c r="J2717" i="1"/>
  <c r="L2716" i="1"/>
  <c r="J2716" i="1"/>
  <c r="K2716" i="1" s="1"/>
  <c r="M2716" i="1" s="1"/>
  <c r="N2716" i="1" s="1"/>
  <c r="L2715" i="1"/>
  <c r="J2715" i="1"/>
  <c r="K2715" i="1" s="1"/>
  <c r="M2715" i="1" s="1"/>
  <c r="N2715" i="1" s="1"/>
  <c r="N2714" i="1"/>
  <c r="M2714" i="1"/>
  <c r="L2714" i="1"/>
  <c r="K2714" i="1"/>
  <c r="J2714" i="1"/>
  <c r="L2713" i="1"/>
  <c r="K2713" i="1"/>
  <c r="M2713" i="1" s="1"/>
  <c r="N2713" i="1" s="1"/>
  <c r="J2713" i="1"/>
  <c r="M2712" i="1"/>
  <c r="N2712" i="1" s="1"/>
  <c r="L2712" i="1"/>
  <c r="J2712" i="1"/>
  <c r="K2712" i="1" s="1"/>
  <c r="L2711" i="1"/>
  <c r="J2711" i="1"/>
  <c r="L2710" i="1"/>
  <c r="J2710" i="1"/>
  <c r="K2708" i="1" s="1"/>
  <c r="M2708" i="1" s="1"/>
  <c r="N2708" i="1" s="1"/>
  <c r="L2709" i="1"/>
  <c r="J2709" i="1"/>
  <c r="L2708" i="1"/>
  <c r="J2708" i="1"/>
  <c r="L2707" i="1"/>
  <c r="J2707" i="1"/>
  <c r="L2706" i="1"/>
  <c r="J2706" i="1"/>
  <c r="N2705" i="1"/>
  <c r="L2705" i="1"/>
  <c r="K2705" i="1"/>
  <c r="M2705" i="1" s="1"/>
  <c r="J2705" i="1"/>
  <c r="L2704" i="1"/>
  <c r="K2704" i="1"/>
  <c r="M2704" i="1" s="1"/>
  <c r="N2704" i="1" s="1"/>
  <c r="J2704" i="1"/>
  <c r="L2703" i="1"/>
  <c r="J2703" i="1"/>
  <c r="K2703" i="1" s="1"/>
  <c r="M2703" i="1" s="1"/>
  <c r="N2703" i="1" s="1"/>
  <c r="L2702" i="1"/>
  <c r="K2702" i="1"/>
  <c r="M2702" i="1" s="1"/>
  <c r="N2702" i="1" s="1"/>
  <c r="J2702" i="1"/>
  <c r="M2701" i="1"/>
  <c r="N2701" i="1" s="1"/>
  <c r="L2701" i="1"/>
  <c r="K2701" i="1"/>
  <c r="J2701" i="1"/>
  <c r="L2700" i="1"/>
  <c r="J2700" i="1"/>
  <c r="K2700" i="1" s="1"/>
  <c r="M2700" i="1" s="1"/>
  <c r="N2700" i="1" s="1"/>
  <c r="L2699" i="1"/>
  <c r="K2699" i="1"/>
  <c r="M2699" i="1" s="1"/>
  <c r="N2699" i="1" s="1"/>
  <c r="J2699" i="1"/>
  <c r="N2698" i="1"/>
  <c r="L2698" i="1"/>
  <c r="K2698" i="1"/>
  <c r="M2698" i="1" s="1"/>
  <c r="J2698" i="1"/>
  <c r="K2697" i="1" s="1"/>
  <c r="M2697" i="1" s="1"/>
  <c r="N2697" i="1"/>
  <c r="L2697" i="1"/>
  <c r="J2697" i="1"/>
  <c r="M2696" i="1"/>
  <c r="N2696" i="1" s="1"/>
  <c r="L2696" i="1"/>
  <c r="K2696" i="1"/>
  <c r="J2696" i="1"/>
  <c r="L2695" i="1"/>
  <c r="J2695" i="1"/>
  <c r="L2694" i="1"/>
  <c r="J2694" i="1"/>
  <c r="K2694" i="1" s="1"/>
  <c r="M2694" i="1" s="1"/>
  <c r="N2694" i="1" s="1"/>
  <c r="L2693" i="1"/>
  <c r="J2693" i="1"/>
  <c r="L2692" i="1"/>
  <c r="J2692" i="1"/>
  <c r="K2695" i="1" s="1"/>
  <c r="M2695" i="1" s="1"/>
  <c r="N2695" i="1" s="1"/>
  <c r="L2691" i="1"/>
  <c r="J2691" i="1"/>
  <c r="L2690" i="1"/>
  <c r="J2690" i="1"/>
  <c r="L2689" i="1"/>
  <c r="J2689" i="1"/>
  <c r="L2688" i="1"/>
  <c r="J2688" i="1"/>
  <c r="L2687" i="1"/>
  <c r="J2687" i="1"/>
  <c r="L2686" i="1"/>
  <c r="J2686" i="1"/>
  <c r="L2685" i="1"/>
  <c r="K2685" i="1"/>
  <c r="M2685" i="1" s="1"/>
  <c r="N2685" i="1" s="1"/>
  <c r="J2685" i="1"/>
  <c r="L2684" i="1"/>
  <c r="K2684" i="1"/>
  <c r="M2684" i="1" s="1"/>
  <c r="N2684" i="1" s="1"/>
  <c r="J2684" i="1"/>
  <c r="L2683" i="1"/>
  <c r="J2683" i="1"/>
  <c r="K2683" i="1" s="1"/>
  <c r="M2683" i="1" s="1"/>
  <c r="N2683" i="1" s="1"/>
  <c r="L2682" i="1"/>
  <c r="J2682" i="1"/>
  <c r="K2682" i="1" s="1"/>
  <c r="M2682" i="1" s="1"/>
  <c r="N2682" i="1" s="1"/>
  <c r="L2681" i="1"/>
  <c r="J2681" i="1"/>
  <c r="L2680" i="1"/>
  <c r="J2680" i="1"/>
  <c r="L2679" i="1"/>
  <c r="J2679" i="1"/>
  <c r="K2681" i="1" s="1"/>
  <c r="M2681" i="1" s="1"/>
  <c r="N2681" i="1" s="1"/>
  <c r="L2678" i="1"/>
  <c r="K2678" i="1"/>
  <c r="M2678" i="1" s="1"/>
  <c r="N2678" i="1" s="1"/>
  <c r="J2678" i="1"/>
  <c r="L2677" i="1"/>
  <c r="J2677" i="1"/>
  <c r="L2676" i="1"/>
  <c r="J2676" i="1"/>
  <c r="L2675" i="1"/>
  <c r="J2675" i="1"/>
  <c r="L2674" i="1"/>
  <c r="K2674" i="1"/>
  <c r="M2674" i="1" s="1"/>
  <c r="N2674" i="1" s="1"/>
  <c r="J2674" i="1"/>
  <c r="K2673" i="1" s="1"/>
  <c r="M2673" i="1" s="1"/>
  <c r="N2673" i="1" s="1"/>
  <c r="L2673" i="1"/>
  <c r="J2673" i="1"/>
  <c r="L2672" i="1"/>
  <c r="K2672" i="1"/>
  <c r="M2672" i="1" s="1"/>
  <c r="N2672" i="1" s="1"/>
  <c r="J2672" i="1"/>
  <c r="L2671" i="1"/>
  <c r="J2671" i="1"/>
  <c r="L2670" i="1"/>
  <c r="J2670" i="1"/>
  <c r="L2669" i="1"/>
  <c r="J2669" i="1"/>
  <c r="M2668" i="1"/>
  <c r="N2668" i="1" s="1"/>
  <c r="L2668" i="1"/>
  <c r="J2668" i="1"/>
  <c r="K2668" i="1" s="1"/>
  <c r="M2667" i="1"/>
  <c r="N2667" i="1" s="1"/>
  <c r="L2667" i="1"/>
  <c r="K2667" i="1"/>
  <c r="J2667" i="1"/>
  <c r="L2666" i="1"/>
  <c r="K2666" i="1"/>
  <c r="M2666" i="1" s="1"/>
  <c r="N2666" i="1" s="1"/>
  <c r="J2666" i="1"/>
  <c r="L2665" i="1"/>
  <c r="K2665" i="1"/>
  <c r="M2665" i="1" s="1"/>
  <c r="N2665" i="1" s="1"/>
  <c r="J2665" i="1"/>
  <c r="L2664" i="1"/>
  <c r="J2664" i="1"/>
  <c r="L2663" i="1"/>
  <c r="K2663" i="1"/>
  <c r="M2663" i="1" s="1"/>
  <c r="N2663" i="1" s="1"/>
  <c r="J2663" i="1"/>
  <c r="K2664" i="1" s="1"/>
  <c r="M2664" i="1" s="1"/>
  <c r="N2664" i="1" s="1"/>
  <c r="L2662" i="1"/>
  <c r="J2662" i="1"/>
  <c r="L2661" i="1"/>
  <c r="J2661" i="1"/>
  <c r="L2660" i="1"/>
  <c r="K2660" i="1"/>
  <c r="M2660" i="1" s="1"/>
  <c r="N2660" i="1" s="1"/>
  <c r="J2660" i="1"/>
  <c r="K2661" i="1" s="1"/>
  <c r="M2661" i="1" s="1"/>
  <c r="N2661" i="1" s="1"/>
  <c r="L2659" i="1"/>
  <c r="J2659" i="1"/>
  <c r="L2658" i="1"/>
  <c r="J2658" i="1"/>
  <c r="L2657" i="1"/>
  <c r="J2657" i="1"/>
  <c r="L2656" i="1"/>
  <c r="J2656" i="1"/>
  <c r="K2659" i="1" s="1"/>
  <c r="M2659" i="1" s="1"/>
  <c r="N2659" i="1" s="1"/>
  <c r="L2655" i="1"/>
  <c r="J2655" i="1"/>
  <c r="L2654" i="1"/>
  <c r="K2654" i="1"/>
  <c r="M2654" i="1" s="1"/>
  <c r="N2654" i="1" s="1"/>
  <c r="J2654" i="1"/>
  <c r="K2655" i="1" s="1"/>
  <c r="M2655" i="1" s="1"/>
  <c r="N2655" i="1" s="1"/>
  <c r="N2653" i="1"/>
  <c r="M2653" i="1"/>
  <c r="L2653" i="1"/>
  <c r="K2653" i="1"/>
  <c r="J2653" i="1"/>
  <c r="L2652" i="1"/>
  <c r="J2652" i="1"/>
  <c r="K2652" i="1" s="1"/>
  <c r="M2652" i="1" s="1"/>
  <c r="N2652" i="1" s="1"/>
  <c r="L2651" i="1"/>
  <c r="K2651" i="1"/>
  <c r="M2651" i="1" s="1"/>
  <c r="N2651" i="1" s="1"/>
  <c r="J2651" i="1"/>
  <c r="L2650" i="1"/>
  <c r="J2650" i="1"/>
  <c r="L2649" i="1"/>
  <c r="J2649" i="1"/>
  <c r="L2648" i="1"/>
  <c r="J2648" i="1"/>
  <c r="L2647" i="1"/>
  <c r="K2647" i="1"/>
  <c r="M2647" i="1" s="1"/>
  <c r="N2647" i="1" s="1"/>
  <c r="J2647" i="1"/>
  <c r="N2646" i="1"/>
  <c r="L2646" i="1"/>
  <c r="K2646" i="1"/>
  <c r="M2646" i="1" s="1"/>
  <c r="J2646" i="1"/>
  <c r="M2645" i="1"/>
  <c r="N2645" i="1" s="1"/>
  <c r="L2645" i="1"/>
  <c r="K2645" i="1"/>
  <c r="J2645" i="1"/>
  <c r="L2644" i="1"/>
  <c r="K2644" i="1"/>
  <c r="M2644" i="1" s="1"/>
  <c r="N2644" i="1" s="1"/>
  <c r="J2644" i="1"/>
  <c r="L2643" i="1"/>
  <c r="J2643" i="1"/>
  <c r="K2641" i="1" s="1"/>
  <c r="M2641" i="1" s="1"/>
  <c r="N2641" i="1" s="1"/>
  <c r="L2642" i="1"/>
  <c r="J2642" i="1"/>
  <c r="L2641" i="1"/>
  <c r="J2641" i="1"/>
  <c r="L2640" i="1"/>
  <c r="J2640" i="1"/>
  <c r="K2642" i="1" s="1"/>
  <c r="M2642" i="1" s="1"/>
  <c r="N2642" i="1" s="1"/>
  <c r="L2639" i="1"/>
  <c r="J2639" i="1"/>
  <c r="L2638" i="1"/>
  <c r="J2638" i="1"/>
  <c r="L2637" i="1"/>
  <c r="J2637" i="1"/>
  <c r="L2636" i="1"/>
  <c r="J2636" i="1"/>
  <c r="L2635" i="1"/>
  <c r="J2635" i="1"/>
  <c r="L2634" i="1"/>
  <c r="J2634" i="1"/>
  <c r="K2638" i="1" s="1"/>
  <c r="M2638" i="1" s="1"/>
  <c r="N2638" i="1" s="1"/>
  <c r="L2633" i="1"/>
  <c r="J2633" i="1"/>
  <c r="M2632" i="1"/>
  <c r="N2632" i="1" s="1"/>
  <c r="L2632" i="1"/>
  <c r="K2632" i="1"/>
  <c r="J2632" i="1"/>
  <c r="L2631" i="1"/>
  <c r="J2631" i="1"/>
  <c r="K2631" i="1" s="1"/>
  <c r="M2631" i="1" s="1"/>
  <c r="N2631" i="1" s="1"/>
  <c r="L2630" i="1"/>
  <c r="K2630" i="1"/>
  <c r="M2630" i="1" s="1"/>
  <c r="N2630" i="1" s="1"/>
  <c r="J2630" i="1"/>
  <c r="L2629" i="1"/>
  <c r="J2629" i="1"/>
  <c r="L2628" i="1"/>
  <c r="J2628" i="1"/>
  <c r="K2629" i="1" s="1"/>
  <c r="M2629" i="1" s="1"/>
  <c r="N2629" i="1" s="1"/>
  <c r="L2627" i="1"/>
  <c r="K2627" i="1"/>
  <c r="M2627" i="1" s="1"/>
  <c r="N2627" i="1" s="1"/>
  <c r="J2627" i="1"/>
  <c r="L2626" i="1"/>
  <c r="J2626" i="1"/>
  <c r="K2626" i="1" s="1"/>
  <c r="M2626" i="1" s="1"/>
  <c r="N2626" i="1" s="1"/>
  <c r="N2625" i="1"/>
  <c r="L2625" i="1"/>
  <c r="K2625" i="1"/>
  <c r="M2625" i="1" s="1"/>
  <c r="J2625" i="1"/>
  <c r="L2624" i="1"/>
  <c r="K2624" i="1"/>
  <c r="M2624" i="1" s="1"/>
  <c r="N2624" i="1" s="1"/>
  <c r="J2624" i="1"/>
  <c r="L2623" i="1"/>
  <c r="J2623" i="1"/>
  <c r="K2623" i="1" s="1"/>
  <c r="M2623" i="1" s="1"/>
  <c r="N2623" i="1" s="1"/>
  <c r="L2622" i="1"/>
  <c r="J2622" i="1"/>
  <c r="K2622" i="1" s="1"/>
  <c r="M2622" i="1" s="1"/>
  <c r="N2622" i="1" s="1"/>
  <c r="N2621" i="1"/>
  <c r="L2621" i="1"/>
  <c r="K2621" i="1"/>
  <c r="M2621" i="1" s="1"/>
  <c r="J2621" i="1"/>
  <c r="L2620" i="1"/>
  <c r="J2620" i="1"/>
  <c r="K2620" i="1" s="1"/>
  <c r="M2620" i="1" s="1"/>
  <c r="N2620" i="1" s="1"/>
  <c r="L2619" i="1"/>
  <c r="J2619" i="1"/>
  <c r="L2618" i="1"/>
  <c r="J2618" i="1"/>
  <c r="L2617" i="1"/>
  <c r="J2617" i="1"/>
  <c r="L2616" i="1"/>
  <c r="J2616" i="1"/>
  <c r="K2616" i="1" s="1"/>
  <c r="M2616" i="1" s="1"/>
  <c r="N2616" i="1" s="1"/>
  <c r="L2615" i="1"/>
  <c r="J2615" i="1"/>
  <c r="K2619" i="1" s="1"/>
  <c r="M2619" i="1" s="1"/>
  <c r="N2619" i="1" s="1"/>
  <c r="L2614" i="1"/>
  <c r="K2614" i="1"/>
  <c r="M2614" i="1" s="1"/>
  <c r="N2614" i="1" s="1"/>
  <c r="J2614" i="1"/>
  <c r="L2613" i="1"/>
  <c r="K2613" i="1"/>
  <c r="M2613" i="1" s="1"/>
  <c r="N2613" i="1" s="1"/>
  <c r="J2613" i="1"/>
  <c r="L2612" i="1"/>
  <c r="J2612" i="1"/>
  <c r="K2612" i="1" s="1"/>
  <c r="M2612" i="1" s="1"/>
  <c r="N2612" i="1" s="1"/>
  <c r="M2611" i="1"/>
  <c r="N2611" i="1" s="1"/>
  <c r="L2611" i="1"/>
  <c r="K2611" i="1"/>
  <c r="J2611" i="1"/>
  <c r="L2610" i="1"/>
  <c r="J2610" i="1"/>
  <c r="K2609" i="1" s="1"/>
  <c r="M2609" i="1" s="1"/>
  <c r="N2609" i="1" s="1"/>
  <c r="L2609" i="1"/>
  <c r="J2609" i="1"/>
  <c r="M2608" i="1"/>
  <c r="N2608" i="1" s="1"/>
  <c r="L2608" i="1"/>
  <c r="J2608" i="1"/>
  <c r="L2607" i="1"/>
  <c r="J2607" i="1"/>
  <c r="K2608" i="1" s="1"/>
  <c r="L2606" i="1"/>
  <c r="K2606" i="1"/>
  <c r="M2606" i="1" s="1"/>
  <c r="N2606" i="1" s="1"/>
  <c r="J2606" i="1"/>
  <c r="N2605" i="1"/>
  <c r="L2605" i="1"/>
  <c r="K2605" i="1"/>
  <c r="M2605" i="1" s="1"/>
  <c r="J2605" i="1"/>
  <c r="L2604" i="1"/>
  <c r="J2604" i="1"/>
  <c r="L2603" i="1"/>
  <c r="K2603" i="1"/>
  <c r="M2603" i="1" s="1"/>
  <c r="N2603" i="1" s="1"/>
  <c r="J2603" i="1"/>
  <c r="K2604" i="1" s="1"/>
  <c r="M2604" i="1" s="1"/>
  <c r="N2604" i="1" s="1"/>
  <c r="L2602" i="1"/>
  <c r="J2602" i="1"/>
  <c r="L2601" i="1"/>
  <c r="J2601" i="1"/>
  <c r="M2600" i="1"/>
  <c r="N2600" i="1" s="1"/>
  <c r="L2600" i="1"/>
  <c r="K2600" i="1"/>
  <c r="J2600" i="1"/>
  <c r="L2599" i="1"/>
  <c r="J2599" i="1"/>
  <c r="K2599" i="1" s="1"/>
  <c r="M2599" i="1" s="1"/>
  <c r="N2599" i="1" s="1"/>
  <c r="L2598" i="1"/>
  <c r="J2598" i="1"/>
  <c r="L2597" i="1"/>
  <c r="J2597" i="1"/>
  <c r="L2596" i="1"/>
  <c r="J2596" i="1"/>
  <c r="K2597" i="1" s="1"/>
  <c r="M2597" i="1" s="1"/>
  <c r="N2597" i="1" s="1"/>
  <c r="L2595" i="1"/>
  <c r="J2595" i="1"/>
  <c r="L2594" i="1"/>
  <c r="J2594" i="1"/>
  <c r="K2598" i="1" s="1"/>
  <c r="M2598" i="1" s="1"/>
  <c r="N2598" i="1" s="1"/>
  <c r="L2593" i="1"/>
  <c r="J2593" i="1"/>
  <c r="L2592" i="1"/>
  <c r="K2592" i="1"/>
  <c r="M2592" i="1" s="1"/>
  <c r="N2592" i="1" s="1"/>
  <c r="J2592" i="1"/>
  <c r="K2590" i="1" s="1"/>
  <c r="M2590" i="1" s="1"/>
  <c r="N2590" i="1" s="1"/>
  <c r="N2591" i="1"/>
  <c r="L2591" i="1"/>
  <c r="J2591" i="1"/>
  <c r="L2590" i="1"/>
  <c r="J2590" i="1"/>
  <c r="K2591" i="1" s="1"/>
  <c r="M2591" i="1" s="1"/>
  <c r="L2589" i="1"/>
  <c r="J2589" i="1"/>
  <c r="L2588" i="1"/>
  <c r="J2588" i="1"/>
  <c r="L2587" i="1"/>
  <c r="J2587" i="1"/>
  <c r="L2586" i="1"/>
  <c r="J2586" i="1"/>
  <c r="L2585" i="1"/>
  <c r="J2585" i="1"/>
  <c r="L2584" i="1"/>
  <c r="J2584" i="1"/>
  <c r="K2584" i="1" s="1"/>
  <c r="M2584" i="1" s="1"/>
  <c r="N2584" i="1" s="1"/>
  <c r="N2583" i="1"/>
  <c r="L2583" i="1"/>
  <c r="J2583" i="1"/>
  <c r="L2582" i="1"/>
  <c r="J2582" i="1"/>
  <c r="L2581" i="1"/>
  <c r="J2581" i="1"/>
  <c r="L2580" i="1"/>
  <c r="J2580" i="1"/>
  <c r="L2579" i="1"/>
  <c r="K2579" i="1"/>
  <c r="M2579" i="1" s="1"/>
  <c r="N2579" i="1" s="1"/>
  <c r="J2579" i="1"/>
  <c r="L2578" i="1"/>
  <c r="J2578" i="1"/>
  <c r="K2583" i="1" s="1"/>
  <c r="M2583" i="1" s="1"/>
  <c r="L2577" i="1"/>
  <c r="J2577" i="1"/>
  <c r="L2576" i="1"/>
  <c r="J2576" i="1"/>
  <c r="K2580" i="1" s="1"/>
  <c r="M2580" i="1" s="1"/>
  <c r="N2580" i="1" s="1"/>
  <c r="L2575" i="1"/>
  <c r="J2575" i="1"/>
  <c r="K2575" i="1" s="1"/>
  <c r="M2575" i="1" s="1"/>
  <c r="N2575" i="1" s="1"/>
  <c r="L2574" i="1"/>
  <c r="J2574" i="1"/>
  <c r="L2573" i="1"/>
  <c r="J2573" i="1"/>
  <c r="L2572" i="1"/>
  <c r="J2572" i="1"/>
  <c r="L2571" i="1"/>
  <c r="K2571" i="1"/>
  <c r="M2571" i="1" s="1"/>
  <c r="N2571" i="1" s="1"/>
  <c r="J2571" i="1"/>
  <c r="K2574" i="1" s="1"/>
  <c r="M2574" i="1" s="1"/>
  <c r="N2574" i="1" s="1"/>
  <c r="L2570" i="1"/>
  <c r="J2570" i="1"/>
  <c r="K2570" i="1" s="1"/>
  <c r="M2570" i="1" s="1"/>
  <c r="N2570" i="1" s="1"/>
  <c r="N2569" i="1"/>
  <c r="L2569" i="1"/>
  <c r="K2569" i="1"/>
  <c r="M2569" i="1" s="1"/>
  <c r="J2569" i="1"/>
  <c r="L2568" i="1"/>
  <c r="K2568" i="1"/>
  <c r="M2568" i="1" s="1"/>
  <c r="N2568" i="1" s="1"/>
  <c r="J2568" i="1"/>
  <c r="L2567" i="1"/>
  <c r="J2567" i="1"/>
  <c r="K2567" i="1" s="1"/>
  <c r="M2567" i="1" s="1"/>
  <c r="N2567" i="1" s="1"/>
  <c r="M2566" i="1"/>
  <c r="N2566" i="1" s="1"/>
  <c r="L2566" i="1"/>
  <c r="J2566" i="1"/>
  <c r="K2566" i="1" s="1"/>
  <c r="L2565" i="1"/>
  <c r="K2565" i="1"/>
  <c r="M2565" i="1" s="1"/>
  <c r="N2565" i="1" s="1"/>
  <c r="J2565" i="1"/>
  <c r="L2564" i="1"/>
  <c r="J2564" i="1"/>
  <c r="K2564" i="1" s="1"/>
  <c r="M2564" i="1" s="1"/>
  <c r="N2564" i="1" s="1"/>
  <c r="L2563" i="1"/>
  <c r="J2563" i="1"/>
  <c r="K2563" i="1" s="1"/>
  <c r="M2563" i="1" s="1"/>
  <c r="N2563" i="1" s="1"/>
  <c r="N2562" i="1"/>
  <c r="M2562" i="1"/>
  <c r="L2562" i="1"/>
  <c r="K2562" i="1"/>
  <c r="J2562" i="1"/>
  <c r="L2561" i="1"/>
  <c r="K2561" i="1"/>
  <c r="M2561" i="1" s="1"/>
  <c r="N2561" i="1" s="1"/>
  <c r="J2561" i="1"/>
  <c r="M2560" i="1"/>
  <c r="N2560" i="1" s="1"/>
  <c r="L2560" i="1"/>
  <c r="K2560" i="1"/>
  <c r="J2560" i="1"/>
  <c r="L2559" i="1"/>
  <c r="J2559" i="1"/>
  <c r="K2559" i="1" s="1"/>
  <c r="M2559" i="1" s="1"/>
  <c r="N2559" i="1" s="1"/>
  <c r="M2558" i="1"/>
  <c r="N2558" i="1" s="1"/>
  <c r="L2558" i="1"/>
  <c r="K2558" i="1"/>
  <c r="J2558" i="1"/>
  <c r="L2557" i="1"/>
  <c r="K2557" i="1"/>
  <c r="M2557" i="1" s="1"/>
  <c r="N2557" i="1" s="1"/>
  <c r="J2557" i="1"/>
  <c r="L2556" i="1"/>
  <c r="J2556" i="1"/>
  <c r="K2556" i="1" s="1"/>
  <c r="M2556" i="1" s="1"/>
  <c r="N2556" i="1" s="1"/>
  <c r="L2555" i="1"/>
  <c r="J2555" i="1"/>
  <c r="L2554" i="1"/>
  <c r="J2554" i="1"/>
  <c r="L2553" i="1"/>
  <c r="K2553" i="1"/>
  <c r="M2553" i="1" s="1"/>
  <c r="N2553" i="1" s="1"/>
  <c r="J2553" i="1"/>
  <c r="M2552" i="1"/>
  <c r="N2552" i="1" s="1"/>
  <c r="L2552" i="1"/>
  <c r="K2552" i="1"/>
  <c r="J2552" i="1"/>
  <c r="L2551" i="1"/>
  <c r="J2551" i="1"/>
  <c r="K2551" i="1" s="1"/>
  <c r="M2551" i="1" s="1"/>
  <c r="N2551" i="1" s="1"/>
  <c r="L2550" i="1"/>
  <c r="K2550" i="1"/>
  <c r="M2550" i="1" s="1"/>
  <c r="N2550" i="1" s="1"/>
  <c r="J2550" i="1"/>
  <c r="N2549" i="1"/>
  <c r="L2549" i="1"/>
  <c r="J2549" i="1"/>
  <c r="L2548" i="1"/>
  <c r="J2548" i="1"/>
  <c r="K2549" i="1" s="1"/>
  <c r="M2549" i="1" s="1"/>
  <c r="L2547" i="1"/>
  <c r="J2547" i="1"/>
  <c r="L2546" i="1"/>
  <c r="J2546" i="1"/>
  <c r="L2545" i="1"/>
  <c r="J2545" i="1"/>
  <c r="L2544" i="1"/>
  <c r="K2544" i="1"/>
  <c r="M2544" i="1" s="1"/>
  <c r="N2544" i="1" s="1"/>
  <c r="J2544" i="1"/>
  <c r="K2545" i="1" s="1"/>
  <c r="M2545" i="1" s="1"/>
  <c r="N2545" i="1" s="1"/>
  <c r="L2543" i="1"/>
  <c r="J2543" i="1"/>
  <c r="K2543" i="1" s="1"/>
  <c r="M2543" i="1" s="1"/>
  <c r="N2543" i="1" s="1"/>
  <c r="L2542" i="1"/>
  <c r="J2542" i="1"/>
  <c r="K2542" i="1" s="1"/>
  <c r="M2542" i="1" s="1"/>
  <c r="N2542" i="1" s="1"/>
  <c r="L2541" i="1"/>
  <c r="K2541" i="1"/>
  <c r="M2541" i="1" s="1"/>
  <c r="N2541" i="1" s="1"/>
  <c r="J2541" i="1"/>
  <c r="L2540" i="1"/>
  <c r="J2540" i="1"/>
  <c r="K2540" i="1" s="1"/>
  <c r="M2540" i="1" s="1"/>
  <c r="N2540" i="1" s="1"/>
  <c r="L2539" i="1"/>
  <c r="J2539" i="1"/>
  <c r="L2538" i="1"/>
  <c r="J2538" i="1"/>
  <c r="K2539" i="1" s="1"/>
  <c r="M2539" i="1" s="1"/>
  <c r="N2539" i="1" s="1"/>
  <c r="N2537" i="1"/>
  <c r="L2537" i="1"/>
  <c r="K2537" i="1"/>
  <c r="M2537" i="1" s="1"/>
  <c r="J2537" i="1"/>
  <c r="L2536" i="1"/>
  <c r="J2536" i="1"/>
  <c r="K2536" i="1" s="1"/>
  <c r="M2536" i="1" s="1"/>
  <c r="N2536" i="1" s="1"/>
  <c r="L2535" i="1"/>
  <c r="J2535" i="1"/>
  <c r="K2535" i="1" s="1"/>
  <c r="M2535" i="1" s="1"/>
  <c r="N2535" i="1" s="1"/>
  <c r="L2534" i="1"/>
  <c r="K2534" i="1"/>
  <c r="M2534" i="1" s="1"/>
  <c r="N2534" i="1" s="1"/>
  <c r="J2534" i="1"/>
  <c r="L2533" i="1"/>
  <c r="K2533" i="1"/>
  <c r="M2533" i="1" s="1"/>
  <c r="N2533" i="1" s="1"/>
  <c r="J2533" i="1"/>
  <c r="N2532" i="1"/>
  <c r="L2532" i="1"/>
  <c r="J2532" i="1"/>
  <c r="K2532" i="1" s="1"/>
  <c r="M2532" i="1" s="1"/>
  <c r="M2531" i="1"/>
  <c r="N2531" i="1" s="1"/>
  <c r="L2531" i="1"/>
  <c r="K2531" i="1"/>
  <c r="J2531" i="1"/>
  <c r="L2530" i="1"/>
  <c r="J2530" i="1"/>
  <c r="K2530" i="1" s="1"/>
  <c r="M2530" i="1" s="1"/>
  <c r="N2530" i="1" s="1"/>
  <c r="L2529" i="1"/>
  <c r="K2529" i="1"/>
  <c r="M2529" i="1" s="1"/>
  <c r="N2529" i="1" s="1"/>
  <c r="J2529" i="1"/>
  <c r="L2528" i="1"/>
  <c r="J2528" i="1"/>
  <c r="L2527" i="1"/>
  <c r="J2527" i="1"/>
  <c r="K2524" i="1" s="1"/>
  <c r="M2524" i="1" s="1"/>
  <c r="N2524" i="1" s="1"/>
  <c r="L2526" i="1"/>
  <c r="K2526" i="1"/>
  <c r="M2526" i="1" s="1"/>
  <c r="N2526" i="1" s="1"/>
  <c r="J2526" i="1"/>
  <c r="L2525" i="1"/>
  <c r="J2525" i="1"/>
  <c r="L2524" i="1"/>
  <c r="J2524" i="1"/>
  <c r="K2528" i="1" s="1"/>
  <c r="M2528" i="1" s="1"/>
  <c r="N2528" i="1" s="1"/>
  <c r="L2523" i="1"/>
  <c r="K2523" i="1"/>
  <c r="M2523" i="1" s="1"/>
  <c r="N2523" i="1" s="1"/>
  <c r="J2523" i="1"/>
  <c r="L2522" i="1"/>
  <c r="J2522" i="1"/>
  <c r="K2522" i="1" s="1"/>
  <c r="M2522" i="1" s="1"/>
  <c r="N2522" i="1" s="1"/>
  <c r="L2521" i="1"/>
  <c r="J2521" i="1"/>
  <c r="L2520" i="1"/>
  <c r="K2520" i="1"/>
  <c r="M2520" i="1" s="1"/>
  <c r="N2520" i="1" s="1"/>
  <c r="J2520" i="1"/>
  <c r="K2521" i="1" s="1"/>
  <c r="M2521" i="1" s="1"/>
  <c r="N2521" i="1" s="1"/>
  <c r="L2519" i="1"/>
  <c r="J2519" i="1"/>
  <c r="K2519" i="1" s="1"/>
  <c r="M2519" i="1" s="1"/>
  <c r="N2519" i="1" s="1"/>
  <c r="L2518" i="1"/>
  <c r="J2518" i="1"/>
  <c r="L2517" i="1"/>
  <c r="J2517" i="1"/>
  <c r="L2516" i="1"/>
  <c r="J2516" i="1"/>
  <c r="K2517" i="1" s="1"/>
  <c r="M2517" i="1" s="1"/>
  <c r="N2517" i="1" s="1"/>
  <c r="L2515" i="1"/>
  <c r="J2515" i="1"/>
  <c r="L2514" i="1"/>
  <c r="J2514" i="1"/>
  <c r="L2513" i="1"/>
  <c r="J2513" i="1"/>
  <c r="L2512" i="1"/>
  <c r="J2512" i="1"/>
  <c r="K2516" i="1" s="1"/>
  <c r="M2516" i="1" s="1"/>
  <c r="N2516" i="1" s="1"/>
  <c r="L2511" i="1"/>
  <c r="J2511" i="1"/>
  <c r="M2510" i="1"/>
  <c r="N2510" i="1" s="1"/>
  <c r="L2510" i="1"/>
  <c r="K2510" i="1"/>
  <c r="J2510" i="1"/>
  <c r="L2509" i="1"/>
  <c r="K2509" i="1"/>
  <c r="M2509" i="1" s="1"/>
  <c r="N2509" i="1" s="1"/>
  <c r="J2509" i="1"/>
  <c r="L2508" i="1"/>
  <c r="J2508" i="1"/>
  <c r="K2508" i="1" s="1"/>
  <c r="M2508" i="1" s="1"/>
  <c r="N2508" i="1" s="1"/>
  <c r="M2507" i="1"/>
  <c r="N2507" i="1" s="1"/>
  <c r="L2507" i="1"/>
  <c r="J2507" i="1"/>
  <c r="L2506" i="1"/>
  <c r="J2506" i="1"/>
  <c r="K2507" i="1" s="1"/>
  <c r="L2505" i="1"/>
  <c r="J2505" i="1"/>
  <c r="L2504" i="1"/>
  <c r="J2504" i="1"/>
  <c r="K2504" i="1" s="1"/>
  <c r="M2504" i="1" s="1"/>
  <c r="N2504" i="1" s="1"/>
  <c r="N2503" i="1"/>
  <c r="M2503" i="1"/>
  <c r="L2503" i="1"/>
  <c r="K2503" i="1"/>
  <c r="J2503" i="1"/>
  <c r="L2502" i="1"/>
  <c r="K2502" i="1"/>
  <c r="M2502" i="1" s="1"/>
  <c r="N2502" i="1" s="1"/>
  <c r="J2502" i="1"/>
  <c r="L2501" i="1"/>
  <c r="J2501" i="1"/>
  <c r="L2500" i="1"/>
  <c r="J2500" i="1"/>
  <c r="L2499" i="1"/>
  <c r="K2499" i="1"/>
  <c r="M2499" i="1" s="1"/>
  <c r="N2499" i="1" s="1"/>
  <c r="J2499" i="1"/>
  <c r="L2498" i="1"/>
  <c r="J2498" i="1"/>
  <c r="L2497" i="1"/>
  <c r="J2497" i="1"/>
  <c r="L2496" i="1"/>
  <c r="J2496" i="1"/>
  <c r="K2500" i="1" s="1"/>
  <c r="M2500" i="1" s="1"/>
  <c r="N2500" i="1" s="1"/>
  <c r="L2495" i="1"/>
  <c r="J2495" i="1"/>
  <c r="K2495" i="1" s="1"/>
  <c r="M2495" i="1" s="1"/>
  <c r="N2495" i="1" s="1"/>
  <c r="L2494" i="1"/>
  <c r="J2494" i="1"/>
  <c r="K2494" i="1" s="1"/>
  <c r="M2494" i="1" s="1"/>
  <c r="N2494" i="1" s="1"/>
  <c r="L2493" i="1"/>
  <c r="J2493" i="1"/>
  <c r="L2492" i="1"/>
  <c r="J2492" i="1"/>
  <c r="K2492" i="1" s="1"/>
  <c r="M2492" i="1" s="1"/>
  <c r="N2492" i="1" s="1"/>
  <c r="L2491" i="1"/>
  <c r="K2491" i="1"/>
  <c r="M2491" i="1" s="1"/>
  <c r="N2491" i="1" s="1"/>
  <c r="J2491" i="1"/>
  <c r="L2490" i="1"/>
  <c r="J2490" i="1"/>
  <c r="L2489" i="1"/>
  <c r="J2489" i="1"/>
  <c r="L2488" i="1"/>
  <c r="J2488" i="1"/>
  <c r="L2487" i="1"/>
  <c r="J2487" i="1"/>
  <c r="L2486" i="1"/>
  <c r="J2486" i="1"/>
  <c r="L2485" i="1"/>
  <c r="K2485" i="1"/>
  <c r="M2485" i="1" s="1"/>
  <c r="N2485" i="1" s="1"/>
  <c r="J2485" i="1"/>
  <c r="L2484" i="1"/>
  <c r="J2484" i="1"/>
  <c r="K2486" i="1" s="1"/>
  <c r="M2486" i="1" s="1"/>
  <c r="N2486" i="1" s="1"/>
  <c r="L2483" i="1"/>
  <c r="J2483" i="1"/>
  <c r="K2482" i="1" s="1"/>
  <c r="M2482" i="1" s="1"/>
  <c r="N2482" i="1" s="1"/>
  <c r="L2482" i="1"/>
  <c r="J2482" i="1"/>
  <c r="L2481" i="1"/>
  <c r="K2481" i="1"/>
  <c r="M2481" i="1" s="1"/>
  <c r="N2481" i="1" s="1"/>
  <c r="J2481" i="1"/>
  <c r="M2480" i="1"/>
  <c r="N2480" i="1" s="1"/>
  <c r="L2480" i="1"/>
  <c r="K2480" i="1"/>
  <c r="J2480" i="1"/>
  <c r="L2479" i="1"/>
  <c r="J2479" i="1"/>
  <c r="K2477" i="1" s="1"/>
  <c r="M2477" i="1" s="1"/>
  <c r="N2477" i="1" s="1"/>
  <c r="L2478" i="1"/>
  <c r="K2478" i="1"/>
  <c r="M2478" i="1" s="1"/>
  <c r="N2478" i="1" s="1"/>
  <c r="J2478" i="1"/>
  <c r="L2477" i="1"/>
  <c r="J2477" i="1"/>
  <c r="L2476" i="1"/>
  <c r="J2476" i="1"/>
  <c r="K2476" i="1" s="1"/>
  <c r="M2476" i="1" s="1"/>
  <c r="N2476" i="1" s="1"/>
  <c r="L2475" i="1"/>
  <c r="K2475" i="1"/>
  <c r="M2475" i="1" s="1"/>
  <c r="N2475" i="1" s="1"/>
  <c r="J2475" i="1"/>
  <c r="K2479" i="1" s="1"/>
  <c r="M2479" i="1" s="1"/>
  <c r="N2479" i="1" s="1"/>
  <c r="L2474" i="1"/>
  <c r="J2474" i="1"/>
  <c r="K2474" i="1" s="1"/>
  <c r="M2474" i="1" s="1"/>
  <c r="N2474" i="1" s="1"/>
  <c r="L2473" i="1"/>
  <c r="K2473" i="1"/>
  <c r="M2473" i="1" s="1"/>
  <c r="N2473" i="1" s="1"/>
  <c r="J2473" i="1"/>
  <c r="M2472" i="1"/>
  <c r="N2472" i="1" s="1"/>
  <c r="L2472" i="1"/>
  <c r="K2472" i="1"/>
  <c r="J2472" i="1"/>
  <c r="L2471" i="1"/>
  <c r="J2471" i="1"/>
  <c r="L2470" i="1"/>
  <c r="K2470" i="1"/>
  <c r="M2470" i="1" s="1"/>
  <c r="N2470" i="1" s="1"/>
  <c r="J2470" i="1"/>
  <c r="N2469" i="1"/>
  <c r="L2469" i="1"/>
  <c r="J2469" i="1"/>
  <c r="L2468" i="1"/>
  <c r="J2468" i="1"/>
  <c r="K2469" i="1" s="1"/>
  <c r="M2469" i="1" s="1"/>
  <c r="L2467" i="1"/>
  <c r="K2467" i="1"/>
  <c r="M2467" i="1" s="1"/>
  <c r="N2467" i="1" s="1"/>
  <c r="J2467" i="1"/>
  <c r="L2466" i="1"/>
  <c r="J2466" i="1"/>
  <c r="K2466" i="1" s="1"/>
  <c r="M2466" i="1" s="1"/>
  <c r="N2466" i="1" s="1"/>
  <c r="L2465" i="1"/>
  <c r="J2465" i="1"/>
  <c r="L2464" i="1"/>
  <c r="K2464" i="1"/>
  <c r="M2464" i="1" s="1"/>
  <c r="N2464" i="1" s="1"/>
  <c r="J2464" i="1"/>
  <c r="L2463" i="1"/>
  <c r="J2463" i="1"/>
  <c r="K2465" i="1" s="1"/>
  <c r="M2465" i="1" s="1"/>
  <c r="N2465" i="1" s="1"/>
  <c r="L2462" i="1"/>
  <c r="J2462" i="1"/>
  <c r="L2461" i="1"/>
  <c r="K2461" i="1"/>
  <c r="M2461" i="1" s="1"/>
  <c r="N2461" i="1" s="1"/>
  <c r="J2461" i="1"/>
  <c r="L2460" i="1"/>
  <c r="J2460" i="1"/>
  <c r="L2459" i="1"/>
  <c r="J2459" i="1"/>
  <c r="L2458" i="1"/>
  <c r="J2458" i="1"/>
  <c r="L2457" i="1"/>
  <c r="J2457" i="1"/>
  <c r="L2456" i="1"/>
  <c r="J2456" i="1"/>
  <c r="K2456" i="1" s="1"/>
  <c r="M2456" i="1" s="1"/>
  <c r="N2456" i="1" s="1"/>
  <c r="N2455" i="1"/>
  <c r="L2455" i="1"/>
  <c r="J2455" i="1"/>
  <c r="K2455" i="1" s="1"/>
  <c r="M2455" i="1" s="1"/>
  <c r="L2454" i="1"/>
  <c r="K2454" i="1"/>
  <c r="M2454" i="1" s="1"/>
  <c r="N2454" i="1" s="1"/>
  <c r="J2454" i="1"/>
  <c r="L2453" i="1"/>
  <c r="K2453" i="1"/>
  <c r="M2453" i="1" s="1"/>
  <c r="N2453" i="1" s="1"/>
  <c r="J2453" i="1"/>
  <c r="N2452" i="1"/>
  <c r="L2452" i="1"/>
  <c r="J2452" i="1"/>
  <c r="K2452" i="1" s="1"/>
  <c r="M2452" i="1" s="1"/>
  <c r="M2451" i="1"/>
  <c r="N2451" i="1" s="1"/>
  <c r="L2451" i="1"/>
  <c r="K2451" i="1"/>
  <c r="J2451" i="1"/>
  <c r="L2450" i="1"/>
  <c r="J2450" i="1"/>
  <c r="L2449" i="1"/>
  <c r="J2449" i="1"/>
  <c r="M2448" i="1"/>
  <c r="N2448" i="1" s="1"/>
  <c r="L2448" i="1"/>
  <c r="J2448" i="1"/>
  <c r="K2448" i="1" s="1"/>
  <c r="L2447" i="1"/>
  <c r="J2447" i="1"/>
  <c r="L2446" i="1"/>
  <c r="K2446" i="1"/>
  <c r="M2446" i="1" s="1"/>
  <c r="N2446" i="1" s="1"/>
  <c r="J2446" i="1"/>
  <c r="L2445" i="1"/>
  <c r="J2445" i="1"/>
  <c r="L2444" i="1"/>
  <c r="J2444" i="1"/>
  <c r="L2443" i="1"/>
  <c r="J2443" i="1"/>
  <c r="L2442" i="1"/>
  <c r="J2442" i="1"/>
  <c r="L2441" i="1"/>
  <c r="J2441" i="1"/>
  <c r="L2440" i="1"/>
  <c r="J2440" i="1"/>
  <c r="L2439" i="1"/>
  <c r="K2439" i="1"/>
  <c r="M2439" i="1" s="1"/>
  <c r="N2439" i="1" s="1"/>
  <c r="J2439" i="1"/>
  <c r="K2438" i="1" s="1"/>
  <c r="M2438" i="1" s="1"/>
  <c r="N2438" i="1" s="1"/>
  <c r="L2438" i="1"/>
  <c r="J2438" i="1"/>
  <c r="K2441" i="1" s="1"/>
  <c r="M2441" i="1" s="1"/>
  <c r="N2441" i="1" s="1"/>
  <c r="L2437" i="1"/>
  <c r="J2437" i="1"/>
  <c r="L2436" i="1"/>
  <c r="J2436" i="1"/>
  <c r="K2436" i="1" s="1"/>
  <c r="M2436" i="1" s="1"/>
  <c r="N2436" i="1" s="1"/>
  <c r="L2435" i="1"/>
  <c r="J2435" i="1"/>
  <c r="L2434" i="1"/>
  <c r="J2434" i="1"/>
  <c r="K2434" i="1" s="1"/>
  <c r="M2434" i="1" s="1"/>
  <c r="N2434" i="1" s="1"/>
  <c r="L2433" i="1"/>
  <c r="J2433" i="1"/>
  <c r="L2432" i="1"/>
  <c r="K2432" i="1"/>
  <c r="M2432" i="1" s="1"/>
  <c r="N2432" i="1" s="1"/>
  <c r="J2432" i="1"/>
  <c r="L2431" i="1"/>
  <c r="J2431" i="1"/>
  <c r="K2431" i="1" s="1"/>
  <c r="M2431" i="1" s="1"/>
  <c r="N2431" i="1" s="1"/>
  <c r="N2430" i="1"/>
  <c r="M2430" i="1"/>
  <c r="L2430" i="1"/>
  <c r="K2430" i="1"/>
  <c r="J2430" i="1"/>
  <c r="L2429" i="1"/>
  <c r="K2429" i="1"/>
  <c r="M2429" i="1" s="1"/>
  <c r="N2429" i="1" s="1"/>
  <c r="J2429" i="1"/>
  <c r="N2428" i="1"/>
  <c r="L2428" i="1"/>
  <c r="J2428" i="1"/>
  <c r="K2428" i="1" s="1"/>
  <c r="M2428" i="1" s="1"/>
  <c r="M2427" i="1"/>
  <c r="N2427" i="1" s="1"/>
  <c r="L2427" i="1"/>
  <c r="J2427" i="1"/>
  <c r="K2427" i="1" s="1"/>
  <c r="L2426" i="1"/>
  <c r="J2426" i="1"/>
  <c r="K2426" i="1" s="1"/>
  <c r="M2426" i="1" s="1"/>
  <c r="N2426" i="1" s="1"/>
  <c r="N2425" i="1"/>
  <c r="L2425" i="1"/>
  <c r="K2425" i="1"/>
  <c r="M2425" i="1" s="1"/>
  <c r="J2425" i="1"/>
  <c r="M2424" i="1"/>
  <c r="N2424" i="1" s="1"/>
  <c r="L2424" i="1"/>
  <c r="J2424" i="1"/>
  <c r="K2424" i="1" s="1"/>
  <c r="N2423" i="1"/>
  <c r="M2423" i="1"/>
  <c r="L2423" i="1"/>
  <c r="K2423" i="1"/>
  <c r="J2423" i="1"/>
  <c r="L2422" i="1"/>
  <c r="K2422" i="1"/>
  <c r="M2422" i="1" s="1"/>
  <c r="N2422" i="1" s="1"/>
  <c r="J2422" i="1"/>
  <c r="N2421" i="1"/>
  <c r="L2421" i="1"/>
  <c r="K2421" i="1"/>
  <c r="M2421" i="1" s="1"/>
  <c r="J2421" i="1"/>
  <c r="N2420" i="1"/>
  <c r="L2420" i="1"/>
  <c r="J2420" i="1"/>
  <c r="M2419" i="1"/>
  <c r="N2419" i="1" s="1"/>
  <c r="L2419" i="1"/>
  <c r="K2419" i="1"/>
  <c r="J2419" i="1"/>
  <c r="L2418" i="1"/>
  <c r="K2418" i="1"/>
  <c r="M2418" i="1" s="1"/>
  <c r="N2418" i="1" s="1"/>
  <c r="J2418" i="1"/>
  <c r="K2420" i="1" s="1"/>
  <c r="M2420" i="1" s="1"/>
  <c r="N2417" i="1"/>
  <c r="L2417" i="1"/>
  <c r="K2417" i="1"/>
  <c r="M2417" i="1" s="1"/>
  <c r="J2417" i="1"/>
  <c r="M2416" i="1"/>
  <c r="N2416" i="1" s="1"/>
  <c r="L2416" i="1"/>
  <c r="K2416" i="1"/>
  <c r="J2416" i="1"/>
  <c r="L2415" i="1"/>
  <c r="J2415" i="1"/>
  <c r="L2414" i="1"/>
  <c r="J2414" i="1"/>
  <c r="N2413" i="1"/>
  <c r="L2413" i="1"/>
  <c r="K2413" i="1"/>
  <c r="M2413" i="1" s="1"/>
  <c r="J2413" i="1"/>
  <c r="L2412" i="1"/>
  <c r="J2412" i="1"/>
  <c r="K2411" i="1" s="1"/>
  <c r="M2411" i="1" s="1"/>
  <c r="N2411" i="1" s="1"/>
  <c r="L2411" i="1"/>
  <c r="J2411" i="1"/>
  <c r="L2410" i="1"/>
  <c r="J2410" i="1"/>
  <c r="L2409" i="1"/>
  <c r="J2409" i="1"/>
  <c r="L2408" i="1"/>
  <c r="J2408" i="1"/>
  <c r="L2407" i="1"/>
  <c r="J2407" i="1"/>
  <c r="L2406" i="1"/>
  <c r="J2406" i="1"/>
  <c r="L2405" i="1"/>
  <c r="J2405" i="1"/>
  <c r="N2404" i="1"/>
  <c r="L2404" i="1"/>
  <c r="J2404" i="1"/>
  <c r="K2404" i="1" s="1"/>
  <c r="M2404" i="1" s="1"/>
  <c r="L2403" i="1"/>
  <c r="J2403" i="1"/>
  <c r="L2402" i="1"/>
  <c r="J2402" i="1"/>
  <c r="L2401" i="1"/>
  <c r="K2401" i="1"/>
  <c r="M2401" i="1" s="1"/>
  <c r="N2401" i="1" s="1"/>
  <c r="J2401" i="1"/>
  <c r="M2400" i="1"/>
  <c r="N2400" i="1" s="1"/>
  <c r="L2400" i="1"/>
  <c r="K2400" i="1"/>
  <c r="J2400" i="1"/>
  <c r="L2399" i="1"/>
  <c r="J2399" i="1"/>
  <c r="L2398" i="1"/>
  <c r="K2398" i="1"/>
  <c r="M2398" i="1" s="1"/>
  <c r="N2398" i="1" s="1"/>
  <c r="J2398" i="1"/>
  <c r="K2399" i="1" s="1"/>
  <c r="M2399" i="1" s="1"/>
  <c r="N2399" i="1" s="1"/>
  <c r="L2397" i="1"/>
  <c r="K2397" i="1"/>
  <c r="M2397" i="1" s="1"/>
  <c r="N2397" i="1" s="1"/>
  <c r="J2397" i="1"/>
  <c r="L2396" i="1"/>
  <c r="J2396" i="1"/>
  <c r="K2396" i="1" s="1"/>
  <c r="M2396" i="1" s="1"/>
  <c r="N2396" i="1" s="1"/>
  <c r="L2395" i="1"/>
  <c r="K2395" i="1"/>
  <c r="M2395" i="1" s="1"/>
  <c r="N2395" i="1" s="1"/>
  <c r="J2395" i="1"/>
  <c r="L2394" i="1"/>
  <c r="J2394" i="1"/>
  <c r="L2393" i="1"/>
  <c r="J2393" i="1"/>
  <c r="L2392" i="1"/>
  <c r="K2392" i="1"/>
  <c r="M2392" i="1" s="1"/>
  <c r="N2392" i="1" s="1"/>
  <c r="J2392" i="1"/>
  <c r="L2391" i="1"/>
  <c r="J2391" i="1"/>
  <c r="L2390" i="1"/>
  <c r="K2390" i="1"/>
  <c r="M2390" i="1" s="1"/>
  <c r="N2390" i="1" s="1"/>
  <c r="J2390" i="1"/>
  <c r="K2391" i="1" s="1"/>
  <c r="M2391" i="1" s="1"/>
  <c r="N2391" i="1" s="1"/>
  <c r="L2389" i="1"/>
  <c r="J2389" i="1"/>
  <c r="L2388" i="1"/>
  <c r="J2388" i="1"/>
  <c r="L2387" i="1"/>
  <c r="J2387" i="1"/>
  <c r="L2386" i="1"/>
  <c r="J2386" i="1"/>
  <c r="K2386" i="1" s="1"/>
  <c r="M2386" i="1" s="1"/>
  <c r="N2386" i="1" s="1"/>
  <c r="L2385" i="1"/>
  <c r="J2385" i="1"/>
  <c r="L2384" i="1"/>
  <c r="J2384" i="1"/>
  <c r="L2383" i="1"/>
  <c r="J2383" i="1"/>
  <c r="L2382" i="1"/>
  <c r="J2382" i="1"/>
  <c r="L2381" i="1"/>
  <c r="J2381" i="1"/>
  <c r="L2380" i="1"/>
  <c r="J2380" i="1"/>
  <c r="L2379" i="1"/>
  <c r="J2379" i="1"/>
  <c r="L2378" i="1"/>
  <c r="J2378" i="1"/>
  <c r="L2377" i="1"/>
  <c r="J2377" i="1"/>
  <c r="L2376" i="1"/>
  <c r="J2376" i="1"/>
  <c r="N2375" i="1"/>
  <c r="L2375" i="1"/>
  <c r="J2375" i="1"/>
  <c r="M2374" i="1"/>
  <c r="N2374" i="1" s="1"/>
  <c r="L2374" i="1"/>
  <c r="K2374" i="1"/>
  <c r="J2374" i="1"/>
  <c r="L2373" i="1"/>
  <c r="K2373" i="1"/>
  <c r="M2373" i="1" s="1"/>
  <c r="N2373" i="1" s="1"/>
  <c r="J2373" i="1"/>
  <c r="L2372" i="1"/>
  <c r="J2372" i="1"/>
  <c r="K2372" i="1" s="1"/>
  <c r="M2372" i="1" s="1"/>
  <c r="N2372" i="1" s="1"/>
  <c r="L2371" i="1"/>
  <c r="K2371" i="1"/>
  <c r="M2371" i="1" s="1"/>
  <c r="N2371" i="1" s="1"/>
  <c r="J2371" i="1"/>
  <c r="K2375" i="1" s="1"/>
  <c r="M2375" i="1" s="1"/>
  <c r="L2370" i="1"/>
  <c r="J2370" i="1"/>
  <c r="K2366" i="1" s="1"/>
  <c r="M2366" i="1" s="1"/>
  <c r="N2366" i="1" s="1"/>
  <c r="L2369" i="1"/>
  <c r="J2369" i="1"/>
  <c r="L2368" i="1"/>
  <c r="J2368" i="1"/>
  <c r="L2367" i="1"/>
  <c r="J2367" i="1"/>
  <c r="L2366" i="1"/>
  <c r="J2366" i="1"/>
  <c r="N2365" i="1"/>
  <c r="L2365" i="1"/>
  <c r="K2365" i="1"/>
  <c r="M2365" i="1" s="1"/>
  <c r="J2365" i="1"/>
  <c r="N2364" i="1"/>
  <c r="M2364" i="1"/>
  <c r="L2364" i="1"/>
  <c r="K2364" i="1"/>
  <c r="J2364" i="1"/>
  <c r="L2363" i="1"/>
  <c r="K2363" i="1"/>
  <c r="M2363" i="1" s="1"/>
  <c r="N2363" i="1" s="1"/>
  <c r="J2363" i="1"/>
  <c r="L2362" i="1"/>
  <c r="J2362" i="1"/>
  <c r="K2360" i="1" s="1"/>
  <c r="M2360" i="1" s="1"/>
  <c r="N2360" i="1" s="1"/>
  <c r="L2361" i="1"/>
  <c r="K2361" i="1"/>
  <c r="M2361" i="1" s="1"/>
  <c r="N2361" i="1" s="1"/>
  <c r="J2361" i="1"/>
  <c r="L2360" i="1"/>
  <c r="J2360" i="1"/>
  <c r="L2359" i="1"/>
  <c r="K2359" i="1"/>
  <c r="M2359" i="1" s="1"/>
  <c r="N2359" i="1" s="1"/>
  <c r="J2359" i="1"/>
  <c r="M2358" i="1"/>
  <c r="N2358" i="1" s="1"/>
  <c r="L2358" i="1"/>
  <c r="K2358" i="1"/>
  <c r="J2358" i="1"/>
  <c r="N2357" i="1"/>
  <c r="L2357" i="1"/>
  <c r="K2357" i="1"/>
  <c r="M2357" i="1" s="1"/>
  <c r="J2357" i="1"/>
  <c r="L2356" i="1"/>
  <c r="J2356" i="1"/>
  <c r="K2356" i="1" s="1"/>
  <c r="M2356" i="1" s="1"/>
  <c r="N2356" i="1" s="1"/>
  <c r="L2355" i="1"/>
  <c r="J2355" i="1"/>
  <c r="K2355" i="1" s="1"/>
  <c r="M2355" i="1" s="1"/>
  <c r="N2355" i="1" s="1"/>
  <c r="L2354" i="1"/>
  <c r="J2354" i="1"/>
  <c r="L2353" i="1"/>
  <c r="J2353" i="1"/>
  <c r="L2352" i="1"/>
  <c r="J2352" i="1"/>
  <c r="K2353" i="1" s="1"/>
  <c r="M2353" i="1" s="1"/>
  <c r="N2353" i="1" s="1"/>
  <c r="N2351" i="1"/>
  <c r="L2351" i="1"/>
  <c r="J2351" i="1"/>
  <c r="K2351" i="1" s="1"/>
  <c r="M2351" i="1" s="1"/>
  <c r="M2350" i="1"/>
  <c r="N2350" i="1" s="1"/>
  <c r="L2350" i="1"/>
  <c r="K2350" i="1"/>
  <c r="J2350" i="1"/>
  <c r="L2349" i="1"/>
  <c r="K2349" i="1"/>
  <c r="M2349" i="1" s="1"/>
  <c r="N2349" i="1" s="1"/>
  <c r="J2349" i="1"/>
  <c r="L2348" i="1"/>
  <c r="J2348" i="1"/>
  <c r="L2347" i="1"/>
  <c r="J2347" i="1"/>
  <c r="L2346" i="1"/>
  <c r="J2346" i="1"/>
  <c r="L2345" i="1"/>
  <c r="J2345" i="1"/>
  <c r="L2344" i="1"/>
  <c r="J2344" i="1"/>
  <c r="K2345" i="1" s="1"/>
  <c r="M2345" i="1" s="1"/>
  <c r="N2345" i="1" s="1"/>
  <c r="L2343" i="1"/>
  <c r="J2343" i="1"/>
  <c r="L2342" i="1"/>
  <c r="K2342" i="1"/>
  <c r="M2342" i="1" s="1"/>
  <c r="N2342" i="1" s="1"/>
  <c r="J2342" i="1"/>
  <c r="K2343" i="1" s="1"/>
  <c r="M2343" i="1" s="1"/>
  <c r="N2343" i="1" s="1"/>
  <c r="L2341" i="1"/>
  <c r="K2341" i="1"/>
  <c r="M2341" i="1" s="1"/>
  <c r="N2341" i="1" s="1"/>
  <c r="J2341" i="1"/>
  <c r="L2340" i="1"/>
  <c r="J2340" i="1"/>
  <c r="L2339" i="1"/>
  <c r="J2339" i="1"/>
  <c r="L2338" i="1"/>
  <c r="J2338" i="1"/>
  <c r="L2337" i="1"/>
  <c r="J2337" i="1"/>
  <c r="L2336" i="1"/>
  <c r="K2336" i="1"/>
  <c r="M2336" i="1" s="1"/>
  <c r="N2336" i="1" s="1"/>
  <c r="J2336" i="1"/>
  <c r="L2335" i="1"/>
  <c r="K2335" i="1"/>
  <c r="M2335" i="1" s="1"/>
  <c r="N2335" i="1" s="1"/>
  <c r="J2335" i="1"/>
  <c r="L2334" i="1"/>
  <c r="J2334" i="1"/>
  <c r="N2333" i="1"/>
  <c r="L2333" i="1"/>
  <c r="K2333" i="1"/>
  <c r="M2333" i="1" s="1"/>
  <c r="J2333" i="1"/>
  <c r="L2332" i="1"/>
  <c r="J2332" i="1"/>
  <c r="L2331" i="1"/>
  <c r="J2331" i="1"/>
  <c r="L2330" i="1"/>
  <c r="J2330" i="1"/>
  <c r="K2330" i="1" s="1"/>
  <c r="M2330" i="1" s="1"/>
  <c r="N2330" i="1" s="1"/>
  <c r="N2329" i="1"/>
  <c r="L2329" i="1"/>
  <c r="K2329" i="1"/>
  <c r="M2329" i="1" s="1"/>
  <c r="J2329" i="1"/>
  <c r="L2328" i="1"/>
  <c r="K2328" i="1"/>
  <c r="M2328" i="1" s="1"/>
  <c r="N2328" i="1" s="1"/>
  <c r="J2328" i="1"/>
  <c r="L2327" i="1"/>
  <c r="J2327" i="1"/>
  <c r="K2327" i="1" s="1"/>
  <c r="M2327" i="1" s="1"/>
  <c r="N2327" i="1" s="1"/>
  <c r="L2326" i="1"/>
  <c r="J2326" i="1"/>
  <c r="L2325" i="1"/>
  <c r="J2325" i="1"/>
  <c r="L2324" i="1"/>
  <c r="J2324" i="1"/>
  <c r="K2324" i="1" s="1"/>
  <c r="M2324" i="1" s="1"/>
  <c r="N2324" i="1" s="1"/>
  <c r="L2323" i="1"/>
  <c r="J2323" i="1"/>
  <c r="L2322" i="1"/>
  <c r="J2322" i="1"/>
  <c r="L2321" i="1"/>
  <c r="J2321" i="1"/>
  <c r="L2320" i="1"/>
  <c r="J2320" i="1"/>
  <c r="L2319" i="1"/>
  <c r="J2319" i="1"/>
  <c r="L2318" i="1"/>
  <c r="J2318" i="1"/>
  <c r="K2319" i="1" s="1"/>
  <c r="M2319" i="1" s="1"/>
  <c r="N2319" i="1" s="1"/>
  <c r="L2317" i="1"/>
  <c r="K2317" i="1"/>
  <c r="M2317" i="1" s="1"/>
  <c r="N2317" i="1" s="1"/>
  <c r="J2317" i="1"/>
  <c r="M2316" i="1"/>
  <c r="N2316" i="1" s="1"/>
  <c r="L2316" i="1"/>
  <c r="J2316" i="1"/>
  <c r="K2316" i="1" s="1"/>
  <c r="L2315" i="1"/>
  <c r="K2315" i="1"/>
  <c r="M2315" i="1" s="1"/>
  <c r="N2315" i="1" s="1"/>
  <c r="J2315" i="1"/>
  <c r="L2314" i="1"/>
  <c r="J2314" i="1"/>
  <c r="K2314" i="1" s="1"/>
  <c r="M2314" i="1" s="1"/>
  <c r="N2314" i="1" s="1"/>
  <c r="L2313" i="1"/>
  <c r="K2313" i="1"/>
  <c r="M2313" i="1" s="1"/>
  <c r="N2313" i="1" s="1"/>
  <c r="J2313" i="1"/>
  <c r="L2312" i="1"/>
  <c r="K2312" i="1"/>
  <c r="M2312" i="1" s="1"/>
  <c r="N2312" i="1" s="1"/>
  <c r="J2312" i="1"/>
  <c r="N2311" i="1"/>
  <c r="L2311" i="1"/>
  <c r="J2311" i="1"/>
  <c r="K2311" i="1" s="1"/>
  <c r="M2311" i="1" s="1"/>
  <c r="L2310" i="1"/>
  <c r="K2310" i="1"/>
  <c r="M2310" i="1" s="1"/>
  <c r="N2310" i="1" s="1"/>
  <c r="J2310" i="1"/>
  <c r="K2309" i="1" s="1"/>
  <c r="M2309" i="1" s="1"/>
  <c r="N2309" i="1"/>
  <c r="L2309" i="1"/>
  <c r="J2309" i="1"/>
  <c r="M2308" i="1"/>
  <c r="N2308" i="1" s="1"/>
  <c r="L2308" i="1"/>
  <c r="K2308" i="1"/>
  <c r="J2308" i="1"/>
  <c r="M2307" i="1"/>
  <c r="N2307" i="1" s="1"/>
  <c r="L2307" i="1"/>
  <c r="K2307" i="1"/>
  <c r="J2307" i="1"/>
  <c r="L2306" i="1"/>
  <c r="K2306" i="1"/>
  <c r="M2306" i="1" s="1"/>
  <c r="N2306" i="1" s="1"/>
  <c r="J2306" i="1"/>
  <c r="L2305" i="1"/>
  <c r="K2305" i="1"/>
  <c r="M2305" i="1" s="1"/>
  <c r="N2305" i="1" s="1"/>
  <c r="J2305" i="1"/>
  <c r="L2304" i="1"/>
  <c r="J2304" i="1"/>
  <c r="K2304" i="1" s="1"/>
  <c r="M2304" i="1" s="1"/>
  <c r="N2304" i="1" s="1"/>
  <c r="N2303" i="1"/>
  <c r="L2303" i="1"/>
  <c r="J2303" i="1"/>
  <c r="K2303" i="1" s="1"/>
  <c r="M2303" i="1" s="1"/>
  <c r="L2302" i="1"/>
  <c r="J2302" i="1"/>
  <c r="K2302" i="1" s="1"/>
  <c r="M2302" i="1" s="1"/>
  <c r="N2302" i="1" s="1"/>
  <c r="L2301" i="1"/>
  <c r="K2301" i="1"/>
  <c r="M2301" i="1" s="1"/>
  <c r="N2301" i="1" s="1"/>
  <c r="J2301" i="1"/>
  <c r="L2300" i="1"/>
  <c r="K2300" i="1"/>
  <c r="M2300" i="1" s="1"/>
  <c r="N2300" i="1" s="1"/>
  <c r="J2300" i="1"/>
  <c r="L2299" i="1"/>
  <c r="K2299" i="1"/>
  <c r="M2299" i="1" s="1"/>
  <c r="N2299" i="1" s="1"/>
  <c r="J2299" i="1"/>
  <c r="N2298" i="1"/>
  <c r="L2298" i="1"/>
  <c r="J2298" i="1"/>
  <c r="K2298" i="1" s="1"/>
  <c r="M2298" i="1" s="1"/>
  <c r="L2297" i="1"/>
  <c r="J2297" i="1"/>
  <c r="L2296" i="1"/>
  <c r="K2296" i="1"/>
  <c r="M2296" i="1" s="1"/>
  <c r="N2296" i="1" s="1"/>
  <c r="J2296" i="1"/>
  <c r="L2295" i="1"/>
  <c r="J2295" i="1"/>
  <c r="L2294" i="1"/>
  <c r="K2294" i="1"/>
  <c r="M2294" i="1" s="1"/>
  <c r="N2294" i="1" s="1"/>
  <c r="J2294" i="1"/>
  <c r="N2293" i="1"/>
  <c r="L2293" i="1"/>
  <c r="K2293" i="1"/>
  <c r="M2293" i="1" s="1"/>
  <c r="J2293" i="1"/>
  <c r="L2292" i="1"/>
  <c r="K2292" i="1"/>
  <c r="M2292" i="1" s="1"/>
  <c r="N2292" i="1" s="1"/>
  <c r="J2292" i="1"/>
  <c r="M2291" i="1"/>
  <c r="N2291" i="1" s="1"/>
  <c r="L2291" i="1"/>
  <c r="K2291" i="1"/>
  <c r="J2291" i="1"/>
  <c r="N2290" i="1"/>
  <c r="L2290" i="1"/>
  <c r="J2290" i="1"/>
  <c r="K2290" i="1" s="1"/>
  <c r="M2290" i="1" s="1"/>
  <c r="L2289" i="1"/>
  <c r="J2289" i="1"/>
  <c r="N2288" i="1"/>
  <c r="M2288" i="1"/>
  <c r="L2288" i="1"/>
  <c r="J2288" i="1"/>
  <c r="K2288" i="1" s="1"/>
  <c r="N2287" i="1"/>
  <c r="L2287" i="1"/>
  <c r="K2287" i="1"/>
  <c r="M2287" i="1" s="1"/>
  <c r="J2287" i="1"/>
  <c r="M2286" i="1"/>
  <c r="N2286" i="1" s="1"/>
  <c r="L2286" i="1"/>
  <c r="K2286" i="1"/>
  <c r="J2286" i="1"/>
  <c r="L2285" i="1"/>
  <c r="K2285" i="1"/>
  <c r="M2285" i="1" s="1"/>
  <c r="N2285" i="1" s="1"/>
  <c r="J2285" i="1"/>
  <c r="M2284" i="1"/>
  <c r="N2284" i="1" s="1"/>
  <c r="L2284" i="1"/>
  <c r="K2284" i="1"/>
  <c r="J2284" i="1"/>
  <c r="L2283" i="1"/>
  <c r="J2283" i="1"/>
  <c r="L2282" i="1"/>
  <c r="J2282" i="1"/>
  <c r="L2281" i="1"/>
  <c r="J2281" i="1"/>
  <c r="L2280" i="1"/>
  <c r="J2280" i="1"/>
  <c r="L2279" i="1"/>
  <c r="J2279" i="1"/>
  <c r="L2278" i="1"/>
  <c r="K2278" i="1"/>
  <c r="M2278" i="1" s="1"/>
  <c r="N2278" i="1" s="1"/>
  <c r="J2278" i="1"/>
  <c r="L2277" i="1"/>
  <c r="K2277" i="1"/>
  <c r="M2277" i="1" s="1"/>
  <c r="N2277" i="1" s="1"/>
  <c r="J2277" i="1"/>
  <c r="N2276" i="1"/>
  <c r="L2276" i="1"/>
  <c r="J2276" i="1"/>
  <c r="K2276" i="1" s="1"/>
  <c r="M2276" i="1" s="1"/>
  <c r="L2275" i="1"/>
  <c r="K2275" i="1"/>
  <c r="M2275" i="1" s="1"/>
  <c r="N2275" i="1" s="1"/>
  <c r="J2275" i="1"/>
  <c r="L2274" i="1"/>
  <c r="J2274" i="1"/>
  <c r="L2273" i="1"/>
  <c r="J2273" i="1"/>
  <c r="L2272" i="1"/>
  <c r="J2272" i="1"/>
  <c r="L2271" i="1"/>
  <c r="J2271" i="1"/>
  <c r="M2270" i="1"/>
  <c r="N2270" i="1" s="1"/>
  <c r="L2270" i="1"/>
  <c r="K2270" i="1"/>
  <c r="J2270" i="1"/>
  <c r="K2269" i="1" s="1"/>
  <c r="M2269" i="1" s="1"/>
  <c r="N2269" i="1" s="1"/>
  <c r="L2269" i="1"/>
  <c r="J2269" i="1"/>
  <c r="L2268" i="1"/>
  <c r="J2268" i="1"/>
  <c r="L2267" i="1"/>
  <c r="J2267" i="1"/>
  <c r="L2266" i="1"/>
  <c r="K2266" i="1"/>
  <c r="M2266" i="1" s="1"/>
  <c r="N2266" i="1" s="1"/>
  <c r="J2266" i="1"/>
  <c r="K2264" i="1" s="1"/>
  <c r="M2264" i="1" s="1"/>
  <c r="N2264" i="1" s="1"/>
  <c r="L2265" i="1"/>
  <c r="J2265" i="1"/>
  <c r="L2264" i="1"/>
  <c r="J2264" i="1"/>
  <c r="L2263" i="1"/>
  <c r="K2263" i="1"/>
  <c r="M2263" i="1" s="1"/>
  <c r="N2263" i="1" s="1"/>
  <c r="J2263" i="1"/>
  <c r="M2262" i="1"/>
  <c r="N2262" i="1" s="1"/>
  <c r="L2262" i="1"/>
  <c r="K2262" i="1"/>
  <c r="J2262" i="1"/>
  <c r="L2261" i="1"/>
  <c r="K2261" i="1"/>
  <c r="M2261" i="1" s="1"/>
  <c r="N2261" i="1" s="1"/>
  <c r="J2261" i="1"/>
  <c r="L2260" i="1"/>
  <c r="J2260" i="1"/>
  <c r="K2260" i="1" s="1"/>
  <c r="M2260" i="1" s="1"/>
  <c r="N2260" i="1" s="1"/>
  <c r="M2259" i="1"/>
  <c r="N2259" i="1" s="1"/>
  <c r="L2259" i="1"/>
  <c r="K2259" i="1"/>
  <c r="J2259" i="1"/>
  <c r="L2258" i="1"/>
  <c r="J2258" i="1"/>
  <c r="K2258" i="1" s="1"/>
  <c r="M2258" i="1" s="1"/>
  <c r="N2258" i="1" s="1"/>
  <c r="L2257" i="1"/>
  <c r="J2257" i="1"/>
  <c r="L2256" i="1"/>
  <c r="K2256" i="1"/>
  <c r="M2256" i="1" s="1"/>
  <c r="N2256" i="1" s="1"/>
  <c r="J2256" i="1"/>
  <c r="L2255" i="1"/>
  <c r="K2255" i="1"/>
  <c r="M2255" i="1" s="1"/>
  <c r="N2255" i="1" s="1"/>
  <c r="J2255" i="1"/>
  <c r="L2254" i="1"/>
  <c r="J2254" i="1"/>
  <c r="L2253" i="1"/>
  <c r="J2253" i="1"/>
  <c r="L2252" i="1"/>
  <c r="J2252" i="1"/>
  <c r="M2251" i="1"/>
  <c r="N2251" i="1" s="1"/>
  <c r="L2251" i="1"/>
  <c r="K2251" i="1"/>
  <c r="J2251" i="1"/>
  <c r="L2250" i="1"/>
  <c r="J2250" i="1"/>
  <c r="K2250" i="1" s="1"/>
  <c r="M2250" i="1" s="1"/>
  <c r="N2250" i="1" s="1"/>
  <c r="L2249" i="1"/>
  <c r="K2249" i="1"/>
  <c r="M2249" i="1" s="1"/>
  <c r="N2249" i="1" s="1"/>
  <c r="J2249" i="1"/>
  <c r="M2248" i="1"/>
  <c r="N2248" i="1" s="1"/>
  <c r="L2248" i="1"/>
  <c r="K2248" i="1"/>
  <c r="J2248" i="1"/>
  <c r="L2247" i="1"/>
  <c r="K2247" i="1"/>
  <c r="M2247" i="1" s="1"/>
  <c r="N2247" i="1" s="1"/>
  <c r="J2247" i="1"/>
  <c r="L2246" i="1"/>
  <c r="J2246" i="1"/>
  <c r="L2245" i="1"/>
  <c r="J2245" i="1"/>
  <c r="L2244" i="1"/>
  <c r="J2244" i="1"/>
  <c r="L2243" i="1"/>
  <c r="J2243" i="1"/>
  <c r="M2242" i="1"/>
  <c r="N2242" i="1" s="1"/>
  <c r="L2242" i="1"/>
  <c r="K2242" i="1"/>
  <c r="J2242" i="1"/>
  <c r="L2241" i="1"/>
  <c r="K2241" i="1"/>
  <c r="M2241" i="1" s="1"/>
  <c r="N2241" i="1" s="1"/>
  <c r="J2241" i="1"/>
  <c r="L2240" i="1"/>
  <c r="J2240" i="1"/>
  <c r="L2239" i="1"/>
  <c r="J2239" i="1"/>
  <c r="L2238" i="1"/>
  <c r="J2238" i="1"/>
  <c r="L2237" i="1"/>
  <c r="J2237" i="1"/>
  <c r="L2236" i="1"/>
  <c r="J2236" i="1"/>
  <c r="K2237" i="1" s="1"/>
  <c r="M2237" i="1" s="1"/>
  <c r="N2237" i="1" s="1"/>
  <c r="L2235" i="1"/>
  <c r="J2235" i="1"/>
  <c r="L2234" i="1"/>
  <c r="J2234" i="1"/>
  <c r="K2234" i="1" s="1"/>
  <c r="M2234" i="1" s="1"/>
  <c r="N2234" i="1" s="1"/>
  <c r="L2233" i="1"/>
  <c r="K2233" i="1"/>
  <c r="M2233" i="1" s="1"/>
  <c r="N2233" i="1" s="1"/>
  <c r="J2233" i="1"/>
  <c r="L2232" i="1"/>
  <c r="K2232" i="1"/>
  <c r="M2232" i="1" s="1"/>
  <c r="N2232" i="1" s="1"/>
  <c r="J2232" i="1"/>
  <c r="L2231" i="1"/>
  <c r="J2231" i="1"/>
  <c r="K2230" i="1" s="1"/>
  <c r="M2230" i="1" s="1"/>
  <c r="N2230" i="1" s="1"/>
  <c r="L2230" i="1"/>
  <c r="J2230" i="1"/>
  <c r="N2229" i="1"/>
  <c r="L2229" i="1"/>
  <c r="K2229" i="1"/>
  <c r="M2229" i="1" s="1"/>
  <c r="J2229" i="1"/>
  <c r="L2228" i="1"/>
  <c r="J2228" i="1"/>
  <c r="K2228" i="1" s="1"/>
  <c r="M2228" i="1" s="1"/>
  <c r="N2228" i="1" s="1"/>
  <c r="L2227" i="1"/>
  <c r="K2227" i="1"/>
  <c r="M2227" i="1" s="1"/>
  <c r="N2227" i="1" s="1"/>
  <c r="J2227" i="1"/>
  <c r="L2226" i="1"/>
  <c r="J2226" i="1"/>
  <c r="K2224" i="1" s="1"/>
  <c r="M2224" i="1" s="1"/>
  <c r="N2224" i="1" s="1"/>
  <c r="L2225" i="1"/>
  <c r="J2225" i="1"/>
  <c r="L2224" i="1"/>
  <c r="J2224" i="1"/>
  <c r="M2223" i="1"/>
  <c r="N2223" i="1" s="1"/>
  <c r="L2223" i="1"/>
  <c r="K2223" i="1"/>
  <c r="J2223" i="1"/>
  <c r="L2222" i="1"/>
  <c r="K2222" i="1"/>
  <c r="M2222" i="1" s="1"/>
  <c r="N2222" i="1" s="1"/>
  <c r="J2222" i="1"/>
  <c r="N2221" i="1"/>
  <c r="L2221" i="1"/>
  <c r="K2221" i="1"/>
  <c r="M2221" i="1" s="1"/>
  <c r="J2221" i="1"/>
  <c r="L2220" i="1"/>
  <c r="K2220" i="1"/>
  <c r="M2220" i="1" s="1"/>
  <c r="N2220" i="1" s="1"/>
  <c r="J2220" i="1"/>
  <c r="L2219" i="1"/>
  <c r="J2219" i="1"/>
  <c r="K2219" i="1" s="1"/>
  <c r="M2219" i="1" s="1"/>
  <c r="N2219" i="1" s="1"/>
  <c r="L2218" i="1"/>
  <c r="J2218" i="1"/>
  <c r="L2217" i="1"/>
  <c r="K2217" i="1"/>
  <c r="M2217" i="1" s="1"/>
  <c r="N2217" i="1" s="1"/>
  <c r="J2217" i="1"/>
  <c r="L2216" i="1"/>
  <c r="J2216" i="1"/>
  <c r="L2215" i="1"/>
  <c r="J2215" i="1"/>
  <c r="K2216" i="1" s="1"/>
  <c r="M2216" i="1" s="1"/>
  <c r="N2216" i="1" s="1"/>
  <c r="L2214" i="1"/>
  <c r="K2214" i="1"/>
  <c r="M2214" i="1" s="1"/>
  <c r="N2214" i="1" s="1"/>
  <c r="J2214" i="1"/>
  <c r="L2213" i="1"/>
  <c r="K2213" i="1"/>
  <c r="M2213" i="1" s="1"/>
  <c r="N2213" i="1" s="1"/>
  <c r="J2213" i="1"/>
  <c r="L2212" i="1"/>
  <c r="K2212" i="1"/>
  <c r="M2212" i="1" s="1"/>
  <c r="N2212" i="1" s="1"/>
  <c r="J2212" i="1"/>
  <c r="N2211" i="1"/>
  <c r="L2211" i="1"/>
  <c r="K2211" i="1"/>
  <c r="M2211" i="1" s="1"/>
  <c r="J2211" i="1"/>
  <c r="M2210" i="1"/>
  <c r="N2210" i="1" s="1"/>
  <c r="L2210" i="1"/>
  <c r="J2210" i="1"/>
  <c r="K2210" i="1" s="1"/>
  <c r="L2209" i="1"/>
  <c r="J2209" i="1"/>
  <c r="L2208" i="1"/>
  <c r="K2208" i="1"/>
  <c r="M2208" i="1" s="1"/>
  <c r="N2208" i="1" s="1"/>
  <c r="J2208" i="1"/>
  <c r="K2209" i="1" s="1"/>
  <c r="M2209" i="1" s="1"/>
  <c r="N2209" i="1" s="1"/>
  <c r="L2207" i="1"/>
  <c r="K2207" i="1"/>
  <c r="M2207" i="1" s="1"/>
  <c r="N2207" i="1" s="1"/>
  <c r="J2207" i="1"/>
  <c r="M2206" i="1"/>
  <c r="N2206" i="1" s="1"/>
  <c r="L2206" i="1"/>
  <c r="K2206" i="1"/>
  <c r="J2206" i="1"/>
  <c r="L2205" i="1"/>
  <c r="K2205" i="1"/>
  <c r="M2205" i="1" s="1"/>
  <c r="N2205" i="1" s="1"/>
  <c r="J2205" i="1"/>
  <c r="L2204" i="1"/>
  <c r="J2204" i="1"/>
  <c r="K2204" i="1" s="1"/>
  <c r="M2204" i="1" s="1"/>
  <c r="N2204" i="1" s="1"/>
  <c r="L2203" i="1"/>
  <c r="J2203" i="1"/>
  <c r="L2202" i="1"/>
  <c r="K2202" i="1"/>
  <c r="M2202" i="1" s="1"/>
  <c r="N2202" i="1" s="1"/>
  <c r="J2202" i="1"/>
  <c r="K2203" i="1" s="1"/>
  <c r="M2203" i="1" s="1"/>
  <c r="N2203" i="1" s="1"/>
  <c r="L2201" i="1"/>
  <c r="J2201" i="1"/>
  <c r="L2200" i="1"/>
  <c r="J2200" i="1"/>
  <c r="L2199" i="1"/>
  <c r="J2199" i="1"/>
  <c r="K2197" i="1" s="1"/>
  <c r="M2197" i="1" s="1"/>
  <c r="N2197" i="1" s="1"/>
  <c r="L2198" i="1"/>
  <c r="J2198" i="1"/>
  <c r="L2197" i="1"/>
  <c r="J2197" i="1"/>
  <c r="L2196" i="1"/>
  <c r="J2196" i="1"/>
  <c r="K2196" i="1" s="1"/>
  <c r="M2196" i="1" s="1"/>
  <c r="N2196" i="1" s="1"/>
  <c r="L2195" i="1"/>
  <c r="K2195" i="1"/>
  <c r="M2195" i="1" s="1"/>
  <c r="N2195" i="1" s="1"/>
  <c r="J2195" i="1"/>
  <c r="L2194" i="1"/>
  <c r="K2194" i="1"/>
  <c r="M2194" i="1" s="1"/>
  <c r="N2194" i="1" s="1"/>
  <c r="J2194" i="1"/>
  <c r="L2193" i="1"/>
  <c r="J2193" i="1"/>
  <c r="L2192" i="1"/>
  <c r="J2192" i="1"/>
  <c r="N2191" i="1"/>
  <c r="L2191" i="1"/>
  <c r="J2191" i="1"/>
  <c r="K2191" i="1" s="1"/>
  <c r="M2191" i="1" s="1"/>
  <c r="L2190" i="1"/>
  <c r="J2190" i="1"/>
  <c r="L2189" i="1"/>
  <c r="J2189" i="1"/>
  <c r="L2188" i="1"/>
  <c r="J2188" i="1"/>
  <c r="L2187" i="1"/>
  <c r="J2187" i="1"/>
  <c r="K2188" i="1" s="1"/>
  <c r="M2188" i="1" s="1"/>
  <c r="N2188" i="1" s="1"/>
  <c r="L2186" i="1"/>
  <c r="J2186" i="1"/>
  <c r="K2186" i="1" s="1"/>
  <c r="M2186" i="1" s="1"/>
  <c r="N2186" i="1" s="1"/>
  <c r="N2185" i="1"/>
  <c r="M2185" i="1"/>
  <c r="L2185" i="1"/>
  <c r="K2185" i="1"/>
  <c r="J2185" i="1"/>
  <c r="L2184" i="1"/>
  <c r="K2184" i="1"/>
  <c r="M2184" i="1" s="1"/>
  <c r="N2184" i="1" s="1"/>
  <c r="J2184" i="1"/>
  <c r="M2183" i="1"/>
  <c r="N2183" i="1" s="1"/>
  <c r="L2183" i="1"/>
  <c r="K2183" i="1"/>
  <c r="J2183" i="1"/>
  <c r="L2182" i="1"/>
  <c r="J2182" i="1"/>
  <c r="L2181" i="1"/>
  <c r="J2181" i="1"/>
  <c r="L2180" i="1"/>
  <c r="J2180" i="1"/>
  <c r="L2179" i="1"/>
  <c r="J2179" i="1"/>
  <c r="L2178" i="1"/>
  <c r="J2178" i="1"/>
  <c r="N2177" i="1"/>
  <c r="L2177" i="1"/>
  <c r="J2177" i="1"/>
  <c r="L2176" i="1"/>
  <c r="K2176" i="1"/>
  <c r="M2176" i="1" s="1"/>
  <c r="N2176" i="1" s="1"/>
  <c r="J2176" i="1"/>
  <c r="L2175" i="1"/>
  <c r="J2175" i="1"/>
  <c r="M2174" i="1"/>
  <c r="N2174" i="1" s="1"/>
  <c r="L2174" i="1"/>
  <c r="K2174" i="1"/>
  <c r="J2174" i="1"/>
  <c r="K2177" i="1" s="1"/>
  <c r="M2177" i="1" s="1"/>
  <c r="L2173" i="1"/>
  <c r="J2173" i="1"/>
  <c r="L2172" i="1"/>
  <c r="J2172" i="1"/>
  <c r="K2172" i="1" s="1"/>
  <c r="M2172" i="1" s="1"/>
  <c r="N2172" i="1" s="1"/>
  <c r="L2171" i="1"/>
  <c r="J2171" i="1"/>
  <c r="L2170" i="1"/>
  <c r="J2170" i="1"/>
  <c r="L2169" i="1"/>
  <c r="K2169" i="1"/>
  <c r="M2169" i="1" s="1"/>
  <c r="N2169" i="1" s="1"/>
  <c r="J2169" i="1"/>
  <c r="N2168" i="1"/>
  <c r="L2168" i="1"/>
  <c r="J2168" i="1"/>
  <c r="L2167" i="1"/>
  <c r="J2167" i="1"/>
  <c r="L2166" i="1"/>
  <c r="K2166" i="1"/>
  <c r="M2166" i="1" s="1"/>
  <c r="N2166" i="1" s="1"/>
  <c r="J2166" i="1"/>
  <c r="K2168" i="1" s="1"/>
  <c r="M2168" i="1" s="1"/>
  <c r="L2165" i="1"/>
  <c r="K2165" i="1"/>
  <c r="M2165" i="1" s="1"/>
  <c r="N2165" i="1" s="1"/>
  <c r="J2165" i="1"/>
  <c r="L2164" i="1"/>
  <c r="J2164" i="1"/>
  <c r="L2163" i="1"/>
  <c r="J2163" i="1"/>
  <c r="L2162" i="1"/>
  <c r="J2162" i="1"/>
  <c r="L2161" i="1"/>
  <c r="J2161" i="1"/>
  <c r="N2160" i="1"/>
  <c r="L2160" i="1"/>
  <c r="J2160" i="1"/>
  <c r="K2160" i="1" s="1"/>
  <c r="M2160" i="1" s="1"/>
  <c r="L2159" i="1"/>
  <c r="J2159" i="1"/>
  <c r="K2159" i="1" s="1"/>
  <c r="M2159" i="1" s="1"/>
  <c r="N2159" i="1" s="1"/>
  <c r="L2158" i="1"/>
  <c r="J2158" i="1"/>
  <c r="K2158" i="1" s="1"/>
  <c r="M2158" i="1" s="1"/>
  <c r="N2158" i="1" s="1"/>
  <c r="M2157" i="1"/>
  <c r="N2157" i="1" s="1"/>
  <c r="L2157" i="1"/>
  <c r="K2157" i="1"/>
  <c r="J2157" i="1"/>
  <c r="L2156" i="1"/>
  <c r="K2156" i="1"/>
  <c r="M2156" i="1" s="1"/>
  <c r="N2156" i="1" s="1"/>
  <c r="J2156" i="1"/>
  <c r="K2154" i="1" s="1"/>
  <c r="M2154" i="1" s="1"/>
  <c r="N2154" i="1" s="1"/>
  <c r="L2155" i="1"/>
  <c r="K2155" i="1"/>
  <c r="M2155" i="1" s="1"/>
  <c r="N2155" i="1" s="1"/>
  <c r="J2155" i="1"/>
  <c r="L2154" i="1"/>
  <c r="J2154" i="1"/>
  <c r="L2153" i="1"/>
  <c r="K2153" i="1"/>
  <c r="M2153" i="1" s="1"/>
  <c r="N2153" i="1" s="1"/>
  <c r="J2153" i="1"/>
  <c r="L2152" i="1"/>
  <c r="J2152" i="1"/>
  <c r="K2152" i="1" s="1"/>
  <c r="M2152" i="1" s="1"/>
  <c r="N2152" i="1" s="1"/>
  <c r="L2151" i="1"/>
  <c r="J2151" i="1"/>
  <c r="K2149" i="1" s="1"/>
  <c r="M2149" i="1" s="1"/>
  <c r="N2149" i="1" s="1"/>
  <c r="L2150" i="1"/>
  <c r="J2150" i="1"/>
  <c r="L2149" i="1"/>
  <c r="J2149" i="1"/>
  <c r="L2148" i="1"/>
  <c r="K2148" i="1"/>
  <c r="M2148" i="1" s="1"/>
  <c r="N2148" i="1" s="1"/>
  <c r="J2148" i="1"/>
  <c r="L2147" i="1"/>
  <c r="J2147" i="1"/>
  <c r="L2146" i="1"/>
  <c r="J2146" i="1"/>
  <c r="L2145" i="1"/>
  <c r="J2145" i="1"/>
  <c r="L2144" i="1"/>
  <c r="K2144" i="1"/>
  <c r="M2144" i="1" s="1"/>
  <c r="N2144" i="1" s="1"/>
  <c r="J2144" i="1"/>
  <c r="L2143" i="1"/>
  <c r="J2143" i="1"/>
  <c r="K2143" i="1" s="1"/>
  <c r="M2143" i="1" s="1"/>
  <c r="N2143" i="1" s="1"/>
  <c r="M2142" i="1"/>
  <c r="N2142" i="1" s="1"/>
  <c r="L2142" i="1"/>
  <c r="K2142" i="1"/>
  <c r="J2142" i="1"/>
  <c r="L2141" i="1"/>
  <c r="J2141" i="1"/>
  <c r="L2140" i="1"/>
  <c r="J2140" i="1"/>
  <c r="L2139" i="1"/>
  <c r="J2139" i="1"/>
  <c r="L2138" i="1"/>
  <c r="J2138" i="1"/>
  <c r="K2138" i="1" s="1"/>
  <c r="M2138" i="1" s="1"/>
  <c r="N2138" i="1" s="1"/>
  <c r="L2137" i="1"/>
  <c r="K2137" i="1"/>
  <c r="M2137" i="1" s="1"/>
  <c r="N2137" i="1" s="1"/>
  <c r="J2137" i="1"/>
  <c r="M2136" i="1"/>
  <c r="N2136" i="1" s="1"/>
  <c r="L2136" i="1"/>
  <c r="K2136" i="1"/>
  <c r="J2136" i="1"/>
  <c r="L2135" i="1"/>
  <c r="K2135" i="1"/>
  <c r="M2135" i="1" s="1"/>
  <c r="N2135" i="1" s="1"/>
  <c r="J2135" i="1"/>
  <c r="L2134" i="1"/>
  <c r="K2134" i="1"/>
  <c r="M2134" i="1" s="1"/>
  <c r="N2134" i="1" s="1"/>
  <c r="J2134" i="1"/>
  <c r="L2133" i="1"/>
  <c r="J2133" i="1"/>
  <c r="L2132" i="1"/>
  <c r="K2132" i="1"/>
  <c r="M2132" i="1" s="1"/>
  <c r="N2132" i="1" s="1"/>
  <c r="J2132" i="1"/>
  <c r="K2133" i="1" s="1"/>
  <c r="M2133" i="1" s="1"/>
  <c r="N2133" i="1" s="1"/>
  <c r="L2131" i="1"/>
  <c r="J2131" i="1"/>
  <c r="K2131" i="1" s="1"/>
  <c r="M2131" i="1" s="1"/>
  <c r="N2131" i="1" s="1"/>
  <c r="L2130" i="1"/>
  <c r="J2130" i="1"/>
  <c r="L2129" i="1"/>
  <c r="J2129" i="1"/>
  <c r="L2128" i="1"/>
  <c r="J2128" i="1"/>
  <c r="L2127" i="1"/>
  <c r="K2127" i="1"/>
  <c r="M2127" i="1" s="1"/>
  <c r="N2127" i="1" s="1"/>
  <c r="J2127" i="1"/>
  <c r="N2126" i="1"/>
  <c r="L2126" i="1"/>
  <c r="K2126" i="1"/>
  <c r="M2126" i="1" s="1"/>
  <c r="J2126" i="1"/>
  <c r="M2125" i="1"/>
  <c r="N2125" i="1" s="1"/>
  <c r="L2125" i="1"/>
  <c r="K2125" i="1"/>
  <c r="J2125" i="1"/>
  <c r="L2124" i="1"/>
  <c r="K2124" i="1"/>
  <c r="M2124" i="1" s="1"/>
  <c r="N2124" i="1" s="1"/>
  <c r="J2124" i="1"/>
  <c r="L2123" i="1"/>
  <c r="J2123" i="1"/>
  <c r="K2123" i="1" s="1"/>
  <c r="M2123" i="1" s="1"/>
  <c r="N2123" i="1" s="1"/>
  <c r="L2122" i="1"/>
  <c r="J2122" i="1"/>
  <c r="K2122" i="1" s="1"/>
  <c r="M2122" i="1" s="1"/>
  <c r="N2122" i="1" s="1"/>
  <c r="L2121" i="1"/>
  <c r="K2121" i="1"/>
  <c r="M2121" i="1" s="1"/>
  <c r="N2121" i="1" s="1"/>
  <c r="J2121" i="1"/>
  <c r="L2120" i="1"/>
  <c r="J2120" i="1"/>
  <c r="K2120" i="1" s="1"/>
  <c r="M2120" i="1" s="1"/>
  <c r="N2120" i="1" s="1"/>
  <c r="L2119" i="1"/>
  <c r="J2119" i="1"/>
  <c r="L2118" i="1"/>
  <c r="J2118" i="1"/>
  <c r="K2115" i="1" s="1"/>
  <c r="L2117" i="1"/>
  <c r="K2117" i="1"/>
  <c r="M2117" i="1" s="1"/>
  <c r="N2117" i="1" s="1"/>
  <c r="J2117" i="1"/>
  <c r="L2116" i="1"/>
  <c r="J2116" i="1"/>
  <c r="M2115" i="1"/>
  <c r="N2115" i="1" s="1"/>
  <c r="L2115" i="1"/>
  <c r="J2115" i="1"/>
  <c r="K2119" i="1" s="1"/>
  <c r="M2119" i="1" s="1"/>
  <c r="N2119" i="1" s="1"/>
  <c r="N2114" i="1"/>
  <c r="M2114" i="1"/>
  <c r="L2114" i="1"/>
  <c r="K2114" i="1"/>
  <c r="J2114" i="1"/>
  <c r="K2118" i="1" s="1"/>
  <c r="M2118" i="1" s="1"/>
  <c r="N2118" i="1" s="1"/>
  <c r="M2113" i="1"/>
  <c r="N2113" i="1" s="1"/>
  <c r="L2113" i="1"/>
  <c r="K2113" i="1"/>
  <c r="J2113" i="1"/>
  <c r="L2112" i="1"/>
  <c r="K2112" i="1"/>
  <c r="M2112" i="1" s="1"/>
  <c r="N2112" i="1" s="1"/>
  <c r="J2112" i="1"/>
  <c r="M2111" i="1"/>
  <c r="N2111" i="1" s="1"/>
  <c r="L2111" i="1"/>
  <c r="K2111" i="1"/>
  <c r="J2111" i="1"/>
  <c r="L2110" i="1"/>
  <c r="J2110" i="1"/>
  <c r="L2109" i="1"/>
  <c r="K2109" i="1"/>
  <c r="M2109" i="1" s="1"/>
  <c r="N2109" i="1" s="1"/>
  <c r="J2109" i="1"/>
  <c r="L2108" i="1"/>
  <c r="J2108" i="1"/>
  <c r="L2107" i="1"/>
  <c r="K2107" i="1"/>
  <c r="M2107" i="1" s="1"/>
  <c r="N2107" i="1" s="1"/>
  <c r="J2107" i="1"/>
  <c r="L2106" i="1"/>
  <c r="K2106" i="1"/>
  <c r="M2106" i="1" s="1"/>
  <c r="N2106" i="1" s="1"/>
  <c r="J2106" i="1"/>
  <c r="L2105" i="1"/>
  <c r="K2105" i="1"/>
  <c r="M2105" i="1" s="1"/>
  <c r="N2105" i="1" s="1"/>
  <c r="J2105" i="1"/>
  <c r="M2104" i="1"/>
  <c r="N2104" i="1" s="1"/>
  <c r="L2104" i="1"/>
  <c r="K2104" i="1"/>
  <c r="J2104" i="1"/>
  <c r="L2103" i="1"/>
  <c r="J2103" i="1"/>
  <c r="K2103" i="1" s="1"/>
  <c r="M2103" i="1" s="1"/>
  <c r="N2103" i="1" s="1"/>
  <c r="N2102" i="1"/>
  <c r="L2102" i="1"/>
  <c r="K2102" i="1"/>
  <c r="M2102" i="1" s="1"/>
  <c r="J2102" i="1"/>
  <c r="L2101" i="1"/>
  <c r="J2101" i="1"/>
  <c r="L2100" i="1"/>
  <c r="J2100" i="1"/>
  <c r="L2099" i="1"/>
  <c r="J2099" i="1"/>
  <c r="L2098" i="1"/>
  <c r="J2098" i="1"/>
  <c r="L2097" i="1"/>
  <c r="K2097" i="1"/>
  <c r="M2097" i="1" s="1"/>
  <c r="N2097" i="1" s="1"/>
  <c r="J2097" i="1"/>
  <c r="N2096" i="1"/>
  <c r="M2096" i="1"/>
  <c r="L2096" i="1"/>
  <c r="K2096" i="1"/>
  <c r="J2096" i="1"/>
  <c r="L2095" i="1"/>
  <c r="K2095" i="1"/>
  <c r="M2095" i="1" s="1"/>
  <c r="N2095" i="1" s="1"/>
  <c r="J2095" i="1"/>
  <c r="L2094" i="1"/>
  <c r="K2094" i="1"/>
  <c r="M2094" i="1" s="1"/>
  <c r="N2094" i="1" s="1"/>
  <c r="J2094" i="1"/>
  <c r="K2093" i="1" s="1"/>
  <c r="M2093" i="1" s="1"/>
  <c r="N2093" i="1" s="1"/>
  <c r="L2093" i="1"/>
  <c r="J2093" i="1"/>
  <c r="L2092" i="1"/>
  <c r="J2092" i="1"/>
  <c r="K2092" i="1" s="1"/>
  <c r="M2092" i="1" s="1"/>
  <c r="N2092" i="1" s="1"/>
  <c r="L2091" i="1"/>
  <c r="K2091" i="1"/>
  <c r="M2091" i="1" s="1"/>
  <c r="N2091" i="1" s="1"/>
  <c r="J2091" i="1"/>
  <c r="L2090" i="1"/>
  <c r="J2090" i="1"/>
  <c r="K2090" i="1" s="1"/>
  <c r="M2090" i="1" s="1"/>
  <c r="N2090" i="1" s="1"/>
  <c r="L2089" i="1"/>
  <c r="J2089" i="1"/>
  <c r="L2088" i="1"/>
  <c r="J2088" i="1"/>
  <c r="L2087" i="1"/>
  <c r="J2087" i="1"/>
  <c r="L2086" i="1"/>
  <c r="J2086" i="1"/>
  <c r="L2085" i="1"/>
  <c r="K2085" i="1"/>
  <c r="M2085" i="1" s="1"/>
  <c r="N2085" i="1" s="1"/>
  <c r="J2085" i="1"/>
  <c r="M2084" i="1"/>
  <c r="N2084" i="1" s="1"/>
  <c r="L2084" i="1"/>
  <c r="K2084" i="1"/>
  <c r="J2084" i="1"/>
  <c r="L2083" i="1"/>
  <c r="K2083" i="1"/>
  <c r="M2083" i="1" s="1"/>
  <c r="N2083" i="1" s="1"/>
  <c r="J2083" i="1"/>
  <c r="L2082" i="1"/>
  <c r="J2082" i="1"/>
  <c r="L2081" i="1"/>
  <c r="J2081" i="1"/>
  <c r="L2080" i="1"/>
  <c r="J2080" i="1"/>
  <c r="L2079" i="1"/>
  <c r="J2079" i="1"/>
  <c r="M2078" i="1"/>
  <c r="N2078" i="1" s="1"/>
  <c r="L2078" i="1"/>
  <c r="J2078" i="1"/>
  <c r="K2078" i="1" s="1"/>
  <c r="L2077" i="1"/>
  <c r="K2077" i="1"/>
  <c r="M2077" i="1" s="1"/>
  <c r="N2077" i="1" s="1"/>
  <c r="J2077" i="1"/>
  <c r="M2076" i="1"/>
  <c r="N2076" i="1" s="1"/>
  <c r="L2076" i="1"/>
  <c r="K2076" i="1"/>
  <c r="J2076" i="1"/>
  <c r="L2075" i="1"/>
  <c r="K2075" i="1"/>
  <c r="M2075" i="1" s="1"/>
  <c r="N2075" i="1" s="1"/>
  <c r="J2075" i="1"/>
  <c r="N2074" i="1"/>
  <c r="L2074" i="1"/>
  <c r="K2074" i="1"/>
  <c r="M2074" i="1" s="1"/>
  <c r="J2074" i="1"/>
  <c r="M2073" i="1"/>
  <c r="N2073" i="1" s="1"/>
  <c r="L2073" i="1"/>
  <c r="K2073" i="1"/>
  <c r="J2073" i="1"/>
  <c r="L2072" i="1"/>
  <c r="J2072" i="1"/>
  <c r="K2072" i="1" s="1"/>
  <c r="M2072" i="1" s="1"/>
  <c r="N2072" i="1" s="1"/>
  <c r="M2071" i="1"/>
  <c r="N2071" i="1" s="1"/>
  <c r="L2071" i="1"/>
  <c r="J2071" i="1"/>
  <c r="K2071" i="1" s="1"/>
  <c r="L2070" i="1"/>
  <c r="J2070" i="1"/>
  <c r="K2070" i="1" s="1"/>
  <c r="M2070" i="1" s="1"/>
  <c r="N2070" i="1" s="1"/>
  <c r="L2069" i="1"/>
  <c r="K2069" i="1"/>
  <c r="M2069" i="1" s="1"/>
  <c r="N2069" i="1" s="1"/>
  <c r="J2069" i="1"/>
  <c r="N2068" i="1"/>
  <c r="L2068" i="1"/>
  <c r="K2068" i="1"/>
  <c r="M2068" i="1" s="1"/>
  <c r="J2068" i="1"/>
  <c r="L2067" i="1"/>
  <c r="K2067" i="1"/>
  <c r="M2067" i="1" s="1"/>
  <c r="N2067" i="1" s="1"/>
  <c r="J2067" i="1"/>
  <c r="L2066" i="1"/>
  <c r="J2066" i="1"/>
  <c r="K2066" i="1" s="1"/>
  <c r="M2066" i="1" s="1"/>
  <c r="N2066" i="1" s="1"/>
  <c r="L2065" i="1"/>
  <c r="J2065" i="1"/>
  <c r="L2064" i="1"/>
  <c r="J2064" i="1"/>
  <c r="K2065" i="1" s="1"/>
  <c r="M2065" i="1" s="1"/>
  <c r="N2065" i="1" s="1"/>
  <c r="L2063" i="1"/>
  <c r="J2063" i="1"/>
  <c r="K2063" i="1" s="1"/>
  <c r="M2063" i="1" s="1"/>
  <c r="N2063" i="1" s="1"/>
  <c r="L2062" i="1"/>
  <c r="K2062" i="1"/>
  <c r="M2062" i="1" s="1"/>
  <c r="N2062" i="1" s="1"/>
  <c r="J2062" i="1"/>
  <c r="L2061" i="1"/>
  <c r="J2061" i="1"/>
  <c r="L2060" i="1"/>
  <c r="K2060" i="1"/>
  <c r="M2060" i="1" s="1"/>
  <c r="N2060" i="1" s="1"/>
  <c r="J2060" i="1"/>
  <c r="K2061" i="1" s="1"/>
  <c r="M2061" i="1" s="1"/>
  <c r="N2061" i="1" s="1"/>
  <c r="L2059" i="1"/>
  <c r="J2059" i="1"/>
  <c r="L2058" i="1"/>
  <c r="J2058" i="1"/>
  <c r="L2057" i="1"/>
  <c r="K2057" i="1"/>
  <c r="M2057" i="1" s="1"/>
  <c r="N2057" i="1" s="1"/>
  <c r="J2057" i="1"/>
  <c r="L2056" i="1"/>
  <c r="J2056" i="1"/>
  <c r="K2056" i="1" s="1"/>
  <c r="M2056" i="1" s="1"/>
  <c r="N2056" i="1" s="1"/>
  <c r="L2055" i="1"/>
  <c r="J2055" i="1"/>
  <c r="M2054" i="1"/>
  <c r="N2054" i="1" s="1"/>
  <c r="L2054" i="1"/>
  <c r="K2054" i="1"/>
  <c r="J2054" i="1"/>
  <c r="M2053" i="1"/>
  <c r="N2053" i="1" s="1"/>
  <c r="L2053" i="1"/>
  <c r="K2053" i="1"/>
  <c r="J2053" i="1"/>
  <c r="L2052" i="1"/>
  <c r="K2052" i="1"/>
  <c r="M2052" i="1" s="1"/>
  <c r="N2052" i="1" s="1"/>
  <c r="J2052" i="1"/>
  <c r="L2051" i="1"/>
  <c r="J2051" i="1"/>
  <c r="L2050" i="1"/>
  <c r="J2050" i="1"/>
  <c r="K2050" i="1" s="1"/>
  <c r="M2050" i="1" s="1"/>
  <c r="N2050" i="1" s="1"/>
  <c r="L2049" i="1"/>
  <c r="J2049" i="1"/>
  <c r="L2048" i="1"/>
  <c r="K2048" i="1"/>
  <c r="M2048" i="1" s="1"/>
  <c r="N2048" i="1" s="1"/>
  <c r="J2048" i="1"/>
  <c r="K2049" i="1" s="1"/>
  <c r="M2049" i="1" s="1"/>
  <c r="N2049" i="1" s="1"/>
  <c r="L2047" i="1"/>
  <c r="J2047" i="1"/>
  <c r="N2046" i="1"/>
  <c r="L2046" i="1"/>
  <c r="K2046" i="1"/>
  <c r="M2046" i="1" s="1"/>
  <c r="J2046" i="1"/>
  <c r="M2045" i="1"/>
  <c r="N2045" i="1" s="1"/>
  <c r="L2045" i="1"/>
  <c r="K2045" i="1"/>
  <c r="J2045" i="1"/>
  <c r="L2044" i="1"/>
  <c r="J2044" i="1"/>
  <c r="K2044" i="1" s="1"/>
  <c r="M2044" i="1" s="1"/>
  <c r="N2044" i="1" s="1"/>
  <c r="L2043" i="1"/>
  <c r="J2043" i="1"/>
  <c r="K2043" i="1" s="1"/>
  <c r="M2043" i="1" s="1"/>
  <c r="N2043" i="1" s="1"/>
  <c r="L2042" i="1"/>
  <c r="K2042" i="1"/>
  <c r="M2042" i="1" s="1"/>
  <c r="N2042" i="1" s="1"/>
  <c r="J2042" i="1"/>
  <c r="M2041" i="1"/>
  <c r="N2041" i="1" s="1"/>
  <c r="L2041" i="1"/>
  <c r="K2041" i="1"/>
  <c r="J2041" i="1"/>
  <c r="L2040" i="1"/>
  <c r="J2040" i="1"/>
  <c r="L2039" i="1"/>
  <c r="K2039" i="1"/>
  <c r="M2039" i="1" s="1"/>
  <c r="N2039" i="1" s="1"/>
  <c r="J2039" i="1"/>
  <c r="K2040" i="1" s="1"/>
  <c r="M2040" i="1" s="1"/>
  <c r="N2040" i="1" s="1"/>
  <c r="L2038" i="1"/>
  <c r="J2038" i="1"/>
  <c r="L2037" i="1"/>
  <c r="J2037" i="1"/>
  <c r="L2036" i="1"/>
  <c r="K2036" i="1"/>
  <c r="M2036" i="1" s="1"/>
  <c r="N2036" i="1" s="1"/>
  <c r="J2036" i="1"/>
  <c r="L2035" i="1"/>
  <c r="J2035" i="1"/>
  <c r="L2034" i="1"/>
  <c r="J2034" i="1"/>
  <c r="K2034" i="1" s="1"/>
  <c r="M2034" i="1" s="1"/>
  <c r="N2034" i="1" s="1"/>
  <c r="M2033" i="1"/>
  <c r="N2033" i="1" s="1"/>
  <c r="L2033" i="1"/>
  <c r="K2033" i="1"/>
  <c r="J2033" i="1"/>
  <c r="L2032" i="1"/>
  <c r="J2032" i="1"/>
  <c r="K2032" i="1" s="1"/>
  <c r="M2032" i="1" s="1"/>
  <c r="N2032" i="1" s="1"/>
  <c r="M2031" i="1"/>
  <c r="N2031" i="1" s="1"/>
  <c r="L2031" i="1"/>
  <c r="K2031" i="1"/>
  <c r="J2031" i="1"/>
  <c r="L2030" i="1"/>
  <c r="J2030" i="1"/>
  <c r="K2030" i="1" s="1"/>
  <c r="M2030" i="1" s="1"/>
  <c r="N2030" i="1" s="1"/>
  <c r="M2029" i="1"/>
  <c r="N2029" i="1" s="1"/>
  <c r="L2029" i="1"/>
  <c r="K2029" i="1"/>
  <c r="J2029" i="1"/>
  <c r="N2028" i="1"/>
  <c r="L2028" i="1"/>
  <c r="J2028" i="1"/>
  <c r="K2028" i="1" s="1"/>
  <c r="M2028" i="1" s="1"/>
  <c r="L2027" i="1"/>
  <c r="K2027" i="1"/>
  <c r="M2027" i="1" s="1"/>
  <c r="N2027" i="1" s="1"/>
  <c r="J2027" i="1"/>
  <c r="M2026" i="1"/>
  <c r="N2026" i="1" s="1"/>
  <c r="L2026" i="1"/>
  <c r="K2026" i="1"/>
  <c r="J2026" i="1"/>
  <c r="L2025" i="1"/>
  <c r="K2025" i="1"/>
  <c r="M2025" i="1" s="1"/>
  <c r="N2025" i="1" s="1"/>
  <c r="J2025" i="1"/>
  <c r="L2024" i="1"/>
  <c r="K2024" i="1"/>
  <c r="M2024" i="1" s="1"/>
  <c r="N2024" i="1" s="1"/>
  <c r="J2024" i="1"/>
  <c r="L2023" i="1"/>
  <c r="K2023" i="1"/>
  <c r="M2023" i="1" s="1"/>
  <c r="N2023" i="1" s="1"/>
  <c r="J2023" i="1"/>
  <c r="L2022" i="1"/>
  <c r="J2022" i="1"/>
  <c r="K2022" i="1" s="1"/>
  <c r="M2022" i="1" s="1"/>
  <c r="N2022" i="1" s="1"/>
  <c r="L2021" i="1"/>
  <c r="K2021" i="1"/>
  <c r="M2021" i="1" s="1"/>
  <c r="N2021" i="1" s="1"/>
  <c r="J2021" i="1"/>
  <c r="M2020" i="1"/>
  <c r="N2020" i="1" s="1"/>
  <c r="L2020" i="1"/>
  <c r="J2020" i="1"/>
  <c r="K2016" i="1" s="1"/>
  <c r="M2016" i="1" s="1"/>
  <c r="N2016" i="1" s="1"/>
  <c r="L2019" i="1"/>
  <c r="J2019" i="1"/>
  <c r="L2018" i="1"/>
  <c r="K2018" i="1"/>
  <c r="M2018" i="1" s="1"/>
  <c r="N2018" i="1" s="1"/>
  <c r="J2018" i="1"/>
  <c r="L2017" i="1"/>
  <c r="K2017" i="1"/>
  <c r="M2017" i="1" s="1"/>
  <c r="N2017" i="1" s="1"/>
  <c r="J2017" i="1"/>
  <c r="L2016" i="1"/>
  <c r="J2016" i="1"/>
  <c r="K2020" i="1" s="1"/>
  <c r="N2015" i="1"/>
  <c r="L2015" i="1"/>
  <c r="K2015" i="1"/>
  <c r="M2015" i="1" s="1"/>
  <c r="J2015" i="1"/>
  <c r="L2014" i="1"/>
  <c r="J2014" i="1"/>
  <c r="K2014" i="1" s="1"/>
  <c r="M2014" i="1" s="1"/>
  <c r="N2014" i="1" s="1"/>
  <c r="L2013" i="1"/>
  <c r="J2013" i="1"/>
  <c r="L2012" i="1"/>
  <c r="J2012" i="1"/>
  <c r="L2011" i="1"/>
  <c r="K2011" i="1"/>
  <c r="M2011" i="1" s="1"/>
  <c r="N2011" i="1" s="1"/>
  <c r="J2011" i="1"/>
  <c r="L2010" i="1"/>
  <c r="J2010" i="1"/>
  <c r="M2009" i="1"/>
  <c r="N2009" i="1" s="1"/>
  <c r="L2009" i="1"/>
  <c r="K2009" i="1"/>
  <c r="J2009" i="1"/>
  <c r="L2008" i="1"/>
  <c r="J2008" i="1"/>
  <c r="K2008" i="1" s="1"/>
  <c r="M2008" i="1" s="1"/>
  <c r="N2008" i="1" s="1"/>
  <c r="L2007" i="1"/>
  <c r="J2007" i="1"/>
  <c r="L2006" i="1"/>
  <c r="J2006" i="1"/>
  <c r="M2005" i="1"/>
  <c r="N2005" i="1" s="1"/>
  <c r="L2005" i="1"/>
  <c r="K2005" i="1"/>
  <c r="J2005" i="1"/>
  <c r="M2004" i="1"/>
  <c r="N2004" i="1" s="1"/>
  <c r="L2004" i="1"/>
  <c r="K2004" i="1"/>
  <c r="J2004" i="1"/>
  <c r="L2003" i="1"/>
  <c r="K2003" i="1"/>
  <c r="M2003" i="1" s="1"/>
  <c r="N2003" i="1" s="1"/>
  <c r="J2003" i="1"/>
  <c r="L2002" i="1"/>
  <c r="J2002" i="1"/>
  <c r="L2001" i="1"/>
  <c r="J2001" i="1"/>
  <c r="L2000" i="1"/>
  <c r="J2000" i="1"/>
  <c r="L1999" i="1"/>
  <c r="J1999" i="1"/>
  <c r="L1998" i="1"/>
  <c r="J1998" i="1"/>
  <c r="K1995" i="1" s="1"/>
  <c r="M1995" i="1" s="1"/>
  <c r="N1995" i="1" s="1"/>
  <c r="L1997" i="1"/>
  <c r="J1997" i="1"/>
  <c r="L1996" i="1"/>
  <c r="K1996" i="1"/>
  <c r="M1996" i="1" s="1"/>
  <c r="N1996" i="1" s="1"/>
  <c r="J1996" i="1"/>
  <c r="L1995" i="1"/>
  <c r="J1995" i="1"/>
  <c r="L1994" i="1"/>
  <c r="J1994" i="1"/>
  <c r="K1997" i="1" s="1"/>
  <c r="M1997" i="1" s="1"/>
  <c r="N1997" i="1" s="1"/>
  <c r="L1993" i="1"/>
  <c r="J1993" i="1"/>
  <c r="L1992" i="1"/>
  <c r="J1992" i="1"/>
  <c r="L1991" i="1"/>
  <c r="J1991" i="1"/>
  <c r="L1990" i="1"/>
  <c r="J1990" i="1"/>
  <c r="L1989" i="1"/>
  <c r="J1989" i="1"/>
  <c r="L1988" i="1"/>
  <c r="J1988" i="1"/>
  <c r="L1987" i="1"/>
  <c r="K1987" i="1"/>
  <c r="M1987" i="1" s="1"/>
  <c r="N1987" i="1" s="1"/>
  <c r="J1987" i="1"/>
  <c r="L1986" i="1"/>
  <c r="J1986" i="1"/>
  <c r="L1985" i="1"/>
  <c r="J1985" i="1"/>
  <c r="L1984" i="1"/>
  <c r="J1984" i="1"/>
  <c r="L1983" i="1"/>
  <c r="J1983" i="1"/>
  <c r="L1982" i="1"/>
  <c r="J1982" i="1"/>
  <c r="L1981" i="1"/>
  <c r="J1981" i="1"/>
  <c r="L1980" i="1"/>
  <c r="J1980" i="1"/>
  <c r="L1979" i="1"/>
  <c r="J1979" i="1"/>
  <c r="L1978" i="1"/>
  <c r="J1978" i="1"/>
  <c r="K1978" i="1" s="1"/>
  <c r="M1978" i="1" s="1"/>
  <c r="N1978" i="1" s="1"/>
  <c r="M1977" i="1"/>
  <c r="N1977" i="1" s="1"/>
  <c r="L1977" i="1"/>
  <c r="K1977" i="1"/>
  <c r="J1977" i="1"/>
  <c r="L1976" i="1"/>
  <c r="J1976" i="1"/>
  <c r="L1975" i="1"/>
  <c r="J1975" i="1"/>
  <c r="K1975" i="1" s="1"/>
  <c r="M1975" i="1" s="1"/>
  <c r="N1975" i="1" s="1"/>
  <c r="L1974" i="1"/>
  <c r="K1974" i="1"/>
  <c r="M1974" i="1" s="1"/>
  <c r="N1974" i="1" s="1"/>
  <c r="J1974" i="1"/>
  <c r="L1973" i="1"/>
  <c r="J1973" i="1"/>
  <c r="L1972" i="1"/>
  <c r="J1972" i="1"/>
  <c r="L1971" i="1"/>
  <c r="J1971" i="1"/>
  <c r="L1970" i="1"/>
  <c r="J1970" i="1"/>
  <c r="L1969" i="1"/>
  <c r="J1969" i="1"/>
  <c r="L1968" i="1"/>
  <c r="J1968" i="1"/>
  <c r="L1967" i="1"/>
  <c r="J1967" i="1"/>
  <c r="M1966" i="1"/>
  <c r="N1966" i="1" s="1"/>
  <c r="L1966" i="1"/>
  <c r="K1966" i="1"/>
  <c r="J1966" i="1"/>
  <c r="L1965" i="1"/>
  <c r="K1965" i="1"/>
  <c r="M1965" i="1" s="1"/>
  <c r="N1965" i="1" s="1"/>
  <c r="J1965" i="1"/>
  <c r="L1964" i="1"/>
  <c r="K1964" i="1"/>
  <c r="M1964" i="1" s="1"/>
  <c r="N1964" i="1" s="1"/>
  <c r="J1964" i="1"/>
  <c r="N1963" i="1"/>
  <c r="L1963" i="1"/>
  <c r="K1963" i="1"/>
  <c r="M1963" i="1" s="1"/>
  <c r="J1963" i="1"/>
  <c r="L1962" i="1"/>
  <c r="K1962" i="1"/>
  <c r="M1962" i="1" s="1"/>
  <c r="N1962" i="1" s="1"/>
  <c r="J1962" i="1"/>
  <c r="M1961" i="1"/>
  <c r="N1961" i="1" s="1"/>
  <c r="L1961" i="1"/>
  <c r="K1961" i="1"/>
  <c r="J1961" i="1"/>
  <c r="L1960" i="1"/>
  <c r="K1960" i="1"/>
  <c r="M1960" i="1" s="1"/>
  <c r="N1960" i="1" s="1"/>
  <c r="J1960" i="1"/>
  <c r="L1959" i="1"/>
  <c r="J1959" i="1"/>
  <c r="L1958" i="1"/>
  <c r="J1958" i="1"/>
  <c r="L1957" i="1"/>
  <c r="K1957" i="1"/>
  <c r="M1957" i="1" s="1"/>
  <c r="N1957" i="1" s="1"/>
  <c r="J1957" i="1"/>
  <c r="N1956" i="1"/>
  <c r="M1956" i="1"/>
  <c r="L1956" i="1"/>
  <c r="K1956" i="1"/>
  <c r="J1956" i="1"/>
  <c r="L1955" i="1"/>
  <c r="J1955" i="1"/>
  <c r="K1955" i="1" s="1"/>
  <c r="M1955" i="1" s="1"/>
  <c r="N1955" i="1" s="1"/>
  <c r="L1954" i="1"/>
  <c r="J1954" i="1"/>
  <c r="L1953" i="1"/>
  <c r="J1953" i="1"/>
  <c r="L1952" i="1"/>
  <c r="J1952" i="1"/>
  <c r="L1951" i="1"/>
  <c r="J1951" i="1"/>
  <c r="M1950" i="1"/>
  <c r="N1950" i="1" s="1"/>
  <c r="L1950" i="1"/>
  <c r="J1950" i="1"/>
  <c r="K1950" i="1" s="1"/>
  <c r="M1949" i="1"/>
  <c r="N1949" i="1" s="1"/>
  <c r="L1949" i="1"/>
  <c r="K1949" i="1"/>
  <c r="J1949" i="1"/>
  <c r="N1948" i="1"/>
  <c r="L1948" i="1"/>
  <c r="K1948" i="1"/>
  <c r="M1948" i="1" s="1"/>
  <c r="J1948" i="1"/>
  <c r="L1947" i="1"/>
  <c r="K1947" i="1"/>
  <c r="M1947" i="1" s="1"/>
  <c r="N1947" i="1" s="1"/>
  <c r="J1947" i="1"/>
  <c r="N1946" i="1"/>
  <c r="M1946" i="1"/>
  <c r="L1946" i="1"/>
  <c r="K1946" i="1"/>
  <c r="J1946" i="1"/>
  <c r="L1945" i="1"/>
  <c r="K1945" i="1"/>
  <c r="M1945" i="1" s="1"/>
  <c r="N1945" i="1" s="1"/>
  <c r="J1945" i="1"/>
  <c r="L1944" i="1"/>
  <c r="J1944" i="1"/>
  <c r="K1944" i="1" s="1"/>
  <c r="M1944" i="1" s="1"/>
  <c r="N1944" i="1" s="1"/>
  <c r="M1943" i="1"/>
  <c r="N1943" i="1" s="1"/>
  <c r="L1943" i="1"/>
  <c r="K1943" i="1"/>
  <c r="J1943" i="1"/>
  <c r="L1942" i="1"/>
  <c r="K1942" i="1"/>
  <c r="M1942" i="1" s="1"/>
  <c r="N1942" i="1" s="1"/>
  <c r="J1942" i="1"/>
  <c r="L1941" i="1"/>
  <c r="K1941" i="1"/>
  <c r="M1941" i="1" s="1"/>
  <c r="N1941" i="1" s="1"/>
  <c r="J1941" i="1"/>
  <c r="L1940" i="1"/>
  <c r="J1940" i="1"/>
  <c r="L1939" i="1"/>
  <c r="J1939" i="1"/>
  <c r="L1938" i="1"/>
  <c r="J1938" i="1"/>
  <c r="M1937" i="1"/>
  <c r="N1937" i="1" s="1"/>
  <c r="L1937" i="1"/>
  <c r="K1937" i="1"/>
  <c r="J1937" i="1"/>
  <c r="L1936" i="1"/>
  <c r="K1936" i="1"/>
  <c r="M1936" i="1" s="1"/>
  <c r="N1936" i="1" s="1"/>
  <c r="J1936" i="1"/>
  <c r="L1935" i="1"/>
  <c r="K1935" i="1"/>
  <c r="M1935" i="1" s="1"/>
  <c r="N1935" i="1" s="1"/>
  <c r="J1935" i="1"/>
  <c r="L1934" i="1"/>
  <c r="J1934" i="1"/>
  <c r="K1934" i="1" s="1"/>
  <c r="M1934" i="1" s="1"/>
  <c r="N1934" i="1" s="1"/>
  <c r="M1933" i="1"/>
  <c r="N1933" i="1" s="1"/>
  <c r="L1933" i="1"/>
  <c r="K1933" i="1"/>
  <c r="J1933" i="1"/>
  <c r="L1932" i="1"/>
  <c r="K1932" i="1"/>
  <c r="M1932" i="1" s="1"/>
  <c r="N1932" i="1" s="1"/>
  <c r="J1932" i="1"/>
  <c r="L1931" i="1"/>
  <c r="K1931" i="1"/>
  <c r="M1931" i="1" s="1"/>
  <c r="N1931" i="1" s="1"/>
  <c r="J1931" i="1"/>
  <c r="L1930" i="1"/>
  <c r="J1930" i="1"/>
  <c r="K1930" i="1" s="1"/>
  <c r="M1930" i="1" s="1"/>
  <c r="N1930" i="1" s="1"/>
  <c r="M1929" i="1"/>
  <c r="N1929" i="1" s="1"/>
  <c r="L1929" i="1"/>
  <c r="K1929" i="1"/>
  <c r="J1929" i="1"/>
  <c r="L1928" i="1"/>
  <c r="J1928" i="1"/>
  <c r="K1928" i="1" s="1"/>
  <c r="M1928" i="1" s="1"/>
  <c r="N1928" i="1" s="1"/>
  <c r="N1927" i="1"/>
  <c r="L1927" i="1"/>
  <c r="J1927" i="1"/>
  <c r="K1927" i="1" s="1"/>
  <c r="M1927" i="1" s="1"/>
  <c r="L1926" i="1"/>
  <c r="J1926" i="1"/>
  <c r="L1925" i="1"/>
  <c r="J1925" i="1"/>
  <c r="L1924" i="1"/>
  <c r="K1924" i="1"/>
  <c r="M1924" i="1" s="1"/>
  <c r="N1924" i="1" s="1"/>
  <c r="J1924" i="1"/>
  <c r="L1923" i="1"/>
  <c r="J1923" i="1"/>
  <c r="L1922" i="1"/>
  <c r="J1922" i="1"/>
  <c r="K1921" i="1" s="1"/>
  <c r="M1921" i="1" s="1"/>
  <c r="N1921" i="1" s="1"/>
  <c r="L1921" i="1"/>
  <c r="J1921" i="1"/>
  <c r="M1920" i="1"/>
  <c r="N1920" i="1" s="1"/>
  <c r="L1920" i="1"/>
  <c r="K1920" i="1"/>
  <c r="J1920" i="1"/>
  <c r="L1919" i="1"/>
  <c r="J1919" i="1"/>
  <c r="K1918" i="1" s="1"/>
  <c r="M1918" i="1" s="1"/>
  <c r="N1918" i="1" s="1"/>
  <c r="L1918" i="1"/>
  <c r="J1918" i="1"/>
  <c r="L1917" i="1"/>
  <c r="J1917" i="1"/>
  <c r="L1916" i="1"/>
  <c r="J1916" i="1"/>
  <c r="L1915" i="1"/>
  <c r="J1915" i="1"/>
  <c r="L1914" i="1"/>
  <c r="J1914" i="1"/>
  <c r="K1915" i="1" s="1"/>
  <c r="M1915" i="1" s="1"/>
  <c r="N1915" i="1" s="1"/>
  <c r="L1913" i="1"/>
  <c r="K1913" i="1"/>
  <c r="M1913" i="1" s="1"/>
  <c r="N1913" i="1" s="1"/>
  <c r="J1913" i="1"/>
  <c r="L1912" i="1"/>
  <c r="J1912" i="1"/>
  <c r="K1912" i="1" s="1"/>
  <c r="M1912" i="1" s="1"/>
  <c r="N1912" i="1" s="1"/>
  <c r="L1911" i="1"/>
  <c r="J1911" i="1"/>
  <c r="L1910" i="1"/>
  <c r="J1910" i="1"/>
  <c r="L1909" i="1"/>
  <c r="J1909" i="1"/>
  <c r="L1908" i="1"/>
  <c r="J1908" i="1"/>
  <c r="K1905" i="1" s="1"/>
  <c r="M1905" i="1" s="1"/>
  <c r="N1905" i="1" s="1"/>
  <c r="L1907" i="1"/>
  <c r="J1907" i="1"/>
  <c r="L1906" i="1"/>
  <c r="J1906" i="1"/>
  <c r="L1905" i="1"/>
  <c r="J1905" i="1"/>
  <c r="L1904" i="1"/>
  <c r="J1904" i="1"/>
  <c r="K1904" i="1" s="1"/>
  <c r="M1904" i="1" s="1"/>
  <c r="N1904" i="1" s="1"/>
  <c r="L1903" i="1"/>
  <c r="K1903" i="1"/>
  <c r="M1903" i="1" s="1"/>
  <c r="N1903" i="1" s="1"/>
  <c r="J1903" i="1"/>
  <c r="N1902" i="1"/>
  <c r="L1902" i="1"/>
  <c r="K1902" i="1"/>
  <c r="M1902" i="1" s="1"/>
  <c r="J1902" i="1"/>
  <c r="M1901" i="1"/>
  <c r="N1901" i="1" s="1"/>
  <c r="L1901" i="1"/>
  <c r="K1901" i="1"/>
  <c r="J1901" i="1"/>
  <c r="L1900" i="1"/>
  <c r="K1900" i="1"/>
  <c r="M1900" i="1" s="1"/>
  <c r="N1900" i="1" s="1"/>
  <c r="J1900" i="1"/>
  <c r="M1899" i="1"/>
  <c r="N1899" i="1" s="1"/>
  <c r="L1899" i="1"/>
  <c r="K1899" i="1"/>
  <c r="J1899" i="1"/>
  <c r="L1898" i="1"/>
  <c r="J1898" i="1"/>
  <c r="K1898" i="1" s="1"/>
  <c r="M1898" i="1" s="1"/>
  <c r="N1898" i="1" s="1"/>
  <c r="L1897" i="1"/>
  <c r="K1897" i="1"/>
  <c r="M1897" i="1" s="1"/>
  <c r="N1897" i="1" s="1"/>
  <c r="J1897" i="1"/>
  <c r="L1896" i="1"/>
  <c r="J1896" i="1"/>
  <c r="K1896" i="1" s="1"/>
  <c r="M1896" i="1" s="1"/>
  <c r="N1896" i="1" s="1"/>
  <c r="L1895" i="1"/>
  <c r="K1895" i="1"/>
  <c r="M1895" i="1" s="1"/>
  <c r="N1895" i="1" s="1"/>
  <c r="J1895" i="1"/>
  <c r="L1894" i="1"/>
  <c r="J1894" i="1"/>
  <c r="K1894" i="1" s="1"/>
  <c r="M1894" i="1" s="1"/>
  <c r="N1894" i="1" s="1"/>
  <c r="L1893" i="1"/>
  <c r="K1893" i="1"/>
  <c r="M1893" i="1" s="1"/>
  <c r="N1893" i="1" s="1"/>
  <c r="J1893" i="1"/>
  <c r="L1892" i="1"/>
  <c r="J1892" i="1"/>
  <c r="M1891" i="1"/>
  <c r="N1891" i="1" s="1"/>
  <c r="L1891" i="1"/>
  <c r="J1891" i="1"/>
  <c r="K1891" i="1" s="1"/>
  <c r="N1890" i="1"/>
  <c r="M1890" i="1"/>
  <c r="L1890" i="1"/>
  <c r="K1890" i="1"/>
  <c r="J1890" i="1"/>
  <c r="M1889" i="1"/>
  <c r="N1889" i="1" s="1"/>
  <c r="L1889" i="1"/>
  <c r="K1889" i="1"/>
  <c r="J1889" i="1"/>
  <c r="L1888" i="1"/>
  <c r="K1888" i="1"/>
  <c r="M1888" i="1" s="1"/>
  <c r="N1888" i="1" s="1"/>
  <c r="J1888" i="1"/>
  <c r="L1887" i="1"/>
  <c r="K1887" i="1"/>
  <c r="M1887" i="1" s="1"/>
  <c r="N1887" i="1" s="1"/>
  <c r="J1887" i="1"/>
  <c r="L1886" i="1"/>
  <c r="J1886" i="1"/>
  <c r="L1885" i="1"/>
  <c r="J1885" i="1"/>
  <c r="L1884" i="1"/>
  <c r="J1884" i="1"/>
  <c r="K1884" i="1" s="1"/>
  <c r="M1884" i="1" s="1"/>
  <c r="N1884" i="1" s="1"/>
  <c r="L1883" i="1"/>
  <c r="J1883" i="1"/>
  <c r="K1883" i="1" s="1"/>
  <c r="M1883" i="1" s="1"/>
  <c r="N1883" i="1" s="1"/>
  <c r="M1882" i="1"/>
  <c r="N1882" i="1" s="1"/>
  <c r="L1882" i="1"/>
  <c r="K1882" i="1"/>
  <c r="J1882" i="1"/>
  <c r="N1881" i="1"/>
  <c r="L1881" i="1"/>
  <c r="K1881" i="1"/>
  <c r="M1881" i="1" s="1"/>
  <c r="J1881" i="1"/>
  <c r="L1880" i="1"/>
  <c r="K1880" i="1"/>
  <c r="M1880" i="1" s="1"/>
  <c r="N1880" i="1" s="1"/>
  <c r="J1880" i="1"/>
  <c r="L1879" i="1"/>
  <c r="J1879" i="1"/>
  <c r="L1878" i="1"/>
  <c r="K1878" i="1"/>
  <c r="M1878" i="1" s="1"/>
  <c r="N1878" i="1" s="1"/>
  <c r="J1878" i="1"/>
  <c r="K1879" i="1" s="1"/>
  <c r="M1879" i="1" s="1"/>
  <c r="N1879" i="1" s="1"/>
  <c r="L1877" i="1"/>
  <c r="J1877" i="1"/>
  <c r="L1876" i="1"/>
  <c r="J1876" i="1"/>
  <c r="M1875" i="1"/>
  <c r="N1875" i="1" s="1"/>
  <c r="L1875" i="1"/>
  <c r="K1875" i="1"/>
  <c r="J1875" i="1"/>
  <c r="L1874" i="1"/>
  <c r="K1874" i="1"/>
  <c r="M1874" i="1" s="1"/>
  <c r="N1874" i="1" s="1"/>
  <c r="J1874" i="1"/>
  <c r="K1873" i="1" s="1"/>
  <c r="M1873" i="1" s="1"/>
  <c r="N1873" i="1"/>
  <c r="L1873" i="1"/>
  <c r="J1873" i="1"/>
  <c r="L1872" i="1"/>
  <c r="J1872" i="1"/>
  <c r="K1872" i="1" s="1"/>
  <c r="M1872" i="1" s="1"/>
  <c r="N1872" i="1" s="1"/>
  <c r="N1871" i="1"/>
  <c r="M1871" i="1"/>
  <c r="L1871" i="1"/>
  <c r="J1871" i="1"/>
  <c r="K1871" i="1" s="1"/>
  <c r="M1870" i="1"/>
  <c r="N1870" i="1" s="1"/>
  <c r="L1870" i="1"/>
  <c r="K1870" i="1"/>
  <c r="J1870" i="1"/>
  <c r="L1869" i="1"/>
  <c r="K1869" i="1"/>
  <c r="M1869" i="1" s="1"/>
  <c r="N1869" i="1" s="1"/>
  <c r="J1869" i="1"/>
  <c r="L1868" i="1"/>
  <c r="K1868" i="1"/>
  <c r="M1868" i="1" s="1"/>
  <c r="N1868" i="1" s="1"/>
  <c r="J1868" i="1"/>
  <c r="L1867" i="1"/>
  <c r="K1867" i="1"/>
  <c r="M1867" i="1" s="1"/>
  <c r="N1867" i="1" s="1"/>
  <c r="J1867" i="1"/>
  <c r="L1866" i="1"/>
  <c r="K1866" i="1"/>
  <c r="M1866" i="1" s="1"/>
  <c r="N1866" i="1" s="1"/>
  <c r="J1866" i="1"/>
  <c r="L1865" i="1"/>
  <c r="K1865" i="1"/>
  <c r="M1865" i="1" s="1"/>
  <c r="N1865" i="1" s="1"/>
  <c r="J1865" i="1"/>
  <c r="L1864" i="1"/>
  <c r="J1864" i="1"/>
  <c r="L1863" i="1"/>
  <c r="J1863" i="1"/>
  <c r="L1862" i="1"/>
  <c r="J1862" i="1"/>
  <c r="L1861" i="1"/>
  <c r="K1861" i="1"/>
  <c r="M1861" i="1" s="1"/>
  <c r="N1861" i="1" s="1"/>
  <c r="J1861" i="1"/>
  <c r="L1860" i="1"/>
  <c r="J1860" i="1"/>
  <c r="K1860" i="1" s="1"/>
  <c r="M1860" i="1" s="1"/>
  <c r="N1860" i="1" s="1"/>
  <c r="L1859" i="1"/>
  <c r="K1859" i="1"/>
  <c r="M1859" i="1" s="1"/>
  <c r="N1859" i="1" s="1"/>
  <c r="J1859" i="1"/>
  <c r="L1858" i="1"/>
  <c r="K1858" i="1"/>
  <c r="M1858" i="1" s="1"/>
  <c r="N1858" i="1" s="1"/>
  <c r="J1858" i="1"/>
  <c r="N1857" i="1"/>
  <c r="M1857" i="1"/>
  <c r="L1857" i="1"/>
  <c r="K1857" i="1"/>
  <c r="J1857" i="1"/>
  <c r="L1856" i="1"/>
  <c r="J1856" i="1"/>
  <c r="L1855" i="1"/>
  <c r="J1855" i="1"/>
  <c r="L1854" i="1"/>
  <c r="J1854" i="1"/>
  <c r="L1853" i="1"/>
  <c r="K1853" i="1"/>
  <c r="M1853" i="1" s="1"/>
  <c r="N1853" i="1" s="1"/>
  <c r="J1853" i="1"/>
  <c r="M1852" i="1"/>
  <c r="N1852" i="1" s="1"/>
  <c r="L1852" i="1"/>
  <c r="K1852" i="1"/>
  <c r="J1852" i="1"/>
  <c r="M1851" i="1"/>
  <c r="N1851" i="1" s="1"/>
  <c r="L1851" i="1"/>
  <c r="J1851" i="1"/>
  <c r="K1851" i="1" s="1"/>
  <c r="L1850" i="1"/>
  <c r="J1850" i="1"/>
  <c r="L1849" i="1"/>
  <c r="J1849" i="1"/>
  <c r="L1848" i="1"/>
  <c r="J1848" i="1"/>
  <c r="L1847" i="1"/>
  <c r="J1847" i="1"/>
  <c r="L1846" i="1"/>
  <c r="J1846" i="1"/>
  <c r="L1845" i="1"/>
  <c r="J1845" i="1"/>
  <c r="L1844" i="1"/>
  <c r="J1844" i="1"/>
  <c r="L1843" i="1"/>
  <c r="J1843" i="1"/>
  <c r="L1842" i="1"/>
  <c r="J1842" i="1"/>
  <c r="K1842" i="1" s="1"/>
  <c r="M1842" i="1" s="1"/>
  <c r="N1842" i="1" s="1"/>
  <c r="L1841" i="1"/>
  <c r="J1841" i="1"/>
  <c r="L1840" i="1"/>
  <c r="J1840" i="1"/>
  <c r="L1839" i="1"/>
  <c r="J1839" i="1"/>
  <c r="L1838" i="1"/>
  <c r="K1838" i="1"/>
  <c r="M1838" i="1" s="1"/>
  <c r="N1838" i="1" s="1"/>
  <c r="J1838" i="1"/>
  <c r="L1837" i="1"/>
  <c r="J1837" i="1"/>
  <c r="M1836" i="1"/>
  <c r="N1836" i="1" s="1"/>
  <c r="L1836" i="1"/>
  <c r="K1836" i="1"/>
  <c r="J1836" i="1"/>
  <c r="L1835" i="1"/>
  <c r="J1835" i="1"/>
  <c r="L1834" i="1"/>
  <c r="K1834" i="1"/>
  <c r="M1834" i="1" s="1"/>
  <c r="N1834" i="1" s="1"/>
  <c r="J1834" i="1"/>
  <c r="K1835" i="1" s="1"/>
  <c r="M1835" i="1" s="1"/>
  <c r="N1835" i="1" s="1"/>
  <c r="M1833" i="1"/>
  <c r="N1833" i="1" s="1"/>
  <c r="L1833" i="1"/>
  <c r="K1833" i="1"/>
  <c r="J1833" i="1"/>
  <c r="L1832" i="1"/>
  <c r="K1832" i="1"/>
  <c r="M1832" i="1" s="1"/>
  <c r="N1832" i="1" s="1"/>
  <c r="J1832" i="1"/>
  <c r="L1831" i="1"/>
  <c r="J1831" i="1"/>
  <c r="L1830" i="1"/>
  <c r="J1830" i="1"/>
  <c r="L1829" i="1"/>
  <c r="J1829" i="1"/>
  <c r="L1828" i="1"/>
  <c r="K1828" i="1"/>
  <c r="M1828" i="1" s="1"/>
  <c r="N1828" i="1" s="1"/>
  <c r="J1828" i="1"/>
  <c r="L1827" i="1"/>
  <c r="J1827" i="1"/>
  <c r="K1831" i="1" s="1"/>
  <c r="M1831" i="1" s="1"/>
  <c r="N1831" i="1" s="1"/>
  <c r="L1826" i="1"/>
  <c r="K1826" i="1"/>
  <c r="M1826" i="1" s="1"/>
  <c r="N1826" i="1" s="1"/>
  <c r="J1826" i="1"/>
  <c r="M1825" i="1"/>
  <c r="N1825" i="1" s="1"/>
  <c r="L1825" i="1"/>
  <c r="K1825" i="1"/>
  <c r="J1825" i="1"/>
  <c r="L1824" i="1"/>
  <c r="K1824" i="1"/>
  <c r="M1824" i="1" s="1"/>
  <c r="N1824" i="1" s="1"/>
  <c r="J1824" i="1"/>
  <c r="L1823" i="1"/>
  <c r="J1823" i="1"/>
  <c r="K1823" i="1" s="1"/>
  <c r="M1823" i="1" s="1"/>
  <c r="N1823" i="1" s="1"/>
  <c r="N1822" i="1"/>
  <c r="L1822" i="1"/>
  <c r="K1822" i="1"/>
  <c r="M1822" i="1" s="1"/>
  <c r="J1822" i="1"/>
  <c r="L1821" i="1"/>
  <c r="K1821" i="1"/>
  <c r="M1821" i="1" s="1"/>
  <c r="N1821" i="1" s="1"/>
  <c r="J1821" i="1"/>
  <c r="L1820" i="1"/>
  <c r="K1820" i="1"/>
  <c r="M1820" i="1" s="1"/>
  <c r="N1820" i="1" s="1"/>
  <c r="J1820" i="1"/>
  <c r="L1819" i="1"/>
  <c r="J1819" i="1"/>
  <c r="K1819" i="1" s="1"/>
  <c r="M1819" i="1" s="1"/>
  <c r="N1819" i="1" s="1"/>
  <c r="L1818" i="1"/>
  <c r="J1818" i="1"/>
  <c r="N1817" i="1"/>
  <c r="L1817" i="1"/>
  <c r="K1817" i="1"/>
  <c r="M1817" i="1" s="1"/>
  <c r="J1817" i="1"/>
  <c r="L1816" i="1"/>
  <c r="J1816" i="1"/>
  <c r="L1815" i="1"/>
  <c r="K1815" i="1"/>
  <c r="M1815" i="1" s="1"/>
  <c r="N1815" i="1" s="1"/>
  <c r="J1815" i="1"/>
  <c r="K1816" i="1" s="1"/>
  <c r="M1816" i="1" s="1"/>
  <c r="N1816" i="1" s="1"/>
  <c r="N1814" i="1"/>
  <c r="M1814" i="1"/>
  <c r="L1814" i="1"/>
  <c r="J1814" i="1"/>
  <c r="K1814" i="1" s="1"/>
  <c r="L1813" i="1"/>
  <c r="K1813" i="1"/>
  <c r="M1813" i="1" s="1"/>
  <c r="N1813" i="1" s="1"/>
  <c r="J1813" i="1"/>
  <c r="M1812" i="1"/>
  <c r="N1812" i="1" s="1"/>
  <c r="L1812" i="1"/>
  <c r="K1812" i="1"/>
  <c r="J1812" i="1"/>
  <c r="M1811" i="1"/>
  <c r="N1811" i="1" s="1"/>
  <c r="L1811" i="1"/>
  <c r="K1811" i="1"/>
  <c r="J1811" i="1"/>
  <c r="L1810" i="1"/>
  <c r="K1810" i="1"/>
  <c r="M1810" i="1" s="1"/>
  <c r="N1810" i="1" s="1"/>
  <c r="J1810" i="1"/>
  <c r="M1809" i="1"/>
  <c r="N1809" i="1" s="1"/>
  <c r="L1809" i="1"/>
  <c r="J1809" i="1"/>
  <c r="L1808" i="1"/>
  <c r="J1808" i="1"/>
  <c r="K1809" i="1" s="1"/>
  <c r="L1807" i="1"/>
  <c r="J1807" i="1"/>
  <c r="K1807" i="1" s="1"/>
  <c r="M1807" i="1" s="1"/>
  <c r="N1807" i="1" s="1"/>
  <c r="L1806" i="1"/>
  <c r="K1806" i="1"/>
  <c r="M1806" i="1" s="1"/>
  <c r="N1806" i="1" s="1"/>
  <c r="J1806" i="1"/>
  <c r="L1805" i="1"/>
  <c r="K1805" i="1"/>
  <c r="M1805" i="1" s="1"/>
  <c r="N1805" i="1" s="1"/>
  <c r="J1805" i="1"/>
  <c r="L1804" i="1"/>
  <c r="J1804" i="1"/>
  <c r="L1803" i="1"/>
  <c r="J1803" i="1"/>
  <c r="L1802" i="1"/>
  <c r="J1802" i="1"/>
  <c r="K1803" i="1" s="1"/>
  <c r="M1803" i="1" s="1"/>
  <c r="N1803" i="1" s="1"/>
  <c r="L1801" i="1"/>
  <c r="K1801" i="1"/>
  <c r="M1801" i="1" s="1"/>
  <c r="N1801" i="1" s="1"/>
  <c r="J1801" i="1"/>
  <c r="L1800" i="1"/>
  <c r="K1800" i="1"/>
  <c r="M1800" i="1" s="1"/>
  <c r="N1800" i="1" s="1"/>
  <c r="J1800" i="1"/>
  <c r="L1799" i="1"/>
  <c r="K1799" i="1"/>
  <c r="M1799" i="1" s="1"/>
  <c r="N1799" i="1" s="1"/>
  <c r="J1799" i="1"/>
  <c r="L1798" i="1"/>
  <c r="J1798" i="1"/>
  <c r="K1797" i="1" s="1"/>
  <c r="N1797" i="1"/>
  <c r="M1797" i="1"/>
  <c r="L1797" i="1"/>
  <c r="J1797" i="1"/>
  <c r="L1796" i="1"/>
  <c r="J1796" i="1"/>
  <c r="K1796" i="1" s="1"/>
  <c r="M1796" i="1" s="1"/>
  <c r="N1796" i="1" s="1"/>
  <c r="L1795" i="1"/>
  <c r="J1795" i="1"/>
  <c r="L1794" i="1"/>
  <c r="J1794" i="1"/>
  <c r="L1793" i="1"/>
  <c r="J1793" i="1"/>
  <c r="L1792" i="1"/>
  <c r="J1792" i="1"/>
  <c r="M1791" i="1"/>
  <c r="N1791" i="1" s="1"/>
  <c r="L1791" i="1"/>
  <c r="K1791" i="1"/>
  <c r="J1791" i="1"/>
  <c r="L1790" i="1"/>
  <c r="K1790" i="1"/>
  <c r="M1790" i="1" s="1"/>
  <c r="N1790" i="1" s="1"/>
  <c r="J1790" i="1"/>
  <c r="L1789" i="1"/>
  <c r="K1789" i="1"/>
  <c r="M1789" i="1" s="1"/>
  <c r="N1789" i="1" s="1"/>
  <c r="J1789" i="1"/>
  <c r="L1788" i="1"/>
  <c r="K1788" i="1"/>
  <c r="M1788" i="1" s="1"/>
  <c r="N1788" i="1" s="1"/>
  <c r="J1788" i="1"/>
  <c r="M1787" i="1"/>
  <c r="N1787" i="1" s="1"/>
  <c r="L1787" i="1"/>
  <c r="K1787" i="1"/>
  <c r="J1787" i="1"/>
  <c r="L1786" i="1"/>
  <c r="J1786" i="1"/>
  <c r="K1786" i="1" s="1"/>
  <c r="M1786" i="1" s="1"/>
  <c r="N1786" i="1" s="1"/>
  <c r="L1785" i="1"/>
  <c r="J1785" i="1"/>
  <c r="L1784" i="1"/>
  <c r="J1784" i="1"/>
  <c r="L1783" i="1"/>
  <c r="J1783" i="1"/>
  <c r="L1782" i="1"/>
  <c r="J1782" i="1"/>
  <c r="L1781" i="1"/>
  <c r="J1781" i="1"/>
  <c r="M1780" i="1"/>
  <c r="N1780" i="1" s="1"/>
  <c r="L1780" i="1"/>
  <c r="J1780" i="1"/>
  <c r="L1779" i="1"/>
  <c r="K1779" i="1"/>
  <c r="M1779" i="1" s="1"/>
  <c r="N1779" i="1" s="1"/>
  <c r="J1779" i="1"/>
  <c r="K1780" i="1" s="1"/>
  <c r="L1778" i="1"/>
  <c r="J1778" i="1"/>
  <c r="K1778" i="1" s="1"/>
  <c r="M1778" i="1" s="1"/>
  <c r="N1778" i="1" s="1"/>
  <c r="M1777" i="1"/>
  <c r="N1777" i="1" s="1"/>
  <c r="L1777" i="1"/>
  <c r="K1777" i="1"/>
  <c r="J1777" i="1"/>
  <c r="M1776" i="1"/>
  <c r="N1776" i="1" s="1"/>
  <c r="L1776" i="1"/>
  <c r="J1776" i="1"/>
  <c r="K1776" i="1" s="1"/>
  <c r="L1775" i="1"/>
  <c r="J1775" i="1"/>
  <c r="K1775" i="1" s="1"/>
  <c r="M1775" i="1" s="1"/>
  <c r="N1775" i="1" s="1"/>
  <c r="L1774" i="1"/>
  <c r="J1774" i="1"/>
  <c r="K1774" i="1" s="1"/>
  <c r="M1774" i="1" s="1"/>
  <c r="N1774" i="1" s="1"/>
  <c r="M1773" i="1"/>
  <c r="N1773" i="1" s="1"/>
  <c r="L1773" i="1"/>
  <c r="K1773" i="1"/>
  <c r="J1773" i="1"/>
  <c r="M1772" i="1"/>
  <c r="N1772" i="1" s="1"/>
  <c r="L1772" i="1"/>
  <c r="K1772" i="1"/>
  <c r="J1772" i="1"/>
  <c r="M1771" i="1"/>
  <c r="N1771" i="1" s="1"/>
  <c r="L1771" i="1"/>
  <c r="J1771" i="1"/>
  <c r="K1771" i="1" s="1"/>
  <c r="L1770" i="1"/>
  <c r="K1770" i="1"/>
  <c r="M1770" i="1" s="1"/>
  <c r="N1770" i="1" s="1"/>
  <c r="J1770" i="1"/>
  <c r="L1769" i="1"/>
  <c r="K1769" i="1"/>
  <c r="M1769" i="1" s="1"/>
  <c r="N1769" i="1" s="1"/>
  <c r="J1769" i="1"/>
  <c r="M1768" i="1"/>
  <c r="N1768" i="1" s="1"/>
  <c r="L1768" i="1"/>
  <c r="K1768" i="1"/>
  <c r="J1768" i="1"/>
  <c r="K1767" i="1" s="1"/>
  <c r="M1767" i="1" s="1"/>
  <c r="N1767" i="1" s="1"/>
  <c r="L1767" i="1"/>
  <c r="J1767" i="1"/>
  <c r="M1766" i="1"/>
  <c r="N1766" i="1" s="1"/>
  <c r="L1766" i="1"/>
  <c r="K1766" i="1"/>
  <c r="J1766" i="1"/>
  <c r="M1765" i="1"/>
  <c r="N1765" i="1" s="1"/>
  <c r="L1765" i="1"/>
  <c r="K1765" i="1"/>
  <c r="J1765" i="1"/>
  <c r="L1764" i="1"/>
  <c r="K1764" i="1"/>
  <c r="M1764" i="1" s="1"/>
  <c r="N1764" i="1" s="1"/>
  <c r="J1764" i="1"/>
  <c r="K1760" i="1" s="1"/>
  <c r="M1760" i="1" s="1"/>
  <c r="N1760" i="1" s="1"/>
  <c r="L1763" i="1"/>
  <c r="J1763" i="1"/>
  <c r="L1762" i="1"/>
  <c r="J1762" i="1"/>
  <c r="L1761" i="1"/>
  <c r="J1761" i="1"/>
  <c r="L1760" i="1"/>
  <c r="J1760" i="1"/>
  <c r="L1759" i="1"/>
  <c r="K1759" i="1"/>
  <c r="M1759" i="1" s="1"/>
  <c r="N1759" i="1" s="1"/>
  <c r="J1759" i="1"/>
  <c r="L1758" i="1"/>
  <c r="J1758" i="1"/>
  <c r="K1758" i="1" s="1"/>
  <c r="M1758" i="1" s="1"/>
  <c r="N1758" i="1" s="1"/>
  <c r="L1757" i="1"/>
  <c r="J1757" i="1"/>
  <c r="M1756" i="1"/>
  <c r="N1756" i="1" s="1"/>
  <c r="L1756" i="1"/>
  <c r="K1756" i="1"/>
  <c r="J1756" i="1"/>
  <c r="K1757" i="1" s="1"/>
  <c r="M1757" i="1" s="1"/>
  <c r="N1757" i="1" s="1"/>
  <c r="N1755" i="1"/>
  <c r="L1755" i="1"/>
  <c r="K1755" i="1"/>
  <c r="M1755" i="1" s="1"/>
  <c r="J1755" i="1"/>
  <c r="M1754" i="1"/>
  <c r="N1754" i="1" s="1"/>
  <c r="L1754" i="1"/>
  <c r="K1754" i="1"/>
  <c r="J1754" i="1"/>
  <c r="L1753" i="1"/>
  <c r="J1753" i="1"/>
  <c r="L1752" i="1"/>
  <c r="K1752" i="1"/>
  <c r="M1752" i="1" s="1"/>
  <c r="N1752" i="1" s="1"/>
  <c r="J1752" i="1"/>
  <c r="K1753" i="1" s="1"/>
  <c r="M1753" i="1" s="1"/>
  <c r="N1753" i="1" s="1"/>
  <c r="L1751" i="1"/>
  <c r="K1751" i="1"/>
  <c r="M1751" i="1" s="1"/>
  <c r="N1751" i="1" s="1"/>
  <c r="J1751" i="1"/>
  <c r="L1750" i="1"/>
  <c r="J1750" i="1"/>
  <c r="K1749" i="1" s="1"/>
  <c r="M1749" i="1" s="1"/>
  <c r="N1749" i="1" s="1"/>
  <c r="L1749" i="1"/>
  <c r="J1749" i="1"/>
  <c r="L1748" i="1"/>
  <c r="J1748" i="1"/>
  <c r="L1747" i="1"/>
  <c r="J1747" i="1"/>
  <c r="L1746" i="1"/>
  <c r="J1746" i="1"/>
  <c r="K1743" i="1" s="1"/>
  <c r="M1743" i="1" s="1"/>
  <c r="N1743" i="1" s="1"/>
  <c r="L1745" i="1"/>
  <c r="J1745" i="1"/>
  <c r="L1744" i="1"/>
  <c r="J1744" i="1"/>
  <c r="L1743" i="1"/>
  <c r="J1743" i="1"/>
  <c r="K1744" i="1" s="1"/>
  <c r="M1744" i="1" s="1"/>
  <c r="N1744" i="1" s="1"/>
  <c r="L1742" i="1"/>
  <c r="J1742" i="1"/>
  <c r="L1741" i="1"/>
  <c r="J1741" i="1"/>
  <c r="L1740" i="1"/>
  <c r="J1740" i="1"/>
  <c r="L1739" i="1"/>
  <c r="J1739" i="1"/>
  <c r="M1738" i="1"/>
  <c r="N1738" i="1" s="1"/>
  <c r="L1738" i="1"/>
  <c r="K1738" i="1"/>
  <c r="J1738" i="1"/>
  <c r="K1740" i="1" s="1"/>
  <c r="M1740" i="1" s="1"/>
  <c r="N1740" i="1" s="1"/>
  <c r="L1737" i="1"/>
  <c r="K1737" i="1"/>
  <c r="M1737" i="1" s="1"/>
  <c r="N1737" i="1" s="1"/>
  <c r="J1737" i="1"/>
  <c r="L1736" i="1"/>
  <c r="J1736" i="1"/>
  <c r="K1736" i="1" s="1"/>
  <c r="M1736" i="1" s="1"/>
  <c r="N1736" i="1" s="1"/>
  <c r="L1735" i="1"/>
  <c r="J1735" i="1"/>
  <c r="K1735" i="1" s="1"/>
  <c r="M1735" i="1" s="1"/>
  <c r="N1735" i="1" s="1"/>
  <c r="L1734" i="1"/>
  <c r="K1734" i="1"/>
  <c r="M1734" i="1" s="1"/>
  <c r="N1734" i="1" s="1"/>
  <c r="J1734" i="1"/>
  <c r="L1733" i="1"/>
  <c r="J1733" i="1"/>
  <c r="K1733" i="1" s="1"/>
  <c r="M1733" i="1" s="1"/>
  <c r="N1733" i="1" s="1"/>
  <c r="N1732" i="1"/>
  <c r="M1732" i="1"/>
  <c r="L1732" i="1"/>
  <c r="K1732" i="1"/>
  <c r="J1732" i="1"/>
  <c r="L1731" i="1"/>
  <c r="J1731" i="1"/>
  <c r="K1731" i="1" s="1"/>
  <c r="M1731" i="1" s="1"/>
  <c r="N1731" i="1" s="1"/>
  <c r="L1730" i="1"/>
  <c r="J1730" i="1"/>
  <c r="K1730" i="1" s="1"/>
  <c r="M1730" i="1" s="1"/>
  <c r="N1730" i="1" s="1"/>
  <c r="L1729" i="1"/>
  <c r="J1729" i="1"/>
  <c r="K1729" i="1" s="1"/>
  <c r="M1729" i="1" s="1"/>
  <c r="N1729" i="1" s="1"/>
  <c r="L1728" i="1"/>
  <c r="J1728" i="1"/>
  <c r="K1728" i="1" s="1"/>
  <c r="M1728" i="1" s="1"/>
  <c r="N1728" i="1" s="1"/>
  <c r="L1727" i="1"/>
  <c r="J1727" i="1"/>
  <c r="L1726" i="1"/>
  <c r="J1726" i="1"/>
  <c r="L1725" i="1"/>
  <c r="J1725" i="1"/>
  <c r="M1724" i="1"/>
  <c r="N1724" i="1" s="1"/>
  <c r="L1724" i="1"/>
  <c r="K1724" i="1"/>
  <c r="J1724" i="1"/>
  <c r="L1723" i="1"/>
  <c r="J1723" i="1"/>
  <c r="L1722" i="1"/>
  <c r="J1722" i="1"/>
  <c r="K1722" i="1" s="1"/>
  <c r="M1722" i="1" s="1"/>
  <c r="N1722" i="1" s="1"/>
  <c r="L1721" i="1"/>
  <c r="J1721" i="1"/>
  <c r="K1721" i="1" s="1"/>
  <c r="M1721" i="1" s="1"/>
  <c r="N1721" i="1" s="1"/>
  <c r="L1720" i="1"/>
  <c r="J1720" i="1"/>
  <c r="K1720" i="1" s="1"/>
  <c r="M1720" i="1" s="1"/>
  <c r="N1720" i="1" s="1"/>
  <c r="L1719" i="1"/>
  <c r="J1719" i="1"/>
  <c r="K1719" i="1" s="1"/>
  <c r="M1719" i="1" s="1"/>
  <c r="N1719" i="1" s="1"/>
  <c r="L1718" i="1"/>
  <c r="J1718" i="1"/>
  <c r="K1718" i="1" s="1"/>
  <c r="M1718" i="1" s="1"/>
  <c r="N1718" i="1" s="1"/>
  <c r="M1717" i="1"/>
  <c r="N1717" i="1" s="1"/>
  <c r="L1717" i="1"/>
  <c r="K1717" i="1"/>
  <c r="J1717" i="1"/>
  <c r="L1716" i="1"/>
  <c r="J1716" i="1"/>
  <c r="L1715" i="1"/>
  <c r="J1715" i="1"/>
  <c r="L1714" i="1"/>
  <c r="J1714" i="1"/>
  <c r="L1713" i="1"/>
  <c r="J1713" i="1"/>
  <c r="L1712" i="1"/>
  <c r="K1712" i="1"/>
  <c r="M1712" i="1" s="1"/>
  <c r="N1712" i="1" s="1"/>
  <c r="J1712" i="1"/>
  <c r="L1711" i="1"/>
  <c r="K1711" i="1"/>
  <c r="M1711" i="1" s="1"/>
  <c r="N1711" i="1" s="1"/>
  <c r="J1711" i="1"/>
  <c r="L1710" i="1"/>
  <c r="K1710" i="1"/>
  <c r="M1710" i="1" s="1"/>
  <c r="N1710" i="1" s="1"/>
  <c r="J1710" i="1"/>
  <c r="L1709" i="1"/>
  <c r="K1709" i="1"/>
  <c r="M1709" i="1" s="1"/>
  <c r="N1709" i="1" s="1"/>
  <c r="J1709" i="1"/>
  <c r="L1708" i="1"/>
  <c r="J1708" i="1"/>
  <c r="K1708" i="1" s="1"/>
  <c r="M1708" i="1" s="1"/>
  <c r="N1708" i="1" s="1"/>
  <c r="N1707" i="1"/>
  <c r="L1707" i="1"/>
  <c r="K1707" i="1"/>
  <c r="M1707" i="1" s="1"/>
  <c r="J1707" i="1"/>
  <c r="L1706" i="1"/>
  <c r="K1706" i="1"/>
  <c r="M1706" i="1" s="1"/>
  <c r="N1706" i="1" s="1"/>
  <c r="J1706" i="1"/>
  <c r="L1705" i="1"/>
  <c r="J1705" i="1"/>
  <c r="N1704" i="1"/>
  <c r="L1704" i="1"/>
  <c r="J1704" i="1"/>
  <c r="K1704" i="1" s="1"/>
  <c r="M1704" i="1" s="1"/>
  <c r="L1703" i="1"/>
  <c r="K1703" i="1"/>
  <c r="M1703" i="1" s="1"/>
  <c r="N1703" i="1" s="1"/>
  <c r="J1703" i="1"/>
  <c r="L1702" i="1"/>
  <c r="K1702" i="1"/>
  <c r="M1702" i="1" s="1"/>
  <c r="N1702" i="1" s="1"/>
  <c r="J1702" i="1"/>
  <c r="N1701" i="1"/>
  <c r="M1701" i="1"/>
  <c r="L1701" i="1"/>
  <c r="K1701" i="1"/>
  <c r="J1701" i="1"/>
  <c r="L1700" i="1"/>
  <c r="J1700" i="1"/>
  <c r="L1699" i="1"/>
  <c r="J1699" i="1"/>
  <c r="K1700" i="1" s="1"/>
  <c r="M1700" i="1" s="1"/>
  <c r="N1700" i="1" s="1"/>
  <c r="M1698" i="1"/>
  <c r="N1698" i="1" s="1"/>
  <c r="L1698" i="1"/>
  <c r="K1698" i="1"/>
  <c r="J1698" i="1"/>
  <c r="L1697" i="1"/>
  <c r="J1697" i="1"/>
  <c r="K1697" i="1" s="1"/>
  <c r="M1697" i="1" s="1"/>
  <c r="N1697" i="1" s="1"/>
  <c r="N1696" i="1"/>
  <c r="L1696" i="1"/>
  <c r="J1696" i="1"/>
  <c r="K1696" i="1" s="1"/>
  <c r="M1696" i="1" s="1"/>
  <c r="L1695" i="1"/>
  <c r="J1695" i="1"/>
  <c r="K1695" i="1" s="1"/>
  <c r="M1695" i="1" s="1"/>
  <c r="N1695" i="1" s="1"/>
  <c r="L1694" i="1"/>
  <c r="K1694" i="1"/>
  <c r="M1694" i="1" s="1"/>
  <c r="N1694" i="1" s="1"/>
  <c r="J1694" i="1"/>
  <c r="L1693" i="1"/>
  <c r="J1693" i="1"/>
  <c r="K1693" i="1" s="1"/>
  <c r="M1693" i="1" s="1"/>
  <c r="N1693" i="1" s="1"/>
  <c r="L1692" i="1"/>
  <c r="J1692" i="1"/>
  <c r="L1691" i="1"/>
  <c r="J1691" i="1"/>
  <c r="K1691" i="1" s="1"/>
  <c r="M1691" i="1" s="1"/>
  <c r="N1691" i="1" s="1"/>
  <c r="L1690" i="1"/>
  <c r="J1690" i="1"/>
  <c r="K1690" i="1" s="1"/>
  <c r="M1690" i="1" s="1"/>
  <c r="N1690" i="1" s="1"/>
  <c r="N1689" i="1"/>
  <c r="L1689" i="1"/>
  <c r="J1689" i="1"/>
  <c r="K1689" i="1" s="1"/>
  <c r="M1689" i="1" s="1"/>
  <c r="L1688" i="1"/>
  <c r="J1688" i="1"/>
  <c r="L1687" i="1"/>
  <c r="J1687" i="1"/>
  <c r="L1686" i="1"/>
  <c r="J1686" i="1"/>
  <c r="K1686" i="1" s="1"/>
  <c r="M1686" i="1" s="1"/>
  <c r="N1686" i="1" s="1"/>
  <c r="L1685" i="1"/>
  <c r="J1685" i="1"/>
  <c r="L1684" i="1"/>
  <c r="J1684" i="1"/>
  <c r="K1684" i="1" s="1"/>
  <c r="M1684" i="1" s="1"/>
  <c r="N1684" i="1" s="1"/>
  <c r="L1683" i="1"/>
  <c r="J1683" i="1"/>
  <c r="L1682" i="1"/>
  <c r="J1682" i="1"/>
  <c r="L1681" i="1"/>
  <c r="J1681" i="1"/>
  <c r="L1680" i="1"/>
  <c r="J1680" i="1"/>
  <c r="K1680" i="1" s="1"/>
  <c r="M1680" i="1" s="1"/>
  <c r="N1680" i="1" s="1"/>
  <c r="L1679" i="1"/>
  <c r="K1679" i="1"/>
  <c r="M1679" i="1" s="1"/>
  <c r="N1679" i="1" s="1"/>
  <c r="J1679" i="1"/>
  <c r="L1678" i="1"/>
  <c r="J1678" i="1"/>
  <c r="K1678" i="1" s="1"/>
  <c r="M1678" i="1" s="1"/>
  <c r="N1678" i="1" s="1"/>
  <c r="M1677" i="1"/>
  <c r="N1677" i="1" s="1"/>
  <c r="L1677" i="1"/>
  <c r="K1677" i="1"/>
  <c r="J1677" i="1"/>
  <c r="M1676" i="1"/>
  <c r="N1676" i="1" s="1"/>
  <c r="L1676" i="1"/>
  <c r="K1676" i="1"/>
  <c r="J1676" i="1"/>
  <c r="N1675" i="1"/>
  <c r="L1675" i="1"/>
  <c r="K1675" i="1"/>
  <c r="M1675" i="1" s="1"/>
  <c r="J1675" i="1"/>
  <c r="M1674" i="1"/>
  <c r="N1674" i="1" s="1"/>
  <c r="L1674" i="1"/>
  <c r="J1674" i="1"/>
  <c r="K1674" i="1" s="1"/>
  <c r="L1673" i="1"/>
  <c r="J1673" i="1"/>
  <c r="L1672" i="1"/>
  <c r="K1672" i="1"/>
  <c r="M1672" i="1" s="1"/>
  <c r="N1672" i="1" s="1"/>
  <c r="J1672" i="1"/>
  <c r="K1673" i="1" s="1"/>
  <c r="M1673" i="1" s="1"/>
  <c r="N1673" i="1" s="1"/>
  <c r="L1671" i="1"/>
  <c r="J1671" i="1"/>
  <c r="L1670" i="1"/>
  <c r="J1670" i="1"/>
  <c r="L1669" i="1"/>
  <c r="J1669" i="1"/>
  <c r="L1668" i="1"/>
  <c r="J1668" i="1"/>
  <c r="L1667" i="1"/>
  <c r="J1667" i="1"/>
  <c r="K1668" i="1" s="1"/>
  <c r="M1668" i="1" s="1"/>
  <c r="N1668" i="1" s="1"/>
  <c r="L1666" i="1"/>
  <c r="K1666" i="1"/>
  <c r="M1666" i="1" s="1"/>
  <c r="N1666" i="1" s="1"/>
  <c r="J1666" i="1"/>
  <c r="L1665" i="1"/>
  <c r="J1665" i="1"/>
  <c r="K1665" i="1" s="1"/>
  <c r="M1665" i="1" s="1"/>
  <c r="N1665" i="1" s="1"/>
  <c r="L1664" i="1"/>
  <c r="J1664" i="1"/>
  <c r="K1664" i="1" s="1"/>
  <c r="M1664" i="1" s="1"/>
  <c r="N1664" i="1" s="1"/>
  <c r="N1663" i="1"/>
  <c r="L1663" i="1"/>
  <c r="J1663" i="1"/>
  <c r="K1663" i="1" s="1"/>
  <c r="M1663" i="1" s="1"/>
  <c r="M1662" i="1"/>
  <c r="N1662" i="1" s="1"/>
  <c r="L1662" i="1"/>
  <c r="K1662" i="1"/>
  <c r="J1662" i="1"/>
  <c r="L1661" i="1"/>
  <c r="K1661" i="1"/>
  <c r="M1661" i="1" s="1"/>
  <c r="N1661" i="1" s="1"/>
  <c r="J1661" i="1"/>
  <c r="L1660" i="1"/>
  <c r="J1660" i="1"/>
  <c r="K1660" i="1" s="1"/>
  <c r="M1660" i="1" s="1"/>
  <c r="N1660" i="1" s="1"/>
  <c r="L1659" i="1"/>
  <c r="K1659" i="1"/>
  <c r="M1659" i="1" s="1"/>
  <c r="N1659" i="1" s="1"/>
  <c r="J1659" i="1"/>
  <c r="L1658" i="1"/>
  <c r="J1658" i="1"/>
  <c r="L1657" i="1"/>
  <c r="J1657" i="1"/>
  <c r="L1656" i="1"/>
  <c r="J1656" i="1"/>
  <c r="L1655" i="1"/>
  <c r="J1655" i="1"/>
  <c r="L1654" i="1"/>
  <c r="J1654" i="1"/>
  <c r="L1653" i="1"/>
  <c r="J1653" i="1"/>
  <c r="L1652" i="1"/>
  <c r="J1652" i="1"/>
  <c r="L1651" i="1"/>
  <c r="K1651" i="1"/>
  <c r="M1651" i="1" s="1"/>
  <c r="N1651" i="1" s="1"/>
  <c r="J1651" i="1"/>
  <c r="N1650" i="1"/>
  <c r="L1650" i="1"/>
  <c r="K1650" i="1"/>
  <c r="M1650" i="1" s="1"/>
  <c r="J1650" i="1"/>
  <c r="K1652" i="1" s="1"/>
  <c r="M1652" i="1" s="1"/>
  <c r="N1652" i="1" s="1"/>
  <c r="M1649" i="1"/>
  <c r="N1649" i="1" s="1"/>
  <c r="L1649" i="1"/>
  <c r="K1649" i="1"/>
  <c r="J1649" i="1"/>
  <c r="M1648" i="1"/>
  <c r="N1648" i="1" s="1"/>
  <c r="L1648" i="1"/>
  <c r="K1648" i="1"/>
  <c r="J1648" i="1"/>
  <c r="L1647" i="1"/>
  <c r="J1647" i="1"/>
  <c r="K1647" i="1" s="1"/>
  <c r="M1647" i="1" s="1"/>
  <c r="N1647" i="1" s="1"/>
  <c r="L1646" i="1"/>
  <c r="K1646" i="1"/>
  <c r="M1646" i="1" s="1"/>
  <c r="N1646" i="1" s="1"/>
  <c r="J1646" i="1"/>
  <c r="N1645" i="1"/>
  <c r="M1645" i="1"/>
  <c r="L1645" i="1"/>
  <c r="K1645" i="1"/>
  <c r="J1645" i="1"/>
  <c r="L1644" i="1"/>
  <c r="J1644" i="1"/>
  <c r="K1644" i="1" s="1"/>
  <c r="M1644" i="1" s="1"/>
  <c r="N1644" i="1" s="1"/>
  <c r="L1643" i="1"/>
  <c r="J1643" i="1"/>
  <c r="N1642" i="1"/>
  <c r="M1642" i="1"/>
  <c r="L1642" i="1"/>
  <c r="J1642" i="1"/>
  <c r="L1641" i="1"/>
  <c r="J1641" i="1"/>
  <c r="K1642" i="1" s="1"/>
  <c r="N1640" i="1"/>
  <c r="L1640" i="1"/>
  <c r="K1640" i="1"/>
  <c r="M1640" i="1" s="1"/>
  <c r="J1640" i="1"/>
  <c r="K1643" i="1" s="1"/>
  <c r="M1643" i="1" s="1"/>
  <c r="N1643" i="1" s="1"/>
  <c r="N1639" i="1"/>
  <c r="L1639" i="1"/>
  <c r="K1639" i="1"/>
  <c r="M1639" i="1" s="1"/>
  <c r="J1639" i="1"/>
  <c r="L1638" i="1"/>
  <c r="K1638" i="1"/>
  <c r="M1638" i="1" s="1"/>
  <c r="N1638" i="1" s="1"/>
  <c r="J1638" i="1"/>
  <c r="N1637" i="1"/>
  <c r="M1637" i="1"/>
  <c r="L1637" i="1"/>
  <c r="K1637" i="1"/>
  <c r="J1637" i="1"/>
  <c r="L1636" i="1"/>
  <c r="J1636" i="1"/>
  <c r="K1636" i="1" s="1"/>
  <c r="M1636" i="1" s="1"/>
  <c r="N1636" i="1" s="1"/>
  <c r="L1635" i="1"/>
  <c r="J1635" i="1"/>
  <c r="L1634" i="1"/>
  <c r="J1634" i="1"/>
  <c r="K1634" i="1" s="1"/>
  <c r="M1634" i="1" s="1"/>
  <c r="N1634" i="1" s="1"/>
  <c r="L1633" i="1"/>
  <c r="J1633" i="1"/>
  <c r="K1633" i="1" s="1"/>
  <c r="M1633" i="1" s="1"/>
  <c r="N1633" i="1" s="1"/>
  <c r="N1632" i="1"/>
  <c r="M1632" i="1"/>
  <c r="L1632" i="1"/>
  <c r="J1632" i="1"/>
  <c r="N1631" i="1"/>
  <c r="L1631" i="1"/>
  <c r="K1631" i="1"/>
  <c r="M1631" i="1" s="1"/>
  <c r="J1631" i="1"/>
  <c r="K1632" i="1" s="1"/>
  <c r="L1630" i="1"/>
  <c r="J1630" i="1"/>
  <c r="K1630" i="1" s="1"/>
  <c r="M1630" i="1" s="1"/>
  <c r="N1630" i="1" s="1"/>
  <c r="L1629" i="1"/>
  <c r="J1629" i="1"/>
  <c r="L1628" i="1"/>
  <c r="J1628" i="1"/>
  <c r="L1627" i="1"/>
  <c r="J1627" i="1"/>
  <c r="L1626" i="1"/>
  <c r="J1626" i="1"/>
  <c r="K1625" i="1" s="1"/>
  <c r="M1625" i="1" s="1"/>
  <c r="N1625" i="1" s="1"/>
  <c r="L1625" i="1"/>
  <c r="J1625" i="1"/>
  <c r="L1624" i="1"/>
  <c r="J1624" i="1"/>
  <c r="K1624" i="1" s="1"/>
  <c r="M1624" i="1" s="1"/>
  <c r="N1624" i="1" s="1"/>
  <c r="L1623" i="1"/>
  <c r="K1623" i="1"/>
  <c r="M1623" i="1" s="1"/>
  <c r="N1623" i="1" s="1"/>
  <c r="J1623" i="1"/>
  <c r="L1622" i="1"/>
  <c r="J1622" i="1"/>
  <c r="L1621" i="1"/>
  <c r="J1621" i="1"/>
  <c r="K1620" i="1" s="1"/>
  <c r="M1620" i="1" s="1"/>
  <c r="N1620" i="1" s="1"/>
  <c r="L1620" i="1"/>
  <c r="J1620" i="1"/>
  <c r="L1619" i="1"/>
  <c r="J1619" i="1"/>
  <c r="L1618" i="1"/>
  <c r="J1618" i="1"/>
  <c r="L1617" i="1"/>
  <c r="K1617" i="1"/>
  <c r="M1617" i="1" s="1"/>
  <c r="N1617" i="1" s="1"/>
  <c r="J1617" i="1"/>
  <c r="L1616" i="1"/>
  <c r="K1616" i="1"/>
  <c r="M1616" i="1" s="1"/>
  <c r="N1616" i="1" s="1"/>
  <c r="J1616" i="1"/>
  <c r="L1615" i="1"/>
  <c r="J1615" i="1"/>
  <c r="L1614" i="1"/>
  <c r="J1614" i="1"/>
  <c r="L1613" i="1"/>
  <c r="J1613" i="1"/>
  <c r="K1614" i="1" s="1"/>
  <c r="M1614" i="1" s="1"/>
  <c r="N1614" i="1" s="1"/>
  <c r="L1612" i="1"/>
  <c r="J1612" i="1"/>
  <c r="K1612" i="1" s="1"/>
  <c r="M1612" i="1" s="1"/>
  <c r="N1612" i="1" s="1"/>
  <c r="N1611" i="1"/>
  <c r="L1611" i="1"/>
  <c r="K1611" i="1"/>
  <c r="M1611" i="1" s="1"/>
  <c r="J1611" i="1"/>
  <c r="M1610" i="1"/>
  <c r="N1610" i="1" s="1"/>
  <c r="L1610" i="1"/>
  <c r="K1610" i="1"/>
  <c r="J1610" i="1"/>
  <c r="L1609" i="1"/>
  <c r="J1609" i="1"/>
  <c r="K1609" i="1" s="1"/>
  <c r="M1609" i="1" s="1"/>
  <c r="N1609" i="1" s="1"/>
  <c r="L1608" i="1"/>
  <c r="K1608" i="1"/>
  <c r="M1608" i="1" s="1"/>
  <c r="N1608" i="1" s="1"/>
  <c r="J1608" i="1"/>
  <c r="L1607" i="1"/>
  <c r="J1607" i="1"/>
  <c r="L1606" i="1"/>
  <c r="J1606" i="1"/>
  <c r="L1605" i="1"/>
  <c r="J1605" i="1"/>
  <c r="L1604" i="1"/>
  <c r="J1604" i="1"/>
  <c r="K1604" i="1" s="1"/>
  <c r="M1604" i="1" s="1"/>
  <c r="N1604" i="1" s="1"/>
  <c r="L1603" i="1"/>
  <c r="J1603" i="1"/>
  <c r="K1603" i="1" s="1"/>
  <c r="M1603" i="1" s="1"/>
  <c r="N1603" i="1" s="1"/>
  <c r="N1602" i="1"/>
  <c r="L1602" i="1"/>
  <c r="K1602" i="1"/>
  <c r="M1602" i="1" s="1"/>
  <c r="J1602" i="1"/>
  <c r="L1601" i="1"/>
  <c r="J1601" i="1"/>
  <c r="K1601" i="1" s="1"/>
  <c r="M1601" i="1" s="1"/>
  <c r="N1601" i="1" s="1"/>
  <c r="L1600" i="1"/>
  <c r="J1600" i="1"/>
  <c r="L1599" i="1"/>
  <c r="K1599" i="1"/>
  <c r="M1599" i="1" s="1"/>
  <c r="N1599" i="1" s="1"/>
  <c r="J1599" i="1"/>
  <c r="N1598" i="1"/>
  <c r="M1598" i="1"/>
  <c r="L1598" i="1"/>
  <c r="J1598" i="1"/>
  <c r="K1598" i="1" s="1"/>
  <c r="M1597" i="1"/>
  <c r="N1597" i="1" s="1"/>
  <c r="L1597" i="1"/>
  <c r="K1597" i="1"/>
  <c r="J1597" i="1"/>
  <c r="L1596" i="1"/>
  <c r="J1596" i="1"/>
  <c r="L1595" i="1"/>
  <c r="J1595" i="1"/>
  <c r="K1596" i="1" s="1"/>
  <c r="M1596" i="1" s="1"/>
  <c r="N1596" i="1" s="1"/>
  <c r="L1594" i="1"/>
  <c r="J1594" i="1"/>
  <c r="L1593" i="1"/>
  <c r="J1593" i="1"/>
  <c r="L1592" i="1"/>
  <c r="J1592" i="1"/>
  <c r="L1591" i="1"/>
  <c r="J1591" i="1"/>
  <c r="L1590" i="1"/>
  <c r="K1590" i="1"/>
  <c r="M1590" i="1" s="1"/>
  <c r="N1590" i="1" s="1"/>
  <c r="J1590" i="1"/>
  <c r="L1589" i="1"/>
  <c r="K1589" i="1"/>
  <c r="M1589" i="1" s="1"/>
  <c r="N1589" i="1" s="1"/>
  <c r="J1589" i="1"/>
  <c r="L1588" i="1"/>
  <c r="J1588" i="1"/>
  <c r="K1588" i="1" s="1"/>
  <c r="M1588" i="1" s="1"/>
  <c r="N1588" i="1" s="1"/>
  <c r="L1587" i="1"/>
  <c r="K1587" i="1"/>
  <c r="M1587" i="1" s="1"/>
  <c r="N1587" i="1" s="1"/>
  <c r="J1587" i="1"/>
  <c r="L1586" i="1"/>
  <c r="J1586" i="1"/>
  <c r="K1586" i="1" s="1"/>
  <c r="M1586" i="1" s="1"/>
  <c r="N1586" i="1" s="1"/>
  <c r="L1585" i="1"/>
  <c r="J1585" i="1"/>
  <c r="K1585" i="1" s="1"/>
  <c r="M1585" i="1" s="1"/>
  <c r="N1585" i="1" s="1"/>
  <c r="L1584" i="1"/>
  <c r="K1584" i="1"/>
  <c r="M1584" i="1" s="1"/>
  <c r="N1584" i="1" s="1"/>
  <c r="J1584" i="1"/>
  <c r="N1583" i="1"/>
  <c r="L1583" i="1"/>
  <c r="J1583" i="1"/>
  <c r="K1583" i="1" s="1"/>
  <c r="M1583" i="1" s="1"/>
  <c r="L1582" i="1"/>
  <c r="J1582" i="1"/>
  <c r="L1581" i="1"/>
  <c r="J1581" i="1"/>
  <c r="L1580" i="1"/>
  <c r="J1580" i="1"/>
  <c r="K1582" i="1" s="1"/>
  <c r="M1582" i="1" s="1"/>
  <c r="N1582" i="1" s="1"/>
  <c r="N1579" i="1"/>
  <c r="L1579" i="1"/>
  <c r="K1579" i="1"/>
  <c r="M1579" i="1" s="1"/>
  <c r="J1579" i="1"/>
  <c r="K1580" i="1" s="1"/>
  <c r="M1580" i="1" s="1"/>
  <c r="N1580" i="1" s="1"/>
  <c r="L1578" i="1"/>
  <c r="J1578" i="1"/>
  <c r="K1578" i="1" s="1"/>
  <c r="M1578" i="1" s="1"/>
  <c r="N1578" i="1" s="1"/>
  <c r="L1577" i="1"/>
  <c r="J1577" i="1"/>
  <c r="K1577" i="1" s="1"/>
  <c r="M1577" i="1" s="1"/>
  <c r="N1577" i="1" s="1"/>
  <c r="M1576" i="1"/>
  <c r="N1576" i="1" s="1"/>
  <c r="L1576" i="1"/>
  <c r="J1576" i="1"/>
  <c r="L1575" i="1"/>
  <c r="J1575" i="1"/>
  <c r="K1576" i="1" s="1"/>
  <c r="L1574" i="1"/>
  <c r="J1574" i="1"/>
  <c r="K1574" i="1" s="1"/>
  <c r="M1574" i="1" s="1"/>
  <c r="N1574" i="1" s="1"/>
  <c r="L1573" i="1"/>
  <c r="J1573" i="1"/>
  <c r="L1572" i="1"/>
  <c r="J1572" i="1"/>
  <c r="L1571" i="1"/>
  <c r="J1571" i="1"/>
  <c r="L1570" i="1"/>
  <c r="J1570" i="1"/>
  <c r="L1569" i="1"/>
  <c r="K1569" i="1"/>
  <c r="M1569" i="1" s="1"/>
  <c r="N1569" i="1" s="1"/>
  <c r="J1569" i="1"/>
  <c r="M1568" i="1"/>
  <c r="N1568" i="1" s="1"/>
  <c r="L1568" i="1"/>
  <c r="K1568" i="1"/>
  <c r="J1568" i="1"/>
  <c r="L1567" i="1"/>
  <c r="K1567" i="1"/>
  <c r="M1567" i="1" s="1"/>
  <c r="N1567" i="1" s="1"/>
  <c r="J1567" i="1"/>
  <c r="L1566" i="1"/>
  <c r="K1566" i="1"/>
  <c r="M1566" i="1" s="1"/>
  <c r="N1566" i="1" s="1"/>
  <c r="J1566" i="1"/>
  <c r="L1565" i="1"/>
  <c r="J1565" i="1"/>
  <c r="K1565" i="1" s="1"/>
  <c r="M1565" i="1" s="1"/>
  <c r="N1565" i="1" s="1"/>
  <c r="L1564" i="1"/>
  <c r="J1564" i="1"/>
  <c r="K1564" i="1" s="1"/>
  <c r="M1564" i="1" s="1"/>
  <c r="N1564" i="1" s="1"/>
  <c r="L1563" i="1"/>
  <c r="J1563" i="1"/>
  <c r="K1563" i="1" s="1"/>
  <c r="M1563" i="1" s="1"/>
  <c r="N1563" i="1" s="1"/>
  <c r="L1562" i="1"/>
  <c r="J1562" i="1"/>
  <c r="L1561" i="1"/>
  <c r="J1561" i="1"/>
  <c r="L1560" i="1"/>
  <c r="J1560" i="1"/>
  <c r="L1559" i="1"/>
  <c r="J1559" i="1"/>
  <c r="L1558" i="1"/>
  <c r="K1558" i="1"/>
  <c r="M1558" i="1" s="1"/>
  <c r="N1558" i="1" s="1"/>
  <c r="J1558" i="1"/>
  <c r="L1557" i="1"/>
  <c r="J1557" i="1"/>
  <c r="K1557" i="1" s="1"/>
  <c r="M1557" i="1" s="1"/>
  <c r="N1557" i="1" s="1"/>
  <c r="L1556" i="1"/>
  <c r="J1556" i="1"/>
  <c r="K1556" i="1" s="1"/>
  <c r="M1556" i="1" s="1"/>
  <c r="N1556" i="1" s="1"/>
  <c r="L1555" i="1"/>
  <c r="J1555" i="1"/>
  <c r="L1554" i="1"/>
  <c r="J1554" i="1"/>
  <c r="K1553" i="1" s="1"/>
  <c r="M1553" i="1" s="1"/>
  <c r="N1553" i="1" s="1"/>
  <c r="L1553" i="1"/>
  <c r="J1553" i="1"/>
  <c r="K1554" i="1" s="1"/>
  <c r="M1554" i="1" s="1"/>
  <c r="N1554" i="1" s="1"/>
  <c r="L1552" i="1"/>
  <c r="J1552" i="1"/>
  <c r="L1551" i="1"/>
  <c r="K1551" i="1"/>
  <c r="M1551" i="1" s="1"/>
  <c r="N1551" i="1" s="1"/>
  <c r="J1551" i="1"/>
  <c r="L1550" i="1"/>
  <c r="K1550" i="1"/>
  <c r="M1550" i="1" s="1"/>
  <c r="N1550" i="1" s="1"/>
  <c r="J1550" i="1"/>
  <c r="L1549" i="1"/>
  <c r="J1549" i="1"/>
  <c r="N1548" i="1"/>
  <c r="M1548" i="1"/>
  <c r="L1548" i="1"/>
  <c r="K1548" i="1"/>
  <c r="J1548" i="1"/>
  <c r="L1547" i="1"/>
  <c r="J1547" i="1"/>
  <c r="L1546" i="1"/>
  <c r="J1546" i="1"/>
  <c r="M1545" i="1"/>
  <c r="N1545" i="1" s="1"/>
  <c r="L1545" i="1"/>
  <c r="J1545" i="1"/>
  <c r="K1545" i="1" s="1"/>
  <c r="L1544" i="1"/>
  <c r="J1544" i="1"/>
  <c r="L1543" i="1"/>
  <c r="J1543" i="1"/>
  <c r="L1542" i="1"/>
  <c r="J1542" i="1"/>
  <c r="L1541" i="1"/>
  <c r="K1541" i="1"/>
  <c r="M1541" i="1" s="1"/>
  <c r="N1541" i="1" s="1"/>
  <c r="J1541" i="1"/>
  <c r="L1540" i="1"/>
  <c r="J1540" i="1"/>
  <c r="K1539" i="1" s="1"/>
  <c r="M1539" i="1" s="1"/>
  <c r="N1539" i="1" s="1"/>
  <c r="L1539" i="1"/>
  <c r="J1539" i="1"/>
  <c r="L1538" i="1"/>
  <c r="J1538" i="1"/>
  <c r="L1537" i="1"/>
  <c r="J1537" i="1"/>
  <c r="M1536" i="1"/>
  <c r="N1536" i="1" s="1"/>
  <c r="L1536" i="1"/>
  <c r="K1536" i="1"/>
  <c r="J1536" i="1"/>
  <c r="L1535" i="1"/>
  <c r="J1535" i="1"/>
  <c r="K1535" i="1" s="1"/>
  <c r="M1535" i="1" s="1"/>
  <c r="N1535" i="1" s="1"/>
  <c r="L1534" i="1"/>
  <c r="J1534" i="1"/>
  <c r="L1533" i="1"/>
  <c r="K1533" i="1"/>
  <c r="M1533" i="1" s="1"/>
  <c r="N1533" i="1" s="1"/>
  <c r="J1533" i="1"/>
  <c r="K1534" i="1" s="1"/>
  <c r="M1534" i="1" s="1"/>
  <c r="N1534" i="1" s="1"/>
  <c r="M1532" i="1"/>
  <c r="N1532" i="1" s="1"/>
  <c r="L1532" i="1"/>
  <c r="K1532" i="1"/>
  <c r="J1532" i="1"/>
  <c r="N1531" i="1"/>
  <c r="L1531" i="1"/>
  <c r="K1531" i="1"/>
  <c r="M1531" i="1" s="1"/>
  <c r="J1531" i="1"/>
  <c r="L1530" i="1"/>
  <c r="J1530" i="1"/>
  <c r="L1529" i="1"/>
  <c r="J1529" i="1"/>
  <c r="K1530" i="1" s="1"/>
  <c r="M1530" i="1" s="1"/>
  <c r="N1530" i="1" s="1"/>
  <c r="L1528" i="1"/>
  <c r="J1528" i="1"/>
  <c r="L1527" i="1"/>
  <c r="J1527" i="1"/>
  <c r="K1527" i="1" s="1"/>
  <c r="M1527" i="1" s="1"/>
  <c r="N1527" i="1" s="1"/>
  <c r="L1526" i="1"/>
  <c r="J1526" i="1"/>
  <c r="L1525" i="1"/>
  <c r="J1525" i="1"/>
  <c r="L1524" i="1"/>
  <c r="J1524" i="1"/>
  <c r="L1523" i="1"/>
  <c r="J1523" i="1"/>
  <c r="K1523" i="1" s="1"/>
  <c r="M1523" i="1" s="1"/>
  <c r="N1523" i="1" s="1"/>
  <c r="N1522" i="1"/>
  <c r="L1522" i="1"/>
  <c r="K1522" i="1"/>
  <c r="M1522" i="1" s="1"/>
  <c r="J1522" i="1"/>
  <c r="L1521" i="1"/>
  <c r="J1521" i="1"/>
  <c r="L1520" i="1"/>
  <c r="K1520" i="1"/>
  <c r="M1520" i="1" s="1"/>
  <c r="N1520" i="1" s="1"/>
  <c r="J1520" i="1"/>
  <c r="L1519" i="1"/>
  <c r="K1519" i="1"/>
  <c r="M1519" i="1" s="1"/>
  <c r="N1519" i="1" s="1"/>
  <c r="J1519" i="1"/>
  <c r="L1518" i="1"/>
  <c r="J1518" i="1"/>
  <c r="K1518" i="1" s="1"/>
  <c r="M1518" i="1" s="1"/>
  <c r="N1518" i="1" s="1"/>
  <c r="M1517" i="1"/>
  <c r="N1517" i="1" s="1"/>
  <c r="L1517" i="1"/>
  <c r="K1517" i="1"/>
  <c r="J1517" i="1"/>
  <c r="L1516" i="1"/>
  <c r="J1516" i="1"/>
  <c r="L1515" i="1"/>
  <c r="J1515" i="1"/>
  <c r="K1515" i="1" s="1"/>
  <c r="M1515" i="1" s="1"/>
  <c r="N1515" i="1" s="1"/>
  <c r="N1514" i="1"/>
  <c r="M1514" i="1"/>
  <c r="L1514" i="1"/>
  <c r="J1514" i="1"/>
  <c r="K1514" i="1" s="1"/>
  <c r="L1513" i="1"/>
  <c r="K1513" i="1"/>
  <c r="M1513" i="1" s="1"/>
  <c r="N1513" i="1" s="1"/>
  <c r="J1513" i="1"/>
  <c r="L1512" i="1"/>
  <c r="J1512" i="1"/>
  <c r="K1512" i="1" s="1"/>
  <c r="M1512" i="1" s="1"/>
  <c r="N1512" i="1" s="1"/>
  <c r="L1511" i="1"/>
  <c r="J1511" i="1"/>
  <c r="K1507" i="1" s="1"/>
  <c r="M1507" i="1" s="1"/>
  <c r="N1507" i="1" s="1"/>
  <c r="M1510" i="1"/>
  <c r="N1510" i="1" s="1"/>
  <c r="L1510" i="1"/>
  <c r="K1510" i="1"/>
  <c r="J1510" i="1"/>
  <c r="L1509" i="1"/>
  <c r="J1509" i="1"/>
  <c r="L1508" i="1"/>
  <c r="J1508" i="1"/>
  <c r="L1507" i="1"/>
  <c r="J1507" i="1"/>
  <c r="L1506" i="1"/>
  <c r="J1506" i="1"/>
  <c r="M1505" i="1"/>
  <c r="N1505" i="1" s="1"/>
  <c r="L1505" i="1"/>
  <c r="J1505" i="1"/>
  <c r="K1505" i="1" s="1"/>
  <c r="N1504" i="1"/>
  <c r="L1504" i="1"/>
  <c r="J1504" i="1"/>
  <c r="K1504" i="1" s="1"/>
  <c r="M1504" i="1" s="1"/>
  <c r="L1503" i="1"/>
  <c r="J1503" i="1"/>
  <c r="K1503" i="1" s="1"/>
  <c r="M1503" i="1" s="1"/>
  <c r="N1503" i="1" s="1"/>
  <c r="N1502" i="1"/>
  <c r="L1502" i="1"/>
  <c r="K1502" i="1"/>
  <c r="M1502" i="1" s="1"/>
  <c r="J1502" i="1"/>
  <c r="L1501" i="1"/>
  <c r="K1501" i="1"/>
  <c r="M1501" i="1" s="1"/>
  <c r="N1501" i="1" s="1"/>
  <c r="J1501" i="1"/>
  <c r="L1500" i="1"/>
  <c r="J1500" i="1"/>
  <c r="L1499" i="1"/>
  <c r="J1499" i="1"/>
  <c r="L1498" i="1"/>
  <c r="K1498" i="1"/>
  <c r="M1498" i="1" s="1"/>
  <c r="N1498" i="1" s="1"/>
  <c r="J1498" i="1"/>
  <c r="L1497" i="1"/>
  <c r="J1497" i="1"/>
  <c r="L1496" i="1"/>
  <c r="J1496" i="1"/>
  <c r="L1495" i="1"/>
  <c r="J1495" i="1"/>
  <c r="L1494" i="1"/>
  <c r="J1494" i="1"/>
  <c r="L1493" i="1"/>
  <c r="J1493" i="1"/>
  <c r="K1494" i="1" s="1"/>
  <c r="M1494" i="1" s="1"/>
  <c r="N1494" i="1" s="1"/>
  <c r="L1492" i="1"/>
  <c r="K1492" i="1"/>
  <c r="M1492" i="1" s="1"/>
  <c r="N1492" i="1" s="1"/>
  <c r="J1492" i="1"/>
  <c r="K1496" i="1" s="1"/>
  <c r="M1496" i="1" s="1"/>
  <c r="N1496" i="1" s="1"/>
  <c r="L1491" i="1"/>
  <c r="K1491" i="1"/>
  <c r="M1491" i="1" s="1"/>
  <c r="N1491" i="1" s="1"/>
  <c r="J1491" i="1"/>
  <c r="M1490" i="1"/>
  <c r="N1490" i="1" s="1"/>
  <c r="L1490" i="1"/>
  <c r="J1490" i="1"/>
  <c r="K1490" i="1" s="1"/>
  <c r="L1489" i="1"/>
  <c r="J1489" i="1"/>
  <c r="K1489" i="1" s="1"/>
  <c r="M1489" i="1" s="1"/>
  <c r="N1489" i="1" s="1"/>
  <c r="M1488" i="1"/>
  <c r="N1488" i="1" s="1"/>
  <c r="L1488" i="1"/>
  <c r="K1488" i="1"/>
  <c r="J1488" i="1"/>
  <c r="L1487" i="1"/>
  <c r="J1487" i="1"/>
  <c r="K1487" i="1" s="1"/>
  <c r="M1487" i="1" s="1"/>
  <c r="N1487" i="1" s="1"/>
  <c r="L1486" i="1"/>
  <c r="K1486" i="1"/>
  <c r="M1486" i="1" s="1"/>
  <c r="N1486" i="1" s="1"/>
  <c r="J1486" i="1"/>
  <c r="L1485" i="1"/>
  <c r="J1485" i="1"/>
  <c r="L1484" i="1"/>
  <c r="J1484" i="1"/>
  <c r="L1483" i="1"/>
  <c r="J1483" i="1"/>
  <c r="L1482" i="1"/>
  <c r="K1482" i="1"/>
  <c r="M1482" i="1" s="1"/>
  <c r="N1482" i="1" s="1"/>
  <c r="J1482" i="1"/>
  <c r="L1481" i="1"/>
  <c r="J1481" i="1"/>
  <c r="L1480" i="1"/>
  <c r="J1480" i="1"/>
  <c r="K1484" i="1" s="1"/>
  <c r="M1484" i="1" s="1"/>
  <c r="N1484" i="1" s="1"/>
  <c r="L1479" i="1"/>
  <c r="K1479" i="1"/>
  <c r="M1479" i="1" s="1"/>
  <c r="N1479" i="1" s="1"/>
  <c r="J1479" i="1"/>
  <c r="L1478" i="1"/>
  <c r="K1478" i="1"/>
  <c r="M1478" i="1" s="1"/>
  <c r="N1478" i="1" s="1"/>
  <c r="J1478" i="1"/>
  <c r="M1477" i="1"/>
  <c r="N1477" i="1" s="1"/>
  <c r="L1477" i="1"/>
  <c r="K1477" i="1"/>
  <c r="J1477" i="1"/>
  <c r="L1476" i="1"/>
  <c r="J1476" i="1"/>
  <c r="K1476" i="1" s="1"/>
  <c r="M1476" i="1" s="1"/>
  <c r="N1476" i="1" s="1"/>
  <c r="L1475" i="1"/>
  <c r="J1475" i="1"/>
  <c r="L1474" i="1"/>
  <c r="J1474" i="1"/>
  <c r="N1473" i="1"/>
  <c r="M1473" i="1"/>
  <c r="L1473" i="1"/>
  <c r="K1473" i="1"/>
  <c r="J1473" i="1"/>
  <c r="L1472" i="1"/>
  <c r="J1472" i="1"/>
  <c r="K1472" i="1" s="1"/>
  <c r="M1472" i="1" s="1"/>
  <c r="N1472" i="1" s="1"/>
  <c r="L1471" i="1"/>
  <c r="J1471" i="1"/>
  <c r="L1470" i="1"/>
  <c r="J1470" i="1"/>
  <c r="L1469" i="1"/>
  <c r="J1469" i="1"/>
  <c r="K1471" i="1" s="1"/>
  <c r="M1471" i="1" s="1"/>
  <c r="N1471" i="1" s="1"/>
  <c r="M1468" i="1"/>
  <c r="N1468" i="1" s="1"/>
  <c r="L1468" i="1"/>
  <c r="K1468" i="1"/>
  <c r="J1468" i="1"/>
  <c r="L1467" i="1"/>
  <c r="J1467" i="1"/>
  <c r="K1467" i="1" s="1"/>
  <c r="M1467" i="1" s="1"/>
  <c r="N1467" i="1" s="1"/>
  <c r="L1466" i="1"/>
  <c r="J1466" i="1"/>
  <c r="L1465" i="1"/>
  <c r="J1465" i="1"/>
  <c r="L1464" i="1"/>
  <c r="J1464" i="1"/>
  <c r="K1466" i="1" s="1"/>
  <c r="M1466" i="1" s="1"/>
  <c r="N1466" i="1" s="1"/>
  <c r="L1463" i="1"/>
  <c r="J1463" i="1"/>
  <c r="L1462" i="1"/>
  <c r="J1462" i="1"/>
  <c r="L1461" i="1"/>
  <c r="J1461" i="1"/>
  <c r="L1460" i="1"/>
  <c r="K1460" i="1"/>
  <c r="M1460" i="1" s="1"/>
  <c r="N1460" i="1" s="1"/>
  <c r="J1460" i="1"/>
  <c r="L1459" i="1"/>
  <c r="K1459" i="1"/>
  <c r="M1459" i="1" s="1"/>
  <c r="N1459" i="1" s="1"/>
  <c r="J1459" i="1"/>
  <c r="K1461" i="1" s="1"/>
  <c r="M1461" i="1" s="1"/>
  <c r="N1461" i="1" s="1"/>
  <c r="L1458" i="1"/>
  <c r="K1458" i="1"/>
  <c r="M1458" i="1" s="1"/>
  <c r="N1458" i="1" s="1"/>
  <c r="J1458" i="1"/>
  <c r="L1457" i="1"/>
  <c r="J1457" i="1"/>
  <c r="K1457" i="1" s="1"/>
  <c r="M1457" i="1" s="1"/>
  <c r="N1457" i="1" s="1"/>
  <c r="L1456" i="1"/>
  <c r="J1456" i="1"/>
  <c r="L1455" i="1"/>
  <c r="J1455" i="1"/>
  <c r="K1455" i="1" s="1"/>
  <c r="M1455" i="1" s="1"/>
  <c r="N1455" i="1" s="1"/>
  <c r="L1454" i="1"/>
  <c r="J1454" i="1"/>
  <c r="K1454" i="1" s="1"/>
  <c r="M1454" i="1" s="1"/>
  <c r="N1454" i="1" s="1"/>
  <c r="L1453" i="1"/>
  <c r="J1453" i="1"/>
  <c r="K1452" i="1" s="1"/>
  <c r="M1452" i="1"/>
  <c r="N1452" i="1" s="1"/>
  <c r="L1452" i="1"/>
  <c r="J1452" i="1"/>
  <c r="N1451" i="1"/>
  <c r="L1451" i="1"/>
  <c r="K1451" i="1"/>
  <c r="M1451" i="1" s="1"/>
  <c r="J1451" i="1"/>
  <c r="M1450" i="1"/>
  <c r="N1450" i="1" s="1"/>
  <c r="L1450" i="1"/>
  <c r="K1450" i="1"/>
  <c r="J1450" i="1"/>
  <c r="L1449" i="1"/>
  <c r="J1449" i="1"/>
  <c r="L1448" i="1"/>
  <c r="J1448" i="1"/>
  <c r="L1447" i="1"/>
  <c r="J1447" i="1"/>
  <c r="L1446" i="1"/>
  <c r="J1446" i="1"/>
  <c r="L1445" i="1"/>
  <c r="J1445" i="1"/>
  <c r="L1444" i="1"/>
  <c r="J1444" i="1"/>
  <c r="N1443" i="1"/>
  <c r="L1443" i="1"/>
  <c r="K1443" i="1"/>
  <c r="M1443" i="1" s="1"/>
  <c r="J1443" i="1"/>
  <c r="L1442" i="1"/>
  <c r="K1442" i="1"/>
  <c r="M1442" i="1" s="1"/>
  <c r="N1442" i="1" s="1"/>
  <c r="J1442" i="1"/>
  <c r="L1441" i="1"/>
  <c r="J1441" i="1"/>
  <c r="L1440" i="1"/>
  <c r="J1440" i="1"/>
  <c r="L1439" i="1"/>
  <c r="J1439" i="1"/>
  <c r="L1438" i="1"/>
  <c r="K1438" i="1"/>
  <c r="M1438" i="1" s="1"/>
  <c r="N1438" i="1" s="1"/>
  <c r="J1438" i="1"/>
  <c r="L1437" i="1"/>
  <c r="K1437" i="1"/>
  <c r="M1437" i="1" s="1"/>
  <c r="N1437" i="1" s="1"/>
  <c r="J1437" i="1"/>
  <c r="L1436" i="1"/>
  <c r="J1436" i="1"/>
  <c r="K1435" i="1" s="1"/>
  <c r="M1435" i="1" s="1"/>
  <c r="N1435" i="1" s="1"/>
  <c r="L1435" i="1"/>
  <c r="J1435" i="1"/>
  <c r="L1434" i="1"/>
  <c r="J1434" i="1"/>
  <c r="K1434" i="1" s="1"/>
  <c r="M1434" i="1" s="1"/>
  <c r="N1434" i="1" s="1"/>
  <c r="L1433" i="1"/>
  <c r="J1433" i="1"/>
  <c r="K1433" i="1" s="1"/>
  <c r="M1433" i="1" s="1"/>
  <c r="N1433" i="1" s="1"/>
  <c r="L1432" i="1"/>
  <c r="K1432" i="1"/>
  <c r="M1432" i="1" s="1"/>
  <c r="N1432" i="1" s="1"/>
  <c r="J1432" i="1"/>
  <c r="L1431" i="1"/>
  <c r="K1431" i="1"/>
  <c r="M1431" i="1" s="1"/>
  <c r="N1431" i="1" s="1"/>
  <c r="J1431" i="1"/>
  <c r="M1430" i="1"/>
  <c r="N1430" i="1" s="1"/>
  <c r="L1430" i="1"/>
  <c r="J1430" i="1"/>
  <c r="K1430" i="1" s="1"/>
  <c r="L1429" i="1"/>
  <c r="J1429" i="1"/>
  <c r="K1429" i="1" s="1"/>
  <c r="M1429" i="1" s="1"/>
  <c r="N1429" i="1" s="1"/>
  <c r="L1428" i="1"/>
  <c r="J1428" i="1"/>
  <c r="L1427" i="1"/>
  <c r="J1427" i="1"/>
  <c r="L1426" i="1"/>
  <c r="J1426" i="1"/>
  <c r="L1425" i="1"/>
  <c r="J1425" i="1"/>
  <c r="L1424" i="1"/>
  <c r="J1424" i="1"/>
  <c r="K1428" i="1" s="1"/>
  <c r="M1428" i="1" s="1"/>
  <c r="N1428" i="1" s="1"/>
  <c r="N1423" i="1"/>
  <c r="L1423" i="1"/>
  <c r="K1423" i="1"/>
  <c r="M1423" i="1" s="1"/>
  <c r="J1423" i="1"/>
  <c r="M1422" i="1"/>
  <c r="N1422" i="1" s="1"/>
  <c r="L1422" i="1"/>
  <c r="J1422" i="1"/>
  <c r="K1422" i="1" s="1"/>
  <c r="N1421" i="1"/>
  <c r="L1421" i="1"/>
  <c r="K1421" i="1"/>
  <c r="M1421" i="1" s="1"/>
  <c r="J1421" i="1"/>
  <c r="M1420" i="1"/>
  <c r="N1420" i="1" s="1"/>
  <c r="L1420" i="1"/>
  <c r="J1420" i="1"/>
  <c r="L1419" i="1"/>
  <c r="J1419" i="1"/>
  <c r="L1418" i="1"/>
  <c r="J1418" i="1"/>
  <c r="L1417" i="1"/>
  <c r="J1417" i="1"/>
  <c r="L1416" i="1"/>
  <c r="J1416" i="1"/>
  <c r="K1420" i="1" s="1"/>
  <c r="L1415" i="1"/>
  <c r="J1415" i="1"/>
  <c r="K1415" i="1" s="1"/>
  <c r="M1415" i="1" s="1"/>
  <c r="N1415" i="1" s="1"/>
  <c r="L1414" i="1"/>
  <c r="J1414" i="1"/>
  <c r="L1413" i="1"/>
  <c r="J1413" i="1"/>
  <c r="K1414" i="1" s="1"/>
  <c r="M1414" i="1" s="1"/>
  <c r="N1414" i="1" s="1"/>
  <c r="L1412" i="1"/>
  <c r="K1412" i="1"/>
  <c r="M1412" i="1" s="1"/>
  <c r="N1412" i="1" s="1"/>
  <c r="J1412" i="1"/>
  <c r="L1411" i="1"/>
  <c r="J1411" i="1"/>
  <c r="K1411" i="1" s="1"/>
  <c r="M1411" i="1" s="1"/>
  <c r="N1411" i="1" s="1"/>
  <c r="L1410" i="1"/>
  <c r="J1410" i="1"/>
  <c r="K1409" i="1" s="1"/>
  <c r="M1409" i="1" s="1"/>
  <c r="N1409" i="1" s="1"/>
  <c r="L1409" i="1"/>
  <c r="J1409" i="1"/>
  <c r="M1408" i="1"/>
  <c r="N1408" i="1" s="1"/>
  <c r="L1408" i="1"/>
  <c r="J1408" i="1"/>
  <c r="K1408" i="1" s="1"/>
  <c r="L1407" i="1"/>
  <c r="J1407" i="1"/>
  <c r="K1407" i="1" s="1"/>
  <c r="M1407" i="1" s="1"/>
  <c r="N1407" i="1" s="1"/>
  <c r="L1406" i="1"/>
  <c r="K1406" i="1"/>
  <c r="M1406" i="1" s="1"/>
  <c r="N1406" i="1" s="1"/>
  <c r="J1406" i="1"/>
  <c r="L1405" i="1"/>
  <c r="K1405" i="1"/>
  <c r="M1405" i="1" s="1"/>
  <c r="N1405" i="1" s="1"/>
  <c r="J1405" i="1"/>
  <c r="L1404" i="1"/>
  <c r="J1404" i="1"/>
  <c r="L1403" i="1"/>
  <c r="J1403" i="1"/>
  <c r="K1402" i="1" s="1"/>
  <c r="M1402" i="1" s="1"/>
  <c r="N1402" i="1"/>
  <c r="L1402" i="1"/>
  <c r="J1402" i="1"/>
  <c r="N1401" i="1"/>
  <c r="L1401" i="1"/>
  <c r="J1401" i="1"/>
  <c r="K1401" i="1" s="1"/>
  <c r="M1401" i="1" s="1"/>
  <c r="L1400" i="1"/>
  <c r="J1400" i="1"/>
  <c r="L1399" i="1"/>
  <c r="J1399" i="1"/>
  <c r="L1398" i="1"/>
  <c r="K1398" i="1"/>
  <c r="M1398" i="1" s="1"/>
  <c r="N1398" i="1" s="1"/>
  <c r="J1398" i="1"/>
  <c r="K1399" i="1" s="1"/>
  <c r="M1399" i="1" s="1"/>
  <c r="N1399" i="1" s="1"/>
  <c r="L1397" i="1"/>
  <c r="J1397" i="1"/>
  <c r="L1396" i="1"/>
  <c r="J1396" i="1"/>
  <c r="K1397" i="1" s="1"/>
  <c r="M1397" i="1" s="1"/>
  <c r="N1397" i="1" s="1"/>
  <c r="L1395" i="1"/>
  <c r="J1395" i="1"/>
  <c r="L1394" i="1"/>
  <c r="J1394" i="1"/>
  <c r="L1393" i="1"/>
  <c r="K1393" i="1"/>
  <c r="M1393" i="1" s="1"/>
  <c r="N1393" i="1" s="1"/>
  <c r="J1393" i="1"/>
  <c r="K1394" i="1" s="1"/>
  <c r="M1394" i="1" s="1"/>
  <c r="N1394" i="1" s="1"/>
  <c r="L1392" i="1"/>
  <c r="K1392" i="1"/>
  <c r="M1392" i="1" s="1"/>
  <c r="N1392" i="1" s="1"/>
  <c r="J1392" i="1"/>
  <c r="L1391" i="1"/>
  <c r="J1391" i="1"/>
  <c r="L1390" i="1"/>
  <c r="J1390" i="1"/>
  <c r="M1389" i="1"/>
  <c r="N1389" i="1" s="1"/>
  <c r="L1389" i="1"/>
  <c r="K1389" i="1"/>
  <c r="J1389" i="1"/>
  <c r="M1388" i="1"/>
  <c r="N1388" i="1" s="1"/>
  <c r="L1388" i="1"/>
  <c r="K1388" i="1"/>
  <c r="J1388" i="1"/>
  <c r="N1387" i="1"/>
  <c r="L1387" i="1"/>
  <c r="J1387" i="1"/>
  <c r="K1387" i="1" s="1"/>
  <c r="M1387" i="1" s="1"/>
  <c r="L1386" i="1"/>
  <c r="J1386" i="1"/>
  <c r="K1386" i="1" s="1"/>
  <c r="M1386" i="1" s="1"/>
  <c r="N1386" i="1" s="1"/>
  <c r="L1385" i="1"/>
  <c r="J1385" i="1"/>
  <c r="L1384" i="1"/>
  <c r="J1384" i="1"/>
  <c r="K1384" i="1" s="1"/>
  <c r="M1384" i="1" s="1"/>
  <c r="N1384" i="1" s="1"/>
  <c r="L1383" i="1"/>
  <c r="K1383" i="1"/>
  <c r="M1383" i="1" s="1"/>
  <c r="N1383" i="1" s="1"/>
  <c r="J1383" i="1"/>
  <c r="L1382" i="1"/>
  <c r="J1382" i="1"/>
  <c r="L1381" i="1"/>
  <c r="J1381" i="1"/>
  <c r="K1382" i="1" s="1"/>
  <c r="M1382" i="1" s="1"/>
  <c r="N1382" i="1" s="1"/>
  <c r="M1380" i="1"/>
  <c r="N1380" i="1" s="1"/>
  <c r="L1380" i="1"/>
  <c r="K1380" i="1"/>
  <c r="J1380" i="1"/>
  <c r="L1379" i="1"/>
  <c r="J1379" i="1"/>
  <c r="K1379" i="1" s="1"/>
  <c r="M1379" i="1" s="1"/>
  <c r="N1379" i="1" s="1"/>
  <c r="L1378" i="1"/>
  <c r="K1378" i="1"/>
  <c r="M1378" i="1" s="1"/>
  <c r="N1378" i="1" s="1"/>
  <c r="J1378" i="1"/>
  <c r="N1377" i="1"/>
  <c r="L1377" i="1"/>
  <c r="K1377" i="1"/>
  <c r="M1377" i="1" s="1"/>
  <c r="J1377" i="1"/>
  <c r="M1376" i="1"/>
  <c r="N1376" i="1" s="1"/>
  <c r="L1376" i="1"/>
  <c r="J1376" i="1"/>
  <c r="K1376" i="1" s="1"/>
  <c r="L1375" i="1"/>
  <c r="J1375" i="1"/>
  <c r="K1374" i="1" s="1"/>
  <c r="M1374" i="1" s="1"/>
  <c r="N1374" i="1"/>
  <c r="L1374" i="1"/>
  <c r="J1374" i="1"/>
  <c r="K1375" i="1" s="1"/>
  <c r="M1375" i="1" s="1"/>
  <c r="N1375" i="1" s="1"/>
  <c r="L1373" i="1"/>
  <c r="J1373" i="1"/>
  <c r="L1372" i="1"/>
  <c r="K1372" i="1"/>
  <c r="M1372" i="1" s="1"/>
  <c r="N1372" i="1" s="1"/>
  <c r="J1372" i="1"/>
  <c r="L1371" i="1"/>
  <c r="J1371" i="1"/>
  <c r="L1370" i="1"/>
  <c r="K1370" i="1"/>
  <c r="M1370" i="1" s="1"/>
  <c r="N1370" i="1" s="1"/>
  <c r="J1370" i="1"/>
  <c r="K1371" i="1" s="1"/>
  <c r="M1371" i="1" s="1"/>
  <c r="N1371" i="1" s="1"/>
  <c r="L1369" i="1"/>
  <c r="K1369" i="1"/>
  <c r="M1369" i="1" s="1"/>
  <c r="N1369" i="1" s="1"/>
  <c r="J1369" i="1"/>
  <c r="L1368" i="1"/>
  <c r="K1368" i="1"/>
  <c r="M1368" i="1" s="1"/>
  <c r="N1368" i="1" s="1"/>
  <c r="J1368" i="1"/>
  <c r="N1367" i="1"/>
  <c r="L1367" i="1"/>
  <c r="K1367" i="1"/>
  <c r="M1367" i="1" s="1"/>
  <c r="J1367" i="1"/>
  <c r="L1366" i="1"/>
  <c r="J1366" i="1"/>
  <c r="L1365" i="1"/>
  <c r="J1365" i="1"/>
  <c r="L1364" i="1"/>
  <c r="J1364" i="1"/>
  <c r="L1363" i="1"/>
  <c r="J1363" i="1"/>
  <c r="M1362" i="1"/>
  <c r="N1362" i="1" s="1"/>
  <c r="L1362" i="1"/>
  <c r="K1362" i="1"/>
  <c r="J1362" i="1"/>
  <c r="L1361" i="1"/>
  <c r="J1361" i="1"/>
  <c r="L1360" i="1"/>
  <c r="J1360" i="1"/>
  <c r="L1359" i="1"/>
  <c r="J1359" i="1"/>
  <c r="L1358" i="1"/>
  <c r="J1358" i="1"/>
  <c r="K1358" i="1" s="1"/>
  <c r="M1358" i="1" s="1"/>
  <c r="N1358" i="1" s="1"/>
  <c r="L1357" i="1"/>
  <c r="J1357" i="1"/>
  <c r="L1356" i="1"/>
  <c r="J1356" i="1"/>
  <c r="L1355" i="1"/>
  <c r="J1355" i="1"/>
  <c r="K1356" i="1" s="1"/>
  <c r="M1356" i="1" s="1"/>
  <c r="N1356" i="1" s="1"/>
  <c r="L1354" i="1"/>
  <c r="K1354" i="1"/>
  <c r="M1354" i="1" s="1"/>
  <c r="N1354" i="1" s="1"/>
  <c r="J1354" i="1"/>
  <c r="L1353" i="1"/>
  <c r="K1353" i="1"/>
  <c r="M1353" i="1" s="1"/>
  <c r="N1353" i="1" s="1"/>
  <c r="J1353" i="1"/>
  <c r="L1352" i="1"/>
  <c r="J1352" i="1"/>
  <c r="L1351" i="1"/>
  <c r="K1351" i="1"/>
  <c r="M1351" i="1" s="1"/>
  <c r="N1351" i="1" s="1"/>
  <c r="J1351" i="1"/>
  <c r="L1350" i="1"/>
  <c r="J1350" i="1"/>
  <c r="K1352" i="1" s="1"/>
  <c r="M1352" i="1" s="1"/>
  <c r="N1352" i="1" s="1"/>
  <c r="L1349" i="1"/>
  <c r="J1349" i="1"/>
  <c r="K1349" i="1" s="1"/>
  <c r="M1349" i="1" s="1"/>
  <c r="N1349" i="1" s="1"/>
  <c r="L1348" i="1"/>
  <c r="J1348" i="1"/>
  <c r="L1347" i="1"/>
  <c r="J1347" i="1"/>
  <c r="L1346" i="1"/>
  <c r="J1346" i="1"/>
  <c r="L1345" i="1"/>
  <c r="J1345" i="1"/>
  <c r="L1344" i="1"/>
  <c r="J1344" i="1"/>
  <c r="K1343" i="1" s="1"/>
  <c r="M1343" i="1" s="1"/>
  <c r="N1343" i="1" s="1"/>
  <c r="L1343" i="1"/>
  <c r="J1343" i="1"/>
  <c r="L1342" i="1"/>
  <c r="J1342" i="1"/>
  <c r="K1342" i="1" s="1"/>
  <c r="M1342" i="1" s="1"/>
  <c r="N1342" i="1" s="1"/>
  <c r="L1341" i="1"/>
  <c r="K1341" i="1"/>
  <c r="M1341" i="1" s="1"/>
  <c r="N1341" i="1" s="1"/>
  <c r="J1341" i="1"/>
  <c r="L1340" i="1"/>
  <c r="J1340" i="1"/>
  <c r="K1340" i="1" s="1"/>
  <c r="M1340" i="1" s="1"/>
  <c r="N1340" i="1" s="1"/>
  <c r="L1339" i="1"/>
  <c r="K1339" i="1"/>
  <c r="M1339" i="1" s="1"/>
  <c r="N1339" i="1" s="1"/>
  <c r="J1339" i="1"/>
  <c r="L1338" i="1"/>
  <c r="J1338" i="1"/>
  <c r="L1337" i="1"/>
  <c r="J1337" i="1"/>
  <c r="L1336" i="1"/>
  <c r="J1336" i="1"/>
  <c r="L1335" i="1"/>
  <c r="J1335" i="1"/>
  <c r="L1334" i="1"/>
  <c r="J1334" i="1"/>
  <c r="L1333" i="1"/>
  <c r="J1333" i="1"/>
  <c r="L1332" i="1"/>
  <c r="J1332" i="1"/>
  <c r="K1332" i="1" s="1"/>
  <c r="M1332" i="1" s="1"/>
  <c r="N1332" i="1" s="1"/>
  <c r="L1331" i="1"/>
  <c r="J1331" i="1"/>
  <c r="K1331" i="1" s="1"/>
  <c r="M1331" i="1" s="1"/>
  <c r="N1331" i="1" s="1"/>
  <c r="L1330" i="1"/>
  <c r="J1330" i="1"/>
  <c r="K1329" i="1" s="1"/>
  <c r="M1329" i="1" s="1"/>
  <c r="N1329" i="1" s="1"/>
  <c r="L1329" i="1"/>
  <c r="J1329" i="1"/>
  <c r="L1328" i="1"/>
  <c r="J1328" i="1"/>
  <c r="K1328" i="1" s="1"/>
  <c r="M1328" i="1" s="1"/>
  <c r="N1328" i="1" s="1"/>
  <c r="L1327" i="1"/>
  <c r="K1327" i="1"/>
  <c r="M1327" i="1" s="1"/>
  <c r="N1327" i="1" s="1"/>
  <c r="J1327" i="1"/>
  <c r="L1326" i="1"/>
  <c r="J1326" i="1"/>
  <c r="K1326" i="1" s="1"/>
  <c r="M1326" i="1" s="1"/>
  <c r="N1326" i="1" s="1"/>
  <c r="L1325" i="1"/>
  <c r="J1325" i="1"/>
  <c r="L1324" i="1"/>
  <c r="J1324" i="1"/>
  <c r="L1323" i="1"/>
  <c r="J1323" i="1"/>
  <c r="L1322" i="1"/>
  <c r="J1322" i="1"/>
  <c r="K1321" i="1" s="1"/>
  <c r="M1321" i="1" s="1"/>
  <c r="N1321" i="1" s="1"/>
  <c r="L1321" i="1"/>
  <c r="J1321" i="1"/>
  <c r="N1320" i="1"/>
  <c r="M1320" i="1"/>
  <c r="L1320" i="1"/>
  <c r="K1320" i="1"/>
  <c r="J1320" i="1"/>
  <c r="L1319" i="1"/>
  <c r="K1319" i="1"/>
  <c r="M1319" i="1" s="1"/>
  <c r="N1319" i="1" s="1"/>
  <c r="J1319" i="1"/>
  <c r="L1318" i="1"/>
  <c r="K1318" i="1"/>
  <c r="M1318" i="1" s="1"/>
  <c r="N1318" i="1" s="1"/>
  <c r="J1318" i="1"/>
  <c r="L1317" i="1"/>
  <c r="J1317" i="1"/>
  <c r="L1316" i="1"/>
  <c r="J1316" i="1"/>
  <c r="L1315" i="1"/>
  <c r="K1315" i="1"/>
  <c r="M1315" i="1" s="1"/>
  <c r="N1315" i="1" s="1"/>
  <c r="J1315" i="1"/>
  <c r="L1314" i="1"/>
  <c r="K1314" i="1"/>
  <c r="M1314" i="1" s="1"/>
  <c r="N1314" i="1" s="1"/>
  <c r="J1314" i="1"/>
  <c r="L1313" i="1"/>
  <c r="J1313" i="1"/>
  <c r="K1312" i="1" s="1"/>
  <c r="M1312" i="1" s="1"/>
  <c r="N1312" i="1" s="1"/>
  <c r="L1312" i="1"/>
  <c r="J1312" i="1"/>
  <c r="K1316" i="1" s="1"/>
  <c r="M1316" i="1" s="1"/>
  <c r="N1316" i="1" s="1"/>
  <c r="L1311" i="1"/>
  <c r="J1311" i="1"/>
  <c r="K1311" i="1" s="1"/>
  <c r="M1311" i="1" s="1"/>
  <c r="N1311" i="1" s="1"/>
  <c r="L1310" i="1"/>
  <c r="J1310" i="1"/>
  <c r="K1310" i="1" s="1"/>
  <c r="M1310" i="1" s="1"/>
  <c r="N1310" i="1" s="1"/>
  <c r="L1309" i="1"/>
  <c r="J1309" i="1"/>
  <c r="L1308" i="1"/>
  <c r="J1308" i="1"/>
  <c r="L1307" i="1"/>
  <c r="J1307" i="1"/>
  <c r="L1306" i="1"/>
  <c r="K1306" i="1"/>
  <c r="M1306" i="1" s="1"/>
  <c r="N1306" i="1" s="1"/>
  <c r="J1306" i="1"/>
  <c r="L1305" i="1"/>
  <c r="K1305" i="1"/>
  <c r="M1305" i="1" s="1"/>
  <c r="N1305" i="1" s="1"/>
  <c r="J1305" i="1"/>
  <c r="L1304" i="1"/>
  <c r="J1304" i="1"/>
  <c r="K1304" i="1" s="1"/>
  <c r="M1304" i="1" s="1"/>
  <c r="N1304" i="1" s="1"/>
  <c r="L1303" i="1"/>
  <c r="J1303" i="1"/>
  <c r="L1302" i="1"/>
  <c r="J1302" i="1"/>
  <c r="L1301" i="1"/>
  <c r="J1301" i="1"/>
  <c r="L1300" i="1"/>
  <c r="J1300" i="1"/>
  <c r="K1300" i="1" s="1"/>
  <c r="M1300" i="1" s="1"/>
  <c r="N1300" i="1" s="1"/>
  <c r="N1299" i="1"/>
  <c r="L1299" i="1"/>
  <c r="K1299" i="1"/>
  <c r="M1299" i="1" s="1"/>
  <c r="J1299" i="1"/>
  <c r="L1298" i="1"/>
  <c r="J1298" i="1"/>
  <c r="L1297" i="1"/>
  <c r="J1297" i="1"/>
  <c r="K1298" i="1" s="1"/>
  <c r="M1298" i="1" s="1"/>
  <c r="N1298" i="1" s="1"/>
  <c r="L1296" i="1"/>
  <c r="K1296" i="1"/>
  <c r="M1296" i="1" s="1"/>
  <c r="N1296" i="1" s="1"/>
  <c r="J1296" i="1"/>
  <c r="L1295" i="1"/>
  <c r="K1295" i="1"/>
  <c r="M1295" i="1" s="1"/>
  <c r="N1295" i="1" s="1"/>
  <c r="J1295" i="1"/>
  <c r="L1294" i="1"/>
  <c r="J1294" i="1"/>
  <c r="L1293" i="1"/>
  <c r="J1293" i="1"/>
  <c r="L1292" i="1"/>
  <c r="J1292" i="1"/>
  <c r="K1294" i="1" s="1"/>
  <c r="M1294" i="1" s="1"/>
  <c r="N1294" i="1" s="1"/>
  <c r="L1291" i="1"/>
  <c r="K1291" i="1"/>
  <c r="M1291" i="1" s="1"/>
  <c r="N1291" i="1" s="1"/>
  <c r="J1291" i="1"/>
  <c r="L1290" i="1"/>
  <c r="J1290" i="1"/>
  <c r="L1289" i="1"/>
  <c r="J1289" i="1"/>
  <c r="L1288" i="1"/>
  <c r="J1288" i="1"/>
  <c r="L1287" i="1"/>
  <c r="K1287" i="1"/>
  <c r="M1287" i="1" s="1"/>
  <c r="N1287" i="1" s="1"/>
  <c r="J1287" i="1"/>
  <c r="L1286" i="1"/>
  <c r="J1286" i="1"/>
  <c r="L1285" i="1"/>
  <c r="J1285" i="1"/>
  <c r="K1285" i="1" s="1"/>
  <c r="M1285" i="1" s="1"/>
  <c r="N1285" i="1" s="1"/>
  <c r="M1284" i="1"/>
  <c r="N1284" i="1" s="1"/>
  <c r="L1284" i="1"/>
  <c r="K1284" i="1"/>
  <c r="J1284" i="1"/>
  <c r="L1283" i="1"/>
  <c r="J1283" i="1"/>
  <c r="K1283" i="1" s="1"/>
  <c r="M1283" i="1" s="1"/>
  <c r="N1283" i="1" s="1"/>
  <c r="L1282" i="1"/>
  <c r="K1282" i="1"/>
  <c r="M1282" i="1" s="1"/>
  <c r="N1282" i="1" s="1"/>
  <c r="J1282" i="1"/>
  <c r="L1281" i="1"/>
  <c r="J1281" i="1"/>
  <c r="K1281" i="1" s="1"/>
  <c r="M1281" i="1" s="1"/>
  <c r="N1281" i="1" s="1"/>
  <c r="L1280" i="1"/>
  <c r="J1280" i="1"/>
  <c r="L1279" i="1"/>
  <c r="J1279" i="1"/>
  <c r="K1280" i="1" s="1"/>
  <c r="M1280" i="1" s="1"/>
  <c r="N1280" i="1" s="1"/>
  <c r="L1278" i="1"/>
  <c r="K1278" i="1"/>
  <c r="M1278" i="1" s="1"/>
  <c r="N1278" i="1" s="1"/>
  <c r="J1278" i="1"/>
  <c r="L1277" i="1"/>
  <c r="J1277" i="1"/>
  <c r="L1276" i="1"/>
  <c r="J1276" i="1"/>
  <c r="K1277" i="1" s="1"/>
  <c r="M1277" i="1" s="1"/>
  <c r="N1277" i="1" s="1"/>
  <c r="L1275" i="1"/>
  <c r="K1275" i="1"/>
  <c r="M1275" i="1" s="1"/>
  <c r="N1275" i="1" s="1"/>
  <c r="J1275" i="1"/>
  <c r="L1274" i="1"/>
  <c r="J1274" i="1"/>
  <c r="K1274" i="1" s="1"/>
  <c r="M1274" i="1" s="1"/>
  <c r="N1274" i="1" s="1"/>
  <c r="L1273" i="1"/>
  <c r="J1273" i="1"/>
  <c r="K1273" i="1" s="1"/>
  <c r="M1273" i="1" s="1"/>
  <c r="N1273" i="1" s="1"/>
  <c r="L1272" i="1"/>
  <c r="J1272" i="1"/>
  <c r="K1272" i="1" s="1"/>
  <c r="M1272" i="1" s="1"/>
  <c r="N1272" i="1" s="1"/>
  <c r="L1271" i="1"/>
  <c r="J1271" i="1"/>
  <c r="L1270" i="1"/>
  <c r="K1270" i="1"/>
  <c r="M1270" i="1" s="1"/>
  <c r="N1270" i="1" s="1"/>
  <c r="J1270" i="1"/>
  <c r="L1269" i="1"/>
  <c r="J1269" i="1"/>
  <c r="L1268" i="1"/>
  <c r="J1268" i="1"/>
  <c r="L1267" i="1"/>
  <c r="J1267" i="1"/>
  <c r="L1266" i="1"/>
  <c r="J1266" i="1"/>
  <c r="K1269" i="1" s="1"/>
  <c r="M1269" i="1" s="1"/>
  <c r="N1269" i="1" s="1"/>
  <c r="L1265" i="1"/>
  <c r="J1265" i="1"/>
  <c r="K1267" i="1" s="1"/>
  <c r="M1267" i="1" s="1"/>
  <c r="N1267" i="1" s="1"/>
  <c r="N1264" i="1"/>
  <c r="M1264" i="1"/>
  <c r="L1264" i="1"/>
  <c r="K1264" i="1"/>
  <c r="J1264" i="1"/>
  <c r="L1263" i="1"/>
  <c r="J1263" i="1"/>
  <c r="K1263" i="1" s="1"/>
  <c r="M1263" i="1" s="1"/>
  <c r="N1263" i="1" s="1"/>
  <c r="L1262" i="1"/>
  <c r="K1262" i="1"/>
  <c r="M1262" i="1" s="1"/>
  <c r="N1262" i="1" s="1"/>
  <c r="J1262" i="1"/>
  <c r="M1261" i="1"/>
  <c r="N1261" i="1" s="1"/>
  <c r="L1261" i="1"/>
  <c r="J1261" i="1"/>
  <c r="K1261" i="1" s="1"/>
  <c r="L1260" i="1"/>
  <c r="K1260" i="1"/>
  <c r="M1260" i="1" s="1"/>
  <c r="N1260" i="1" s="1"/>
  <c r="J1260" i="1"/>
  <c r="L1259" i="1"/>
  <c r="K1259" i="1"/>
  <c r="M1259" i="1" s="1"/>
  <c r="N1259" i="1" s="1"/>
  <c r="J1259" i="1"/>
  <c r="L1258" i="1"/>
  <c r="J1258" i="1"/>
  <c r="K1258" i="1" s="1"/>
  <c r="M1258" i="1" s="1"/>
  <c r="N1258" i="1" s="1"/>
  <c r="M1257" i="1"/>
  <c r="N1257" i="1" s="1"/>
  <c r="L1257" i="1"/>
  <c r="J1257" i="1"/>
  <c r="K1257" i="1" s="1"/>
  <c r="L1256" i="1"/>
  <c r="K1256" i="1"/>
  <c r="M1256" i="1" s="1"/>
  <c r="N1256" i="1" s="1"/>
  <c r="J1256" i="1"/>
  <c r="L1255" i="1"/>
  <c r="J1255" i="1"/>
  <c r="K1255" i="1" s="1"/>
  <c r="M1255" i="1" s="1"/>
  <c r="N1255" i="1" s="1"/>
  <c r="L1254" i="1"/>
  <c r="K1254" i="1"/>
  <c r="M1254" i="1" s="1"/>
  <c r="N1254" i="1" s="1"/>
  <c r="J1254" i="1"/>
  <c r="L1253" i="1"/>
  <c r="J1253" i="1"/>
  <c r="K1253" i="1" s="1"/>
  <c r="M1253" i="1" s="1"/>
  <c r="N1253" i="1" s="1"/>
  <c r="L1252" i="1"/>
  <c r="K1252" i="1"/>
  <c r="M1252" i="1" s="1"/>
  <c r="N1252" i="1" s="1"/>
  <c r="J1252" i="1"/>
  <c r="L1251" i="1"/>
  <c r="J1251" i="1"/>
  <c r="L1250" i="1"/>
  <c r="J1250" i="1"/>
  <c r="L1249" i="1"/>
  <c r="J1249" i="1"/>
  <c r="L1248" i="1"/>
  <c r="K1248" i="1"/>
  <c r="M1248" i="1" s="1"/>
  <c r="N1248" i="1" s="1"/>
  <c r="J1248" i="1"/>
  <c r="L1247" i="1"/>
  <c r="J1247" i="1"/>
  <c r="L1246" i="1"/>
  <c r="J1246" i="1"/>
  <c r="K1246" i="1" s="1"/>
  <c r="M1246" i="1" s="1"/>
  <c r="N1246" i="1" s="1"/>
  <c r="L1245" i="1"/>
  <c r="J1245" i="1"/>
  <c r="L1244" i="1"/>
  <c r="J1244" i="1"/>
  <c r="N1243" i="1"/>
  <c r="M1243" i="1"/>
  <c r="L1243" i="1"/>
  <c r="K1243" i="1"/>
  <c r="J1243" i="1"/>
  <c r="L1242" i="1"/>
  <c r="J1242" i="1"/>
  <c r="K1244" i="1" s="1"/>
  <c r="M1244" i="1" s="1"/>
  <c r="N1244" i="1" s="1"/>
  <c r="M1241" i="1"/>
  <c r="N1241" i="1" s="1"/>
  <c r="L1241" i="1"/>
  <c r="J1241" i="1"/>
  <c r="K1241" i="1" s="1"/>
  <c r="L1240" i="1"/>
  <c r="K1240" i="1"/>
  <c r="M1240" i="1" s="1"/>
  <c r="N1240" i="1" s="1"/>
  <c r="J1240" i="1"/>
  <c r="M1239" i="1"/>
  <c r="N1239" i="1" s="1"/>
  <c r="L1239" i="1"/>
  <c r="K1239" i="1"/>
  <c r="J1239" i="1"/>
  <c r="L1238" i="1"/>
  <c r="J1238" i="1"/>
  <c r="L1237" i="1"/>
  <c r="J1237" i="1"/>
  <c r="L1236" i="1"/>
  <c r="J1236" i="1"/>
  <c r="L1235" i="1"/>
  <c r="J1235" i="1"/>
  <c r="K1234" i="1" s="1"/>
  <c r="M1234" i="1" s="1"/>
  <c r="N1234" i="1" s="1"/>
  <c r="L1234" i="1"/>
  <c r="J1234" i="1"/>
  <c r="K1236" i="1" s="1"/>
  <c r="M1236" i="1" s="1"/>
  <c r="N1236" i="1" s="1"/>
  <c r="L1233" i="1"/>
  <c r="J1233" i="1"/>
  <c r="K1233" i="1" s="1"/>
  <c r="M1233" i="1" s="1"/>
  <c r="N1233" i="1" s="1"/>
  <c r="L1232" i="1"/>
  <c r="J1232" i="1"/>
  <c r="L1231" i="1"/>
  <c r="J1231" i="1"/>
  <c r="K1232" i="1" s="1"/>
  <c r="M1232" i="1" s="1"/>
  <c r="N1232" i="1" s="1"/>
  <c r="L1230" i="1"/>
  <c r="J1230" i="1"/>
  <c r="K1230" i="1" s="1"/>
  <c r="M1230" i="1" s="1"/>
  <c r="N1230" i="1" s="1"/>
  <c r="L1229" i="1"/>
  <c r="J1229" i="1"/>
  <c r="L1228" i="1"/>
  <c r="J1228" i="1"/>
  <c r="M1227" i="1"/>
  <c r="N1227" i="1" s="1"/>
  <c r="L1227" i="1"/>
  <c r="K1227" i="1"/>
  <c r="J1227" i="1"/>
  <c r="N1226" i="1"/>
  <c r="M1226" i="1"/>
  <c r="L1226" i="1"/>
  <c r="K1226" i="1"/>
  <c r="J1226" i="1"/>
  <c r="M1225" i="1"/>
  <c r="N1225" i="1" s="1"/>
  <c r="L1225" i="1"/>
  <c r="J1225" i="1"/>
  <c r="K1225" i="1" s="1"/>
  <c r="L1224" i="1"/>
  <c r="K1224" i="1"/>
  <c r="M1224" i="1" s="1"/>
  <c r="N1224" i="1" s="1"/>
  <c r="J1224" i="1"/>
  <c r="L1223" i="1"/>
  <c r="J1223" i="1"/>
  <c r="K1222" i="1" s="1"/>
  <c r="M1222" i="1"/>
  <c r="N1222" i="1" s="1"/>
  <c r="L1222" i="1"/>
  <c r="J1222" i="1"/>
  <c r="L1221" i="1"/>
  <c r="J1221" i="1"/>
  <c r="K1221" i="1" s="1"/>
  <c r="M1221" i="1" s="1"/>
  <c r="N1221" i="1" s="1"/>
  <c r="L1220" i="1"/>
  <c r="K1220" i="1"/>
  <c r="M1220" i="1" s="1"/>
  <c r="N1220" i="1" s="1"/>
  <c r="J1220" i="1"/>
  <c r="L1219" i="1"/>
  <c r="J1219" i="1"/>
  <c r="K1219" i="1" s="1"/>
  <c r="M1219" i="1" s="1"/>
  <c r="N1219" i="1" s="1"/>
  <c r="N1218" i="1"/>
  <c r="M1218" i="1"/>
  <c r="L1218" i="1"/>
  <c r="K1218" i="1"/>
  <c r="J1218" i="1"/>
  <c r="L1217" i="1"/>
  <c r="J1217" i="1"/>
  <c r="K1217" i="1" s="1"/>
  <c r="M1217" i="1" s="1"/>
  <c r="N1217" i="1" s="1"/>
  <c r="L1216" i="1"/>
  <c r="K1216" i="1"/>
  <c r="M1216" i="1" s="1"/>
  <c r="N1216" i="1" s="1"/>
  <c r="J1216" i="1"/>
  <c r="L1215" i="1"/>
  <c r="J1215" i="1"/>
  <c r="K1215" i="1" s="1"/>
  <c r="M1215" i="1" s="1"/>
  <c r="N1215" i="1" s="1"/>
  <c r="L1214" i="1"/>
  <c r="K1214" i="1"/>
  <c r="M1214" i="1" s="1"/>
  <c r="N1214" i="1" s="1"/>
  <c r="J1214" i="1"/>
  <c r="L1213" i="1"/>
  <c r="J1213" i="1"/>
  <c r="L1212" i="1"/>
  <c r="J1212" i="1"/>
  <c r="K1213" i="1" s="1"/>
  <c r="M1213" i="1" s="1"/>
  <c r="N1213" i="1" s="1"/>
  <c r="M1211" i="1"/>
  <c r="N1211" i="1" s="1"/>
  <c r="L1211" i="1"/>
  <c r="J1211" i="1"/>
  <c r="K1211" i="1" s="1"/>
  <c r="L1210" i="1"/>
  <c r="J1210" i="1"/>
  <c r="L1209" i="1"/>
  <c r="J1209" i="1"/>
  <c r="L1208" i="1"/>
  <c r="J1208" i="1"/>
  <c r="K1209" i="1" s="1"/>
  <c r="M1209" i="1" s="1"/>
  <c r="N1209" i="1" s="1"/>
  <c r="L1207" i="1"/>
  <c r="K1207" i="1"/>
  <c r="M1207" i="1" s="1"/>
  <c r="N1207" i="1" s="1"/>
  <c r="J1207" i="1"/>
  <c r="L1206" i="1"/>
  <c r="J1206" i="1"/>
  <c r="K1206" i="1" s="1"/>
  <c r="M1206" i="1" s="1"/>
  <c r="N1206" i="1" s="1"/>
  <c r="M1205" i="1"/>
  <c r="N1205" i="1" s="1"/>
  <c r="L1205" i="1"/>
  <c r="J1205" i="1"/>
  <c r="K1205" i="1" s="1"/>
  <c r="L1204" i="1"/>
  <c r="J1204" i="1"/>
  <c r="K1204" i="1" s="1"/>
  <c r="M1204" i="1" s="1"/>
  <c r="N1204" i="1" s="1"/>
  <c r="L1203" i="1"/>
  <c r="J1203" i="1"/>
  <c r="K1203" i="1" s="1"/>
  <c r="M1203" i="1" s="1"/>
  <c r="N1203" i="1" s="1"/>
  <c r="L1202" i="1"/>
  <c r="K1202" i="1"/>
  <c r="M1202" i="1" s="1"/>
  <c r="N1202" i="1" s="1"/>
  <c r="J1202" i="1"/>
  <c r="L1201" i="1"/>
  <c r="J1201" i="1"/>
  <c r="L1200" i="1"/>
  <c r="J1200" i="1"/>
  <c r="L1199" i="1"/>
  <c r="J1199" i="1"/>
  <c r="K1200" i="1" s="1"/>
  <c r="M1200" i="1" s="1"/>
  <c r="N1200" i="1" s="1"/>
  <c r="L1198" i="1"/>
  <c r="K1198" i="1"/>
  <c r="M1198" i="1" s="1"/>
  <c r="N1198" i="1" s="1"/>
  <c r="J1198" i="1"/>
  <c r="M1197" i="1"/>
  <c r="N1197" i="1" s="1"/>
  <c r="L1197" i="1"/>
  <c r="J1197" i="1"/>
  <c r="K1197" i="1" s="1"/>
  <c r="L1196" i="1"/>
  <c r="J1196" i="1"/>
  <c r="K1196" i="1" s="1"/>
  <c r="M1196" i="1" s="1"/>
  <c r="N1196" i="1" s="1"/>
  <c r="M1195" i="1"/>
  <c r="N1195" i="1" s="1"/>
  <c r="L1195" i="1"/>
  <c r="K1195" i="1"/>
  <c r="J1195" i="1"/>
  <c r="L1194" i="1"/>
  <c r="J1194" i="1"/>
  <c r="L1193" i="1"/>
  <c r="J1193" i="1"/>
  <c r="L1192" i="1"/>
  <c r="J1192" i="1"/>
  <c r="K1194" i="1" s="1"/>
  <c r="M1194" i="1" s="1"/>
  <c r="N1194" i="1" s="1"/>
  <c r="L1191" i="1"/>
  <c r="J1191" i="1"/>
  <c r="K1191" i="1" s="1"/>
  <c r="M1191" i="1" s="1"/>
  <c r="N1191" i="1" s="1"/>
  <c r="L1190" i="1"/>
  <c r="K1190" i="1"/>
  <c r="M1190" i="1" s="1"/>
  <c r="N1190" i="1" s="1"/>
  <c r="J1190" i="1"/>
  <c r="L1189" i="1"/>
  <c r="J1189" i="1"/>
  <c r="K1189" i="1" s="1"/>
  <c r="M1189" i="1" s="1"/>
  <c r="N1189" i="1" s="1"/>
  <c r="N1188" i="1"/>
  <c r="M1188" i="1"/>
  <c r="L1188" i="1"/>
  <c r="K1188" i="1"/>
  <c r="J1188" i="1"/>
  <c r="L1187" i="1"/>
  <c r="J1187" i="1"/>
  <c r="L1186" i="1"/>
  <c r="J1186" i="1"/>
  <c r="K1187" i="1" s="1"/>
  <c r="M1187" i="1" s="1"/>
  <c r="N1187" i="1" s="1"/>
  <c r="M1185" i="1"/>
  <c r="N1185" i="1" s="1"/>
  <c r="L1185" i="1"/>
  <c r="J1185" i="1"/>
  <c r="K1185" i="1" s="1"/>
  <c r="L1184" i="1"/>
  <c r="J1184" i="1"/>
  <c r="L1183" i="1"/>
  <c r="J1183" i="1"/>
  <c r="K1183" i="1" s="1"/>
  <c r="M1183" i="1" s="1"/>
  <c r="N1183" i="1" s="1"/>
  <c r="L1182" i="1"/>
  <c r="J1182" i="1"/>
  <c r="L1181" i="1"/>
  <c r="J1181" i="1"/>
  <c r="L1180" i="1"/>
  <c r="J1180" i="1"/>
  <c r="L1179" i="1"/>
  <c r="J1179" i="1"/>
  <c r="K1179" i="1" s="1"/>
  <c r="M1179" i="1" s="1"/>
  <c r="N1179" i="1" s="1"/>
  <c r="L1178" i="1"/>
  <c r="J1178" i="1"/>
  <c r="K1178" i="1" s="1"/>
  <c r="M1178" i="1" s="1"/>
  <c r="N1178" i="1" s="1"/>
  <c r="M1177" i="1"/>
  <c r="N1177" i="1" s="1"/>
  <c r="L1177" i="1"/>
  <c r="J1177" i="1"/>
  <c r="K1177" i="1" s="1"/>
  <c r="L1176" i="1"/>
  <c r="K1176" i="1"/>
  <c r="M1176" i="1" s="1"/>
  <c r="N1176" i="1" s="1"/>
  <c r="J1176" i="1"/>
  <c r="L1175" i="1"/>
  <c r="J1175" i="1"/>
  <c r="K1175" i="1" s="1"/>
  <c r="M1175" i="1" s="1"/>
  <c r="N1175" i="1" s="1"/>
  <c r="L1174" i="1"/>
  <c r="J1174" i="1"/>
  <c r="K1174" i="1" s="1"/>
  <c r="M1174" i="1" s="1"/>
  <c r="N1174" i="1" s="1"/>
  <c r="L1173" i="1"/>
  <c r="J1173" i="1"/>
  <c r="K1173" i="1" s="1"/>
  <c r="M1173" i="1" s="1"/>
  <c r="N1173" i="1" s="1"/>
  <c r="L1172" i="1"/>
  <c r="J1172" i="1"/>
  <c r="L1171" i="1"/>
  <c r="J1171" i="1"/>
  <c r="L1170" i="1"/>
  <c r="J1170" i="1"/>
  <c r="L1169" i="1"/>
  <c r="J1169" i="1"/>
  <c r="K1172" i="1" s="1"/>
  <c r="M1172" i="1" s="1"/>
  <c r="N1172" i="1" s="1"/>
  <c r="L1168" i="1"/>
  <c r="K1168" i="1"/>
  <c r="M1168" i="1" s="1"/>
  <c r="N1168" i="1" s="1"/>
  <c r="J1168" i="1"/>
  <c r="N1167" i="1"/>
  <c r="M1167" i="1"/>
  <c r="L1167" i="1"/>
  <c r="K1167" i="1"/>
  <c r="J1167" i="1"/>
  <c r="L1166" i="1"/>
  <c r="K1166" i="1"/>
  <c r="M1166" i="1" s="1"/>
  <c r="N1166" i="1" s="1"/>
  <c r="J1166" i="1"/>
  <c r="M1165" i="1"/>
  <c r="N1165" i="1" s="1"/>
  <c r="L1165" i="1"/>
  <c r="J1165" i="1"/>
  <c r="K1165" i="1" s="1"/>
  <c r="L1164" i="1"/>
  <c r="J1164" i="1"/>
  <c r="K1164" i="1" s="1"/>
  <c r="M1164" i="1" s="1"/>
  <c r="N1164" i="1" s="1"/>
  <c r="M1163" i="1"/>
  <c r="N1163" i="1" s="1"/>
  <c r="L1163" i="1"/>
  <c r="J1163" i="1"/>
  <c r="L1162" i="1"/>
  <c r="J1162" i="1"/>
  <c r="K1163" i="1" s="1"/>
  <c r="M1161" i="1"/>
  <c r="N1161" i="1" s="1"/>
  <c r="L1161" i="1"/>
  <c r="J1161" i="1"/>
  <c r="K1161" i="1" s="1"/>
  <c r="L1160" i="1"/>
  <c r="K1160" i="1"/>
  <c r="M1160" i="1" s="1"/>
  <c r="N1160" i="1" s="1"/>
  <c r="J1160" i="1"/>
  <c r="L1159" i="1"/>
  <c r="J1159" i="1"/>
  <c r="L1158" i="1"/>
  <c r="K1158" i="1"/>
  <c r="M1158" i="1" s="1"/>
  <c r="N1158" i="1" s="1"/>
  <c r="J1158" i="1"/>
  <c r="L1157" i="1"/>
  <c r="J1157" i="1"/>
  <c r="K1157" i="1" s="1"/>
  <c r="M1157" i="1" s="1"/>
  <c r="N1157" i="1" s="1"/>
  <c r="N1156" i="1"/>
  <c r="L1156" i="1"/>
  <c r="K1156" i="1"/>
  <c r="M1156" i="1" s="1"/>
  <c r="J1156" i="1"/>
  <c r="L1155" i="1"/>
  <c r="J1155" i="1"/>
  <c r="K1155" i="1" s="1"/>
  <c r="M1155" i="1" s="1"/>
  <c r="N1155" i="1" s="1"/>
  <c r="L1154" i="1"/>
  <c r="J1154" i="1"/>
  <c r="K1154" i="1" s="1"/>
  <c r="M1154" i="1" s="1"/>
  <c r="N1154" i="1" s="1"/>
  <c r="L1153" i="1"/>
  <c r="J1153" i="1"/>
  <c r="K1153" i="1" s="1"/>
  <c r="M1153" i="1" s="1"/>
  <c r="N1153" i="1" s="1"/>
  <c r="L1152" i="1"/>
  <c r="K1152" i="1"/>
  <c r="M1152" i="1" s="1"/>
  <c r="N1152" i="1" s="1"/>
  <c r="J1152" i="1"/>
  <c r="L1151" i="1"/>
  <c r="J1151" i="1"/>
  <c r="K1151" i="1" s="1"/>
  <c r="M1151" i="1" s="1"/>
  <c r="N1151" i="1" s="1"/>
  <c r="L1150" i="1"/>
  <c r="J1150" i="1"/>
  <c r="L1149" i="1"/>
  <c r="J1149" i="1"/>
  <c r="L1148" i="1"/>
  <c r="J1148" i="1"/>
  <c r="L1147" i="1"/>
  <c r="J1147" i="1"/>
  <c r="K1147" i="1" s="1"/>
  <c r="M1147" i="1" s="1"/>
  <c r="N1147" i="1" s="1"/>
  <c r="M1146" i="1"/>
  <c r="N1146" i="1" s="1"/>
  <c r="L1146" i="1"/>
  <c r="K1146" i="1"/>
  <c r="J1146" i="1"/>
  <c r="L1145" i="1"/>
  <c r="J1145" i="1"/>
  <c r="K1145" i="1" s="1"/>
  <c r="M1145" i="1" s="1"/>
  <c r="N1145" i="1" s="1"/>
  <c r="L1144" i="1"/>
  <c r="K1144" i="1"/>
  <c r="M1144" i="1" s="1"/>
  <c r="N1144" i="1" s="1"/>
  <c r="J1144" i="1"/>
  <c r="M1143" i="1"/>
  <c r="N1143" i="1" s="1"/>
  <c r="L1143" i="1"/>
  <c r="K1143" i="1"/>
  <c r="J1143" i="1"/>
  <c r="L1142" i="1"/>
  <c r="J1142" i="1"/>
  <c r="L1141" i="1"/>
  <c r="J1141" i="1"/>
  <c r="L1140" i="1"/>
  <c r="J1140" i="1"/>
  <c r="K1140" i="1" s="1"/>
  <c r="M1140" i="1" s="1"/>
  <c r="N1140" i="1" s="1"/>
  <c r="L1139" i="1"/>
  <c r="J1139" i="1"/>
  <c r="K1139" i="1" s="1"/>
  <c r="M1139" i="1" s="1"/>
  <c r="N1139" i="1" s="1"/>
  <c r="N1138" i="1"/>
  <c r="L1138" i="1"/>
  <c r="K1138" i="1"/>
  <c r="M1138" i="1" s="1"/>
  <c r="J1138" i="1"/>
  <c r="L1137" i="1"/>
  <c r="K1137" i="1"/>
  <c r="M1137" i="1" s="1"/>
  <c r="N1137" i="1" s="1"/>
  <c r="J1137" i="1"/>
  <c r="L1136" i="1"/>
  <c r="J1136" i="1"/>
  <c r="K1136" i="1" s="1"/>
  <c r="M1136" i="1" s="1"/>
  <c r="N1136" i="1" s="1"/>
  <c r="L1135" i="1"/>
  <c r="K1135" i="1"/>
  <c r="M1135" i="1" s="1"/>
  <c r="N1135" i="1" s="1"/>
  <c r="J1135" i="1"/>
  <c r="L1134" i="1"/>
  <c r="J1134" i="1"/>
  <c r="L1133" i="1"/>
  <c r="J1133" i="1"/>
  <c r="K1131" i="1" s="1"/>
  <c r="M1131" i="1" s="1"/>
  <c r="N1131" i="1" s="1"/>
  <c r="L1132" i="1"/>
  <c r="J1132" i="1"/>
  <c r="K1132" i="1" s="1"/>
  <c r="M1132" i="1" s="1"/>
  <c r="N1132" i="1" s="1"/>
  <c r="L1131" i="1"/>
  <c r="J1131" i="1"/>
  <c r="K1133" i="1" s="1"/>
  <c r="M1133" i="1" s="1"/>
  <c r="N1133" i="1" s="1"/>
  <c r="L1130" i="1"/>
  <c r="J1130" i="1"/>
  <c r="L1129" i="1"/>
  <c r="J1129" i="1"/>
  <c r="K1129" i="1" s="1"/>
  <c r="M1129" i="1" s="1"/>
  <c r="N1129" i="1" s="1"/>
  <c r="L1128" i="1"/>
  <c r="J1128" i="1"/>
  <c r="K1128" i="1" s="1"/>
  <c r="M1128" i="1" s="1"/>
  <c r="N1128" i="1" s="1"/>
  <c r="L1127" i="1"/>
  <c r="J1127" i="1"/>
  <c r="L1126" i="1"/>
  <c r="J1126" i="1"/>
  <c r="L1125" i="1"/>
  <c r="K1125" i="1"/>
  <c r="M1125" i="1" s="1"/>
  <c r="N1125" i="1" s="1"/>
  <c r="J1125" i="1"/>
  <c r="L1124" i="1"/>
  <c r="J1124" i="1"/>
  <c r="K1124" i="1" s="1"/>
  <c r="M1124" i="1" s="1"/>
  <c r="N1124" i="1" s="1"/>
  <c r="L1123" i="1"/>
  <c r="J1123" i="1"/>
  <c r="K1126" i="1" s="1"/>
  <c r="M1126" i="1" s="1"/>
  <c r="N1126" i="1" s="1"/>
  <c r="L1122" i="1"/>
  <c r="K1122" i="1"/>
  <c r="M1122" i="1" s="1"/>
  <c r="N1122" i="1" s="1"/>
  <c r="J1122" i="1"/>
  <c r="L1121" i="1"/>
  <c r="J1121" i="1"/>
  <c r="K1121" i="1" s="1"/>
  <c r="M1121" i="1" s="1"/>
  <c r="N1121" i="1" s="1"/>
  <c r="N1120" i="1"/>
  <c r="L1120" i="1"/>
  <c r="K1120" i="1"/>
  <c r="M1120" i="1" s="1"/>
  <c r="J1120" i="1"/>
  <c r="L1119" i="1"/>
  <c r="J1119" i="1"/>
  <c r="K1119" i="1" s="1"/>
  <c r="M1119" i="1" s="1"/>
  <c r="N1119" i="1" s="1"/>
  <c r="L1118" i="1"/>
  <c r="J1118" i="1"/>
  <c r="L1117" i="1"/>
  <c r="K1117" i="1"/>
  <c r="M1117" i="1" s="1"/>
  <c r="N1117" i="1" s="1"/>
  <c r="J1117" i="1"/>
  <c r="K1118" i="1" s="1"/>
  <c r="M1118" i="1" s="1"/>
  <c r="N1118" i="1" s="1"/>
  <c r="M1116" i="1"/>
  <c r="N1116" i="1" s="1"/>
  <c r="L1116" i="1"/>
  <c r="K1116" i="1"/>
  <c r="J1116" i="1"/>
  <c r="L1115" i="1"/>
  <c r="K1115" i="1"/>
  <c r="M1115" i="1" s="1"/>
  <c r="N1115" i="1" s="1"/>
  <c r="J1115" i="1"/>
  <c r="M1114" i="1"/>
  <c r="N1114" i="1" s="1"/>
  <c r="L1114" i="1"/>
  <c r="K1114" i="1"/>
  <c r="J1114" i="1"/>
  <c r="L1113" i="1"/>
  <c r="K1113" i="1"/>
  <c r="M1113" i="1" s="1"/>
  <c r="N1113" i="1" s="1"/>
  <c r="J1113" i="1"/>
  <c r="L1112" i="1"/>
  <c r="J1112" i="1"/>
  <c r="K1112" i="1" s="1"/>
  <c r="M1112" i="1" s="1"/>
  <c r="N1112" i="1" s="1"/>
  <c r="L1111" i="1"/>
  <c r="J1111" i="1"/>
  <c r="K1111" i="1" s="1"/>
  <c r="M1111" i="1" s="1"/>
  <c r="N1111" i="1" s="1"/>
  <c r="L1110" i="1"/>
  <c r="K1110" i="1"/>
  <c r="M1110" i="1" s="1"/>
  <c r="N1110" i="1" s="1"/>
  <c r="J1110" i="1"/>
  <c r="L1109" i="1"/>
  <c r="K1109" i="1"/>
  <c r="M1109" i="1" s="1"/>
  <c r="N1109" i="1" s="1"/>
  <c r="J1109" i="1"/>
  <c r="L1108" i="1"/>
  <c r="J1108" i="1"/>
  <c r="K1108" i="1" s="1"/>
  <c r="M1108" i="1" s="1"/>
  <c r="N1108" i="1" s="1"/>
  <c r="L1107" i="1"/>
  <c r="J1107" i="1"/>
  <c r="K1107" i="1" s="1"/>
  <c r="M1107" i="1" s="1"/>
  <c r="N1107" i="1" s="1"/>
  <c r="M1106" i="1"/>
  <c r="N1106" i="1" s="1"/>
  <c r="L1106" i="1"/>
  <c r="K1106" i="1"/>
  <c r="J1106" i="1"/>
  <c r="L1105" i="1"/>
  <c r="J1105" i="1"/>
  <c r="L1104" i="1"/>
  <c r="J1104" i="1"/>
  <c r="L1103" i="1"/>
  <c r="K1103" i="1"/>
  <c r="M1103" i="1" s="1"/>
  <c r="N1103" i="1" s="1"/>
  <c r="J1103" i="1"/>
  <c r="L1102" i="1"/>
  <c r="J1102" i="1"/>
  <c r="L1101" i="1"/>
  <c r="J1101" i="1"/>
  <c r="L1100" i="1"/>
  <c r="J1100" i="1"/>
  <c r="L1099" i="1"/>
  <c r="J1099" i="1"/>
  <c r="K1102" i="1" s="1"/>
  <c r="M1102" i="1" s="1"/>
  <c r="N1102" i="1" s="1"/>
  <c r="N1098" i="1"/>
  <c r="L1098" i="1"/>
  <c r="K1098" i="1"/>
  <c r="M1098" i="1" s="1"/>
  <c r="J1098" i="1"/>
  <c r="L1097" i="1"/>
  <c r="K1097" i="1"/>
  <c r="M1097" i="1" s="1"/>
  <c r="N1097" i="1" s="1"/>
  <c r="J1097" i="1"/>
  <c r="L1096" i="1"/>
  <c r="J1096" i="1"/>
  <c r="K1096" i="1" s="1"/>
  <c r="M1096" i="1" s="1"/>
  <c r="N1096" i="1" s="1"/>
  <c r="L1095" i="1"/>
  <c r="K1095" i="1"/>
  <c r="M1095" i="1" s="1"/>
  <c r="N1095" i="1" s="1"/>
  <c r="J1095" i="1"/>
  <c r="L1094" i="1"/>
  <c r="J1094" i="1"/>
  <c r="L1093" i="1"/>
  <c r="J1093" i="1"/>
  <c r="K1093" i="1" s="1"/>
  <c r="M1093" i="1" s="1"/>
  <c r="N1093" i="1" s="1"/>
  <c r="L1092" i="1"/>
  <c r="J1092" i="1"/>
  <c r="K1092" i="1" s="1"/>
  <c r="M1092" i="1" s="1"/>
  <c r="N1092" i="1" s="1"/>
  <c r="L1091" i="1"/>
  <c r="K1091" i="1"/>
  <c r="M1091" i="1" s="1"/>
  <c r="N1091" i="1" s="1"/>
  <c r="J1091" i="1"/>
  <c r="L1090" i="1"/>
  <c r="J1090" i="1"/>
  <c r="L1089" i="1"/>
  <c r="J1089" i="1"/>
  <c r="K1090" i="1" s="1"/>
  <c r="M1090" i="1" s="1"/>
  <c r="N1090" i="1" s="1"/>
  <c r="L1088" i="1"/>
  <c r="J1088" i="1"/>
  <c r="K1088" i="1" s="1"/>
  <c r="M1088" i="1" s="1"/>
  <c r="N1088" i="1" s="1"/>
  <c r="L1087" i="1"/>
  <c r="K1087" i="1"/>
  <c r="M1087" i="1" s="1"/>
  <c r="N1087" i="1" s="1"/>
  <c r="J1087" i="1"/>
  <c r="L1086" i="1"/>
  <c r="J1086" i="1"/>
  <c r="L1085" i="1"/>
  <c r="K1085" i="1"/>
  <c r="M1085" i="1" s="1"/>
  <c r="N1085" i="1" s="1"/>
  <c r="J1085" i="1"/>
  <c r="L1084" i="1"/>
  <c r="J1084" i="1"/>
  <c r="K1084" i="1" s="1"/>
  <c r="M1084" i="1" s="1"/>
  <c r="N1084" i="1" s="1"/>
  <c r="L1083" i="1"/>
  <c r="J1083" i="1"/>
  <c r="L1082" i="1"/>
  <c r="J1082" i="1"/>
  <c r="L1081" i="1"/>
  <c r="J1081" i="1"/>
  <c r="K1083" i="1" s="1"/>
  <c r="M1083" i="1" s="1"/>
  <c r="N1083" i="1" s="1"/>
  <c r="N1080" i="1"/>
  <c r="L1080" i="1"/>
  <c r="K1080" i="1"/>
  <c r="M1080" i="1" s="1"/>
  <c r="J1080" i="1"/>
  <c r="L1079" i="1"/>
  <c r="J1079" i="1"/>
  <c r="K1079" i="1" s="1"/>
  <c r="M1079" i="1" s="1"/>
  <c r="N1079" i="1" s="1"/>
  <c r="L1078" i="1"/>
  <c r="J1078" i="1"/>
  <c r="L1077" i="1"/>
  <c r="K1077" i="1"/>
  <c r="M1077" i="1" s="1"/>
  <c r="N1077" i="1" s="1"/>
  <c r="J1077" i="1"/>
  <c r="K1078" i="1" s="1"/>
  <c r="M1078" i="1" s="1"/>
  <c r="N1078" i="1" s="1"/>
  <c r="M1076" i="1"/>
  <c r="N1076" i="1" s="1"/>
  <c r="L1076" i="1"/>
  <c r="K1076" i="1"/>
  <c r="J1076" i="1"/>
  <c r="K1074" i="1" s="1"/>
  <c r="M1074" i="1" s="1"/>
  <c r="N1074" i="1" s="1"/>
  <c r="L1075" i="1"/>
  <c r="K1075" i="1"/>
  <c r="M1075" i="1" s="1"/>
  <c r="N1075" i="1" s="1"/>
  <c r="J1075" i="1"/>
  <c r="L1074" i="1"/>
  <c r="J1074" i="1"/>
  <c r="L1073" i="1"/>
  <c r="K1073" i="1"/>
  <c r="M1073" i="1" s="1"/>
  <c r="N1073" i="1" s="1"/>
  <c r="J1073" i="1"/>
  <c r="L1072" i="1"/>
  <c r="J1072" i="1"/>
  <c r="L1071" i="1"/>
  <c r="J1071" i="1"/>
  <c r="L1070" i="1"/>
  <c r="K1070" i="1"/>
  <c r="M1070" i="1" s="1"/>
  <c r="N1070" i="1" s="1"/>
  <c r="J1070" i="1"/>
  <c r="L1069" i="1"/>
  <c r="K1069" i="1"/>
  <c r="M1069" i="1" s="1"/>
  <c r="N1069" i="1" s="1"/>
  <c r="J1069" i="1"/>
  <c r="L1068" i="1"/>
  <c r="J1068" i="1"/>
  <c r="K1068" i="1" s="1"/>
  <c r="M1068" i="1" s="1"/>
  <c r="N1068" i="1" s="1"/>
  <c r="M1067" i="1"/>
  <c r="N1067" i="1" s="1"/>
  <c r="L1067" i="1"/>
  <c r="J1067" i="1"/>
  <c r="K1067" i="1" s="1"/>
  <c r="M1066" i="1"/>
  <c r="N1066" i="1" s="1"/>
  <c r="L1066" i="1"/>
  <c r="K1066" i="1"/>
  <c r="J1066" i="1"/>
  <c r="L1065" i="1"/>
  <c r="K1065" i="1"/>
  <c r="M1065" i="1" s="1"/>
  <c r="N1065" i="1" s="1"/>
  <c r="J1065" i="1"/>
  <c r="L1064" i="1"/>
  <c r="J1064" i="1"/>
  <c r="K1064" i="1" s="1"/>
  <c r="M1064" i="1" s="1"/>
  <c r="N1064" i="1" s="1"/>
  <c r="L1063" i="1"/>
  <c r="K1063" i="1"/>
  <c r="M1063" i="1" s="1"/>
  <c r="N1063" i="1" s="1"/>
  <c r="J1063" i="1"/>
  <c r="L1062" i="1"/>
  <c r="J1062" i="1"/>
  <c r="L1061" i="1"/>
  <c r="J1061" i="1"/>
  <c r="L1060" i="1"/>
  <c r="J1060" i="1"/>
  <c r="L1059" i="1"/>
  <c r="J1059" i="1"/>
  <c r="K1062" i="1" s="1"/>
  <c r="M1062" i="1" s="1"/>
  <c r="N1062" i="1" s="1"/>
  <c r="N1058" i="1"/>
  <c r="L1058" i="1"/>
  <c r="K1058" i="1"/>
  <c r="M1058" i="1" s="1"/>
  <c r="J1058" i="1"/>
  <c r="L1057" i="1"/>
  <c r="K1057" i="1"/>
  <c r="M1057" i="1" s="1"/>
  <c r="N1057" i="1" s="1"/>
  <c r="J1057" i="1"/>
  <c r="L1056" i="1"/>
  <c r="J1056" i="1"/>
  <c r="K1056" i="1" s="1"/>
  <c r="M1056" i="1" s="1"/>
  <c r="N1056" i="1" s="1"/>
  <c r="L1055" i="1"/>
  <c r="K1055" i="1"/>
  <c r="M1055" i="1" s="1"/>
  <c r="N1055" i="1" s="1"/>
  <c r="J1055" i="1"/>
  <c r="M1054" i="1"/>
  <c r="N1054" i="1" s="1"/>
  <c r="L1054" i="1"/>
  <c r="K1054" i="1"/>
  <c r="J1054" i="1"/>
  <c r="L1053" i="1"/>
  <c r="J1053" i="1"/>
  <c r="K1053" i="1" s="1"/>
  <c r="M1053" i="1" s="1"/>
  <c r="N1053" i="1" s="1"/>
  <c r="L1052" i="1"/>
  <c r="J1052" i="1"/>
  <c r="K1052" i="1" s="1"/>
  <c r="M1052" i="1" s="1"/>
  <c r="N1052" i="1" s="1"/>
  <c r="L1051" i="1"/>
  <c r="K1051" i="1"/>
  <c r="M1051" i="1" s="1"/>
  <c r="N1051" i="1" s="1"/>
  <c r="J1051" i="1"/>
  <c r="L1050" i="1"/>
  <c r="J1050" i="1"/>
  <c r="L1049" i="1"/>
  <c r="J1049" i="1"/>
  <c r="K1047" i="1" s="1"/>
  <c r="M1047" i="1" s="1"/>
  <c r="N1047" i="1" s="1"/>
  <c r="L1048" i="1"/>
  <c r="J1048" i="1"/>
  <c r="K1048" i="1" s="1"/>
  <c r="M1048" i="1" s="1"/>
  <c r="N1048" i="1" s="1"/>
  <c r="L1047" i="1"/>
  <c r="J1047" i="1"/>
  <c r="N1046" i="1"/>
  <c r="M1046" i="1"/>
  <c r="L1046" i="1"/>
  <c r="K1046" i="1"/>
  <c r="J1046" i="1"/>
  <c r="L1045" i="1"/>
  <c r="J1045" i="1"/>
  <c r="L1044" i="1"/>
  <c r="J1044" i="1"/>
  <c r="K1045" i="1" s="1"/>
  <c r="M1045" i="1" s="1"/>
  <c r="N1045" i="1" s="1"/>
  <c r="L1043" i="1"/>
  <c r="J1043" i="1"/>
  <c r="K1042" i="1" s="1"/>
  <c r="M1042" i="1" s="1"/>
  <c r="N1042" i="1" s="1"/>
  <c r="L1042" i="1"/>
  <c r="J1042" i="1"/>
  <c r="L1041" i="1"/>
  <c r="J1041" i="1"/>
  <c r="K1041" i="1" s="1"/>
  <c r="M1041" i="1" s="1"/>
  <c r="N1041" i="1" s="1"/>
  <c r="N1040" i="1"/>
  <c r="L1040" i="1"/>
  <c r="K1040" i="1"/>
  <c r="M1040" i="1" s="1"/>
  <c r="J1040" i="1"/>
  <c r="L1039" i="1"/>
  <c r="J1039" i="1"/>
  <c r="K1039" i="1" s="1"/>
  <c r="M1039" i="1" s="1"/>
  <c r="N1039" i="1" s="1"/>
  <c r="L1038" i="1"/>
  <c r="J1038" i="1"/>
  <c r="L1037" i="1"/>
  <c r="K1037" i="1"/>
  <c r="M1037" i="1" s="1"/>
  <c r="N1037" i="1" s="1"/>
  <c r="J1037" i="1"/>
  <c r="L1036" i="1"/>
  <c r="K1036" i="1"/>
  <c r="M1036" i="1" s="1"/>
  <c r="N1036" i="1" s="1"/>
  <c r="J1036" i="1"/>
  <c r="L1035" i="1"/>
  <c r="K1035" i="1"/>
  <c r="M1035" i="1" s="1"/>
  <c r="N1035" i="1" s="1"/>
  <c r="J1035" i="1"/>
  <c r="L1034" i="1"/>
  <c r="J1034" i="1"/>
  <c r="L1033" i="1"/>
  <c r="J1033" i="1"/>
  <c r="L1032" i="1"/>
  <c r="J1032" i="1"/>
  <c r="K1033" i="1" s="1"/>
  <c r="M1033" i="1" s="1"/>
  <c r="N1033" i="1" s="1"/>
  <c r="L1031" i="1"/>
  <c r="J1031" i="1"/>
  <c r="K1031" i="1" s="1"/>
  <c r="M1031" i="1" s="1"/>
  <c r="N1031" i="1" s="1"/>
  <c r="N1030" i="1"/>
  <c r="L1030" i="1"/>
  <c r="K1030" i="1"/>
  <c r="M1030" i="1" s="1"/>
  <c r="J1030" i="1"/>
  <c r="L1029" i="1"/>
  <c r="K1029" i="1"/>
  <c r="M1029" i="1" s="1"/>
  <c r="N1029" i="1" s="1"/>
  <c r="J1029" i="1"/>
  <c r="L1028" i="1"/>
  <c r="J1028" i="1"/>
  <c r="K1028" i="1" s="1"/>
  <c r="M1028" i="1" s="1"/>
  <c r="N1028" i="1" s="1"/>
  <c r="M1027" i="1"/>
  <c r="N1027" i="1" s="1"/>
  <c r="L1027" i="1"/>
  <c r="J1027" i="1"/>
  <c r="K1027" i="1" s="1"/>
  <c r="M1026" i="1"/>
  <c r="N1026" i="1" s="1"/>
  <c r="L1026" i="1"/>
  <c r="K1026" i="1"/>
  <c r="J1026" i="1"/>
  <c r="L1025" i="1"/>
  <c r="K1025" i="1"/>
  <c r="M1025" i="1" s="1"/>
  <c r="N1025" i="1" s="1"/>
  <c r="J1025" i="1"/>
  <c r="L1024" i="1"/>
  <c r="J1024" i="1"/>
  <c r="K1023" i="1" s="1"/>
  <c r="M1023" i="1" s="1"/>
  <c r="N1023" i="1" s="1"/>
  <c r="L1023" i="1"/>
  <c r="J1023" i="1"/>
  <c r="K1024" i="1" s="1"/>
  <c r="M1024" i="1" s="1"/>
  <c r="N1024" i="1" s="1"/>
  <c r="L1022" i="1"/>
  <c r="J1022" i="1"/>
  <c r="L1021" i="1"/>
  <c r="J1021" i="1"/>
  <c r="L1020" i="1"/>
  <c r="J1020" i="1"/>
  <c r="L1019" i="1"/>
  <c r="J1019" i="1"/>
  <c r="K1022" i="1" s="1"/>
  <c r="M1022" i="1" s="1"/>
  <c r="N1022" i="1" s="1"/>
  <c r="N1018" i="1"/>
  <c r="L1018" i="1"/>
  <c r="K1018" i="1"/>
  <c r="M1018" i="1" s="1"/>
  <c r="J1018" i="1"/>
  <c r="L1017" i="1"/>
  <c r="K1017" i="1"/>
  <c r="M1017" i="1" s="1"/>
  <c r="N1017" i="1" s="1"/>
  <c r="J1017" i="1"/>
  <c r="L1016" i="1"/>
  <c r="J1016" i="1"/>
  <c r="K1016" i="1" s="1"/>
  <c r="M1016" i="1" s="1"/>
  <c r="N1016" i="1" s="1"/>
  <c r="L1015" i="1"/>
  <c r="K1015" i="1"/>
  <c r="M1015" i="1" s="1"/>
  <c r="N1015" i="1" s="1"/>
  <c r="J1015" i="1"/>
  <c r="L1014" i="1"/>
  <c r="K1014" i="1"/>
  <c r="M1014" i="1" s="1"/>
  <c r="N1014" i="1" s="1"/>
  <c r="J1014" i="1"/>
  <c r="L1013" i="1"/>
  <c r="J1013" i="1"/>
  <c r="K1013" i="1" s="1"/>
  <c r="M1013" i="1" s="1"/>
  <c r="N1013" i="1" s="1"/>
  <c r="L1012" i="1"/>
  <c r="J1012" i="1"/>
  <c r="K1012" i="1" s="1"/>
  <c r="M1012" i="1" s="1"/>
  <c r="N1012" i="1" s="1"/>
  <c r="L1011" i="1"/>
  <c r="K1011" i="1"/>
  <c r="M1011" i="1" s="1"/>
  <c r="N1011" i="1" s="1"/>
  <c r="J1011" i="1"/>
  <c r="L1010" i="1"/>
  <c r="K1010" i="1"/>
  <c r="M1010" i="1" s="1"/>
  <c r="N1010" i="1" s="1"/>
  <c r="J1010" i="1"/>
  <c r="L1009" i="1"/>
  <c r="J1009" i="1"/>
  <c r="L1008" i="1"/>
  <c r="J1008" i="1"/>
  <c r="K1008" i="1" s="1"/>
  <c r="M1008" i="1" s="1"/>
  <c r="N1008" i="1" s="1"/>
  <c r="L1007" i="1"/>
  <c r="K1007" i="1"/>
  <c r="M1007" i="1" s="1"/>
  <c r="N1007" i="1" s="1"/>
  <c r="J1007" i="1"/>
  <c r="L1006" i="1"/>
  <c r="J1006" i="1"/>
  <c r="L1005" i="1"/>
  <c r="J1005" i="1"/>
  <c r="L1004" i="1"/>
  <c r="J1004" i="1"/>
  <c r="L1003" i="1"/>
  <c r="J1003" i="1"/>
  <c r="L1002" i="1"/>
  <c r="J1002" i="1"/>
  <c r="L1001" i="1"/>
  <c r="J1001" i="1"/>
  <c r="K1003" i="1" s="1"/>
  <c r="M1003" i="1" s="1"/>
  <c r="N1003" i="1" s="1"/>
  <c r="N1000" i="1"/>
  <c r="L1000" i="1"/>
  <c r="K1000" i="1"/>
  <c r="M1000" i="1" s="1"/>
  <c r="J1000" i="1"/>
  <c r="M999" i="1"/>
  <c r="N999" i="1" s="1"/>
  <c r="L999" i="1"/>
  <c r="J999" i="1"/>
  <c r="K999" i="1" s="1"/>
  <c r="L998" i="1"/>
  <c r="J998" i="1"/>
  <c r="L997" i="1"/>
  <c r="K997" i="1"/>
  <c r="M997" i="1" s="1"/>
  <c r="N997" i="1" s="1"/>
  <c r="J997" i="1"/>
  <c r="L996" i="1"/>
  <c r="K996" i="1"/>
  <c r="M996" i="1" s="1"/>
  <c r="N996" i="1" s="1"/>
  <c r="J996" i="1"/>
  <c r="L995" i="1"/>
  <c r="K995" i="1"/>
  <c r="M995" i="1" s="1"/>
  <c r="N995" i="1" s="1"/>
  <c r="J995" i="1"/>
  <c r="M994" i="1"/>
  <c r="N994" i="1" s="1"/>
  <c r="L994" i="1"/>
  <c r="K994" i="1"/>
  <c r="J994" i="1"/>
  <c r="L993" i="1"/>
  <c r="K993" i="1"/>
  <c r="M993" i="1" s="1"/>
  <c r="N993" i="1" s="1"/>
  <c r="J993" i="1"/>
  <c r="N992" i="1"/>
  <c r="L992" i="1"/>
  <c r="J992" i="1"/>
  <c r="K992" i="1" s="1"/>
  <c r="M992" i="1" s="1"/>
  <c r="L991" i="1"/>
  <c r="J991" i="1"/>
  <c r="K991" i="1" s="1"/>
  <c r="M991" i="1" s="1"/>
  <c r="N991" i="1" s="1"/>
  <c r="L990" i="1"/>
  <c r="K990" i="1"/>
  <c r="M990" i="1" s="1"/>
  <c r="N990" i="1" s="1"/>
  <c r="J990" i="1"/>
  <c r="L989" i="1"/>
  <c r="K989" i="1"/>
  <c r="M989" i="1" s="1"/>
  <c r="N989" i="1" s="1"/>
  <c r="J989" i="1"/>
  <c r="L988" i="1"/>
  <c r="J988" i="1"/>
  <c r="K988" i="1" s="1"/>
  <c r="M988" i="1" s="1"/>
  <c r="N988" i="1" s="1"/>
  <c r="M987" i="1"/>
  <c r="N987" i="1" s="1"/>
  <c r="L987" i="1"/>
  <c r="J987" i="1"/>
  <c r="K987" i="1" s="1"/>
  <c r="M986" i="1"/>
  <c r="N986" i="1" s="1"/>
  <c r="L986" i="1"/>
  <c r="K986" i="1"/>
  <c r="J986" i="1"/>
  <c r="L985" i="1"/>
  <c r="J985" i="1"/>
  <c r="L984" i="1"/>
  <c r="J984" i="1"/>
  <c r="L983" i="1"/>
  <c r="K983" i="1"/>
  <c r="M983" i="1" s="1"/>
  <c r="N983" i="1" s="1"/>
  <c r="J983" i="1"/>
  <c r="K982" i="1" s="1"/>
  <c r="M982" i="1" s="1"/>
  <c r="N982" i="1" s="1"/>
  <c r="L982" i="1"/>
  <c r="J982" i="1"/>
  <c r="L981" i="1"/>
  <c r="J981" i="1"/>
  <c r="K981" i="1" s="1"/>
  <c r="M981" i="1" s="1"/>
  <c r="N981" i="1" s="1"/>
  <c r="L980" i="1"/>
  <c r="K980" i="1"/>
  <c r="M980" i="1" s="1"/>
  <c r="N980" i="1" s="1"/>
  <c r="J980" i="1"/>
  <c r="L979" i="1"/>
  <c r="J979" i="1"/>
  <c r="L978" i="1"/>
  <c r="J978" i="1"/>
  <c r="L977" i="1"/>
  <c r="J977" i="1"/>
  <c r="L976" i="1"/>
  <c r="J976" i="1"/>
  <c r="L975" i="1"/>
  <c r="J975" i="1"/>
  <c r="K975" i="1" s="1"/>
  <c r="M975" i="1" s="1"/>
  <c r="N975" i="1" s="1"/>
  <c r="N974" i="1"/>
  <c r="L974" i="1"/>
  <c r="K974" i="1"/>
  <c r="M974" i="1" s="1"/>
  <c r="J974" i="1"/>
  <c r="L973" i="1"/>
  <c r="J973" i="1"/>
  <c r="K973" i="1" s="1"/>
  <c r="M973" i="1" s="1"/>
  <c r="N973" i="1" s="1"/>
  <c r="L972" i="1"/>
  <c r="K972" i="1"/>
  <c r="M972" i="1" s="1"/>
  <c r="N972" i="1" s="1"/>
  <c r="J972" i="1"/>
  <c r="L971" i="1"/>
  <c r="J971" i="1"/>
  <c r="K971" i="1" s="1"/>
  <c r="M971" i="1" s="1"/>
  <c r="N971" i="1" s="1"/>
  <c r="M970" i="1"/>
  <c r="N970" i="1" s="1"/>
  <c r="L970" i="1"/>
  <c r="K970" i="1"/>
  <c r="J970" i="1"/>
  <c r="L969" i="1"/>
  <c r="K969" i="1"/>
  <c r="M969" i="1" s="1"/>
  <c r="N969" i="1" s="1"/>
  <c r="J969" i="1"/>
  <c r="L968" i="1"/>
  <c r="J968" i="1"/>
  <c r="K968" i="1" s="1"/>
  <c r="M968" i="1" s="1"/>
  <c r="N968" i="1" s="1"/>
  <c r="L967" i="1"/>
  <c r="K967" i="1"/>
  <c r="M967" i="1" s="1"/>
  <c r="N967" i="1" s="1"/>
  <c r="J967" i="1"/>
  <c r="L966" i="1"/>
  <c r="K966" i="1"/>
  <c r="M966" i="1" s="1"/>
  <c r="N966" i="1" s="1"/>
  <c r="J966" i="1"/>
  <c r="L965" i="1"/>
  <c r="J965" i="1"/>
  <c r="K965" i="1" s="1"/>
  <c r="M965" i="1" s="1"/>
  <c r="N965" i="1" s="1"/>
  <c r="L964" i="1"/>
  <c r="K964" i="1"/>
  <c r="M964" i="1" s="1"/>
  <c r="N964" i="1" s="1"/>
  <c r="J964" i="1"/>
  <c r="L963" i="1"/>
  <c r="J963" i="1"/>
  <c r="K963" i="1" s="1"/>
  <c r="M963" i="1" s="1"/>
  <c r="N963" i="1" s="1"/>
  <c r="L962" i="1"/>
  <c r="J962" i="1"/>
  <c r="L961" i="1"/>
  <c r="J961" i="1"/>
  <c r="K961" i="1" s="1"/>
  <c r="M961" i="1" s="1"/>
  <c r="N961" i="1" s="1"/>
  <c r="L960" i="1"/>
  <c r="J960" i="1"/>
  <c r="K960" i="1" s="1"/>
  <c r="M960" i="1" s="1"/>
  <c r="N960" i="1" s="1"/>
  <c r="L959" i="1"/>
  <c r="K959" i="1"/>
  <c r="M959" i="1" s="1"/>
  <c r="N959" i="1" s="1"/>
  <c r="J959" i="1"/>
  <c r="L958" i="1"/>
  <c r="K958" i="1"/>
  <c r="M958" i="1" s="1"/>
  <c r="N958" i="1" s="1"/>
  <c r="J958" i="1"/>
  <c r="L957" i="1"/>
  <c r="K957" i="1"/>
  <c r="M957" i="1" s="1"/>
  <c r="N957" i="1" s="1"/>
  <c r="J957" i="1"/>
  <c r="L956" i="1"/>
  <c r="J956" i="1"/>
  <c r="K956" i="1" s="1"/>
  <c r="M956" i="1" s="1"/>
  <c r="N956" i="1" s="1"/>
  <c r="L955" i="1"/>
  <c r="J955" i="1"/>
  <c r="K955" i="1" s="1"/>
  <c r="M955" i="1" s="1"/>
  <c r="N955" i="1" s="1"/>
  <c r="L954" i="1"/>
  <c r="J954" i="1"/>
  <c r="L953" i="1"/>
  <c r="J953" i="1"/>
  <c r="L952" i="1"/>
  <c r="J952" i="1"/>
  <c r="L951" i="1"/>
  <c r="K951" i="1"/>
  <c r="M951" i="1" s="1"/>
  <c r="N951" i="1" s="1"/>
  <c r="J951" i="1"/>
  <c r="N950" i="1"/>
  <c r="L950" i="1"/>
  <c r="K950" i="1"/>
  <c r="M950" i="1" s="1"/>
  <c r="J950" i="1"/>
  <c r="L949" i="1"/>
  <c r="K949" i="1"/>
  <c r="M949" i="1" s="1"/>
  <c r="N949" i="1" s="1"/>
  <c r="J949" i="1"/>
  <c r="L948" i="1"/>
  <c r="K948" i="1"/>
  <c r="M948" i="1" s="1"/>
  <c r="N948" i="1" s="1"/>
  <c r="J948" i="1"/>
  <c r="L947" i="1"/>
  <c r="J947" i="1"/>
  <c r="K947" i="1" s="1"/>
  <c r="M947" i="1" s="1"/>
  <c r="N947" i="1" s="1"/>
  <c r="L946" i="1"/>
  <c r="K946" i="1"/>
  <c r="M946" i="1" s="1"/>
  <c r="N946" i="1" s="1"/>
  <c r="J946" i="1"/>
  <c r="L945" i="1"/>
  <c r="J945" i="1"/>
  <c r="L944" i="1"/>
  <c r="J944" i="1"/>
  <c r="K945" i="1" s="1"/>
  <c r="M945" i="1" s="1"/>
  <c r="N945" i="1" s="1"/>
  <c r="L943" i="1"/>
  <c r="J943" i="1"/>
  <c r="N942" i="1"/>
  <c r="L942" i="1"/>
  <c r="K942" i="1"/>
  <c r="M942" i="1" s="1"/>
  <c r="J942" i="1"/>
  <c r="L941" i="1"/>
  <c r="J941" i="1"/>
  <c r="K941" i="1" s="1"/>
  <c r="M941" i="1" s="1"/>
  <c r="N941" i="1" s="1"/>
  <c r="L940" i="1"/>
  <c r="J940" i="1"/>
  <c r="K940" i="1" s="1"/>
  <c r="M940" i="1" s="1"/>
  <c r="N940" i="1" s="1"/>
  <c r="N939" i="1"/>
  <c r="L939" i="1"/>
  <c r="J939" i="1"/>
  <c r="K939" i="1" s="1"/>
  <c r="M939" i="1" s="1"/>
  <c r="L938" i="1"/>
  <c r="K938" i="1"/>
  <c r="M938" i="1" s="1"/>
  <c r="N938" i="1" s="1"/>
  <c r="J938" i="1"/>
  <c r="N937" i="1"/>
  <c r="L937" i="1"/>
  <c r="J937" i="1"/>
  <c r="K937" i="1" s="1"/>
  <c r="M937" i="1" s="1"/>
  <c r="M936" i="1"/>
  <c r="N936" i="1" s="1"/>
  <c r="L936" i="1"/>
  <c r="K936" i="1"/>
  <c r="J936" i="1"/>
  <c r="M935" i="1"/>
  <c r="N935" i="1" s="1"/>
  <c r="L935" i="1"/>
  <c r="J935" i="1"/>
  <c r="K935" i="1" s="1"/>
  <c r="N934" i="1"/>
  <c r="M934" i="1"/>
  <c r="L934" i="1"/>
  <c r="K934" i="1"/>
  <c r="J934" i="1"/>
  <c r="L933" i="1"/>
  <c r="J933" i="1"/>
  <c r="L932" i="1"/>
  <c r="J932" i="1"/>
  <c r="L931" i="1"/>
  <c r="J931" i="1"/>
  <c r="K931" i="1" s="1"/>
  <c r="M931" i="1" s="1"/>
  <c r="N931" i="1" s="1"/>
  <c r="L930" i="1"/>
  <c r="K930" i="1"/>
  <c r="M930" i="1" s="1"/>
  <c r="N930" i="1" s="1"/>
  <c r="J930" i="1"/>
  <c r="N929" i="1"/>
  <c r="L929" i="1"/>
  <c r="K929" i="1"/>
  <c r="M929" i="1" s="1"/>
  <c r="J929" i="1"/>
  <c r="L928" i="1"/>
  <c r="K928" i="1"/>
  <c r="M928" i="1" s="1"/>
  <c r="N928" i="1" s="1"/>
  <c r="J928" i="1"/>
  <c r="L927" i="1"/>
  <c r="K927" i="1"/>
  <c r="M927" i="1" s="1"/>
  <c r="N927" i="1" s="1"/>
  <c r="J927" i="1"/>
  <c r="M926" i="1"/>
  <c r="N926" i="1" s="1"/>
  <c r="L926" i="1"/>
  <c r="K926" i="1"/>
  <c r="J926" i="1"/>
  <c r="L925" i="1"/>
  <c r="J925" i="1"/>
  <c r="L924" i="1"/>
  <c r="J924" i="1"/>
  <c r="K925" i="1" s="1"/>
  <c r="M925" i="1" s="1"/>
  <c r="N925" i="1" s="1"/>
  <c r="M923" i="1"/>
  <c r="N923" i="1" s="1"/>
  <c r="L923" i="1"/>
  <c r="J923" i="1"/>
  <c r="K923" i="1" s="1"/>
  <c r="L922" i="1"/>
  <c r="K922" i="1"/>
  <c r="M922" i="1" s="1"/>
  <c r="N922" i="1" s="1"/>
  <c r="J922" i="1"/>
  <c r="N921" i="1"/>
  <c r="L921" i="1"/>
  <c r="K921" i="1"/>
  <c r="M921" i="1" s="1"/>
  <c r="J921" i="1"/>
  <c r="L920" i="1"/>
  <c r="K920" i="1"/>
  <c r="M920" i="1" s="1"/>
  <c r="N920" i="1" s="1"/>
  <c r="J920" i="1"/>
  <c r="L919" i="1"/>
  <c r="J919" i="1"/>
  <c r="K919" i="1" s="1"/>
  <c r="M919" i="1" s="1"/>
  <c r="N919" i="1" s="1"/>
  <c r="L918" i="1"/>
  <c r="K918" i="1"/>
  <c r="M918" i="1" s="1"/>
  <c r="N918" i="1" s="1"/>
  <c r="J918" i="1"/>
  <c r="L917" i="1"/>
  <c r="J917" i="1"/>
  <c r="K917" i="1" s="1"/>
  <c r="M917" i="1" s="1"/>
  <c r="N917" i="1" s="1"/>
  <c r="L916" i="1"/>
  <c r="J916" i="1"/>
  <c r="K916" i="1" s="1"/>
  <c r="M916" i="1" s="1"/>
  <c r="N916" i="1" s="1"/>
  <c r="L915" i="1"/>
  <c r="K915" i="1"/>
  <c r="M915" i="1" s="1"/>
  <c r="N915" i="1" s="1"/>
  <c r="J915" i="1"/>
  <c r="M914" i="1"/>
  <c r="N914" i="1" s="1"/>
  <c r="L914" i="1"/>
  <c r="K914" i="1"/>
  <c r="J914" i="1"/>
  <c r="N913" i="1"/>
  <c r="L913" i="1"/>
  <c r="K913" i="1"/>
  <c r="M913" i="1" s="1"/>
  <c r="J913" i="1"/>
  <c r="N912" i="1"/>
  <c r="L912" i="1"/>
  <c r="J912" i="1"/>
  <c r="K912" i="1" s="1"/>
  <c r="M912" i="1" s="1"/>
  <c r="L911" i="1"/>
  <c r="J911" i="1"/>
  <c r="K907" i="1" s="1"/>
  <c r="M907" i="1" s="1"/>
  <c r="N907" i="1" s="1"/>
  <c r="L910" i="1"/>
  <c r="J910" i="1"/>
  <c r="L909" i="1"/>
  <c r="J909" i="1"/>
  <c r="K908" i="1" s="1"/>
  <c r="M908" i="1" s="1"/>
  <c r="N908" i="1" s="1"/>
  <c r="L908" i="1"/>
  <c r="J908" i="1"/>
  <c r="L907" i="1"/>
  <c r="J907" i="1"/>
  <c r="L906" i="1"/>
  <c r="J906" i="1"/>
  <c r="L905" i="1"/>
  <c r="J905" i="1"/>
  <c r="K910" i="1" s="1"/>
  <c r="M910" i="1" s="1"/>
  <c r="N910" i="1" s="1"/>
  <c r="L904" i="1"/>
  <c r="J904" i="1"/>
  <c r="L903" i="1"/>
  <c r="J903" i="1"/>
  <c r="L902" i="1"/>
  <c r="J902" i="1"/>
  <c r="L901" i="1"/>
  <c r="J901" i="1"/>
  <c r="K901" i="1" s="1"/>
  <c r="M901" i="1" s="1"/>
  <c r="N901" i="1" s="1"/>
  <c r="M900" i="1"/>
  <c r="N900" i="1" s="1"/>
  <c r="L900" i="1"/>
  <c r="K900" i="1"/>
  <c r="J900" i="1"/>
  <c r="L899" i="1"/>
  <c r="J899" i="1"/>
  <c r="K899" i="1" s="1"/>
  <c r="M899" i="1" s="1"/>
  <c r="N899" i="1" s="1"/>
  <c r="N898" i="1"/>
  <c r="M898" i="1"/>
  <c r="L898" i="1"/>
  <c r="K898" i="1"/>
  <c r="J898" i="1"/>
  <c r="N897" i="1"/>
  <c r="L897" i="1"/>
  <c r="J897" i="1"/>
  <c r="K897" i="1" s="1"/>
  <c r="M897" i="1" s="1"/>
  <c r="L896" i="1"/>
  <c r="J896" i="1"/>
  <c r="K896" i="1" s="1"/>
  <c r="M896" i="1" s="1"/>
  <c r="N896" i="1" s="1"/>
  <c r="L895" i="1"/>
  <c r="J895" i="1"/>
  <c r="K895" i="1" s="1"/>
  <c r="M895" i="1" s="1"/>
  <c r="N895" i="1" s="1"/>
  <c r="L894" i="1"/>
  <c r="K894" i="1"/>
  <c r="M894" i="1" s="1"/>
  <c r="N894" i="1" s="1"/>
  <c r="J894" i="1"/>
  <c r="N893" i="1"/>
  <c r="L893" i="1"/>
  <c r="J893" i="1"/>
  <c r="K893" i="1" s="1"/>
  <c r="M893" i="1" s="1"/>
  <c r="L892" i="1"/>
  <c r="K892" i="1"/>
  <c r="M892" i="1" s="1"/>
  <c r="N892" i="1" s="1"/>
  <c r="J892" i="1"/>
  <c r="L891" i="1"/>
  <c r="J891" i="1"/>
  <c r="K891" i="1" s="1"/>
  <c r="M891" i="1" s="1"/>
  <c r="N891" i="1" s="1"/>
  <c r="M890" i="1"/>
  <c r="N890" i="1" s="1"/>
  <c r="L890" i="1"/>
  <c r="K890" i="1"/>
  <c r="J890" i="1"/>
  <c r="L889" i="1"/>
  <c r="K889" i="1"/>
  <c r="M889" i="1" s="1"/>
  <c r="N889" i="1" s="1"/>
  <c r="J889" i="1"/>
  <c r="L888" i="1"/>
  <c r="J888" i="1"/>
  <c r="K888" i="1" s="1"/>
  <c r="M888" i="1" s="1"/>
  <c r="N888" i="1" s="1"/>
  <c r="L887" i="1"/>
  <c r="J887" i="1"/>
  <c r="L886" i="1"/>
  <c r="K886" i="1"/>
  <c r="M886" i="1" s="1"/>
  <c r="N886" i="1" s="1"/>
  <c r="J886" i="1"/>
  <c r="L885" i="1"/>
  <c r="J885" i="1"/>
  <c r="K885" i="1" s="1"/>
  <c r="M885" i="1" s="1"/>
  <c r="N885" i="1" s="1"/>
  <c r="L884" i="1"/>
  <c r="K884" i="1"/>
  <c r="M884" i="1" s="1"/>
  <c r="N884" i="1" s="1"/>
  <c r="J884" i="1"/>
  <c r="N883" i="1"/>
  <c r="L883" i="1"/>
  <c r="J883" i="1"/>
  <c r="K883" i="1" s="1"/>
  <c r="M883" i="1" s="1"/>
  <c r="L882" i="1"/>
  <c r="K882" i="1"/>
  <c r="M882" i="1" s="1"/>
  <c r="N882" i="1" s="1"/>
  <c r="J882" i="1"/>
  <c r="L881" i="1"/>
  <c r="J881" i="1"/>
  <c r="K881" i="1" s="1"/>
  <c r="M881" i="1" s="1"/>
  <c r="N881" i="1" s="1"/>
  <c r="L880" i="1"/>
  <c r="J880" i="1"/>
  <c r="K880" i="1" s="1"/>
  <c r="M880" i="1" s="1"/>
  <c r="N880" i="1" s="1"/>
  <c r="M879" i="1"/>
  <c r="N879" i="1" s="1"/>
  <c r="L879" i="1"/>
  <c r="K879" i="1"/>
  <c r="J879" i="1"/>
  <c r="N878" i="1"/>
  <c r="L878" i="1"/>
  <c r="K878" i="1"/>
  <c r="M878" i="1" s="1"/>
  <c r="J878" i="1"/>
  <c r="L877" i="1"/>
  <c r="K877" i="1"/>
  <c r="M877" i="1" s="1"/>
  <c r="N877" i="1" s="1"/>
  <c r="J877" i="1"/>
  <c r="M876" i="1"/>
  <c r="N876" i="1" s="1"/>
  <c r="L876" i="1"/>
  <c r="J876" i="1"/>
  <c r="K876" i="1" s="1"/>
  <c r="L875" i="1"/>
  <c r="J875" i="1"/>
  <c r="K875" i="1" s="1"/>
  <c r="M875" i="1" s="1"/>
  <c r="N875" i="1" s="1"/>
  <c r="L874" i="1"/>
  <c r="J874" i="1"/>
  <c r="L873" i="1"/>
  <c r="J873" i="1"/>
  <c r="L872" i="1"/>
  <c r="J872" i="1"/>
  <c r="K872" i="1" s="1"/>
  <c r="M872" i="1" s="1"/>
  <c r="N872" i="1" s="1"/>
  <c r="L871" i="1"/>
  <c r="K871" i="1"/>
  <c r="M871" i="1" s="1"/>
  <c r="N871" i="1" s="1"/>
  <c r="J871" i="1"/>
  <c r="N870" i="1"/>
  <c r="M870" i="1"/>
  <c r="L870" i="1"/>
  <c r="K870" i="1"/>
  <c r="J870" i="1"/>
  <c r="L869" i="1"/>
  <c r="K869" i="1"/>
  <c r="M869" i="1" s="1"/>
  <c r="N869" i="1" s="1"/>
  <c r="J869" i="1"/>
  <c r="L868" i="1"/>
  <c r="K868" i="1"/>
  <c r="M868" i="1" s="1"/>
  <c r="N868" i="1" s="1"/>
  <c r="J868" i="1"/>
  <c r="L867" i="1"/>
  <c r="J867" i="1"/>
  <c r="K867" i="1" s="1"/>
  <c r="M867" i="1" s="1"/>
  <c r="N867" i="1" s="1"/>
  <c r="M866" i="1"/>
  <c r="N866" i="1" s="1"/>
  <c r="L866" i="1"/>
  <c r="K866" i="1"/>
  <c r="J866" i="1"/>
  <c r="L865" i="1"/>
  <c r="J865" i="1"/>
  <c r="K865" i="1" s="1"/>
  <c r="M865" i="1" s="1"/>
  <c r="N865" i="1" s="1"/>
  <c r="M864" i="1"/>
  <c r="N864" i="1" s="1"/>
  <c r="L864" i="1"/>
  <c r="K864" i="1"/>
  <c r="J864" i="1"/>
  <c r="L863" i="1"/>
  <c r="K863" i="1"/>
  <c r="M863" i="1" s="1"/>
  <c r="N863" i="1" s="1"/>
  <c r="J863" i="1"/>
  <c r="K862" i="1" s="1"/>
  <c r="M862" i="1" s="1"/>
  <c r="N862" i="1" s="1"/>
  <c r="L862" i="1"/>
  <c r="J862" i="1"/>
  <c r="L861" i="1"/>
  <c r="K861" i="1"/>
  <c r="M861" i="1" s="1"/>
  <c r="N861" i="1" s="1"/>
  <c r="J861" i="1"/>
  <c r="N860" i="1"/>
  <c r="L860" i="1"/>
  <c r="J860" i="1"/>
  <c r="K860" i="1" s="1"/>
  <c r="M860" i="1" s="1"/>
  <c r="L859" i="1"/>
  <c r="J859" i="1"/>
  <c r="K859" i="1" s="1"/>
  <c r="M859" i="1" s="1"/>
  <c r="N859" i="1" s="1"/>
  <c r="L858" i="1"/>
  <c r="J858" i="1"/>
  <c r="L857" i="1"/>
  <c r="J857" i="1"/>
  <c r="L856" i="1"/>
  <c r="K856" i="1"/>
  <c r="M856" i="1" s="1"/>
  <c r="N856" i="1" s="1"/>
  <c r="J856" i="1"/>
  <c r="M855" i="1"/>
  <c r="N855" i="1" s="1"/>
  <c r="L855" i="1"/>
  <c r="J855" i="1"/>
  <c r="K855" i="1" s="1"/>
  <c r="L854" i="1"/>
  <c r="J854" i="1"/>
  <c r="L853" i="1"/>
  <c r="J853" i="1"/>
  <c r="K854" i="1" s="1"/>
  <c r="M854" i="1" s="1"/>
  <c r="N854" i="1" s="1"/>
  <c r="L852" i="1"/>
  <c r="J852" i="1"/>
  <c r="K852" i="1" s="1"/>
  <c r="M852" i="1" s="1"/>
  <c r="N852" i="1" s="1"/>
  <c r="L851" i="1"/>
  <c r="J851" i="1"/>
  <c r="L850" i="1"/>
  <c r="K850" i="1"/>
  <c r="M850" i="1" s="1"/>
  <c r="N850" i="1" s="1"/>
  <c r="J850" i="1"/>
  <c r="L849" i="1"/>
  <c r="K849" i="1"/>
  <c r="M849" i="1" s="1"/>
  <c r="N849" i="1" s="1"/>
  <c r="J849" i="1"/>
  <c r="K851" i="1" s="1"/>
  <c r="M851" i="1" s="1"/>
  <c r="N851" i="1" s="1"/>
  <c r="L848" i="1"/>
  <c r="K848" i="1"/>
  <c r="M848" i="1" s="1"/>
  <c r="N848" i="1" s="1"/>
  <c r="J848" i="1"/>
  <c r="L847" i="1"/>
  <c r="K847" i="1"/>
  <c r="M847" i="1" s="1"/>
  <c r="N847" i="1" s="1"/>
  <c r="J847" i="1"/>
  <c r="M846" i="1"/>
  <c r="N846" i="1" s="1"/>
  <c r="L846" i="1"/>
  <c r="K846" i="1"/>
  <c r="J846" i="1"/>
  <c r="L845" i="1"/>
  <c r="J845" i="1"/>
  <c r="K845" i="1" s="1"/>
  <c r="M845" i="1" s="1"/>
  <c r="N845" i="1" s="1"/>
  <c r="L844" i="1"/>
  <c r="J844" i="1"/>
  <c r="K844" i="1" s="1"/>
  <c r="M844" i="1" s="1"/>
  <c r="N844" i="1" s="1"/>
  <c r="L843" i="1"/>
  <c r="K843" i="1"/>
  <c r="M843" i="1" s="1"/>
  <c r="N843" i="1" s="1"/>
  <c r="J843" i="1"/>
  <c r="L842" i="1"/>
  <c r="K842" i="1"/>
  <c r="M842" i="1" s="1"/>
  <c r="N842" i="1" s="1"/>
  <c r="J842" i="1"/>
  <c r="L841" i="1"/>
  <c r="J841" i="1"/>
  <c r="L840" i="1"/>
  <c r="J840" i="1"/>
  <c r="K840" i="1" s="1"/>
  <c r="M840" i="1" s="1"/>
  <c r="N840" i="1" s="1"/>
  <c r="L839" i="1"/>
  <c r="J839" i="1"/>
  <c r="K839" i="1" s="1"/>
  <c r="M839" i="1" s="1"/>
  <c r="N839" i="1" s="1"/>
  <c r="L838" i="1"/>
  <c r="K838" i="1"/>
  <c r="M838" i="1" s="1"/>
  <c r="N838" i="1" s="1"/>
  <c r="J838" i="1"/>
  <c r="L837" i="1"/>
  <c r="J837" i="1"/>
  <c r="K837" i="1" s="1"/>
  <c r="M837" i="1" s="1"/>
  <c r="N837" i="1" s="1"/>
  <c r="L836" i="1"/>
  <c r="J836" i="1"/>
  <c r="K836" i="1" s="1"/>
  <c r="M836" i="1" s="1"/>
  <c r="N836" i="1" s="1"/>
  <c r="L835" i="1"/>
  <c r="K835" i="1"/>
  <c r="M835" i="1" s="1"/>
  <c r="N835" i="1" s="1"/>
  <c r="J835" i="1"/>
  <c r="N834" i="1"/>
  <c r="M834" i="1"/>
  <c r="L834" i="1"/>
  <c r="K834" i="1"/>
  <c r="J834" i="1"/>
  <c r="N833" i="1"/>
  <c r="L833" i="1"/>
  <c r="K833" i="1"/>
  <c r="M833" i="1" s="1"/>
  <c r="J833" i="1"/>
  <c r="N832" i="1"/>
  <c r="L832" i="1"/>
  <c r="J832" i="1"/>
  <c r="K832" i="1" s="1"/>
  <c r="M832" i="1" s="1"/>
  <c r="M831" i="1"/>
  <c r="N831" i="1" s="1"/>
  <c r="L831" i="1"/>
  <c r="J831" i="1"/>
  <c r="K831" i="1" s="1"/>
  <c r="L830" i="1"/>
  <c r="J830" i="1"/>
  <c r="N829" i="1"/>
  <c r="L829" i="1"/>
  <c r="J829" i="1"/>
  <c r="K829" i="1" s="1"/>
  <c r="M829" i="1" s="1"/>
  <c r="L828" i="1"/>
  <c r="K828" i="1"/>
  <c r="M828" i="1" s="1"/>
  <c r="N828" i="1" s="1"/>
  <c r="J828" i="1"/>
  <c r="K830" i="1" s="1"/>
  <c r="M830" i="1" s="1"/>
  <c r="N830" i="1" s="1"/>
  <c r="L827" i="1"/>
  <c r="K827" i="1"/>
  <c r="M827" i="1" s="1"/>
  <c r="N827" i="1" s="1"/>
  <c r="J827" i="1"/>
  <c r="L826" i="1"/>
  <c r="K826" i="1"/>
  <c r="M826" i="1" s="1"/>
  <c r="N826" i="1" s="1"/>
  <c r="J826" i="1"/>
  <c r="L825" i="1"/>
  <c r="J825" i="1"/>
  <c r="L824" i="1"/>
  <c r="J824" i="1"/>
  <c r="L823" i="1"/>
  <c r="J823" i="1"/>
  <c r="K825" i="1" s="1"/>
  <c r="M825" i="1" s="1"/>
  <c r="N825" i="1" s="1"/>
  <c r="L822" i="1"/>
  <c r="K822" i="1"/>
  <c r="M822" i="1" s="1"/>
  <c r="N822" i="1" s="1"/>
  <c r="J822" i="1"/>
  <c r="L821" i="1"/>
  <c r="J821" i="1"/>
  <c r="K821" i="1" s="1"/>
  <c r="M821" i="1" s="1"/>
  <c r="N821" i="1" s="1"/>
  <c r="L820" i="1"/>
  <c r="K820" i="1"/>
  <c r="M820" i="1" s="1"/>
  <c r="N820" i="1" s="1"/>
  <c r="J820" i="1"/>
  <c r="L819" i="1"/>
  <c r="J819" i="1"/>
  <c r="L818" i="1"/>
  <c r="J818" i="1"/>
  <c r="L817" i="1"/>
  <c r="J817" i="1"/>
  <c r="K819" i="1" s="1"/>
  <c r="M819" i="1" s="1"/>
  <c r="N819" i="1" s="1"/>
  <c r="N816" i="1"/>
  <c r="L816" i="1"/>
  <c r="J816" i="1"/>
  <c r="K816" i="1" s="1"/>
  <c r="M816" i="1" s="1"/>
  <c r="M815" i="1"/>
  <c r="N815" i="1" s="1"/>
  <c r="L815" i="1"/>
  <c r="J815" i="1"/>
  <c r="K815" i="1" s="1"/>
  <c r="L814" i="1"/>
  <c r="K814" i="1"/>
  <c r="M814" i="1" s="1"/>
  <c r="N814" i="1" s="1"/>
  <c r="J814" i="1"/>
  <c r="L813" i="1"/>
  <c r="J813" i="1"/>
  <c r="K813" i="1" s="1"/>
  <c r="M813" i="1" s="1"/>
  <c r="N813" i="1" s="1"/>
  <c r="N812" i="1"/>
  <c r="M812" i="1"/>
  <c r="L812" i="1"/>
  <c r="K812" i="1"/>
  <c r="J812" i="1"/>
  <c r="L811" i="1"/>
  <c r="J811" i="1"/>
  <c r="K811" i="1" s="1"/>
  <c r="M811" i="1" s="1"/>
  <c r="N811" i="1" s="1"/>
  <c r="L810" i="1"/>
  <c r="J810" i="1"/>
  <c r="L809" i="1"/>
  <c r="K809" i="1"/>
  <c r="M809" i="1" s="1"/>
  <c r="N809" i="1" s="1"/>
  <c r="J809" i="1"/>
  <c r="L808" i="1"/>
  <c r="J808" i="1"/>
  <c r="L807" i="1"/>
  <c r="J807" i="1"/>
  <c r="L806" i="1"/>
  <c r="J806" i="1"/>
  <c r="L805" i="1"/>
  <c r="J805" i="1"/>
  <c r="K806" i="1" s="1"/>
  <c r="M806" i="1" s="1"/>
  <c r="N806" i="1" s="1"/>
  <c r="L804" i="1"/>
  <c r="J804" i="1"/>
  <c r="L803" i="1"/>
  <c r="J803" i="1"/>
  <c r="K803" i="1" s="1"/>
  <c r="M803" i="1" s="1"/>
  <c r="N803" i="1" s="1"/>
  <c r="L802" i="1"/>
  <c r="K802" i="1"/>
  <c r="M802" i="1" s="1"/>
  <c r="N802" i="1" s="1"/>
  <c r="J802" i="1"/>
  <c r="L801" i="1"/>
  <c r="J801" i="1"/>
  <c r="K801" i="1" s="1"/>
  <c r="M801" i="1" s="1"/>
  <c r="N801" i="1" s="1"/>
  <c r="L800" i="1"/>
  <c r="J800" i="1"/>
  <c r="K800" i="1" s="1"/>
  <c r="M800" i="1" s="1"/>
  <c r="N800" i="1" s="1"/>
  <c r="L799" i="1"/>
  <c r="K799" i="1"/>
  <c r="M799" i="1" s="1"/>
  <c r="N799" i="1" s="1"/>
  <c r="J799" i="1"/>
  <c r="L798" i="1"/>
  <c r="K798" i="1"/>
  <c r="M798" i="1" s="1"/>
  <c r="N798" i="1" s="1"/>
  <c r="J798" i="1"/>
  <c r="L797" i="1"/>
  <c r="K797" i="1"/>
  <c r="M797" i="1" s="1"/>
  <c r="N797" i="1" s="1"/>
  <c r="J797" i="1"/>
  <c r="L796" i="1"/>
  <c r="K796" i="1"/>
  <c r="M796" i="1" s="1"/>
  <c r="N796" i="1" s="1"/>
  <c r="J796" i="1"/>
  <c r="N795" i="1"/>
  <c r="L795" i="1"/>
  <c r="J795" i="1"/>
  <c r="K795" i="1" s="1"/>
  <c r="M795" i="1" s="1"/>
  <c r="M794" i="1"/>
  <c r="N794" i="1" s="1"/>
  <c r="L794" i="1"/>
  <c r="K794" i="1"/>
  <c r="J794" i="1"/>
  <c r="L793" i="1"/>
  <c r="J793" i="1"/>
  <c r="L792" i="1"/>
  <c r="J792" i="1"/>
  <c r="K791" i="1" s="1"/>
  <c r="M791" i="1" s="1"/>
  <c r="N791" i="1" s="1"/>
  <c r="L791" i="1"/>
  <c r="J791" i="1"/>
  <c r="L790" i="1"/>
  <c r="J790" i="1"/>
  <c r="L789" i="1"/>
  <c r="K789" i="1"/>
  <c r="M789" i="1" s="1"/>
  <c r="N789" i="1" s="1"/>
  <c r="J789" i="1"/>
  <c r="K790" i="1" s="1"/>
  <c r="M790" i="1" s="1"/>
  <c r="N790" i="1" s="1"/>
  <c r="N788" i="1"/>
  <c r="L788" i="1"/>
  <c r="K788" i="1"/>
  <c r="M788" i="1" s="1"/>
  <c r="J788" i="1"/>
  <c r="L787" i="1"/>
  <c r="J787" i="1"/>
  <c r="K787" i="1" s="1"/>
  <c r="M787" i="1" s="1"/>
  <c r="N787" i="1" s="1"/>
  <c r="M786" i="1"/>
  <c r="N786" i="1" s="1"/>
  <c r="L786" i="1"/>
  <c r="K786" i="1"/>
  <c r="J786" i="1"/>
  <c r="L785" i="1"/>
  <c r="J785" i="1"/>
  <c r="K785" i="1" s="1"/>
  <c r="M785" i="1" s="1"/>
  <c r="N785" i="1" s="1"/>
  <c r="L784" i="1"/>
  <c r="J784" i="1"/>
  <c r="K784" i="1" s="1"/>
  <c r="M784" i="1" s="1"/>
  <c r="N784" i="1" s="1"/>
  <c r="M783" i="1"/>
  <c r="N783" i="1" s="1"/>
  <c r="L783" i="1"/>
  <c r="K783" i="1"/>
  <c r="J783" i="1"/>
  <c r="L782" i="1"/>
  <c r="J782" i="1"/>
  <c r="L781" i="1"/>
  <c r="J781" i="1"/>
  <c r="K781" i="1" s="1"/>
  <c r="M781" i="1" s="1"/>
  <c r="N781" i="1" s="1"/>
  <c r="L780" i="1"/>
  <c r="J780" i="1"/>
  <c r="L779" i="1"/>
  <c r="K779" i="1"/>
  <c r="M779" i="1" s="1"/>
  <c r="N779" i="1" s="1"/>
  <c r="J779" i="1"/>
  <c r="L778" i="1"/>
  <c r="K778" i="1"/>
  <c r="M778" i="1" s="1"/>
  <c r="N778" i="1" s="1"/>
  <c r="J778" i="1"/>
  <c r="L777" i="1"/>
  <c r="J777" i="1"/>
  <c r="L776" i="1"/>
  <c r="K776" i="1"/>
  <c r="M776" i="1" s="1"/>
  <c r="N776" i="1" s="1"/>
  <c r="J776" i="1"/>
  <c r="K780" i="1" s="1"/>
  <c r="M780" i="1" s="1"/>
  <c r="N780" i="1" s="1"/>
  <c r="L775" i="1"/>
  <c r="K775" i="1"/>
  <c r="M775" i="1" s="1"/>
  <c r="N775" i="1" s="1"/>
  <c r="J775" i="1"/>
  <c r="N774" i="1"/>
  <c r="M774" i="1"/>
  <c r="L774" i="1"/>
  <c r="K774" i="1"/>
  <c r="J774" i="1"/>
  <c r="L773" i="1"/>
  <c r="J773" i="1"/>
  <c r="L772" i="1"/>
  <c r="J772" i="1"/>
  <c r="L771" i="1"/>
  <c r="J771" i="1"/>
  <c r="L770" i="1"/>
  <c r="J770" i="1"/>
  <c r="N769" i="1"/>
  <c r="L769" i="1"/>
  <c r="J769" i="1"/>
  <c r="L768" i="1"/>
  <c r="J768" i="1"/>
  <c r="K769" i="1" s="1"/>
  <c r="M769" i="1" s="1"/>
  <c r="L767" i="1"/>
  <c r="K767" i="1"/>
  <c r="M767" i="1" s="1"/>
  <c r="N767" i="1" s="1"/>
  <c r="J767" i="1"/>
  <c r="M766" i="1"/>
  <c r="N766" i="1" s="1"/>
  <c r="L766" i="1"/>
  <c r="K766" i="1"/>
  <c r="J766" i="1"/>
  <c r="L765" i="1"/>
  <c r="J765" i="1"/>
  <c r="K765" i="1" s="1"/>
  <c r="M765" i="1" s="1"/>
  <c r="N765" i="1" s="1"/>
  <c r="L764" i="1"/>
  <c r="K764" i="1"/>
  <c r="M764" i="1" s="1"/>
  <c r="N764" i="1" s="1"/>
  <c r="J764" i="1"/>
  <c r="L763" i="1"/>
  <c r="K763" i="1"/>
  <c r="M763" i="1" s="1"/>
  <c r="N763" i="1" s="1"/>
  <c r="J763" i="1"/>
  <c r="L762" i="1"/>
  <c r="K762" i="1"/>
  <c r="M762" i="1" s="1"/>
  <c r="N762" i="1" s="1"/>
  <c r="J762" i="1"/>
  <c r="L761" i="1"/>
  <c r="K761" i="1"/>
  <c r="M761" i="1" s="1"/>
  <c r="N761" i="1" s="1"/>
  <c r="J761" i="1"/>
  <c r="L760" i="1"/>
  <c r="J760" i="1"/>
  <c r="L759" i="1"/>
  <c r="J759" i="1"/>
  <c r="K760" i="1" s="1"/>
  <c r="M760" i="1" s="1"/>
  <c r="N760" i="1" s="1"/>
  <c r="L758" i="1"/>
  <c r="K758" i="1"/>
  <c r="M758" i="1" s="1"/>
  <c r="N758" i="1" s="1"/>
  <c r="J758" i="1"/>
  <c r="L757" i="1"/>
  <c r="J757" i="1"/>
  <c r="L756" i="1"/>
  <c r="J756" i="1"/>
  <c r="K756" i="1" s="1"/>
  <c r="M756" i="1" s="1"/>
  <c r="N756" i="1" s="1"/>
  <c r="L755" i="1"/>
  <c r="J755" i="1"/>
  <c r="L754" i="1"/>
  <c r="J754" i="1"/>
  <c r="L753" i="1"/>
  <c r="J753" i="1"/>
  <c r="L752" i="1"/>
  <c r="J752" i="1"/>
  <c r="L751" i="1"/>
  <c r="K751" i="1"/>
  <c r="M751" i="1" s="1"/>
  <c r="N751" i="1" s="1"/>
  <c r="J751" i="1"/>
  <c r="L750" i="1"/>
  <c r="J750" i="1"/>
  <c r="L749" i="1"/>
  <c r="J749" i="1"/>
  <c r="K753" i="1" s="1"/>
  <c r="M753" i="1" s="1"/>
  <c r="N753" i="1" s="1"/>
  <c r="L748" i="1"/>
  <c r="K748" i="1"/>
  <c r="M748" i="1" s="1"/>
  <c r="N748" i="1" s="1"/>
  <c r="J748" i="1"/>
  <c r="L747" i="1"/>
  <c r="K747" i="1"/>
  <c r="M747" i="1" s="1"/>
  <c r="N747" i="1" s="1"/>
  <c r="J747" i="1"/>
  <c r="L746" i="1"/>
  <c r="K746" i="1"/>
  <c r="M746" i="1" s="1"/>
  <c r="N746" i="1" s="1"/>
  <c r="J746" i="1"/>
  <c r="L745" i="1"/>
  <c r="K745" i="1"/>
  <c r="M745" i="1" s="1"/>
  <c r="N745" i="1" s="1"/>
  <c r="J745" i="1"/>
  <c r="N744" i="1"/>
  <c r="L744" i="1"/>
  <c r="K744" i="1"/>
  <c r="M744" i="1" s="1"/>
  <c r="J744" i="1"/>
  <c r="L743" i="1"/>
  <c r="J743" i="1"/>
  <c r="K743" i="1" s="1"/>
  <c r="M743" i="1" s="1"/>
  <c r="N743" i="1" s="1"/>
  <c r="L742" i="1"/>
  <c r="J742" i="1"/>
  <c r="L741" i="1"/>
  <c r="K741" i="1"/>
  <c r="M741" i="1" s="1"/>
  <c r="N741" i="1" s="1"/>
  <c r="J741" i="1"/>
  <c r="L740" i="1"/>
  <c r="J740" i="1"/>
  <c r="K740" i="1" s="1"/>
  <c r="M740" i="1" s="1"/>
  <c r="N740" i="1" s="1"/>
  <c r="L739" i="1"/>
  <c r="J739" i="1"/>
  <c r="L738" i="1"/>
  <c r="J738" i="1"/>
  <c r="L737" i="1"/>
  <c r="J737" i="1"/>
  <c r="L736" i="1"/>
  <c r="J736" i="1"/>
  <c r="L735" i="1"/>
  <c r="K735" i="1"/>
  <c r="M735" i="1" s="1"/>
  <c r="N735" i="1" s="1"/>
  <c r="J735" i="1"/>
  <c r="L734" i="1"/>
  <c r="K734" i="1"/>
  <c r="M734" i="1" s="1"/>
  <c r="N734" i="1" s="1"/>
  <c r="J734" i="1"/>
  <c r="L733" i="1"/>
  <c r="K733" i="1"/>
  <c r="M733" i="1" s="1"/>
  <c r="N733" i="1" s="1"/>
  <c r="J733" i="1"/>
  <c r="L732" i="1"/>
  <c r="K732" i="1"/>
  <c r="M732" i="1" s="1"/>
  <c r="N732" i="1" s="1"/>
  <c r="J732" i="1"/>
  <c r="L731" i="1"/>
  <c r="J731" i="1"/>
  <c r="K731" i="1" s="1"/>
  <c r="M731" i="1" s="1"/>
  <c r="N731" i="1" s="1"/>
  <c r="L730" i="1"/>
  <c r="K730" i="1"/>
  <c r="M730" i="1" s="1"/>
  <c r="N730" i="1" s="1"/>
  <c r="J730" i="1"/>
  <c r="L729" i="1"/>
  <c r="K729" i="1"/>
  <c r="M729" i="1" s="1"/>
  <c r="N729" i="1" s="1"/>
  <c r="J729" i="1"/>
  <c r="L728" i="1"/>
  <c r="J728" i="1"/>
  <c r="K728" i="1" s="1"/>
  <c r="M728" i="1" s="1"/>
  <c r="N728" i="1" s="1"/>
  <c r="L727" i="1"/>
  <c r="J727" i="1"/>
  <c r="L726" i="1"/>
  <c r="J726" i="1"/>
  <c r="L725" i="1"/>
  <c r="K725" i="1"/>
  <c r="M725" i="1" s="1"/>
  <c r="N725" i="1" s="1"/>
  <c r="J725" i="1"/>
  <c r="K726" i="1" s="1"/>
  <c r="M726" i="1" s="1"/>
  <c r="N726" i="1" s="1"/>
  <c r="L724" i="1"/>
  <c r="K724" i="1"/>
  <c r="M724" i="1" s="1"/>
  <c r="N724" i="1" s="1"/>
  <c r="J724" i="1"/>
  <c r="L723" i="1"/>
  <c r="K723" i="1"/>
  <c r="M723" i="1" s="1"/>
  <c r="N723" i="1" s="1"/>
  <c r="J723" i="1"/>
  <c r="L722" i="1"/>
  <c r="K722" i="1"/>
  <c r="M722" i="1" s="1"/>
  <c r="N722" i="1" s="1"/>
  <c r="J722" i="1"/>
  <c r="L721" i="1"/>
  <c r="J721" i="1"/>
  <c r="K721" i="1" s="1"/>
  <c r="M721" i="1" s="1"/>
  <c r="N721" i="1" s="1"/>
  <c r="M720" i="1"/>
  <c r="N720" i="1" s="1"/>
  <c r="L720" i="1"/>
  <c r="K720" i="1"/>
  <c r="J720" i="1"/>
  <c r="L719" i="1"/>
  <c r="J719" i="1"/>
  <c r="K719" i="1" s="1"/>
  <c r="M719" i="1" s="1"/>
  <c r="N719" i="1" s="1"/>
  <c r="N718" i="1"/>
  <c r="L718" i="1"/>
  <c r="K718" i="1"/>
  <c r="M718" i="1" s="1"/>
  <c r="J718" i="1"/>
  <c r="L717" i="1"/>
  <c r="J717" i="1"/>
  <c r="L716" i="1"/>
  <c r="J716" i="1"/>
  <c r="L715" i="1"/>
  <c r="J715" i="1"/>
  <c r="L714" i="1"/>
  <c r="J714" i="1"/>
  <c r="L713" i="1"/>
  <c r="J713" i="1"/>
  <c r="L712" i="1"/>
  <c r="J712" i="1"/>
  <c r="K712" i="1" s="1"/>
  <c r="M712" i="1" s="1"/>
  <c r="N712" i="1" s="1"/>
  <c r="L711" i="1"/>
  <c r="J711" i="1"/>
  <c r="L710" i="1"/>
  <c r="J710" i="1"/>
  <c r="K710" i="1" s="1"/>
  <c r="M710" i="1" s="1"/>
  <c r="N710" i="1" s="1"/>
  <c r="L709" i="1"/>
  <c r="J709" i="1"/>
  <c r="K709" i="1" s="1"/>
  <c r="M709" i="1" s="1"/>
  <c r="N709" i="1" s="1"/>
  <c r="L708" i="1"/>
  <c r="J708" i="1"/>
  <c r="L707" i="1"/>
  <c r="J707" i="1"/>
  <c r="K708" i="1" s="1"/>
  <c r="M708" i="1" s="1"/>
  <c r="N708" i="1" s="1"/>
  <c r="L706" i="1"/>
  <c r="K706" i="1"/>
  <c r="M706" i="1" s="1"/>
  <c r="N706" i="1" s="1"/>
  <c r="J706" i="1"/>
  <c r="L705" i="1"/>
  <c r="K705" i="1"/>
  <c r="M705" i="1" s="1"/>
  <c r="N705" i="1" s="1"/>
  <c r="J705" i="1"/>
  <c r="L704" i="1"/>
  <c r="J704" i="1"/>
  <c r="K704" i="1" s="1"/>
  <c r="M704" i="1" s="1"/>
  <c r="N704" i="1" s="1"/>
  <c r="L703" i="1"/>
  <c r="J703" i="1"/>
  <c r="L702" i="1"/>
  <c r="J702" i="1"/>
  <c r="L701" i="1"/>
  <c r="J701" i="1"/>
  <c r="K701" i="1" s="1"/>
  <c r="M701" i="1" s="1"/>
  <c r="N701" i="1" s="1"/>
  <c r="L700" i="1"/>
  <c r="J700" i="1"/>
  <c r="L699" i="1"/>
  <c r="J699" i="1"/>
  <c r="K700" i="1" s="1"/>
  <c r="M700" i="1" s="1"/>
  <c r="N700" i="1" s="1"/>
  <c r="L698" i="1"/>
  <c r="J698" i="1"/>
  <c r="K698" i="1" s="1"/>
  <c r="M698" i="1" s="1"/>
  <c r="N698" i="1" s="1"/>
  <c r="L697" i="1"/>
  <c r="J697" i="1"/>
  <c r="L696" i="1"/>
  <c r="J696" i="1"/>
  <c r="L695" i="1"/>
  <c r="K695" i="1"/>
  <c r="M695" i="1" s="1"/>
  <c r="N695" i="1" s="1"/>
  <c r="J695" i="1"/>
  <c r="K696" i="1" s="1"/>
  <c r="M696" i="1" s="1"/>
  <c r="N696" i="1" s="1"/>
  <c r="L694" i="1"/>
  <c r="K694" i="1"/>
  <c r="M694" i="1" s="1"/>
  <c r="N694" i="1" s="1"/>
  <c r="J694" i="1"/>
  <c r="L693" i="1"/>
  <c r="K693" i="1"/>
  <c r="M693" i="1" s="1"/>
  <c r="N693" i="1" s="1"/>
  <c r="J693" i="1"/>
  <c r="L692" i="1"/>
  <c r="K692" i="1"/>
  <c r="M692" i="1" s="1"/>
  <c r="N692" i="1" s="1"/>
  <c r="J692" i="1"/>
  <c r="L691" i="1"/>
  <c r="K691" i="1"/>
  <c r="M691" i="1" s="1"/>
  <c r="N691" i="1" s="1"/>
  <c r="J691" i="1"/>
  <c r="N690" i="1"/>
  <c r="L690" i="1"/>
  <c r="J690" i="1"/>
  <c r="L689" i="1"/>
  <c r="J689" i="1"/>
  <c r="L688" i="1"/>
  <c r="J688" i="1"/>
  <c r="K689" i="1" s="1"/>
  <c r="M689" i="1" s="1"/>
  <c r="N689" i="1" s="1"/>
  <c r="L687" i="1"/>
  <c r="J687" i="1"/>
  <c r="K690" i="1" s="1"/>
  <c r="M690" i="1" s="1"/>
  <c r="L686" i="1"/>
  <c r="J686" i="1"/>
  <c r="L685" i="1"/>
  <c r="K685" i="1"/>
  <c r="M685" i="1" s="1"/>
  <c r="N685" i="1" s="1"/>
  <c r="J685" i="1"/>
  <c r="L684" i="1"/>
  <c r="K684" i="1"/>
  <c r="M684" i="1" s="1"/>
  <c r="N684" i="1" s="1"/>
  <c r="J684" i="1"/>
  <c r="L683" i="1"/>
  <c r="J683" i="1"/>
  <c r="K683" i="1" s="1"/>
  <c r="M683" i="1" s="1"/>
  <c r="N683" i="1" s="1"/>
  <c r="L682" i="1"/>
  <c r="K682" i="1"/>
  <c r="M682" i="1" s="1"/>
  <c r="N682" i="1" s="1"/>
  <c r="J682" i="1"/>
  <c r="K686" i="1" s="1"/>
  <c r="M686" i="1" s="1"/>
  <c r="N686" i="1" s="1"/>
  <c r="L681" i="1"/>
  <c r="J681" i="1"/>
  <c r="K680" i="1" s="1"/>
  <c r="M680" i="1" s="1"/>
  <c r="N680" i="1" s="1"/>
  <c r="L680" i="1"/>
  <c r="J680" i="1"/>
  <c r="L679" i="1"/>
  <c r="K679" i="1"/>
  <c r="M679" i="1" s="1"/>
  <c r="N679" i="1" s="1"/>
  <c r="J679" i="1"/>
  <c r="L678" i="1"/>
  <c r="J678" i="1"/>
  <c r="L677" i="1"/>
  <c r="J677" i="1"/>
  <c r="L676" i="1"/>
  <c r="J676" i="1"/>
  <c r="L675" i="1"/>
  <c r="J675" i="1"/>
  <c r="L674" i="1"/>
  <c r="K674" i="1"/>
  <c r="M674" i="1" s="1"/>
  <c r="N674" i="1" s="1"/>
  <c r="J674" i="1"/>
  <c r="N673" i="1"/>
  <c r="L673" i="1"/>
  <c r="K673" i="1"/>
  <c r="M673" i="1" s="1"/>
  <c r="J673" i="1"/>
  <c r="M672" i="1"/>
  <c r="N672" i="1" s="1"/>
  <c r="L672" i="1"/>
  <c r="K672" i="1"/>
  <c r="J672" i="1"/>
  <c r="L671" i="1"/>
  <c r="J671" i="1"/>
  <c r="L670" i="1"/>
  <c r="J670" i="1"/>
  <c r="K671" i="1" s="1"/>
  <c r="M671" i="1" s="1"/>
  <c r="N671" i="1" s="1"/>
  <c r="L669" i="1"/>
  <c r="J669" i="1"/>
  <c r="K669" i="1" s="1"/>
  <c r="M669" i="1" s="1"/>
  <c r="N669" i="1" s="1"/>
  <c r="L668" i="1"/>
  <c r="J668" i="1"/>
  <c r="L667" i="1"/>
  <c r="J667" i="1"/>
  <c r="K668" i="1" s="1"/>
  <c r="M668" i="1" s="1"/>
  <c r="N668" i="1" s="1"/>
  <c r="M666" i="1"/>
  <c r="N666" i="1" s="1"/>
  <c r="L666" i="1"/>
  <c r="K666" i="1"/>
  <c r="J666" i="1"/>
  <c r="L665" i="1"/>
  <c r="K665" i="1"/>
  <c r="M665" i="1" s="1"/>
  <c r="N665" i="1" s="1"/>
  <c r="J665" i="1"/>
  <c r="L664" i="1"/>
  <c r="K664" i="1"/>
  <c r="M664" i="1" s="1"/>
  <c r="N664" i="1" s="1"/>
  <c r="J664" i="1"/>
  <c r="L663" i="1"/>
  <c r="K663" i="1"/>
  <c r="M663" i="1" s="1"/>
  <c r="N663" i="1" s="1"/>
  <c r="J663" i="1"/>
  <c r="L662" i="1"/>
  <c r="J662" i="1"/>
  <c r="L661" i="1"/>
  <c r="J661" i="1"/>
  <c r="L660" i="1"/>
  <c r="J660" i="1"/>
  <c r="L659" i="1"/>
  <c r="K659" i="1"/>
  <c r="M659" i="1" s="1"/>
  <c r="N659" i="1" s="1"/>
  <c r="J659" i="1"/>
  <c r="L658" i="1"/>
  <c r="K658" i="1"/>
  <c r="M658" i="1" s="1"/>
  <c r="N658" i="1" s="1"/>
  <c r="J658" i="1"/>
  <c r="L657" i="1"/>
  <c r="K657" i="1"/>
  <c r="M657" i="1" s="1"/>
  <c r="N657" i="1" s="1"/>
  <c r="J657" i="1"/>
  <c r="N656" i="1"/>
  <c r="L656" i="1"/>
  <c r="J656" i="1"/>
  <c r="K656" i="1" s="1"/>
  <c r="M656" i="1" s="1"/>
  <c r="N655" i="1"/>
  <c r="L655" i="1"/>
  <c r="J655" i="1"/>
  <c r="K655" i="1" s="1"/>
  <c r="M655" i="1" s="1"/>
  <c r="L654" i="1"/>
  <c r="J654" i="1"/>
  <c r="K654" i="1" s="1"/>
  <c r="M654" i="1" s="1"/>
  <c r="N654" i="1" s="1"/>
  <c r="L653" i="1"/>
  <c r="J653" i="1"/>
  <c r="K652" i="1" s="1"/>
  <c r="M652" i="1"/>
  <c r="N652" i="1" s="1"/>
  <c r="L652" i="1"/>
  <c r="J652" i="1"/>
  <c r="K653" i="1" s="1"/>
  <c r="M653" i="1" s="1"/>
  <c r="N653" i="1" s="1"/>
  <c r="M651" i="1"/>
  <c r="N651" i="1" s="1"/>
  <c r="L651" i="1"/>
  <c r="K651" i="1"/>
  <c r="J651" i="1"/>
  <c r="L650" i="1"/>
  <c r="J650" i="1"/>
  <c r="K650" i="1" s="1"/>
  <c r="M650" i="1" s="1"/>
  <c r="N650" i="1" s="1"/>
  <c r="N649" i="1"/>
  <c r="L649" i="1"/>
  <c r="K649" i="1"/>
  <c r="M649" i="1" s="1"/>
  <c r="J649" i="1"/>
  <c r="L648" i="1"/>
  <c r="J648" i="1"/>
  <c r="K648" i="1" s="1"/>
  <c r="M648" i="1" s="1"/>
  <c r="N648" i="1" s="1"/>
  <c r="L647" i="1"/>
  <c r="J647" i="1"/>
  <c r="L646" i="1"/>
  <c r="J646" i="1"/>
  <c r="K647" i="1" s="1"/>
  <c r="M647" i="1" s="1"/>
  <c r="N647" i="1" s="1"/>
  <c r="L645" i="1"/>
  <c r="J645" i="1"/>
  <c r="K645" i="1" s="1"/>
  <c r="M645" i="1" s="1"/>
  <c r="N645" i="1" s="1"/>
  <c r="L644" i="1"/>
  <c r="K644" i="1"/>
  <c r="M644" i="1" s="1"/>
  <c r="N644" i="1" s="1"/>
  <c r="J644" i="1"/>
  <c r="L643" i="1"/>
  <c r="K643" i="1"/>
  <c r="M643" i="1" s="1"/>
  <c r="N643" i="1" s="1"/>
  <c r="J643" i="1"/>
  <c r="L642" i="1"/>
  <c r="K642" i="1"/>
  <c r="M642" i="1" s="1"/>
  <c r="N642" i="1" s="1"/>
  <c r="J642" i="1"/>
  <c r="L641" i="1"/>
  <c r="K641" i="1"/>
  <c r="M641" i="1" s="1"/>
  <c r="N641" i="1" s="1"/>
  <c r="J641" i="1"/>
  <c r="L640" i="1"/>
  <c r="J640" i="1"/>
  <c r="L639" i="1"/>
  <c r="J639" i="1"/>
  <c r="L638" i="1"/>
  <c r="J638" i="1"/>
  <c r="L637" i="1"/>
  <c r="J637" i="1"/>
  <c r="L636" i="1"/>
  <c r="J636" i="1"/>
  <c r="L635" i="1"/>
  <c r="J635" i="1"/>
  <c r="L634" i="1"/>
  <c r="J634" i="1"/>
  <c r="K634" i="1" s="1"/>
  <c r="M634" i="1" s="1"/>
  <c r="N634" i="1" s="1"/>
  <c r="L633" i="1"/>
  <c r="J633" i="1"/>
  <c r="K633" i="1" s="1"/>
  <c r="M633" i="1" s="1"/>
  <c r="N633" i="1" s="1"/>
  <c r="L632" i="1"/>
  <c r="J632" i="1"/>
  <c r="K631" i="1" s="1"/>
  <c r="M631" i="1" s="1"/>
  <c r="N631" i="1" s="1"/>
  <c r="L631" i="1"/>
  <c r="J631" i="1"/>
  <c r="K632" i="1" s="1"/>
  <c r="M632" i="1" s="1"/>
  <c r="N632" i="1" s="1"/>
  <c r="M630" i="1"/>
  <c r="N630" i="1" s="1"/>
  <c r="L630" i="1"/>
  <c r="K630" i="1"/>
  <c r="J630" i="1"/>
  <c r="L629" i="1"/>
  <c r="J629" i="1"/>
  <c r="K629" i="1" s="1"/>
  <c r="M629" i="1" s="1"/>
  <c r="N629" i="1" s="1"/>
  <c r="L628" i="1"/>
  <c r="J628" i="1"/>
  <c r="L627" i="1"/>
  <c r="J627" i="1"/>
  <c r="K627" i="1" s="1"/>
  <c r="M627" i="1" s="1"/>
  <c r="N627" i="1" s="1"/>
  <c r="L626" i="1"/>
  <c r="J626" i="1"/>
  <c r="K626" i="1" s="1"/>
  <c r="M626" i="1" s="1"/>
  <c r="N626" i="1" s="1"/>
  <c r="L625" i="1"/>
  <c r="K625" i="1"/>
  <c r="M625" i="1" s="1"/>
  <c r="N625" i="1" s="1"/>
  <c r="J625" i="1"/>
  <c r="L624" i="1"/>
  <c r="J624" i="1"/>
  <c r="K624" i="1" s="1"/>
  <c r="M624" i="1" s="1"/>
  <c r="N624" i="1" s="1"/>
  <c r="L623" i="1"/>
  <c r="K623" i="1"/>
  <c r="M623" i="1" s="1"/>
  <c r="N623" i="1" s="1"/>
  <c r="J623" i="1"/>
  <c r="L622" i="1"/>
  <c r="K622" i="1"/>
  <c r="M622" i="1" s="1"/>
  <c r="N622" i="1" s="1"/>
  <c r="J622" i="1"/>
  <c r="L621" i="1"/>
  <c r="K621" i="1"/>
  <c r="M621" i="1" s="1"/>
  <c r="N621" i="1" s="1"/>
  <c r="J621" i="1"/>
  <c r="L620" i="1"/>
  <c r="K620" i="1"/>
  <c r="M620" i="1" s="1"/>
  <c r="N620" i="1" s="1"/>
  <c r="J620" i="1"/>
  <c r="L619" i="1"/>
  <c r="J619" i="1"/>
  <c r="K619" i="1" s="1"/>
  <c r="M619" i="1" s="1"/>
  <c r="N619" i="1" s="1"/>
  <c r="L618" i="1"/>
  <c r="J618" i="1"/>
  <c r="L617" i="1"/>
  <c r="J617" i="1"/>
  <c r="L616" i="1"/>
  <c r="K616" i="1"/>
  <c r="M616" i="1" s="1"/>
  <c r="N616" i="1" s="1"/>
  <c r="J616" i="1"/>
  <c r="L615" i="1"/>
  <c r="K615" i="1"/>
  <c r="M615" i="1" s="1"/>
  <c r="N615" i="1" s="1"/>
  <c r="J615" i="1"/>
  <c r="L614" i="1"/>
  <c r="J614" i="1"/>
  <c r="N613" i="1"/>
  <c r="L613" i="1"/>
  <c r="K613" i="1"/>
  <c r="M613" i="1" s="1"/>
  <c r="J613" i="1"/>
  <c r="K614" i="1" s="1"/>
  <c r="M614" i="1" s="1"/>
  <c r="N614" i="1" s="1"/>
  <c r="L612" i="1"/>
  <c r="J612" i="1"/>
  <c r="L611" i="1"/>
  <c r="J611" i="1"/>
  <c r="K612" i="1" s="1"/>
  <c r="M612" i="1" s="1"/>
  <c r="N612" i="1" s="1"/>
  <c r="M610" i="1"/>
  <c r="N610" i="1" s="1"/>
  <c r="L610" i="1"/>
  <c r="K610" i="1"/>
  <c r="J610" i="1"/>
  <c r="L609" i="1"/>
  <c r="J609" i="1"/>
  <c r="K609" i="1" s="1"/>
  <c r="M609" i="1" s="1"/>
  <c r="N609" i="1" s="1"/>
  <c r="L608" i="1"/>
  <c r="J608" i="1"/>
  <c r="M607" i="1"/>
  <c r="N607" i="1" s="1"/>
  <c r="L607" i="1"/>
  <c r="J607" i="1"/>
  <c r="L606" i="1"/>
  <c r="J606" i="1"/>
  <c r="K607" i="1" s="1"/>
  <c r="L605" i="1"/>
  <c r="K605" i="1"/>
  <c r="M605" i="1" s="1"/>
  <c r="N605" i="1" s="1"/>
  <c r="J605" i="1"/>
  <c r="L604" i="1"/>
  <c r="K604" i="1"/>
  <c r="M604" i="1" s="1"/>
  <c r="N604" i="1" s="1"/>
  <c r="J604" i="1"/>
  <c r="K606" i="1" s="1"/>
  <c r="M606" i="1" s="1"/>
  <c r="N606" i="1" s="1"/>
  <c r="L603" i="1"/>
  <c r="J603" i="1"/>
  <c r="K603" i="1" s="1"/>
  <c r="M603" i="1" s="1"/>
  <c r="N603" i="1" s="1"/>
  <c r="L602" i="1"/>
  <c r="K602" i="1"/>
  <c r="M602" i="1" s="1"/>
  <c r="N602" i="1" s="1"/>
  <c r="J602" i="1"/>
  <c r="L601" i="1"/>
  <c r="J601" i="1"/>
  <c r="K601" i="1" s="1"/>
  <c r="M601" i="1" s="1"/>
  <c r="N601" i="1" s="1"/>
  <c r="L600" i="1"/>
  <c r="K600" i="1"/>
  <c r="M600" i="1" s="1"/>
  <c r="N600" i="1" s="1"/>
  <c r="J600" i="1"/>
  <c r="L599" i="1"/>
  <c r="K599" i="1"/>
  <c r="M599" i="1" s="1"/>
  <c r="N599" i="1" s="1"/>
  <c r="J599" i="1"/>
  <c r="L598" i="1"/>
  <c r="J598" i="1"/>
  <c r="K598" i="1" s="1"/>
  <c r="M598" i="1" s="1"/>
  <c r="N598" i="1" s="1"/>
  <c r="L597" i="1"/>
  <c r="J597" i="1"/>
  <c r="K597" i="1" s="1"/>
  <c r="M597" i="1" s="1"/>
  <c r="N597" i="1" s="1"/>
  <c r="N596" i="1"/>
  <c r="L596" i="1"/>
  <c r="J596" i="1"/>
  <c r="K596" i="1" s="1"/>
  <c r="M596" i="1" s="1"/>
  <c r="L595" i="1"/>
  <c r="K595" i="1"/>
  <c r="M595" i="1" s="1"/>
  <c r="N595" i="1" s="1"/>
  <c r="J595" i="1"/>
  <c r="L594" i="1"/>
  <c r="J594" i="1"/>
  <c r="L593" i="1"/>
  <c r="J593" i="1"/>
  <c r="L592" i="1"/>
  <c r="J592" i="1"/>
  <c r="L591" i="1"/>
  <c r="J591" i="1"/>
  <c r="L590" i="1"/>
  <c r="J590" i="1"/>
  <c r="K590" i="1" s="1"/>
  <c r="M590" i="1" s="1"/>
  <c r="N590" i="1" s="1"/>
  <c r="L589" i="1"/>
  <c r="J589" i="1"/>
  <c r="K589" i="1" s="1"/>
  <c r="M589" i="1" s="1"/>
  <c r="N589" i="1" s="1"/>
  <c r="L588" i="1"/>
  <c r="J588" i="1"/>
  <c r="K588" i="1" s="1"/>
  <c r="M588" i="1" s="1"/>
  <c r="N588" i="1" s="1"/>
  <c r="M587" i="1"/>
  <c r="N587" i="1" s="1"/>
  <c r="L587" i="1"/>
  <c r="J587" i="1"/>
  <c r="K587" i="1" s="1"/>
  <c r="N586" i="1"/>
  <c r="M586" i="1"/>
  <c r="L586" i="1"/>
  <c r="K586" i="1"/>
  <c r="J586" i="1"/>
  <c r="L585" i="1"/>
  <c r="K585" i="1"/>
  <c r="M585" i="1" s="1"/>
  <c r="N585" i="1" s="1"/>
  <c r="J585" i="1"/>
  <c r="L584" i="1"/>
  <c r="K584" i="1"/>
  <c r="M584" i="1" s="1"/>
  <c r="N584" i="1" s="1"/>
  <c r="J584" i="1"/>
  <c r="L583" i="1"/>
  <c r="K583" i="1"/>
  <c r="M583" i="1" s="1"/>
  <c r="N583" i="1" s="1"/>
  <c r="J583" i="1"/>
  <c r="M582" i="1"/>
  <c r="N582" i="1" s="1"/>
  <c r="L582" i="1"/>
  <c r="J582" i="1"/>
  <c r="K582" i="1" s="1"/>
  <c r="L581" i="1"/>
  <c r="J581" i="1"/>
  <c r="K581" i="1" s="1"/>
  <c r="M581" i="1" s="1"/>
  <c r="N581" i="1" s="1"/>
  <c r="L580" i="1"/>
  <c r="J580" i="1"/>
  <c r="K580" i="1" s="1"/>
  <c r="M580" i="1" s="1"/>
  <c r="N580" i="1" s="1"/>
  <c r="L579" i="1"/>
  <c r="K579" i="1"/>
  <c r="M579" i="1" s="1"/>
  <c r="N579" i="1" s="1"/>
  <c r="J579" i="1"/>
  <c r="L578" i="1"/>
  <c r="K578" i="1"/>
  <c r="M578" i="1" s="1"/>
  <c r="N578" i="1" s="1"/>
  <c r="J578" i="1"/>
  <c r="L577" i="1"/>
  <c r="K577" i="1"/>
  <c r="M577" i="1" s="1"/>
  <c r="N577" i="1" s="1"/>
  <c r="J577" i="1"/>
  <c r="L576" i="1"/>
  <c r="J576" i="1"/>
  <c r="K576" i="1" s="1"/>
  <c r="M576" i="1" s="1"/>
  <c r="N576" i="1" s="1"/>
  <c r="L575" i="1"/>
  <c r="J575" i="1"/>
  <c r="L574" i="1"/>
  <c r="K574" i="1"/>
  <c r="M574" i="1" s="1"/>
  <c r="N574" i="1" s="1"/>
  <c r="J574" i="1"/>
  <c r="K575" i="1" s="1"/>
  <c r="M575" i="1" s="1"/>
  <c r="N575" i="1" s="1"/>
  <c r="L573" i="1"/>
  <c r="J573" i="1"/>
  <c r="K573" i="1" s="1"/>
  <c r="M573" i="1" s="1"/>
  <c r="N573" i="1" s="1"/>
  <c r="M572" i="1"/>
  <c r="N572" i="1" s="1"/>
  <c r="L572" i="1"/>
  <c r="K572" i="1"/>
  <c r="J572" i="1"/>
  <c r="L571" i="1"/>
  <c r="J571" i="1"/>
  <c r="L570" i="1"/>
  <c r="J570" i="1"/>
  <c r="N569" i="1"/>
  <c r="L569" i="1"/>
  <c r="K569" i="1"/>
  <c r="M569" i="1" s="1"/>
  <c r="J569" i="1"/>
  <c r="L568" i="1"/>
  <c r="J568" i="1"/>
  <c r="L567" i="1"/>
  <c r="J567" i="1"/>
  <c r="L566" i="1"/>
  <c r="J566" i="1"/>
  <c r="K568" i="1" s="1"/>
  <c r="M568" i="1" s="1"/>
  <c r="N568" i="1" s="1"/>
  <c r="L565" i="1"/>
  <c r="J565" i="1"/>
  <c r="K565" i="1" s="1"/>
  <c r="M565" i="1" s="1"/>
  <c r="N565" i="1" s="1"/>
  <c r="L564" i="1"/>
  <c r="K564" i="1"/>
  <c r="M564" i="1" s="1"/>
  <c r="N564" i="1" s="1"/>
  <c r="J564" i="1"/>
  <c r="L563" i="1"/>
  <c r="K563" i="1"/>
  <c r="M563" i="1" s="1"/>
  <c r="N563" i="1" s="1"/>
  <c r="J563" i="1"/>
  <c r="L562" i="1"/>
  <c r="K562" i="1"/>
  <c r="M562" i="1" s="1"/>
  <c r="N562" i="1" s="1"/>
  <c r="J562" i="1"/>
  <c r="L561" i="1"/>
  <c r="K561" i="1"/>
  <c r="M561" i="1" s="1"/>
  <c r="N561" i="1" s="1"/>
  <c r="J561" i="1"/>
  <c r="L560" i="1"/>
  <c r="J560" i="1"/>
  <c r="K560" i="1" s="1"/>
  <c r="M560" i="1" s="1"/>
  <c r="N560" i="1" s="1"/>
  <c r="L559" i="1"/>
  <c r="J559" i="1"/>
  <c r="L558" i="1"/>
  <c r="K558" i="1"/>
  <c r="M558" i="1" s="1"/>
  <c r="N558" i="1" s="1"/>
  <c r="J558" i="1"/>
  <c r="L557" i="1"/>
  <c r="J557" i="1"/>
  <c r="K557" i="1" s="1"/>
  <c r="M557" i="1" s="1"/>
  <c r="N557" i="1" s="1"/>
  <c r="L556" i="1"/>
  <c r="J556" i="1"/>
  <c r="L555" i="1"/>
  <c r="J555" i="1"/>
  <c r="K555" i="1" s="1"/>
  <c r="M555" i="1" s="1"/>
  <c r="N555" i="1" s="1"/>
  <c r="L554" i="1"/>
  <c r="J554" i="1"/>
  <c r="K554" i="1" s="1"/>
  <c r="M554" i="1" s="1"/>
  <c r="N554" i="1" s="1"/>
  <c r="L553" i="1"/>
  <c r="J553" i="1"/>
  <c r="L552" i="1"/>
  <c r="J552" i="1"/>
  <c r="M551" i="1"/>
  <c r="N551" i="1" s="1"/>
  <c r="L551" i="1"/>
  <c r="K551" i="1"/>
  <c r="J551" i="1"/>
  <c r="M550" i="1"/>
  <c r="N550" i="1" s="1"/>
  <c r="L550" i="1"/>
  <c r="K550" i="1"/>
  <c r="J550" i="1"/>
  <c r="L549" i="1"/>
  <c r="J549" i="1"/>
  <c r="L548" i="1"/>
  <c r="J548" i="1"/>
  <c r="L547" i="1"/>
  <c r="J547" i="1"/>
  <c r="L546" i="1"/>
  <c r="J546" i="1"/>
  <c r="L545" i="1"/>
  <c r="K545" i="1"/>
  <c r="M545" i="1" s="1"/>
  <c r="N545" i="1" s="1"/>
  <c r="J545" i="1"/>
  <c r="L544" i="1"/>
  <c r="J544" i="1"/>
  <c r="K544" i="1" s="1"/>
  <c r="M544" i="1" s="1"/>
  <c r="N544" i="1" s="1"/>
  <c r="M543" i="1"/>
  <c r="N543" i="1" s="1"/>
  <c r="L543" i="1"/>
  <c r="K543" i="1"/>
  <c r="J543" i="1"/>
  <c r="L542" i="1"/>
  <c r="K542" i="1"/>
  <c r="M542" i="1" s="1"/>
  <c r="N542" i="1" s="1"/>
  <c r="J542" i="1"/>
  <c r="L541" i="1"/>
  <c r="K541" i="1"/>
  <c r="M541" i="1" s="1"/>
  <c r="N541" i="1" s="1"/>
  <c r="J541" i="1"/>
  <c r="L540" i="1"/>
  <c r="K540" i="1"/>
  <c r="M540" i="1" s="1"/>
  <c r="N540" i="1" s="1"/>
  <c r="J540" i="1"/>
  <c r="L539" i="1"/>
  <c r="J539" i="1"/>
  <c r="K539" i="1" s="1"/>
  <c r="M539" i="1" s="1"/>
  <c r="N539" i="1" s="1"/>
  <c r="L538" i="1"/>
  <c r="J538" i="1"/>
  <c r="K538" i="1" s="1"/>
  <c r="M538" i="1" s="1"/>
  <c r="N538" i="1" s="1"/>
  <c r="L537" i="1"/>
  <c r="J537" i="1"/>
  <c r="L536" i="1"/>
  <c r="J536" i="1"/>
  <c r="K537" i="1" s="1"/>
  <c r="M537" i="1" s="1"/>
  <c r="N537" i="1" s="1"/>
  <c r="L535" i="1"/>
  <c r="K535" i="1"/>
  <c r="M535" i="1" s="1"/>
  <c r="N535" i="1" s="1"/>
  <c r="J535" i="1"/>
  <c r="N534" i="1"/>
  <c r="L534" i="1"/>
  <c r="J534" i="1"/>
  <c r="N533" i="1"/>
  <c r="L533" i="1"/>
  <c r="K533" i="1"/>
  <c r="M533" i="1" s="1"/>
  <c r="J533" i="1"/>
  <c r="K534" i="1" s="1"/>
  <c r="M534" i="1" s="1"/>
  <c r="L532" i="1"/>
  <c r="J532" i="1"/>
  <c r="L531" i="1"/>
  <c r="J531" i="1"/>
  <c r="M530" i="1"/>
  <c r="N530" i="1" s="1"/>
  <c r="L530" i="1"/>
  <c r="K530" i="1"/>
  <c r="J530" i="1"/>
  <c r="L529" i="1"/>
  <c r="J529" i="1"/>
  <c r="K527" i="1" s="1"/>
  <c r="L528" i="1"/>
  <c r="J528" i="1"/>
  <c r="K529" i="1" s="1"/>
  <c r="M529" i="1" s="1"/>
  <c r="N529" i="1" s="1"/>
  <c r="N527" i="1"/>
  <c r="M527" i="1"/>
  <c r="L527" i="1"/>
  <c r="J527" i="1"/>
  <c r="L526" i="1"/>
  <c r="J526" i="1"/>
  <c r="K526" i="1" s="1"/>
  <c r="M526" i="1" s="1"/>
  <c r="N526" i="1" s="1"/>
  <c r="L525" i="1"/>
  <c r="K525" i="1"/>
  <c r="M525" i="1" s="1"/>
  <c r="N525" i="1" s="1"/>
  <c r="J525" i="1"/>
  <c r="N524" i="1"/>
  <c r="L524" i="1"/>
  <c r="K524" i="1"/>
  <c r="M524" i="1" s="1"/>
  <c r="J524" i="1"/>
  <c r="L523" i="1"/>
  <c r="J523" i="1"/>
  <c r="K523" i="1" s="1"/>
  <c r="M523" i="1" s="1"/>
  <c r="N523" i="1" s="1"/>
  <c r="L522" i="1"/>
  <c r="K522" i="1"/>
  <c r="M522" i="1" s="1"/>
  <c r="N522" i="1" s="1"/>
  <c r="J522" i="1"/>
  <c r="L521" i="1"/>
  <c r="J521" i="1"/>
  <c r="L520" i="1"/>
  <c r="J520" i="1"/>
  <c r="K521" i="1" s="1"/>
  <c r="M521" i="1" s="1"/>
  <c r="N521" i="1" s="1"/>
  <c r="L519" i="1"/>
  <c r="K519" i="1"/>
  <c r="M519" i="1" s="1"/>
  <c r="N519" i="1" s="1"/>
  <c r="J519" i="1"/>
  <c r="L518" i="1"/>
  <c r="J518" i="1"/>
  <c r="K518" i="1" s="1"/>
  <c r="M518" i="1" s="1"/>
  <c r="N518" i="1" s="1"/>
  <c r="L517" i="1"/>
  <c r="J517" i="1"/>
  <c r="L516" i="1"/>
  <c r="J516" i="1"/>
  <c r="L515" i="1"/>
  <c r="K515" i="1"/>
  <c r="M515" i="1" s="1"/>
  <c r="N515" i="1" s="1"/>
  <c r="J515" i="1"/>
  <c r="L514" i="1"/>
  <c r="K514" i="1"/>
  <c r="M514" i="1" s="1"/>
  <c r="N514" i="1" s="1"/>
  <c r="J514" i="1"/>
  <c r="L513" i="1"/>
  <c r="K513" i="1"/>
  <c r="M513" i="1" s="1"/>
  <c r="N513" i="1" s="1"/>
  <c r="J513" i="1"/>
  <c r="M512" i="1"/>
  <c r="N512" i="1" s="1"/>
  <c r="L512" i="1"/>
  <c r="K512" i="1"/>
  <c r="J512" i="1"/>
  <c r="L511" i="1"/>
  <c r="J511" i="1"/>
  <c r="K511" i="1" s="1"/>
  <c r="M511" i="1" s="1"/>
  <c r="N511" i="1" s="1"/>
  <c r="L510" i="1"/>
  <c r="J510" i="1"/>
  <c r="L509" i="1"/>
  <c r="J509" i="1"/>
  <c r="L508" i="1"/>
  <c r="J508" i="1"/>
  <c r="L507" i="1"/>
  <c r="J507" i="1"/>
  <c r="L506" i="1"/>
  <c r="J506" i="1"/>
  <c r="N505" i="1"/>
  <c r="L505" i="1"/>
  <c r="K505" i="1"/>
  <c r="M505" i="1" s="1"/>
  <c r="J505" i="1"/>
  <c r="L504" i="1"/>
  <c r="K504" i="1"/>
  <c r="M504" i="1" s="1"/>
  <c r="N504" i="1" s="1"/>
  <c r="J504" i="1"/>
  <c r="L503" i="1"/>
  <c r="K503" i="1"/>
  <c r="M503" i="1" s="1"/>
  <c r="N503" i="1" s="1"/>
  <c r="J503" i="1"/>
  <c r="L502" i="1"/>
  <c r="J502" i="1"/>
  <c r="L501" i="1"/>
  <c r="J501" i="1"/>
  <c r="K499" i="1" s="1"/>
  <c r="M499" i="1" s="1"/>
  <c r="N499" i="1" s="1"/>
  <c r="L500" i="1"/>
  <c r="J500" i="1"/>
  <c r="L499" i="1"/>
  <c r="J499" i="1"/>
  <c r="L498" i="1"/>
  <c r="K498" i="1"/>
  <c r="M498" i="1" s="1"/>
  <c r="N498" i="1" s="1"/>
  <c r="J498" i="1"/>
  <c r="L497" i="1"/>
  <c r="K497" i="1"/>
  <c r="M497" i="1" s="1"/>
  <c r="N497" i="1" s="1"/>
  <c r="J497" i="1"/>
  <c r="N496" i="1"/>
  <c r="L496" i="1"/>
  <c r="J496" i="1"/>
  <c r="K496" i="1" s="1"/>
  <c r="M496" i="1" s="1"/>
  <c r="L495" i="1"/>
  <c r="J495" i="1"/>
  <c r="L494" i="1"/>
  <c r="J494" i="1"/>
  <c r="L493" i="1"/>
  <c r="J493" i="1"/>
  <c r="L492" i="1"/>
  <c r="K492" i="1"/>
  <c r="M492" i="1" s="1"/>
  <c r="N492" i="1" s="1"/>
  <c r="J492" i="1"/>
  <c r="M491" i="1"/>
  <c r="N491" i="1" s="1"/>
  <c r="L491" i="1"/>
  <c r="K491" i="1"/>
  <c r="J491" i="1"/>
  <c r="L490" i="1"/>
  <c r="J490" i="1"/>
  <c r="L489" i="1"/>
  <c r="J489" i="1"/>
  <c r="L488" i="1"/>
  <c r="J488" i="1"/>
  <c r="L487" i="1"/>
  <c r="J487" i="1"/>
  <c r="L486" i="1"/>
  <c r="J486" i="1"/>
  <c r="N485" i="1"/>
  <c r="L485" i="1"/>
  <c r="J485" i="1"/>
  <c r="K485" i="1" s="1"/>
  <c r="M485" i="1" s="1"/>
  <c r="L484" i="1"/>
  <c r="K484" i="1"/>
  <c r="M484" i="1" s="1"/>
  <c r="N484" i="1" s="1"/>
  <c r="J484" i="1"/>
  <c r="L483" i="1"/>
  <c r="K483" i="1"/>
  <c r="M483" i="1" s="1"/>
  <c r="N483" i="1" s="1"/>
  <c r="J483" i="1"/>
  <c r="N482" i="1"/>
  <c r="L482" i="1"/>
  <c r="K482" i="1"/>
  <c r="M482" i="1" s="1"/>
  <c r="J482" i="1"/>
  <c r="L481" i="1"/>
  <c r="K481" i="1"/>
  <c r="M481" i="1" s="1"/>
  <c r="N481" i="1" s="1"/>
  <c r="J481" i="1"/>
  <c r="L480" i="1"/>
  <c r="J480" i="1"/>
  <c r="K480" i="1" s="1"/>
  <c r="M480" i="1" s="1"/>
  <c r="N480" i="1" s="1"/>
  <c r="M479" i="1"/>
  <c r="N479" i="1" s="1"/>
  <c r="L479" i="1"/>
  <c r="K479" i="1"/>
  <c r="J479" i="1"/>
  <c r="L478" i="1"/>
  <c r="J478" i="1"/>
  <c r="L477" i="1"/>
  <c r="K477" i="1"/>
  <c r="M477" i="1" s="1"/>
  <c r="N477" i="1" s="1"/>
  <c r="J477" i="1"/>
  <c r="L476" i="1"/>
  <c r="J476" i="1"/>
  <c r="L475" i="1"/>
  <c r="J475" i="1"/>
  <c r="K478" i="1" s="1"/>
  <c r="M478" i="1" s="1"/>
  <c r="N478" i="1" s="1"/>
  <c r="L474" i="1"/>
  <c r="J474" i="1"/>
  <c r="L473" i="1"/>
  <c r="J473" i="1"/>
  <c r="L472" i="1"/>
  <c r="J472" i="1"/>
  <c r="K471" i="1" s="1"/>
  <c r="M471" i="1" s="1"/>
  <c r="N471" i="1" s="1"/>
  <c r="L471" i="1"/>
  <c r="J471" i="1"/>
  <c r="K472" i="1" s="1"/>
  <c r="M472" i="1" s="1"/>
  <c r="N472" i="1" s="1"/>
  <c r="M470" i="1"/>
  <c r="N470" i="1" s="1"/>
  <c r="L470" i="1"/>
  <c r="K470" i="1"/>
  <c r="J470" i="1"/>
  <c r="N469" i="1"/>
  <c r="L469" i="1"/>
  <c r="J469" i="1"/>
  <c r="K469" i="1" s="1"/>
  <c r="M469" i="1" s="1"/>
  <c r="L468" i="1"/>
  <c r="K468" i="1"/>
  <c r="M468" i="1" s="1"/>
  <c r="N468" i="1" s="1"/>
  <c r="J468" i="1"/>
  <c r="L467" i="1"/>
  <c r="J467" i="1"/>
  <c r="K467" i="1" s="1"/>
  <c r="M467" i="1" s="1"/>
  <c r="N467" i="1" s="1"/>
  <c r="M466" i="1"/>
  <c r="N466" i="1" s="1"/>
  <c r="L466" i="1"/>
  <c r="J466" i="1"/>
  <c r="K466" i="1" s="1"/>
  <c r="L465" i="1"/>
  <c r="K465" i="1"/>
  <c r="M465" i="1" s="1"/>
  <c r="N465" i="1" s="1"/>
  <c r="J465" i="1"/>
  <c r="L464" i="1"/>
  <c r="J464" i="1"/>
  <c r="K464" i="1" s="1"/>
  <c r="M464" i="1" s="1"/>
  <c r="N464" i="1" s="1"/>
  <c r="M463" i="1"/>
  <c r="N463" i="1" s="1"/>
  <c r="L463" i="1"/>
  <c r="K463" i="1"/>
  <c r="J463" i="1"/>
  <c r="L462" i="1"/>
  <c r="K462" i="1"/>
  <c r="M462" i="1" s="1"/>
  <c r="N462" i="1" s="1"/>
  <c r="J462" i="1"/>
  <c r="L461" i="1"/>
  <c r="K461" i="1"/>
  <c r="M461" i="1" s="1"/>
  <c r="N461" i="1" s="1"/>
  <c r="J461" i="1"/>
  <c r="L460" i="1"/>
  <c r="J460" i="1"/>
  <c r="N459" i="1"/>
  <c r="L459" i="1"/>
  <c r="J459" i="1"/>
  <c r="L458" i="1"/>
  <c r="J458" i="1"/>
  <c r="K458" i="1" s="1"/>
  <c r="M458" i="1" s="1"/>
  <c r="N458" i="1" s="1"/>
  <c r="L457" i="1"/>
  <c r="J457" i="1"/>
  <c r="L456" i="1"/>
  <c r="K456" i="1"/>
  <c r="M456" i="1" s="1"/>
  <c r="N456" i="1" s="1"/>
  <c r="J456" i="1"/>
  <c r="K459" i="1" s="1"/>
  <c r="M459" i="1" s="1"/>
  <c r="L455" i="1"/>
  <c r="K455" i="1"/>
  <c r="M455" i="1" s="1"/>
  <c r="N455" i="1" s="1"/>
  <c r="J455" i="1"/>
  <c r="L454" i="1"/>
  <c r="J454" i="1"/>
  <c r="L453" i="1"/>
  <c r="J453" i="1"/>
  <c r="L452" i="1"/>
  <c r="J452" i="1"/>
  <c r="L451" i="1"/>
  <c r="J451" i="1"/>
  <c r="M450" i="1"/>
  <c r="N450" i="1" s="1"/>
  <c r="L450" i="1"/>
  <c r="K450" i="1"/>
  <c r="J450" i="1"/>
  <c r="N449" i="1"/>
  <c r="L449" i="1"/>
  <c r="J449" i="1"/>
  <c r="K449" i="1" s="1"/>
  <c r="M449" i="1" s="1"/>
  <c r="L448" i="1"/>
  <c r="J448" i="1"/>
  <c r="L447" i="1"/>
  <c r="J447" i="1"/>
  <c r="L446" i="1"/>
  <c r="J446" i="1"/>
  <c r="L445" i="1"/>
  <c r="K445" i="1"/>
  <c r="M445" i="1" s="1"/>
  <c r="N445" i="1" s="1"/>
  <c r="J445" i="1"/>
  <c r="L444" i="1"/>
  <c r="K444" i="1"/>
  <c r="M444" i="1" s="1"/>
  <c r="N444" i="1" s="1"/>
  <c r="J444" i="1"/>
  <c r="M443" i="1"/>
  <c r="N443" i="1" s="1"/>
  <c r="L443" i="1"/>
  <c r="J443" i="1"/>
  <c r="K443" i="1" s="1"/>
  <c r="L442" i="1"/>
  <c r="K442" i="1"/>
  <c r="M442" i="1" s="1"/>
  <c r="N442" i="1" s="1"/>
  <c r="J442" i="1"/>
  <c r="L441" i="1"/>
  <c r="J441" i="1"/>
  <c r="L440" i="1"/>
  <c r="J440" i="1"/>
  <c r="L439" i="1"/>
  <c r="J439" i="1"/>
  <c r="L438" i="1"/>
  <c r="J438" i="1"/>
  <c r="L437" i="1"/>
  <c r="J437" i="1"/>
  <c r="K437" i="1" s="1"/>
  <c r="M437" i="1" s="1"/>
  <c r="N437" i="1" s="1"/>
  <c r="L436" i="1"/>
  <c r="J436" i="1"/>
  <c r="L435" i="1"/>
  <c r="J435" i="1"/>
  <c r="K434" i="1" s="1"/>
  <c r="M434" i="1" s="1"/>
  <c r="N434" i="1" s="1"/>
  <c r="L434" i="1"/>
  <c r="J434" i="1"/>
  <c r="L433" i="1"/>
  <c r="J433" i="1"/>
  <c r="N432" i="1"/>
  <c r="M432" i="1"/>
  <c r="L432" i="1"/>
  <c r="K432" i="1"/>
  <c r="J432" i="1"/>
  <c r="L431" i="1"/>
  <c r="J431" i="1"/>
  <c r="K431" i="1" s="1"/>
  <c r="M431" i="1" s="1"/>
  <c r="N431" i="1" s="1"/>
  <c r="L430" i="1"/>
  <c r="J430" i="1"/>
  <c r="K430" i="1" s="1"/>
  <c r="M430" i="1" s="1"/>
  <c r="N430" i="1" s="1"/>
  <c r="L429" i="1"/>
  <c r="J429" i="1"/>
  <c r="L428" i="1"/>
  <c r="J428" i="1"/>
  <c r="L427" i="1"/>
  <c r="J427" i="1"/>
  <c r="K426" i="1" s="1"/>
  <c r="M426" i="1" s="1"/>
  <c r="N426" i="1" s="1"/>
  <c r="L426" i="1"/>
  <c r="J426" i="1"/>
  <c r="K429" i="1" s="1"/>
  <c r="M429" i="1" s="1"/>
  <c r="N429" i="1" s="1"/>
  <c r="N425" i="1"/>
  <c r="L425" i="1"/>
  <c r="K425" i="1"/>
  <c r="M425" i="1" s="1"/>
  <c r="J425" i="1"/>
  <c r="L424" i="1"/>
  <c r="K424" i="1"/>
  <c r="M424" i="1" s="1"/>
  <c r="N424" i="1" s="1"/>
  <c r="J424" i="1"/>
  <c r="L423" i="1"/>
  <c r="J423" i="1"/>
  <c r="L422" i="1"/>
  <c r="J422" i="1"/>
  <c r="K422" i="1" s="1"/>
  <c r="M422" i="1" s="1"/>
  <c r="N422" i="1" s="1"/>
  <c r="L421" i="1"/>
  <c r="J421" i="1"/>
  <c r="L420" i="1"/>
  <c r="J420" i="1"/>
  <c r="K421" i="1" s="1"/>
  <c r="M421" i="1" s="1"/>
  <c r="N421" i="1" s="1"/>
  <c r="L419" i="1"/>
  <c r="J419" i="1"/>
  <c r="K419" i="1" s="1"/>
  <c r="M419" i="1" s="1"/>
  <c r="N419" i="1" s="1"/>
  <c r="M418" i="1"/>
  <c r="N418" i="1" s="1"/>
  <c r="L418" i="1"/>
  <c r="K418" i="1"/>
  <c r="J418" i="1"/>
  <c r="N417" i="1"/>
  <c r="L417" i="1"/>
  <c r="K417" i="1"/>
  <c r="M417" i="1" s="1"/>
  <c r="J417" i="1"/>
  <c r="N416" i="1"/>
  <c r="L416" i="1"/>
  <c r="J416" i="1"/>
  <c r="K416" i="1" s="1"/>
  <c r="M416" i="1" s="1"/>
  <c r="L415" i="1"/>
  <c r="K415" i="1"/>
  <c r="M415" i="1" s="1"/>
  <c r="N415" i="1" s="1"/>
  <c r="J415" i="1"/>
  <c r="N414" i="1"/>
  <c r="L414" i="1"/>
  <c r="K414" i="1"/>
  <c r="M414" i="1" s="1"/>
  <c r="J414" i="1"/>
  <c r="L413" i="1"/>
  <c r="J413" i="1"/>
  <c r="K413" i="1" s="1"/>
  <c r="M413" i="1" s="1"/>
  <c r="N413" i="1" s="1"/>
  <c r="L412" i="1"/>
  <c r="K412" i="1"/>
  <c r="M412" i="1" s="1"/>
  <c r="N412" i="1" s="1"/>
  <c r="J412" i="1"/>
  <c r="L411" i="1"/>
  <c r="K411" i="1"/>
  <c r="M411" i="1" s="1"/>
  <c r="N411" i="1" s="1"/>
  <c r="J411" i="1"/>
  <c r="L410" i="1"/>
  <c r="K410" i="1"/>
  <c r="M410" i="1" s="1"/>
  <c r="N410" i="1" s="1"/>
  <c r="J410" i="1"/>
  <c r="N409" i="1"/>
  <c r="L409" i="1"/>
  <c r="K409" i="1"/>
  <c r="M409" i="1" s="1"/>
  <c r="J409" i="1"/>
  <c r="L408" i="1"/>
  <c r="J408" i="1"/>
  <c r="L407" i="1"/>
  <c r="J407" i="1"/>
  <c r="L406" i="1"/>
  <c r="J406" i="1"/>
  <c r="L405" i="1"/>
  <c r="J405" i="1"/>
  <c r="K404" i="1" s="1"/>
  <c r="M404" i="1" s="1"/>
  <c r="N404" i="1" s="1"/>
  <c r="L404" i="1"/>
  <c r="J404" i="1"/>
  <c r="K408" i="1" s="1"/>
  <c r="M408" i="1" s="1"/>
  <c r="N408" i="1" s="1"/>
  <c r="N403" i="1"/>
  <c r="L403" i="1"/>
  <c r="K403" i="1"/>
  <c r="M403" i="1" s="1"/>
  <c r="J403" i="1"/>
  <c r="L402" i="1"/>
  <c r="K402" i="1"/>
  <c r="M402" i="1" s="1"/>
  <c r="N402" i="1" s="1"/>
  <c r="J402" i="1"/>
  <c r="N401" i="1"/>
  <c r="L401" i="1"/>
  <c r="K401" i="1"/>
  <c r="M401" i="1" s="1"/>
  <c r="J401" i="1"/>
  <c r="N400" i="1"/>
  <c r="L400" i="1"/>
  <c r="J400" i="1"/>
  <c r="K400" i="1" s="1"/>
  <c r="M400" i="1" s="1"/>
  <c r="L399" i="1"/>
  <c r="J399" i="1"/>
  <c r="L398" i="1"/>
  <c r="J398" i="1"/>
  <c r="K397" i="1" s="1"/>
  <c r="M397" i="1" s="1"/>
  <c r="N397" i="1" s="1"/>
  <c r="L397" i="1"/>
  <c r="J397" i="1"/>
  <c r="K398" i="1" s="1"/>
  <c r="M398" i="1" s="1"/>
  <c r="N398" i="1" s="1"/>
  <c r="L396" i="1"/>
  <c r="J396" i="1"/>
  <c r="L395" i="1"/>
  <c r="J395" i="1"/>
  <c r="K395" i="1" s="1"/>
  <c r="M395" i="1" s="1"/>
  <c r="N395" i="1" s="1"/>
  <c r="L394" i="1"/>
  <c r="J394" i="1"/>
  <c r="K394" i="1" s="1"/>
  <c r="M394" i="1" s="1"/>
  <c r="N394" i="1" s="1"/>
  <c r="L393" i="1"/>
  <c r="J393" i="1"/>
  <c r="K393" i="1" s="1"/>
  <c r="M393" i="1" s="1"/>
  <c r="N393" i="1" s="1"/>
  <c r="L392" i="1"/>
  <c r="J392" i="1"/>
  <c r="L391" i="1"/>
  <c r="J391" i="1"/>
  <c r="L390" i="1"/>
  <c r="K390" i="1"/>
  <c r="M390" i="1" s="1"/>
  <c r="N390" i="1" s="1"/>
  <c r="J390" i="1"/>
  <c r="K392" i="1" s="1"/>
  <c r="M392" i="1" s="1"/>
  <c r="N392" i="1" s="1"/>
  <c r="L389" i="1"/>
  <c r="J389" i="1"/>
  <c r="K388" i="1" s="1"/>
  <c r="M388" i="1" s="1"/>
  <c r="N388" i="1" s="1"/>
  <c r="L388" i="1"/>
  <c r="J388" i="1"/>
  <c r="N387" i="1"/>
  <c r="L387" i="1"/>
  <c r="J387" i="1"/>
  <c r="K387" i="1" s="1"/>
  <c r="M387" i="1" s="1"/>
  <c r="L386" i="1"/>
  <c r="J386" i="1"/>
  <c r="L385" i="1"/>
  <c r="J385" i="1"/>
  <c r="L384" i="1"/>
  <c r="J384" i="1"/>
  <c r="K384" i="1" s="1"/>
  <c r="M384" i="1" s="1"/>
  <c r="N384" i="1" s="1"/>
  <c r="M383" i="1"/>
  <c r="N383" i="1" s="1"/>
  <c r="L383" i="1"/>
  <c r="K383" i="1"/>
  <c r="J383" i="1"/>
  <c r="L382" i="1"/>
  <c r="K382" i="1"/>
  <c r="M382" i="1" s="1"/>
  <c r="N382" i="1" s="1"/>
  <c r="J382" i="1"/>
  <c r="L381" i="1"/>
  <c r="J381" i="1"/>
  <c r="K381" i="1" s="1"/>
  <c r="M381" i="1" s="1"/>
  <c r="N381" i="1" s="1"/>
  <c r="L380" i="1"/>
  <c r="K380" i="1"/>
  <c r="M380" i="1" s="1"/>
  <c r="N380" i="1" s="1"/>
  <c r="J380" i="1"/>
  <c r="L379" i="1"/>
  <c r="K379" i="1"/>
  <c r="M379" i="1" s="1"/>
  <c r="N379" i="1" s="1"/>
  <c r="J379" i="1"/>
  <c r="M378" i="1"/>
  <c r="N378" i="1" s="1"/>
  <c r="L378" i="1"/>
  <c r="K378" i="1"/>
  <c r="J378" i="1"/>
  <c r="L377" i="1"/>
  <c r="J377" i="1"/>
  <c r="L376" i="1"/>
  <c r="J376" i="1"/>
  <c r="K377" i="1" s="1"/>
  <c r="M377" i="1" s="1"/>
  <c r="N377" i="1" s="1"/>
  <c r="L375" i="1"/>
  <c r="J375" i="1"/>
  <c r="K375" i="1" s="1"/>
  <c r="M375" i="1" s="1"/>
  <c r="N375" i="1" s="1"/>
  <c r="L374" i="1"/>
  <c r="J374" i="1"/>
  <c r="K372" i="1" s="1"/>
  <c r="M372" i="1" s="1"/>
  <c r="N372" i="1" s="1"/>
  <c r="L373" i="1"/>
  <c r="J373" i="1"/>
  <c r="L372" i="1"/>
  <c r="J372" i="1"/>
  <c r="K373" i="1" s="1"/>
  <c r="M373" i="1" s="1"/>
  <c r="N373" i="1" s="1"/>
  <c r="L371" i="1"/>
  <c r="J371" i="1"/>
  <c r="L370" i="1"/>
  <c r="J370" i="1"/>
  <c r="L369" i="1"/>
  <c r="J369" i="1"/>
  <c r="L368" i="1"/>
  <c r="J368" i="1"/>
  <c r="L367" i="1"/>
  <c r="J367" i="1"/>
  <c r="L366" i="1"/>
  <c r="J366" i="1"/>
  <c r="K370" i="1" s="1"/>
  <c r="M370" i="1" s="1"/>
  <c r="N370" i="1" s="1"/>
  <c r="L365" i="1"/>
  <c r="J365" i="1"/>
  <c r="K365" i="1" s="1"/>
  <c r="M365" i="1" s="1"/>
  <c r="N365" i="1" s="1"/>
  <c r="L364" i="1"/>
  <c r="J364" i="1"/>
  <c r="K364" i="1" s="1"/>
  <c r="M364" i="1" s="1"/>
  <c r="N364" i="1" s="1"/>
  <c r="L363" i="1"/>
  <c r="J363" i="1"/>
  <c r="L362" i="1"/>
  <c r="K362" i="1"/>
  <c r="M362" i="1" s="1"/>
  <c r="N362" i="1" s="1"/>
  <c r="J362" i="1"/>
  <c r="L361" i="1"/>
  <c r="J361" i="1"/>
  <c r="K360" i="1" s="1"/>
  <c r="M360" i="1" s="1"/>
  <c r="N360" i="1" s="1"/>
  <c r="L360" i="1"/>
  <c r="J360" i="1"/>
  <c r="M359" i="1"/>
  <c r="N359" i="1" s="1"/>
  <c r="L359" i="1"/>
  <c r="K359" i="1"/>
  <c r="J359" i="1"/>
  <c r="L358" i="1"/>
  <c r="J358" i="1"/>
  <c r="L357" i="1"/>
  <c r="J357" i="1"/>
  <c r="K358" i="1" s="1"/>
  <c r="M358" i="1" s="1"/>
  <c r="N358" i="1" s="1"/>
  <c r="L356" i="1"/>
  <c r="K356" i="1"/>
  <c r="M356" i="1" s="1"/>
  <c r="N356" i="1" s="1"/>
  <c r="J356" i="1"/>
  <c r="L355" i="1"/>
  <c r="K355" i="1"/>
  <c r="M355" i="1" s="1"/>
  <c r="N355" i="1" s="1"/>
  <c r="J355" i="1"/>
  <c r="L354" i="1"/>
  <c r="J354" i="1"/>
  <c r="K354" i="1" s="1"/>
  <c r="M354" i="1" s="1"/>
  <c r="N354" i="1" s="1"/>
  <c r="L353" i="1"/>
  <c r="K353" i="1"/>
  <c r="M353" i="1" s="1"/>
  <c r="N353" i="1" s="1"/>
  <c r="J353" i="1"/>
  <c r="L352" i="1"/>
  <c r="K352" i="1"/>
  <c r="M352" i="1" s="1"/>
  <c r="N352" i="1" s="1"/>
  <c r="J352" i="1"/>
  <c r="L351" i="1"/>
  <c r="J351" i="1"/>
  <c r="K351" i="1" s="1"/>
  <c r="M351" i="1" s="1"/>
  <c r="N351" i="1" s="1"/>
  <c r="L350" i="1"/>
  <c r="J350" i="1"/>
  <c r="L349" i="1"/>
  <c r="J349" i="1"/>
  <c r="L348" i="1"/>
  <c r="J348" i="1"/>
  <c r="L347" i="1"/>
  <c r="K347" i="1"/>
  <c r="M347" i="1" s="1"/>
  <c r="N347" i="1" s="1"/>
  <c r="J347" i="1"/>
  <c r="L346" i="1"/>
  <c r="J346" i="1"/>
  <c r="L345" i="1"/>
  <c r="J345" i="1"/>
  <c r="L344" i="1"/>
  <c r="J344" i="1"/>
  <c r="L343" i="1"/>
  <c r="J343" i="1"/>
  <c r="K346" i="1" s="1"/>
  <c r="M346" i="1" s="1"/>
  <c r="N346" i="1" s="1"/>
  <c r="M342" i="1"/>
  <c r="N342" i="1" s="1"/>
  <c r="L342" i="1"/>
  <c r="J342" i="1"/>
  <c r="K342" i="1" s="1"/>
  <c r="L341" i="1"/>
  <c r="J341" i="1"/>
  <c r="K341" i="1" s="1"/>
  <c r="M341" i="1" s="1"/>
  <c r="N341" i="1" s="1"/>
  <c r="L340" i="1"/>
  <c r="J340" i="1"/>
  <c r="N339" i="1"/>
  <c r="M339" i="1"/>
  <c r="L339" i="1"/>
  <c r="K339" i="1"/>
  <c r="J339" i="1"/>
  <c r="K338" i="1" s="1"/>
  <c r="M338" i="1" s="1"/>
  <c r="N338" i="1" s="1"/>
  <c r="L338" i="1"/>
  <c r="J338" i="1"/>
  <c r="L337" i="1"/>
  <c r="K337" i="1"/>
  <c r="M337" i="1" s="1"/>
  <c r="N337" i="1" s="1"/>
  <c r="J337" i="1"/>
  <c r="L336" i="1"/>
  <c r="J336" i="1"/>
  <c r="L335" i="1"/>
  <c r="J335" i="1"/>
  <c r="L334" i="1"/>
  <c r="J334" i="1"/>
  <c r="K336" i="1" s="1"/>
  <c r="M336" i="1" s="1"/>
  <c r="N336" i="1" s="1"/>
  <c r="L333" i="1"/>
  <c r="K333" i="1"/>
  <c r="M333" i="1" s="1"/>
  <c r="N333" i="1" s="1"/>
  <c r="J333" i="1"/>
  <c r="L332" i="1"/>
  <c r="J332" i="1"/>
  <c r="K332" i="1" s="1"/>
  <c r="M332" i="1" s="1"/>
  <c r="N332" i="1" s="1"/>
  <c r="L331" i="1"/>
  <c r="J331" i="1"/>
  <c r="K331" i="1" s="1"/>
  <c r="M331" i="1" s="1"/>
  <c r="N331" i="1" s="1"/>
  <c r="L330" i="1"/>
  <c r="J330" i="1"/>
  <c r="K330" i="1" s="1"/>
  <c r="M330" i="1" s="1"/>
  <c r="N330" i="1" s="1"/>
  <c r="L329" i="1"/>
  <c r="J329" i="1"/>
  <c r="L328" i="1"/>
  <c r="J328" i="1"/>
  <c r="M327" i="1"/>
  <c r="N327" i="1" s="1"/>
  <c r="L327" i="1"/>
  <c r="K327" i="1"/>
  <c r="J327" i="1"/>
  <c r="L326" i="1"/>
  <c r="J326" i="1"/>
  <c r="K326" i="1" s="1"/>
  <c r="M326" i="1" s="1"/>
  <c r="N326" i="1" s="1"/>
  <c r="L325" i="1"/>
  <c r="J325" i="1"/>
  <c r="K325" i="1" s="1"/>
  <c r="M325" i="1" s="1"/>
  <c r="N325" i="1" s="1"/>
  <c r="N324" i="1"/>
  <c r="M324" i="1"/>
  <c r="L324" i="1"/>
  <c r="K324" i="1"/>
  <c r="J324" i="1"/>
  <c r="L323" i="1"/>
  <c r="K323" i="1"/>
  <c r="M323" i="1" s="1"/>
  <c r="N323" i="1" s="1"/>
  <c r="J323" i="1"/>
  <c r="L322" i="1"/>
  <c r="K322" i="1"/>
  <c r="M322" i="1" s="1"/>
  <c r="N322" i="1" s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K320" i="1" s="1"/>
  <c r="M320" i="1" s="1"/>
  <c r="N320" i="1" s="1"/>
  <c r="L315" i="1"/>
  <c r="J315" i="1"/>
  <c r="K315" i="1" s="1"/>
  <c r="M315" i="1" s="1"/>
  <c r="N315" i="1" s="1"/>
  <c r="L314" i="1"/>
  <c r="J314" i="1"/>
  <c r="L313" i="1"/>
  <c r="J313" i="1"/>
  <c r="K314" i="1" s="1"/>
  <c r="M314" i="1" s="1"/>
  <c r="N314" i="1" s="1"/>
  <c r="L312" i="1"/>
  <c r="J312" i="1"/>
  <c r="L311" i="1"/>
  <c r="J311" i="1"/>
  <c r="K311" i="1" s="1"/>
  <c r="M311" i="1" s="1"/>
  <c r="N311" i="1" s="1"/>
  <c r="L310" i="1"/>
  <c r="J310" i="1"/>
  <c r="L309" i="1"/>
  <c r="J309" i="1"/>
  <c r="L308" i="1"/>
  <c r="J308" i="1"/>
  <c r="L307" i="1"/>
  <c r="J307" i="1"/>
  <c r="K307" i="1" s="1"/>
  <c r="M307" i="1" s="1"/>
  <c r="N307" i="1" s="1"/>
  <c r="L306" i="1"/>
  <c r="J306" i="1"/>
  <c r="K306" i="1" s="1"/>
  <c r="M306" i="1" s="1"/>
  <c r="N306" i="1" s="1"/>
  <c r="L305" i="1"/>
  <c r="J305" i="1"/>
  <c r="L304" i="1"/>
  <c r="J304" i="1"/>
  <c r="K302" i="1" s="1"/>
  <c r="M302" i="1" s="1"/>
  <c r="N302" i="1" s="1"/>
  <c r="L303" i="1"/>
  <c r="J303" i="1"/>
  <c r="L302" i="1"/>
  <c r="J302" i="1"/>
  <c r="L301" i="1"/>
  <c r="J301" i="1"/>
  <c r="L300" i="1"/>
  <c r="J300" i="1"/>
  <c r="N299" i="1"/>
  <c r="M299" i="1"/>
  <c r="L299" i="1"/>
  <c r="K299" i="1"/>
  <c r="J299" i="1"/>
  <c r="L298" i="1"/>
  <c r="K298" i="1"/>
  <c r="M298" i="1" s="1"/>
  <c r="N298" i="1" s="1"/>
  <c r="J298" i="1"/>
  <c r="L297" i="1"/>
  <c r="J297" i="1"/>
  <c r="K297" i="1" s="1"/>
  <c r="M297" i="1" s="1"/>
  <c r="N297" i="1" s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9" i="1"/>
  <c r="J289" i="1"/>
  <c r="L288" i="1"/>
  <c r="J288" i="1"/>
  <c r="K293" i="1" s="1"/>
  <c r="M293" i="1" s="1"/>
  <c r="N293" i="1" s="1"/>
  <c r="L287" i="1"/>
  <c r="J287" i="1"/>
  <c r="K287" i="1" s="1"/>
  <c r="M287" i="1" s="1"/>
  <c r="N287" i="1" s="1"/>
  <c r="L286" i="1"/>
  <c r="J286" i="1"/>
  <c r="L285" i="1"/>
  <c r="J285" i="1"/>
  <c r="K286" i="1" s="1"/>
  <c r="M286" i="1" s="1"/>
  <c r="N286" i="1" s="1"/>
  <c r="M284" i="1"/>
  <c r="N284" i="1" s="1"/>
  <c r="L284" i="1"/>
  <c r="K284" i="1"/>
  <c r="J284" i="1"/>
  <c r="M283" i="1"/>
  <c r="N283" i="1" s="1"/>
  <c r="L283" i="1"/>
  <c r="J283" i="1"/>
  <c r="K283" i="1" s="1"/>
  <c r="L282" i="1"/>
  <c r="J282" i="1"/>
  <c r="L281" i="1"/>
  <c r="J281" i="1"/>
  <c r="K282" i="1" s="1"/>
  <c r="M282" i="1" s="1"/>
  <c r="N282" i="1" s="1"/>
  <c r="L280" i="1"/>
  <c r="K280" i="1"/>
  <c r="M280" i="1" s="1"/>
  <c r="N280" i="1" s="1"/>
  <c r="J280" i="1"/>
  <c r="L279" i="1"/>
  <c r="K279" i="1"/>
  <c r="M279" i="1" s="1"/>
  <c r="N279" i="1" s="1"/>
  <c r="J279" i="1"/>
  <c r="L278" i="1"/>
  <c r="J278" i="1"/>
  <c r="L277" i="1"/>
  <c r="K277" i="1"/>
  <c r="M277" i="1" s="1"/>
  <c r="N277" i="1" s="1"/>
  <c r="J277" i="1"/>
  <c r="K278" i="1" s="1"/>
  <c r="M278" i="1" s="1"/>
  <c r="N278" i="1" s="1"/>
  <c r="L276" i="1"/>
  <c r="K276" i="1"/>
  <c r="M276" i="1" s="1"/>
  <c r="N276" i="1" s="1"/>
  <c r="J276" i="1"/>
  <c r="L275" i="1"/>
  <c r="J275" i="1"/>
  <c r="K275" i="1" s="1"/>
  <c r="M275" i="1" s="1"/>
  <c r="N275" i="1" s="1"/>
  <c r="L274" i="1"/>
  <c r="J274" i="1"/>
  <c r="K274" i="1" s="1"/>
  <c r="M274" i="1" s="1"/>
  <c r="N274" i="1" s="1"/>
  <c r="L273" i="1"/>
  <c r="J273" i="1"/>
  <c r="K273" i="1" s="1"/>
  <c r="M273" i="1" s="1"/>
  <c r="N273" i="1" s="1"/>
  <c r="N272" i="1"/>
  <c r="M272" i="1"/>
  <c r="L272" i="1"/>
  <c r="K272" i="1"/>
  <c r="J272" i="1"/>
  <c r="L271" i="1"/>
  <c r="J271" i="1"/>
  <c r="K271" i="1" s="1"/>
  <c r="M271" i="1" s="1"/>
  <c r="N271" i="1" s="1"/>
  <c r="L270" i="1"/>
  <c r="K270" i="1"/>
  <c r="M270" i="1" s="1"/>
  <c r="N270" i="1" s="1"/>
  <c r="J270" i="1"/>
  <c r="L269" i="1"/>
  <c r="J269" i="1"/>
  <c r="K269" i="1" s="1"/>
  <c r="M269" i="1" s="1"/>
  <c r="N269" i="1" s="1"/>
  <c r="L268" i="1"/>
  <c r="K268" i="1"/>
  <c r="M268" i="1" s="1"/>
  <c r="N268" i="1" s="1"/>
  <c r="J268" i="1"/>
  <c r="L267" i="1"/>
  <c r="K267" i="1"/>
  <c r="M267" i="1" s="1"/>
  <c r="N267" i="1" s="1"/>
  <c r="J267" i="1"/>
  <c r="L266" i="1"/>
  <c r="J266" i="1"/>
  <c r="K266" i="1" s="1"/>
  <c r="M266" i="1" s="1"/>
  <c r="N266" i="1" s="1"/>
  <c r="L265" i="1"/>
  <c r="J265" i="1"/>
  <c r="L264" i="1"/>
  <c r="J264" i="1"/>
  <c r="K265" i="1" s="1"/>
  <c r="M265" i="1" s="1"/>
  <c r="N265" i="1" s="1"/>
  <c r="L263" i="1"/>
  <c r="J263" i="1"/>
  <c r="M262" i="1"/>
  <c r="N262" i="1" s="1"/>
  <c r="L262" i="1"/>
  <c r="K262" i="1"/>
  <c r="J262" i="1"/>
  <c r="L261" i="1"/>
  <c r="J261" i="1"/>
  <c r="L260" i="1"/>
  <c r="J260" i="1"/>
  <c r="L259" i="1"/>
  <c r="J259" i="1"/>
  <c r="L258" i="1"/>
  <c r="K258" i="1"/>
  <c r="M258" i="1" s="1"/>
  <c r="N258" i="1" s="1"/>
  <c r="J258" i="1"/>
  <c r="L257" i="1"/>
  <c r="J257" i="1"/>
  <c r="K257" i="1" s="1"/>
  <c r="M257" i="1" s="1"/>
  <c r="N257" i="1" s="1"/>
  <c r="L256" i="1"/>
  <c r="J256" i="1"/>
  <c r="K261" i="1" s="1"/>
  <c r="M261" i="1" s="1"/>
  <c r="N261" i="1" s="1"/>
  <c r="L255" i="1"/>
  <c r="J255" i="1"/>
  <c r="K255" i="1" s="1"/>
  <c r="M255" i="1" s="1"/>
  <c r="N255" i="1" s="1"/>
  <c r="L254" i="1"/>
  <c r="K254" i="1"/>
  <c r="M254" i="1" s="1"/>
  <c r="N254" i="1" s="1"/>
  <c r="J254" i="1"/>
  <c r="N253" i="1"/>
  <c r="L253" i="1"/>
  <c r="K253" i="1"/>
  <c r="M253" i="1" s="1"/>
  <c r="J253" i="1"/>
  <c r="L252" i="1"/>
  <c r="J252" i="1"/>
  <c r="K252" i="1" s="1"/>
  <c r="M252" i="1" s="1"/>
  <c r="N252" i="1" s="1"/>
  <c r="L251" i="1"/>
  <c r="J251" i="1"/>
  <c r="K251" i="1" s="1"/>
  <c r="M251" i="1" s="1"/>
  <c r="N251" i="1" s="1"/>
  <c r="L250" i="1"/>
  <c r="J250" i="1"/>
  <c r="L249" i="1"/>
  <c r="J249" i="1"/>
  <c r="K249" i="1" s="1"/>
  <c r="M249" i="1" s="1"/>
  <c r="N249" i="1" s="1"/>
  <c r="M248" i="1"/>
  <c r="N248" i="1" s="1"/>
  <c r="L248" i="1"/>
  <c r="K248" i="1"/>
  <c r="J248" i="1"/>
  <c r="L247" i="1"/>
  <c r="J247" i="1"/>
  <c r="K247" i="1" s="1"/>
  <c r="M247" i="1" s="1"/>
  <c r="N247" i="1" s="1"/>
  <c r="M246" i="1"/>
  <c r="N246" i="1" s="1"/>
  <c r="L246" i="1"/>
  <c r="K246" i="1"/>
  <c r="J246" i="1"/>
  <c r="L245" i="1"/>
  <c r="K245" i="1"/>
  <c r="M245" i="1" s="1"/>
  <c r="N245" i="1" s="1"/>
  <c r="J245" i="1"/>
  <c r="L244" i="1"/>
  <c r="J244" i="1"/>
  <c r="L243" i="1"/>
  <c r="J243" i="1"/>
  <c r="L242" i="1"/>
  <c r="J242" i="1"/>
  <c r="L241" i="1"/>
  <c r="J241" i="1"/>
  <c r="K244" i="1" s="1"/>
  <c r="M244" i="1" s="1"/>
  <c r="N244" i="1" s="1"/>
  <c r="L240" i="1"/>
  <c r="J240" i="1"/>
  <c r="K240" i="1" s="1"/>
  <c r="M240" i="1" s="1"/>
  <c r="N240" i="1" s="1"/>
  <c r="L239" i="1"/>
  <c r="J239" i="1"/>
  <c r="K239" i="1" s="1"/>
  <c r="M239" i="1" s="1"/>
  <c r="N239" i="1" s="1"/>
  <c r="L238" i="1"/>
  <c r="K238" i="1"/>
  <c r="M238" i="1" s="1"/>
  <c r="N238" i="1" s="1"/>
  <c r="J238" i="1"/>
  <c r="L237" i="1"/>
  <c r="K237" i="1"/>
  <c r="M237" i="1" s="1"/>
  <c r="N237" i="1" s="1"/>
  <c r="J237" i="1"/>
  <c r="L236" i="1"/>
  <c r="J236" i="1"/>
  <c r="K236" i="1" s="1"/>
  <c r="M236" i="1" s="1"/>
  <c r="N236" i="1" s="1"/>
  <c r="L235" i="1"/>
  <c r="K235" i="1"/>
  <c r="M235" i="1" s="1"/>
  <c r="N235" i="1" s="1"/>
  <c r="J235" i="1"/>
  <c r="L234" i="1"/>
  <c r="J234" i="1"/>
  <c r="L233" i="1"/>
  <c r="J233" i="1"/>
  <c r="K234" i="1" s="1"/>
  <c r="M234" i="1" s="1"/>
  <c r="N234" i="1" s="1"/>
  <c r="M232" i="1"/>
  <c r="N232" i="1" s="1"/>
  <c r="L232" i="1"/>
  <c r="K232" i="1"/>
  <c r="J232" i="1"/>
  <c r="L231" i="1"/>
  <c r="J231" i="1"/>
  <c r="K231" i="1" s="1"/>
  <c r="M231" i="1" s="1"/>
  <c r="N231" i="1" s="1"/>
  <c r="L230" i="1"/>
  <c r="J230" i="1"/>
  <c r="K230" i="1" s="1"/>
  <c r="M230" i="1" s="1"/>
  <c r="N230" i="1" s="1"/>
  <c r="L229" i="1"/>
  <c r="K229" i="1"/>
  <c r="M229" i="1" s="1"/>
  <c r="N229" i="1" s="1"/>
  <c r="J229" i="1"/>
  <c r="L228" i="1"/>
  <c r="J228" i="1"/>
  <c r="L227" i="1"/>
  <c r="J227" i="1"/>
  <c r="L226" i="1"/>
  <c r="J226" i="1"/>
  <c r="L225" i="1"/>
  <c r="J225" i="1"/>
  <c r="K228" i="1" s="1"/>
  <c r="M228" i="1" s="1"/>
  <c r="N228" i="1" s="1"/>
  <c r="L224" i="1"/>
  <c r="K224" i="1"/>
  <c r="M224" i="1" s="1"/>
  <c r="N224" i="1" s="1"/>
  <c r="J224" i="1"/>
  <c r="L223" i="1"/>
  <c r="K223" i="1"/>
  <c r="M223" i="1" s="1"/>
  <c r="N223" i="1" s="1"/>
  <c r="J223" i="1"/>
  <c r="L222" i="1"/>
  <c r="K222" i="1"/>
  <c r="M222" i="1" s="1"/>
  <c r="N222" i="1" s="1"/>
  <c r="J222" i="1"/>
  <c r="L221" i="1"/>
  <c r="K221" i="1"/>
  <c r="M221" i="1" s="1"/>
  <c r="N221" i="1" s="1"/>
  <c r="J221" i="1"/>
  <c r="L220" i="1"/>
  <c r="J220" i="1"/>
  <c r="K220" i="1" s="1"/>
  <c r="M220" i="1" s="1"/>
  <c r="N220" i="1" s="1"/>
  <c r="L219" i="1"/>
  <c r="J219" i="1"/>
  <c r="K219" i="1" s="1"/>
  <c r="M219" i="1" s="1"/>
  <c r="N219" i="1" s="1"/>
  <c r="L218" i="1"/>
  <c r="J218" i="1"/>
  <c r="K218" i="1" s="1"/>
  <c r="M218" i="1" s="1"/>
  <c r="N218" i="1" s="1"/>
  <c r="L217" i="1"/>
  <c r="J217" i="1"/>
  <c r="K217" i="1" s="1"/>
  <c r="M217" i="1" s="1"/>
  <c r="N217" i="1" s="1"/>
  <c r="L216" i="1"/>
  <c r="K216" i="1"/>
  <c r="M216" i="1" s="1"/>
  <c r="N216" i="1" s="1"/>
  <c r="J216" i="1"/>
  <c r="L215" i="1"/>
  <c r="J215" i="1"/>
  <c r="K215" i="1" s="1"/>
  <c r="M215" i="1" s="1"/>
  <c r="N215" i="1" s="1"/>
  <c r="L214" i="1"/>
  <c r="K214" i="1"/>
  <c r="M214" i="1" s="1"/>
  <c r="N214" i="1" s="1"/>
  <c r="J214" i="1"/>
  <c r="L213" i="1"/>
  <c r="J213" i="1"/>
  <c r="K213" i="1" s="1"/>
  <c r="M213" i="1" s="1"/>
  <c r="N213" i="1" s="1"/>
  <c r="L212" i="1"/>
  <c r="J212" i="1"/>
  <c r="K212" i="1" s="1"/>
  <c r="M212" i="1" s="1"/>
  <c r="N212" i="1" s="1"/>
  <c r="M211" i="1"/>
  <c r="N211" i="1" s="1"/>
  <c r="L211" i="1"/>
  <c r="K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K207" i="1" s="1"/>
  <c r="M207" i="1" s="1"/>
  <c r="N207" i="1" s="1"/>
  <c r="L203" i="1"/>
  <c r="K203" i="1"/>
  <c r="M203" i="1" s="1"/>
  <c r="N203" i="1" s="1"/>
  <c r="J203" i="1"/>
  <c r="L202" i="1"/>
  <c r="K202" i="1"/>
  <c r="M202" i="1" s="1"/>
  <c r="N202" i="1" s="1"/>
  <c r="J202" i="1"/>
  <c r="L201" i="1"/>
  <c r="J201" i="1"/>
  <c r="K201" i="1" s="1"/>
  <c r="M201" i="1" s="1"/>
  <c r="N201" i="1" s="1"/>
  <c r="L200" i="1"/>
  <c r="K200" i="1"/>
  <c r="M200" i="1" s="1"/>
  <c r="N200" i="1" s="1"/>
  <c r="J200" i="1"/>
  <c r="L199" i="1"/>
  <c r="J199" i="1"/>
  <c r="K199" i="1" s="1"/>
  <c r="M199" i="1" s="1"/>
  <c r="N199" i="1" s="1"/>
  <c r="L198" i="1"/>
  <c r="J198" i="1"/>
  <c r="K198" i="1" s="1"/>
  <c r="M198" i="1" s="1"/>
  <c r="N198" i="1" s="1"/>
  <c r="L197" i="1"/>
  <c r="J197" i="1"/>
  <c r="K197" i="1" s="1"/>
  <c r="M197" i="1" s="1"/>
  <c r="N197" i="1" s="1"/>
  <c r="L196" i="1"/>
  <c r="J196" i="1"/>
  <c r="K196" i="1" s="1"/>
  <c r="M196" i="1" s="1"/>
  <c r="N196" i="1" s="1"/>
  <c r="L195" i="1"/>
  <c r="K195" i="1"/>
  <c r="M195" i="1" s="1"/>
  <c r="N195" i="1" s="1"/>
  <c r="J195" i="1"/>
  <c r="L194" i="1"/>
  <c r="J194" i="1"/>
  <c r="K194" i="1" s="1"/>
  <c r="M194" i="1" s="1"/>
  <c r="N194" i="1" s="1"/>
  <c r="L193" i="1"/>
  <c r="J193" i="1"/>
  <c r="L192" i="1"/>
  <c r="J192" i="1"/>
  <c r="L191" i="1"/>
  <c r="J191" i="1"/>
  <c r="K190" i="1" s="1"/>
  <c r="M190" i="1" s="1"/>
  <c r="N190" i="1" s="1"/>
  <c r="L190" i="1"/>
  <c r="J190" i="1"/>
  <c r="L189" i="1"/>
  <c r="J189" i="1"/>
  <c r="L188" i="1"/>
  <c r="J188" i="1"/>
  <c r="K193" i="1" s="1"/>
  <c r="M193" i="1" s="1"/>
  <c r="N193" i="1" s="1"/>
  <c r="L187" i="1"/>
  <c r="K187" i="1"/>
  <c r="M187" i="1" s="1"/>
  <c r="N187" i="1" s="1"/>
  <c r="J187" i="1"/>
  <c r="K189" i="1" s="1"/>
  <c r="M189" i="1" s="1"/>
  <c r="N189" i="1" s="1"/>
  <c r="L186" i="1"/>
  <c r="J186" i="1"/>
  <c r="K186" i="1" s="1"/>
  <c r="M186" i="1" s="1"/>
  <c r="N186" i="1" s="1"/>
  <c r="L185" i="1"/>
  <c r="K185" i="1"/>
  <c r="M185" i="1" s="1"/>
  <c r="N185" i="1" s="1"/>
  <c r="J185" i="1"/>
  <c r="L184" i="1"/>
  <c r="J184" i="1"/>
  <c r="L183" i="1"/>
  <c r="J183" i="1"/>
  <c r="K184" i="1" s="1"/>
  <c r="M184" i="1" s="1"/>
  <c r="N184" i="1" s="1"/>
  <c r="L182" i="1"/>
  <c r="K182" i="1"/>
  <c r="M182" i="1" s="1"/>
  <c r="N182" i="1" s="1"/>
  <c r="J182" i="1"/>
  <c r="L181" i="1"/>
  <c r="J181" i="1"/>
  <c r="K181" i="1" s="1"/>
  <c r="M181" i="1" s="1"/>
  <c r="N181" i="1" s="1"/>
  <c r="L180" i="1"/>
  <c r="J180" i="1"/>
  <c r="K180" i="1" s="1"/>
  <c r="M180" i="1" s="1"/>
  <c r="N180" i="1" s="1"/>
  <c r="L179" i="1"/>
  <c r="J179" i="1"/>
  <c r="L178" i="1"/>
  <c r="J178" i="1"/>
  <c r="K179" i="1" s="1"/>
  <c r="M179" i="1" s="1"/>
  <c r="N179" i="1" s="1"/>
  <c r="L177" i="1"/>
  <c r="J177" i="1"/>
  <c r="L176" i="1"/>
  <c r="J176" i="1"/>
  <c r="K177" i="1" s="1"/>
  <c r="M177" i="1" s="1"/>
  <c r="N177" i="1" s="1"/>
  <c r="L175" i="1"/>
  <c r="J175" i="1"/>
  <c r="K175" i="1" s="1"/>
  <c r="M175" i="1" s="1"/>
  <c r="N175" i="1" s="1"/>
  <c r="L174" i="1"/>
  <c r="K174" i="1"/>
  <c r="M174" i="1" s="1"/>
  <c r="N174" i="1" s="1"/>
  <c r="J174" i="1"/>
  <c r="N173" i="1"/>
  <c r="L173" i="1"/>
  <c r="K173" i="1"/>
  <c r="M173" i="1" s="1"/>
  <c r="J173" i="1"/>
  <c r="L172" i="1"/>
  <c r="J172" i="1"/>
  <c r="L171" i="1"/>
  <c r="J171" i="1"/>
  <c r="L170" i="1"/>
  <c r="J170" i="1"/>
  <c r="L169" i="1"/>
  <c r="J169" i="1"/>
  <c r="K169" i="1" s="1"/>
  <c r="M169" i="1" s="1"/>
  <c r="N169" i="1" s="1"/>
  <c r="L168" i="1"/>
  <c r="J168" i="1"/>
  <c r="L167" i="1"/>
  <c r="J167" i="1"/>
  <c r="L166" i="1"/>
  <c r="K166" i="1"/>
  <c r="M166" i="1" s="1"/>
  <c r="N166" i="1" s="1"/>
  <c r="J166" i="1"/>
  <c r="K168" i="1" s="1"/>
  <c r="M168" i="1" s="1"/>
  <c r="N168" i="1" s="1"/>
  <c r="L165" i="1"/>
  <c r="K165" i="1"/>
  <c r="M165" i="1" s="1"/>
  <c r="N165" i="1" s="1"/>
  <c r="J165" i="1"/>
  <c r="L164" i="1"/>
  <c r="K164" i="1"/>
  <c r="M164" i="1" s="1"/>
  <c r="N164" i="1" s="1"/>
  <c r="J164" i="1"/>
  <c r="L163" i="1"/>
  <c r="K163" i="1"/>
  <c r="M163" i="1" s="1"/>
  <c r="N163" i="1" s="1"/>
  <c r="J163" i="1"/>
  <c r="L162" i="1"/>
  <c r="J162" i="1"/>
  <c r="K162" i="1" s="1"/>
  <c r="M162" i="1" s="1"/>
  <c r="N162" i="1" s="1"/>
  <c r="L161" i="1"/>
  <c r="J161" i="1"/>
  <c r="K161" i="1" s="1"/>
  <c r="M161" i="1" s="1"/>
  <c r="N161" i="1" s="1"/>
  <c r="L160" i="1"/>
  <c r="J160" i="1"/>
  <c r="K160" i="1" s="1"/>
  <c r="M160" i="1" s="1"/>
  <c r="N160" i="1" s="1"/>
  <c r="L159" i="1"/>
  <c r="J159" i="1"/>
  <c r="K159" i="1" s="1"/>
  <c r="M159" i="1" s="1"/>
  <c r="N159" i="1" s="1"/>
  <c r="L158" i="1"/>
  <c r="K158" i="1"/>
  <c r="M158" i="1" s="1"/>
  <c r="N158" i="1" s="1"/>
  <c r="J158" i="1"/>
  <c r="L157" i="1"/>
  <c r="J157" i="1"/>
  <c r="L156" i="1"/>
  <c r="J156" i="1"/>
  <c r="L155" i="1"/>
  <c r="J155" i="1"/>
  <c r="L154" i="1"/>
  <c r="J154" i="1"/>
  <c r="L153" i="1"/>
  <c r="J153" i="1"/>
  <c r="K156" i="1" s="1"/>
  <c r="M156" i="1" s="1"/>
  <c r="N156" i="1" s="1"/>
  <c r="M152" i="1"/>
  <c r="N152" i="1" s="1"/>
  <c r="L152" i="1"/>
  <c r="K152" i="1"/>
  <c r="J152" i="1"/>
  <c r="L151" i="1"/>
  <c r="J151" i="1"/>
  <c r="K151" i="1" s="1"/>
  <c r="M151" i="1" s="1"/>
  <c r="N151" i="1" s="1"/>
  <c r="L150" i="1"/>
  <c r="J150" i="1"/>
  <c r="K150" i="1" s="1"/>
  <c r="M150" i="1" s="1"/>
  <c r="N150" i="1" s="1"/>
  <c r="L149" i="1"/>
  <c r="K149" i="1"/>
  <c r="M149" i="1" s="1"/>
  <c r="N149" i="1" s="1"/>
  <c r="J149" i="1"/>
  <c r="L148" i="1"/>
  <c r="J148" i="1"/>
  <c r="K148" i="1" s="1"/>
  <c r="M148" i="1" s="1"/>
  <c r="N148" i="1" s="1"/>
  <c r="L147" i="1"/>
  <c r="J147" i="1"/>
  <c r="L146" i="1"/>
  <c r="J146" i="1"/>
  <c r="K147" i="1" s="1"/>
  <c r="M147" i="1" s="1"/>
  <c r="N147" i="1" s="1"/>
  <c r="L145" i="1"/>
  <c r="J145" i="1"/>
  <c r="K145" i="1" s="1"/>
  <c r="M145" i="1" s="1"/>
  <c r="N145" i="1" s="1"/>
  <c r="L144" i="1"/>
  <c r="K144" i="1"/>
  <c r="M144" i="1" s="1"/>
  <c r="N144" i="1" s="1"/>
  <c r="J144" i="1"/>
  <c r="L143" i="1"/>
  <c r="K143" i="1"/>
  <c r="M143" i="1" s="1"/>
  <c r="N143" i="1" s="1"/>
  <c r="J143" i="1"/>
  <c r="L142" i="1"/>
  <c r="K142" i="1"/>
  <c r="M142" i="1" s="1"/>
  <c r="N142" i="1" s="1"/>
  <c r="J142" i="1"/>
  <c r="L141" i="1"/>
  <c r="K141" i="1"/>
  <c r="M141" i="1" s="1"/>
  <c r="N141" i="1" s="1"/>
  <c r="J141" i="1"/>
  <c r="L140" i="1"/>
  <c r="J140" i="1"/>
  <c r="K140" i="1" s="1"/>
  <c r="M140" i="1" s="1"/>
  <c r="N140" i="1" s="1"/>
  <c r="L139" i="1"/>
  <c r="J139" i="1"/>
  <c r="L138" i="1"/>
  <c r="J138" i="1"/>
  <c r="L137" i="1"/>
  <c r="J137" i="1"/>
  <c r="K137" i="1" s="1"/>
  <c r="M137" i="1" s="1"/>
  <c r="N137" i="1" s="1"/>
  <c r="L136" i="1"/>
  <c r="K136" i="1"/>
  <c r="M136" i="1" s="1"/>
  <c r="N136" i="1" s="1"/>
  <c r="J136" i="1"/>
  <c r="L135" i="1"/>
  <c r="J135" i="1"/>
  <c r="K135" i="1" s="1"/>
  <c r="M135" i="1" s="1"/>
  <c r="N135" i="1" s="1"/>
  <c r="L134" i="1"/>
  <c r="J134" i="1"/>
  <c r="L133" i="1"/>
  <c r="J133" i="1"/>
  <c r="L132" i="1"/>
  <c r="J132" i="1"/>
  <c r="K134" i="1" s="1"/>
  <c r="M134" i="1" s="1"/>
  <c r="N134" i="1" s="1"/>
  <c r="M131" i="1"/>
  <c r="N131" i="1" s="1"/>
  <c r="L131" i="1"/>
  <c r="K131" i="1"/>
  <c r="J131" i="1"/>
  <c r="L130" i="1"/>
  <c r="J130" i="1"/>
  <c r="L129" i="1"/>
  <c r="J129" i="1"/>
  <c r="K130" i="1" s="1"/>
  <c r="M130" i="1" s="1"/>
  <c r="N130" i="1" s="1"/>
  <c r="L128" i="1"/>
  <c r="K128" i="1"/>
  <c r="M128" i="1" s="1"/>
  <c r="N128" i="1" s="1"/>
  <c r="J128" i="1"/>
  <c r="L127" i="1"/>
  <c r="J127" i="1"/>
  <c r="K127" i="1" s="1"/>
  <c r="M127" i="1" s="1"/>
  <c r="N127" i="1" s="1"/>
  <c r="L126" i="1"/>
  <c r="J126" i="1"/>
  <c r="L125" i="1"/>
  <c r="J125" i="1"/>
  <c r="L124" i="1"/>
  <c r="J124" i="1"/>
  <c r="K125" i="1" s="1"/>
  <c r="M125" i="1" s="1"/>
  <c r="N125" i="1" s="1"/>
  <c r="L123" i="1"/>
  <c r="K123" i="1"/>
  <c r="M123" i="1" s="1"/>
  <c r="N123" i="1" s="1"/>
  <c r="J123" i="1"/>
  <c r="L122" i="1"/>
  <c r="K122" i="1"/>
  <c r="M122" i="1" s="1"/>
  <c r="N122" i="1" s="1"/>
  <c r="J122" i="1"/>
  <c r="L121" i="1"/>
  <c r="J121" i="1"/>
  <c r="L120" i="1"/>
  <c r="K120" i="1"/>
  <c r="M120" i="1" s="1"/>
  <c r="N120" i="1" s="1"/>
  <c r="J120" i="1"/>
  <c r="K121" i="1" s="1"/>
  <c r="M121" i="1" s="1"/>
  <c r="N121" i="1" s="1"/>
  <c r="L119" i="1"/>
  <c r="J119" i="1"/>
  <c r="K119" i="1" s="1"/>
  <c r="M119" i="1" s="1"/>
  <c r="N119" i="1" s="1"/>
  <c r="L118" i="1"/>
  <c r="J118" i="1"/>
  <c r="K118" i="1" s="1"/>
  <c r="M118" i="1" s="1"/>
  <c r="N118" i="1" s="1"/>
  <c r="L117" i="1"/>
  <c r="J117" i="1"/>
  <c r="L116" i="1"/>
  <c r="J116" i="1"/>
  <c r="K116" i="1" s="1"/>
  <c r="M116" i="1" s="1"/>
  <c r="N116" i="1" s="1"/>
  <c r="L115" i="1"/>
  <c r="K115" i="1"/>
  <c r="M115" i="1" s="1"/>
  <c r="N115" i="1" s="1"/>
  <c r="J115" i="1"/>
  <c r="K117" i="1" s="1"/>
  <c r="M117" i="1" s="1"/>
  <c r="N117" i="1" s="1"/>
  <c r="L114" i="1"/>
  <c r="J114" i="1"/>
  <c r="K114" i="1" s="1"/>
  <c r="M114" i="1" s="1"/>
  <c r="N114" i="1" s="1"/>
  <c r="L113" i="1"/>
  <c r="J113" i="1"/>
  <c r="K113" i="1" s="1"/>
  <c r="M113" i="1" s="1"/>
  <c r="N113" i="1" s="1"/>
  <c r="L112" i="1"/>
  <c r="J112" i="1"/>
  <c r="K112" i="1" s="1"/>
  <c r="M112" i="1" s="1"/>
  <c r="N112" i="1" s="1"/>
  <c r="L111" i="1"/>
  <c r="J111" i="1"/>
  <c r="K110" i="1" s="1"/>
  <c r="M110" i="1" s="1"/>
  <c r="N110" i="1" s="1"/>
  <c r="L110" i="1"/>
  <c r="J110" i="1"/>
  <c r="K109" i="1" s="1"/>
  <c r="M109" i="1" s="1"/>
  <c r="N109" i="1" s="1"/>
  <c r="L109" i="1"/>
  <c r="J109" i="1"/>
  <c r="L108" i="1"/>
  <c r="J108" i="1"/>
  <c r="K108" i="1" s="1"/>
  <c r="M108" i="1" s="1"/>
  <c r="N108" i="1" s="1"/>
  <c r="L107" i="1"/>
  <c r="K107" i="1"/>
  <c r="M107" i="1" s="1"/>
  <c r="N107" i="1" s="1"/>
  <c r="J107" i="1"/>
  <c r="L106" i="1"/>
  <c r="J106" i="1"/>
  <c r="K106" i="1" s="1"/>
  <c r="M106" i="1" s="1"/>
  <c r="N106" i="1" s="1"/>
  <c r="L105" i="1"/>
  <c r="J105" i="1"/>
  <c r="L104" i="1"/>
  <c r="J104" i="1"/>
  <c r="L103" i="1"/>
  <c r="J103" i="1"/>
  <c r="L102" i="1"/>
  <c r="K102" i="1"/>
  <c r="M102" i="1" s="1"/>
  <c r="N102" i="1" s="1"/>
  <c r="J102" i="1"/>
  <c r="L101" i="1"/>
  <c r="J101" i="1"/>
  <c r="K101" i="1" s="1"/>
  <c r="M101" i="1" s="1"/>
  <c r="N101" i="1" s="1"/>
  <c r="L100" i="1"/>
  <c r="J100" i="1"/>
  <c r="K100" i="1" s="1"/>
  <c r="M100" i="1" s="1"/>
  <c r="N100" i="1" s="1"/>
  <c r="L99" i="1"/>
  <c r="K99" i="1"/>
  <c r="M99" i="1" s="1"/>
  <c r="N99" i="1" s="1"/>
  <c r="J99" i="1"/>
  <c r="L98" i="1"/>
  <c r="J98" i="1"/>
  <c r="K98" i="1" s="1"/>
  <c r="M98" i="1" s="1"/>
  <c r="N98" i="1" s="1"/>
  <c r="L97" i="1"/>
  <c r="J97" i="1"/>
  <c r="K97" i="1" s="1"/>
  <c r="M97" i="1" s="1"/>
  <c r="N97" i="1" s="1"/>
  <c r="L96" i="1"/>
  <c r="J96" i="1"/>
  <c r="K96" i="1" s="1"/>
  <c r="M96" i="1" s="1"/>
  <c r="N96" i="1" s="1"/>
  <c r="L95" i="1"/>
  <c r="J95" i="1"/>
  <c r="K95" i="1" s="1"/>
  <c r="M95" i="1" s="1"/>
  <c r="N95" i="1" s="1"/>
  <c r="L94" i="1"/>
  <c r="K94" i="1"/>
  <c r="M94" i="1" s="1"/>
  <c r="N94" i="1" s="1"/>
  <c r="J94" i="1"/>
  <c r="N93" i="1"/>
  <c r="L93" i="1"/>
  <c r="K93" i="1"/>
  <c r="M93" i="1" s="1"/>
  <c r="J93" i="1"/>
  <c r="L92" i="1"/>
  <c r="J92" i="1"/>
  <c r="K92" i="1" s="1"/>
  <c r="M92" i="1" s="1"/>
  <c r="N92" i="1" s="1"/>
  <c r="L91" i="1"/>
  <c r="J91" i="1"/>
  <c r="L90" i="1"/>
  <c r="J90" i="1"/>
  <c r="L89" i="1"/>
  <c r="J89" i="1"/>
  <c r="L88" i="1"/>
  <c r="J88" i="1"/>
  <c r="L87" i="1"/>
  <c r="J87" i="1"/>
  <c r="K89" i="1" s="1"/>
  <c r="M89" i="1" s="1"/>
  <c r="N89" i="1" s="1"/>
  <c r="L86" i="1"/>
  <c r="K86" i="1"/>
  <c r="M86" i="1" s="1"/>
  <c r="N86" i="1" s="1"/>
  <c r="J86" i="1"/>
  <c r="L85" i="1"/>
  <c r="K85" i="1"/>
  <c r="M85" i="1" s="1"/>
  <c r="N85" i="1" s="1"/>
  <c r="J85" i="1"/>
  <c r="L84" i="1"/>
  <c r="J84" i="1"/>
  <c r="L83" i="1"/>
  <c r="J83" i="1"/>
  <c r="L82" i="1"/>
  <c r="J82" i="1"/>
  <c r="L81" i="1"/>
  <c r="J81" i="1"/>
  <c r="K84" i="1" s="1"/>
  <c r="M84" i="1" s="1"/>
  <c r="N84" i="1" s="1"/>
  <c r="L80" i="1"/>
  <c r="J80" i="1"/>
  <c r="K80" i="1" s="1"/>
  <c r="M80" i="1" s="1"/>
  <c r="N80" i="1" s="1"/>
  <c r="L79" i="1"/>
  <c r="J79" i="1"/>
  <c r="K79" i="1" s="1"/>
  <c r="M79" i="1" s="1"/>
  <c r="N79" i="1" s="1"/>
  <c r="L78" i="1"/>
  <c r="K78" i="1"/>
  <c r="M78" i="1" s="1"/>
  <c r="N78" i="1" s="1"/>
  <c r="J78" i="1"/>
  <c r="L77" i="1"/>
  <c r="K77" i="1"/>
  <c r="M77" i="1" s="1"/>
  <c r="N77" i="1" s="1"/>
  <c r="J77" i="1"/>
  <c r="L76" i="1"/>
  <c r="J76" i="1"/>
  <c r="L75" i="1"/>
  <c r="J75" i="1"/>
  <c r="K76" i="1" s="1"/>
  <c r="M76" i="1" s="1"/>
  <c r="N76" i="1" s="1"/>
  <c r="L74" i="1"/>
  <c r="J74" i="1"/>
  <c r="K74" i="1" s="1"/>
  <c r="M74" i="1" s="1"/>
  <c r="N74" i="1" s="1"/>
  <c r="L73" i="1"/>
  <c r="J73" i="1"/>
  <c r="K72" i="1" s="1"/>
  <c r="M72" i="1" s="1"/>
  <c r="N72" i="1" s="1"/>
  <c r="L72" i="1"/>
  <c r="J72" i="1"/>
  <c r="L71" i="1"/>
  <c r="J71" i="1"/>
  <c r="L70" i="1"/>
  <c r="J70" i="1"/>
  <c r="K70" i="1" s="1"/>
  <c r="M70" i="1" s="1"/>
  <c r="N70" i="1" s="1"/>
  <c r="L69" i="1"/>
  <c r="K69" i="1"/>
  <c r="M69" i="1" s="1"/>
  <c r="N69" i="1" s="1"/>
  <c r="J69" i="1"/>
  <c r="L68" i="1"/>
  <c r="J68" i="1"/>
  <c r="L67" i="1"/>
  <c r="J67" i="1"/>
  <c r="L66" i="1"/>
  <c r="J66" i="1"/>
  <c r="K68" i="1" s="1"/>
  <c r="M68" i="1" s="1"/>
  <c r="N68" i="1" s="1"/>
  <c r="L65" i="1"/>
  <c r="J65" i="1"/>
  <c r="K67" i="1" s="1"/>
  <c r="M67" i="1" s="1"/>
  <c r="N67" i="1" s="1"/>
  <c r="L64" i="1"/>
  <c r="K64" i="1"/>
  <c r="M64" i="1" s="1"/>
  <c r="N64" i="1" s="1"/>
  <c r="J64" i="1"/>
  <c r="L63" i="1"/>
  <c r="K63" i="1"/>
  <c r="M63" i="1" s="1"/>
  <c r="N63" i="1" s="1"/>
  <c r="J63" i="1"/>
  <c r="L62" i="1"/>
  <c r="K62" i="1"/>
  <c r="M62" i="1" s="1"/>
  <c r="N62" i="1" s="1"/>
  <c r="J62" i="1"/>
  <c r="L61" i="1"/>
  <c r="J61" i="1"/>
  <c r="K61" i="1" s="1"/>
  <c r="M61" i="1" s="1"/>
  <c r="N61" i="1" s="1"/>
  <c r="L60" i="1"/>
  <c r="J60" i="1"/>
  <c r="K60" i="1" s="1"/>
  <c r="M60" i="1" s="1"/>
  <c r="N60" i="1" s="1"/>
  <c r="L59" i="1"/>
  <c r="J59" i="1"/>
  <c r="K59" i="1" s="1"/>
  <c r="M59" i="1" s="1"/>
  <c r="N59" i="1" s="1"/>
  <c r="L58" i="1"/>
  <c r="J58" i="1"/>
  <c r="L57" i="1"/>
  <c r="J57" i="1"/>
  <c r="K57" i="1" s="1"/>
  <c r="M57" i="1" s="1"/>
  <c r="N57" i="1" s="1"/>
  <c r="L56" i="1"/>
  <c r="K56" i="1"/>
  <c r="M56" i="1" s="1"/>
  <c r="N56" i="1" s="1"/>
  <c r="J56" i="1"/>
  <c r="L55" i="1"/>
  <c r="J55" i="1"/>
  <c r="K55" i="1" s="1"/>
  <c r="M55" i="1" s="1"/>
  <c r="N55" i="1" s="1"/>
  <c r="L54" i="1"/>
  <c r="J54" i="1"/>
  <c r="L53" i="1"/>
  <c r="J53" i="1"/>
  <c r="L52" i="1"/>
  <c r="J52" i="1"/>
  <c r="K54" i="1" s="1"/>
  <c r="M54" i="1" s="1"/>
  <c r="N54" i="1" s="1"/>
  <c r="M51" i="1"/>
  <c r="N51" i="1" s="1"/>
  <c r="L51" i="1"/>
  <c r="K51" i="1"/>
  <c r="J51" i="1"/>
  <c r="L50" i="1"/>
  <c r="J50" i="1"/>
  <c r="K50" i="1" s="1"/>
  <c r="M50" i="1" s="1"/>
  <c r="N50" i="1" s="1"/>
  <c r="L49" i="1"/>
  <c r="J49" i="1"/>
  <c r="L48" i="1"/>
  <c r="J48" i="1"/>
  <c r="L47" i="1"/>
  <c r="J47" i="1"/>
  <c r="K47" i="1" s="1"/>
  <c r="M47" i="1" s="1"/>
  <c r="N47" i="1" s="1"/>
  <c r="L46" i="1"/>
  <c r="J46" i="1"/>
  <c r="L45" i="1"/>
  <c r="J45" i="1"/>
  <c r="L44" i="1"/>
  <c r="J44" i="1"/>
  <c r="K44" i="1" s="1"/>
  <c r="M44" i="1" s="1"/>
  <c r="N44" i="1" s="1"/>
  <c r="L43" i="1"/>
  <c r="K43" i="1"/>
  <c r="M43" i="1" s="1"/>
  <c r="N43" i="1" s="1"/>
  <c r="J43" i="1"/>
  <c r="L42" i="1"/>
  <c r="K42" i="1"/>
  <c r="M42" i="1" s="1"/>
  <c r="N42" i="1" s="1"/>
  <c r="J42" i="1"/>
  <c r="L41" i="1"/>
  <c r="J41" i="1"/>
  <c r="L40" i="1"/>
  <c r="J40" i="1"/>
  <c r="K41" i="1" s="1"/>
  <c r="M41" i="1" s="1"/>
  <c r="N41" i="1" s="1"/>
  <c r="L39" i="1"/>
  <c r="J39" i="1"/>
  <c r="L38" i="1"/>
  <c r="J38" i="1"/>
  <c r="L37" i="1"/>
  <c r="J37" i="1"/>
  <c r="L36" i="1"/>
  <c r="J36" i="1"/>
  <c r="K38" i="1" s="1"/>
  <c r="M38" i="1" s="1"/>
  <c r="N38" i="1" s="1"/>
  <c r="L35" i="1"/>
  <c r="K35" i="1"/>
  <c r="M35" i="1" s="1"/>
  <c r="N35" i="1" s="1"/>
  <c r="J35" i="1"/>
  <c r="L34" i="1"/>
  <c r="J34" i="1"/>
  <c r="L33" i="1"/>
  <c r="J33" i="1"/>
  <c r="K34" i="1" s="1"/>
  <c r="M34" i="1" s="1"/>
  <c r="N34" i="1" s="1"/>
  <c r="L32" i="1"/>
  <c r="J32" i="1"/>
  <c r="K32" i="1" s="1"/>
  <c r="M32" i="1" s="1"/>
  <c r="N32" i="1" s="1"/>
  <c r="L31" i="1"/>
  <c r="J31" i="1"/>
  <c r="L30" i="1"/>
  <c r="J30" i="1"/>
  <c r="L29" i="1"/>
  <c r="J29" i="1"/>
  <c r="L28" i="1"/>
  <c r="J28" i="1"/>
  <c r="L27" i="1"/>
  <c r="J27" i="1"/>
  <c r="L26" i="1"/>
  <c r="J26" i="1"/>
  <c r="K26" i="1" s="1"/>
  <c r="M26" i="1" s="1"/>
  <c r="N26" i="1" s="1"/>
  <c r="L25" i="1"/>
  <c r="K25" i="1"/>
  <c r="M25" i="1" s="1"/>
  <c r="N25" i="1" s="1"/>
  <c r="J25" i="1"/>
  <c r="L24" i="1"/>
  <c r="J24" i="1"/>
  <c r="K24" i="1" s="1"/>
  <c r="M24" i="1" s="1"/>
  <c r="N24" i="1" s="1"/>
  <c r="L23" i="1"/>
  <c r="J23" i="1"/>
  <c r="K23" i="1" s="1"/>
  <c r="M23" i="1" s="1"/>
  <c r="N23" i="1" s="1"/>
  <c r="L22" i="1"/>
  <c r="K22" i="1"/>
  <c r="M22" i="1" s="1"/>
  <c r="N22" i="1" s="1"/>
  <c r="J22" i="1"/>
  <c r="L21" i="1"/>
  <c r="J21" i="1"/>
  <c r="K21" i="1" s="1"/>
  <c r="M21" i="1" s="1"/>
  <c r="N21" i="1" s="1"/>
  <c r="L20" i="1"/>
  <c r="J20" i="1"/>
  <c r="K20" i="1" s="1"/>
  <c r="M20" i="1" s="1"/>
  <c r="N20" i="1" s="1"/>
  <c r="L19" i="1"/>
  <c r="K19" i="1"/>
  <c r="M19" i="1" s="1"/>
  <c r="N19" i="1" s="1"/>
  <c r="J19" i="1"/>
  <c r="L18" i="1"/>
  <c r="J18" i="1"/>
  <c r="K18" i="1" s="1"/>
  <c r="M18" i="1" s="1"/>
  <c r="N18" i="1" s="1"/>
  <c r="L17" i="1"/>
  <c r="J17" i="1"/>
  <c r="K17" i="1" s="1"/>
  <c r="M17" i="1" s="1"/>
  <c r="N17" i="1" s="1"/>
  <c r="L16" i="1"/>
  <c r="J16" i="1"/>
  <c r="L15" i="1"/>
  <c r="J15" i="1"/>
  <c r="K16" i="1" s="1"/>
  <c r="M16" i="1" s="1"/>
  <c r="N16" i="1" s="1"/>
  <c r="L14" i="1"/>
  <c r="K14" i="1"/>
  <c r="M14" i="1" s="1"/>
  <c r="N14" i="1" s="1"/>
  <c r="J14" i="1"/>
  <c r="N13" i="1"/>
  <c r="L13" i="1"/>
  <c r="K13" i="1"/>
  <c r="M13" i="1" s="1"/>
  <c r="J13" i="1"/>
  <c r="L12" i="1"/>
  <c r="J12" i="1"/>
  <c r="K12" i="1" s="1"/>
  <c r="M12" i="1" s="1"/>
  <c r="N12" i="1" s="1"/>
  <c r="L11" i="1"/>
  <c r="J11" i="1"/>
  <c r="K11" i="1" s="1"/>
  <c r="M11" i="1" s="1"/>
  <c r="N11" i="1" s="1"/>
  <c r="L10" i="1"/>
  <c r="J10" i="1"/>
  <c r="L9" i="1"/>
  <c r="J9" i="1"/>
  <c r="K10" i="1" s="1"/>
  <c r="M10" i="1" s="1"/>
  <c r="N10" i="1" s="1"/>
  <c r="L8" i="1"/>
  <c r="J8" i="1"/>
  <c r="L7" i="1"/>
  <c r="J7" i="1"/>
  <c r="K9" i="1" s="1"/>
  <c r="M9" i="1" s="1"/>
  <c r="N9" i="1" s="1"/>
  <c r="L6" i="1"/>
  <c r="K6" i="1"/>
  <c r="M6" i="1" s="1"/>
  <c r="N6" i="1" s="1"/>
  <c r="J6" i="1"/>
  <c r="L5" i="1"/>
  <c r="K5" i="1"/>
  <c r="M5" i="1" s="1"/>
  <c r="N5" i="1" s="1"/>
  <c r="J5" i="1"/>
  <c r="L4" i="1"/>
  <c r="K4" i="1"/>
  <c r="M4" i="1" s="1"/>
  <c r="N4" i="1" s="1"/>
  <c r="J4" i="1"/>
  <c r="L3" i="1"/>
  <c r="K3" i="1"/>
  <c r="M3" i="1" s="1"/>
  <c r="N3" i="1" s="1"/>
  <c r="J3" i="1"/>
  <c r="L2" i="1"/>
  <c r="J2" i="1"/>
  <c r="K2" i="1" s="1"/>
  <c r="M2" i="1" s="1"/>
  <c r="N2" i="1" s="1"/>
  <c r="K39" i="1" l="1"/>
  <c r="M39" i="1" s="1"/>
  <c r="N39" i="1" s="1"/>
  <c r="K81" i="1"/>
  <c r="M81" i="1" s="1"/>
  <c r="N81" i="1" s="1"/>
  <c r="K178" i="1"/>
  <c r="M178" i="1" s="1"/>
  <c r="N178" i="1" s="1"/>
  <c r="K241" i="1"/>
  <c r="M241" i="1" s="1"/>
  <c r="N241" i="1" s="1"/>
  <c r="K289" i="1"/>
  <c r="M289" i="1" s="1"/>
  <c r="N289" i="1" s="1"/>
  <c r="K316" i="1"/>
  <c r="M316" i="1" s="1"/>
  <c r="N316" i="1" s="1"/>
  <c r="K334" i="1"/>
  <c r="M334" i="1" s="1"/>
  <c r="N334" i="1" s="1"/>
  <c r="K343" i="1"/>
  <c r="M343" i="1" s="1"/>
  <c r="N343" i="1" s="1"/>
  <c r="K374" i="1"/>
  <c r="M374" i="1" s="1"/>
  <c r="N374" i="1" s="1"/>
  <c r="K399" i="1"/>
  <c r="M399" i="1" s="1"/>
  <c r="N399" i="1" s="1"/>
  <c r="K420" i="1"/>
  <c r="M420" i="1" s="1"/>
  <c r="N420" i="1" s="1"/>
  <c r="K508" i="1"/>
  <c r="M508" i="1" s="1"/>
  <c r="N508" i="1" s="1"/>
  <c r="K520" i="1"/>
  <c r="M520" i="1" s="1"/>
  <c r="N520" i="1" s="1"/>
  <c r="K559" i="1"/>
  <c r="M559" i="1" s="1"/>
  <c r="N559" i="1" s="1"/>
  <c r="K677" i="1"/>
  <c r="M677" i="1" s="1"/>
  <c r="N677" i="1" s="1"/>
  <c r="K676" i="1"/>
  <c r="M676" i="1" s="1"/>
  <c r="N676" i="1" s="1"/>
  <c r="K675" i="1"/>
  <c r="M675" i="1" s="1"/>
  <c r="N675" i="1" s="1"/>
  <c r="K678" i="1"/>
  <c r="M678" i="1" s="1"/>
  <c r="N678" i="1" s="1"/>
  <c r="K31" i="1"/>
  <c r="M31" i="1" s="1"/>
  <c r="N31" i="1" s="1"/>
  <c r="K52" i="1"/>
  <c r="M52" i="1" s="1"/>
  <c r="N52" i="1" s="1"/>
  <c r="K73" i="1"/>
  <c r="M73" i="1" s="1"/>
  <c r="N73" i="1" s="1"/>
  <c r="K90" i="1"/>
  <c r="M90" i="1" s="1"/>
  <c r="N90" i="1" s="1"/>
  <c r="K111" i="1"/>
  <c r="M111" i="1" s="1"/>
  <c r="N111" i="1" s="1"/>
  <c r="K132" i="1"/>
  <c r="M132" i="1" s="1"/>
  <c r="N132" i="1" s="1"/>
  <c r="K153" i="1"/>
  <c r="M153" i="1" s="1"/>
  <c r="N153" i="1" s="1"/>
  <c r="K170" i="1"/>
  <c r="M170" i="1" s="1"/>
  <c r="N170" i="1" s="1"/>
  <c r="K191" i="1"/>
  <c r="M191" i="1" s="1"/>
  <c r="N191" i="1" s="1"/>
  <c r="K233" i="1"/>
  <c r="M233" i="1" s="1"/>
  <c r="N233" i="1" s="1"/>
  <c r="K250" i="1"/>
  <c r="M250" i="1" s="1"/>
  <c r="N250" i="1" s="1"/>
  <c r="K263" i="1"/>
  <c r="M263" i="1" s="1"/>
  <c r="N263" i="1" s="1"/>
  <c r="K285" i="1"/>
  <c r="M285" i="1" s="1"/>
  <c r="N285" i="1" s="1"/>
  <c r="K294" i="1"/>
  <c r="M294" i="1" s="1"/>
  <c r="N294" i="1" s="1"/>
  <c r="K303" i="1"/>
  <c r="M303" i="1" s="1"/>
  <c r="N303" i="1" s="1"/>
  <c r="K321" i="1"/>
  <c r="M321" i="1" s="1"/>
  <c r="N321" i="1" s="1"/>
  <c r="K361" i="1"/>
  <c r="M361" i="1" s="1"/>
  <c r="N361" i="1" s="1"/>
  <c r="K389" i="1"/>
  <c r="M389" i="1" s="1"/>
  <c r="N389" i="1" s="1"/>
  <c r="K460" i="1"/>
  <c r="M460" i="1" s="1"/>
  <c r="N460" i="1" s="1"/>
  <c r="K490" i="1"/>
  <c r="M490" i="1" s="1"/>
  <c r="N490" i="1" s="1"/>
  <c r="K489" i="1"/>
  <c r="M489" i="1" s="1"/>
  <c r="N489" i="1" s="1"/>
  <c r="K547" i="1"/>
  <c r="M547" i="1" s="1"/>
  <c r="N547" i="1" s="1"/>
  <c r="K546" i="1"/>
  <c r="M546" i="1" s="1"/>
  <c r="N546" i="1" s="1"/>
  <c r="K549" i="1"/>
  <c r="M549" i="1" s="1"/>
  <c r="N549" i="1" s="1"/>
  <c r="K548" i="1"/>
  <c r="M548" i="1" s="1"/>
  <c r="N548" i="1" s="1"/>
  <c r="K553" i="1"/>
  <c r="M553" i="1" s="1"/>
  <c r="N553" i="1" s="1"/>
  <c r="K552" i="1"/>
  <c r="M552" i="1" s="1"/>
  <c r="N552" i="1" s="1"/>
  <c r="K208" i="1"/>
  <c r="M208" i="1" s="1"/>
  <c r="N208" i="1" s="1"/>
  <c r="K312" i="1"/>
  <c r="M312" i="1" s="1"/>
  <c r="N312" i="1" s="1"/>
  <c r="K366" i="1"/>
  <c r="M366" i="1" s="1"/>
  <c r="N366" i="1" s="1"/>
  <c r="K407" i="1"/>
  <c r="M407" i="1" s="1"/>
  <c r="N407" i="1" s="1"/>
  <c r="K406" i="1"/>
  <c r="M406" i="1" s="1"/>
  <c r="N406" i="1" s="1"/>
  <c r="K405" i="1"/>
  <c r="M405" i="1" s="1"/>
  <c r="N405" i="1" s="1"/>
  <c r="K506" i="1"/>
  <c r="M506" i="1" s="1"/>
  <c r="N506" i="1" s="1"/>
  <c r="K639" i="1"/>
  <c r="M639" i="1" s="1"/>
  <c r="N639" i="1" s="1"/>
  <c r="K640" i="1"/>
  <c r="M640" i="1" s="1"/>
  <c r="N640" i="1" s="1"/>
  <c r="K82" i="1"/>
  <c r="M82" i="1" s="1"/>
  <c r="N82" i="1" s="1"/>
  <c r="K103" i="1"/>
  <c r="M103" i="1" s="1"/>
  <c r="N103" i="1" s="1"/>
  <c r="K124" i="1"/>
  <c r="M124" i="1" s="1"/>
  <c r="N124" i="1" s="1"/>
  <c r="K183" i="1"/>
  <c r="M183" i="1" s="1"/>
  <c r="N183" i="1" s="1"/>
  <c r="K204" i="1"/>
  <c r="M204" i="1" s="1"/>
  <c r="N204" i="1" s="1"/>
  <c r="K225" i="1"/>
  <c r="M225" i="1" s="1"/>
  <c r="N225" i="1" s="1"/>
  <c r="K242" i="1"/>
  <c r="M242" i="1" s="1"/>
  <c r="N242" i="1" s="1"/>
  <c r="K259" i="1"/>
  <c r="M259" i="1" s="1"/>
  <c r="N259" i="1" s="1"/>
  <c r="K281" i="1"/>
  <c r="M281" i="1" s="1"/>
  <c r="N281" i="1" s="1"/>
  <c r="K290" i="1"/>
  <c r="M290" i="1" s="1"/>
  <c r="N290" i="1" s="1"/>
  <c r="K308" i="1"/>
  <c r="M308" i="1" s="1"/>
  <c r="N308" i="1" s="1"/>
  <c r="K317" i="1"/>
  <c r="M317" i="1" s="1"/>
  <c r="N317" i="1" s="1"/>
  <c r="K348" i="1"/>
  <c r="M348" i="1" s="1"/>
  <c r="N348" i="1" s="1"/>
  <c r="K357" i="1"/>
  <c r="M357" i="1" s="1"/>
  <c r="N357" i="1" s="1"/>
  <c r="K438" i="1"/>
  <c r="M438" i="1" s="1"/>
  <c r="N438" i="1" s="1"/>
  <c r="K618" i="1"/>
  <c r="M618" i="1" s="1"/>
  <c r="N618" i="1" s="1"/>
  <c r="K617" i="1"/>
  <c r="M617" i="1" s="1"/>
  <c r="N617" i="1" s="1"/>
  <c r="K335" i="1"/>
  <c r="M335" i="1" s="1"/>
  <c r="N335" i="1" s="1"/>
  <c r="K344" i="1"/>
  <c r="M344" i="1" s="1"/>
  <c r="N344" i="1" s="1"/>
  <c r="K593" i="1"/>
  <c r="M593" i="1" s="1"/>
  <c r="N593" i="1" s="1"/>
  <c r="K594" i="1"/>
  <c r="M594" i="1" s="1"/>
  <c r="N594" i="1" s="1"/>
  <c r="K385" i="1"/>
  <c r="M385" i="1" s="1"/>
  <c r="N385" i="1" s="1"/>
  <c r="K428" i="1"/>
  <c r="M428" i="1" s="1"/>
  <c r="N428" i="1" s="1"/>
  <c r="K427" i="1"/>
  <c r="M427" i="1" s="1"/>
  <c r="N427" i="1" s="1"/>
  <c r="K36" i="1"/>
  <c r="M36" i="1" s="1"/>
  <c r="N36" i="1" s="1"/>
  <c r="K91" i="1"/>
  <c r="M91" i="1" s="1"/>
  <c r="N91" i="1" s="1"/>
  <c r="K133" i="1"/>
  <c r="M133" i="1" s="1"/>
  <c r="N133" i="1" s="1"/>
  <c r="K171" i="1"/>
  <c r="M171" i="1" s="1"/>
  <c r="N171" i="1" s="1"/>
  <c r="K192" i="1"/>
  <c r="M192" i="1" s="1"/>
  <c r="N192" i="1" s="1"/>
  <c r="K264" i="1"/>
  <c r="M264" i="1" s="1"/>
  <c r="N264" i="1" s="1"/>
  <c r="K304" i="1"/>
  <c r="M304" i="1" s="1"/>
  <c r="N304" i="1" s="1"/>
  <c r="K313" i="1"/>
  <c r="M313" i="1" s="1"/>
  <c r="N313" i="1" s="1"/>
  <c r="K371" i="1"/>
  <c r="M371" i="1" s="1"/>
  <c r="N371" i="1" s="1"/>
  <c r="K157" i="1"/>
  <c r="M157" i="1" s="1"/>
  <c r="N157" i="1" s="1"/>
  <c r="K48" i="1"/>
  <c r="M48" i="1" s="1"/>
  <c r="N48" i="1" s="1"/>
  <c r="K49" i="1"/>
  <c r="M49" i="1" s="1"/>
  <c r="N49" i="1" s="1"/>
  <c r="K66" i="1"/>
  <c r="M66" i="1" s="1"/>
  <c r="N66" i="1" s="1"/>
  <c r="K87" i="1"/>
  <c r="M87" i="1" s="1"/>
  <c r="N87" i="1" s="1"/>
  <c r="K129" i="1"/>
  <c r="M129" i="1" s="1"/>
  <c r="N129" i="1" s="1"/>
  <c r="K146" i="1"/>
  <c r="M146" i="1" s="1"/>
  <c r="N146" i="1" s="1"/>
  <c r="K167" i="1"/>
  <c r="M167" i="1" s="1"/>
  <c r="N167" i="1" s="1"/>
  <c r="K188" i="1"/>
  <c r="M188" i="1" s="1"/>
  <c r="N188" i="1" s="1"/>
  <c r="K209" i="1"/>
  <c r="M209" i="1" s="1"/>
  <c r="N209" i="1" s="1"/>
  <c r="K226" i="1"/>
  <c r="M226" i="1" s="1"/>
  <c r="N226" i="1" s="1"/>
  <c r="K300" i="1"/>
  <c r="M300" i="1" s="1"/>
  <c r="N300" i="1" s="1"/>
  <c r="K318" i="1"/>
  <c r="M318" i="1" s="1"/>
  <c r="N318" i="1" s="1"/>
  <c r="K340" i="1"/>
  <c r="M340" i="1" s="1"/>
  <c r="N340" i="1" s="1"/>
  <c r="K349" i="1"/>
  <c r="M349" i="1" s="1"/>
  <c r="N349" i="1" s="1"/>
  <c r="K367" i="1"/>
  <c r="M367" i="1" s="1"/>
  <c r="N367" i="1" s="1"/>
  <c r="K376" i="1"/>
  <c r="M376" i="1" s="1"/>
  <c r="N376" i="1" s="1"/>
  <c r="K433" i="1"/>
  <c r="M433" i="1" s="1"/>
  <c r="N433" i="1" s="1"/>
  <c r="K439" i="1"/>
  <c r="M439" i="1" s="1"/>
  <c r="N439" i="1" s="1"/>
  <c r="K475" i="1"/>
  <c r="M475" i="1" s="1"/>
  <c r="N475" i="1" s="1"/>
  <c r="K474" i="1"/>
  <c r="M474" i="1" s="1"/>
  <c r="N474" i="1" s="1"/>
  <c r="K473" i="1"/>
  <c r="M473" i="1" s="1"/>
  <c r="N473" i="1" s="1"/>
  <c r="K703" i="1"/>
  <c r="M703" i="1" s="1"/>
  <c r="N703" i="1" s="1"/>
  <c r="K53" i="1"/>
  <c r="M53" i="1" s="1"/>
  <c r="N53" i="1" s="1"/>
  <c r="K7" i="1"/>
  <c r="M7" i="1" s="1"/>
  <c r="N7" i="1" s="1"/>
  <c r="K28" i="1"/>
  <c r="M28" i="1" s="1"/>
  <c r="N28" i="1" s="1"/>
  <c r="K45" i="1"/>
  <c r="M45" i="1" s="1"/>
  <c r="N45" i="1" s="1"/>
  <c r="K205" i="1"/>
  <c r="M205" i="1" s="1"/>
  <c r="N205" i="1" s="1"/>
  <c r="K243" i="1"/>
  <c r="M243" i="1" s="1"/>
  <c r="N243" i="1" s="1"/>
  <c r="K260" i="1"/>
  <c r="M260" i="1" s="1"/>
  <c r="N260" i="1" s="1"/>
  <c r="K291" i="1"/>
  <c r="M291" i="1" s="1"/>
  <c r="N291" i="1" s="1"/>
  <c r="K309" i="1"/>
  <c r="M309" i="1" s="1"/>
  <c r="N309" i="1" s="1"/>
  <c r="K396" i="1"/>
  <c r="M396" i="1" s="1"/>
  <c r="N396" i="1" s="1"/>
  <c r="K517" i="1"/>
  <c r="M517" i="1" s="1"/>
  <c r="N517" i="1" s="1"/>
  <c r="K516" i="1"/>
  <c r="M516" i="1" s="1"/>
  <c r="N516" i="1" s="1"/>
  <c r="K857" i="1"/>
  <c r="M857" i="1" s="1"/>
  <c r="N857" i="1" s="1"/>
  <c r="K858" i="1"/>
  <c r="M858" i="1" s="1"/>
  <c r="N858" i="1" s="1"/>
  <c r="K660" i="1"/>
  <c r="M660" i="1" s="1"/>
  <c r="N660" i="1" s="1"/>
  <c r="K662" i="1"/>
  <c r="M662" i="1" s="1"/>
  <c r="N662" i="1" s="1"/>
  <c r="K661" i="1"/>
  <c r="M661" i="1" s="1"/>
  <c r="N661" i="1" s="1"/>
  <c r="K65" i="1"/>
  <c r="M65" i="1" s="1"/>
  <c r="N65" i="1" s="1"/>
  <c r="K40" i="1"/>
  <c r="M40" i="1" s="1"/>
  <c r="N40" i="1" s="1"/>
  <c r="K295" i="1"/>
  <c r="M295" i="1" s="1"/>
  <c r="N295" i="1" s="1"/>
  <c r="K83" i="1"/>
  <c r="M83" i="1" s="1"/>
  <c r="N83" i="1" s="1"/>
  <c r="K104" i="1"/>
  <c r="M104" i="1" s="1"/>
  <c r="N104" i="1" s="1"/>
  <c r="K296" i="1"/>
  <c r="M296" i="1" s="1"/>
  <c r="N296" i="1" s="1"/>
  <c r="K345" i="1"/>
  <c r="M345" i="1" s="1"/>
  <c r="N345" i="1" s="1"/>
  <c r="K363" i="1"/>
  <c r="M363" i="1" s="1"/>
  <c r="N363" i="1" s="1"/>
  <c r="K386" i="1"/>
  <c r="M386" i="1" s="1"/>
  <c r="N386" i="1" s="1"/>
  <c r="K423" i="1"/>
  <c r="M423" i="1" s="1"/>
  <c r="N423" i="1" s="1"/>
  <c r="K454" i="1"/>
  <c r="M454" i="1" s="1"/>
  <c r="N454" i="1" s="1"/>
  <c r="K452" i="1"/>
  <c r="M452" i="1" s="1"/>
  <c r="N452" i="1" s="1"/>
  <c r="K451" i="1"/>
  <c r="M451" i="1" s="1"/>
  <c r="N451" i="1" s="1"/>
  <c r="K138" i="1"/>
  <c r="M138" i="1" s="1"/>
  <c r="N138" i="1" s="1"/>
  <c r="K37" i="1"/>
  <c r="M37" i="1" s="1"/>
  <c r="N37" i="1" s="1"/>
  <c r="K256" i="1"/>
  <c r="M256" i="1" s="1"/>
  <c r="N256" i="1" s="1"/>
  <c r="K391" i="1"/>
  <c r="M391" i="1" s="1"/>
  <c r="N391" i="1" s="1"/>
  <c r="K440" i="1"/>
  <c r="M440" i="1" s="1"/>
  <c r="N440" i="1" s="1"/>
  <c r="K488" i="1"/>
  <c r="M488" i="1" s="1"/>
  <c r="N488" i="1" s="1"/>
  <c r="K154" i="1"/>
  <c r="M154" i="1" s="1"/>
  <c r="N154" i="1" s="1"/>
  <c r="K58" i="1"/>
  <c r="M58" i="1" s="1"/>
  <c r="N58" i="1" s="1"/>
  <c r="K75" i="1"/>
  <c r="M75" i="1" s="1"/>
  <c r="N75" i="1" s="1"/>
  <c r="K176" i="1"/>
  <c r="M176" i="1" s="1"/>
  <c r="N176" i="1" s="1"/>
  <c r="K305" i="1"/>
  <c r="M305" i="1" s="1"/>
  <c r="N305" i="1" s="1"/>
  <c r="K33" i="1"/>
  <c r="M33" i="1" s="1"/>
  <c r="N33" i="1" s="1"/>
  <c r="K71" i="1"/>
  <c r="M71" i="1" s="1"/>
  <c r="N71" i="1" s="1"/>
  <c r="K172" i="1"/>
  <c r="M172" i="1" s="1"/>
  <c r="N172" i="1" s="1"/>
  <c r="K210" i="1"/>
  <c r="M210" i="1" s="1"/>
  <c r="N210" i="1" s="1"/>
  <c r="K350" i="1"/>
  <c r="M350" i="1" s="1"/>
  <c r="N350" i="1" s="1"/>
  <c r="K446" i="1"/>
  <c r="M446" i="1" s="1"/>
  <c r="N446" i="1" s="1"/>
  <c r="K448" i="1"/>
  <c r="M448" i="1" s="1"/>
  <c r="N448" i="1" s="1"/>
  <c r="K457" i="1"/>
  <c r="M457" i="1" s="1"/>
  <c r="N457" i="1" s="1"/>
  <c r="K500" i="1"/>
  <c r="M500" i="1" s="1"/>
  <c r="N500" i="1" s="1"/>
  <c r="K502" i="1"/>
  <c r="M502" i="1" s="1"/>
  <c r="N502" i="1" s="1"/>
  <c r="K501" i="1"/>
  <c r="M501" i="1" s="1"/>
  <c r="N501" i="1" s="1"/>
  <c r="K681" i="1"/>
  <c r="M681" i="1" s="1"/>
  <c r="N681" i="1" s="1"/>
  <c r="K27" i="1"/>
  <c r="M27" i="1" s="1"/>
  <c r="N27" i="1" s="1"/>
  <c r="K15" i="1"/>
  <c r="M15" i="1" s="1"/>
  <c r="N15" i="1" s="1"/>
  <c r="K155" i="1"/>
  <c r="M155" i="1" s="1"/>
  <c r="N155" i="1" s="1"/>
  <c r="K8" i="1"/>
  <c r="M8" i="1" s="1"/>
  <c r="N8" i="1" s="1"/>
  <c r="K29" i="1"/>
  <c r="M29" i="1" s="1"/>
  <c r="N29" i="1" s="1"/>
  <c r="K46" i="1"/>
  <c r="M46" i="1" s="1"/>
  <c r="N46" i="1" s="1"/>
  <c r="K88" i="1"/>
  <c r="M88" i="1" s="1"/>
  <c r="N88" i="1" s="1"/>
  <c r="K126" i="1"/>
  <c r="M126" i="1" s="1"/>
  <c r="N126" i="1" s="1"/>
  <c r="K206" i="1"/>
  <c r="M206" i="1" s="1"/>
  <c r="N206" i="1" s="1"/>
  <c r="K227" i="1"/>
  <c r="M227" i="1" s="1"/>
  <c r="N227" i="1" s="1"/>
  <c r="K292" i="1"/>
  <c r="M292" i="1" s="1"/>
  <c r="N292" i="1" s="1"/>
  <c r="K301" i="1"/>
  <c r="M301" i="1" s="1"/>
  <c r="N301" i="1" s="1"/>
  <c r="K310" i="1"/>
  <c r="M310" i="1" s="1"/>
  <c r="N310" i="1" s="1"/>
  <c r="K319" i="1"/>
  <c r="M319" i="1" s="1"/>
  <c r="N319" i="1" s="1"/>
  <c r="K328" i="1"/>
  <c r="M328" i="1" s="1"/>
  <c r="N328" i="1" s="1"/>
  <c r="K368" i="1"/>
  <c r="M368" i="1" s="1"/>
  <c r="N368" i="1" s="1"/>
  <c r="K536" i="1"/>
  <c r="M536" i="1" s="1"/>
  <c r="N536" i="1" s="1"/>
  <c r="K571" i="1"/>
  <c r="M571" i="1" s="1"/>
  <c r="N571" i="1" s="1"/>
  <c r="K570" i="1"/>
  <c r="M570" i="1" s="1"/>
  <c r="N570" i="1" s="1"/>
  <c r="K715" i="1"/>
  <c r="M715" i="1" s="1"/>
  <c r="N715" i="1" s="1"/>
  <c r="K717" i="1"/>
  <c r="M717" i="1" s="1"/>
  <c r="N717" i="1" s="1"/>
  <c r="K716" i="1"/>
  <c r="M716" i="1" s="1"/>
  <c r="N716" i="1" s="1"/>
  <c r="K714" i="1"/>
  <c r="M714" i="1" s="1"/>
  <c r="N714" i="1" s="1"/>
  <c r="K713" i="1"/>
  <c r="M713" i="1" s="1"/>
  <c r="N713" i="1" s="1"/>
  <c r="K105" i="1"/>
  <c r="M105" i="1" s="1"/>
  <c r="N105" i="1" s="1"/>
  <c r="K495" i="1"/>
  <c r="M495" i="1" s="1"/>
  <c r="N495" i="1" s="1"/>
  <c r="K493" i="1"/>
  <c r="M493" i="1" s="1"/>
  <c r="N493" i="1" s="1"/>
  <c r="K592" i="1"/>
  <c r="M592" i="1" s="1"/>
  <c r="N592" i="1" s="1"/>
  <c r="K591" i="1"/>
  <c r="M591" i="1" s="1"/>
  <c r="N591" i="1" s="1"/>
  <c r="K635" i="1"/>
  <c r="M635" i="1" s="1"/>
  <c r="N635" i="1" s="1"/>
  <c r="K638" i="1"/>
  <c r="M638" i="1" s="1"/>
  <c r="N638" i="1" s="1"/>
  <c r="K637" i="1"/>
  <c r="M637" i="1" s="1"/>
  <c r="N637" i="1" s="1"/>
  <c r="K636" i="1"/>
  <c r="M636" i="1" s="1"/>
  <c r="N636" i="1" s="1"/>
  <c r="K288" i="1"/>
  <c r="M288" i="1" s="1"/>
  <c r="N288" i="1" s="1"/>
  <c r="K436" i="1"/>
  <c r="M436" i="1" s="1"/>
  <c r="N436" i="1" s="1"/>
  <c r="K441" i="1"/>
  <c r="M441" i="1" s="1"/>
  <c r="N441" i="1" s="1"/>
  <c r="K532" i="1"/>
  <c r="M532" i="1" s="1"/>
  <c r="N532" i="1" s="1"/>
  <c r="K531" i="1"/>
  <c r="M531" i="1" s="1"/>
  <c r="N531" i="1" s="1"/>
  <c r="K556" i="1"/>
  <c r="M556" i="1" s="1"/>
  <c r="N556" i="1" s="1"/>
  <c r="K139" i="1"/>
  <c r="M139" i="1" s="1"/>
  <c r="N139" i="1" s="1"/>
  <c r="K435" i="1"/>
  <c r="M435" i="1" s="1"/>
  <c r="N435" i="1" s="1"/>
  <c r="K447" i="1"/>
  <c r="M447" i="1" s="1"/>
  <c r="N447" i="1" s="1"/>
  <c r="K509" i="1"/>
  <c r="M509" i="1" s="1"/>
  <c r="N509" i="1" s="1"/>
  <c r="K904" i="1"/>
  <c r="M904" i="1" s="1"/>
  <c r="N904" i="1" s="1"/>
  <c r="K902" i="1"/>
  <c r="M902" i="1" s="1"/>
  <c r="N902" i="1" s="1"/>
  <c r="K903" i="1"/>
  <c r="M903" i="1" s="1"/>
  <c r="N903" i="1" s="1"/>
  <c r="K494" i="1"/>
  <c r="M494" i="1" s="1"/>
  <c r="N494" i="1" s="1"/>
  <c r="K30" i="1"/>
  <c r="M30" i="1" s="1"/>
  <c r="N30" i="1" s="1"/>
  <c r="K329" i="1"/>
  <c r="M329" i="1" s="1"/>
  <c r="N329" i="1" s="1"/>
  <c r="K369" i="1"/>
  <c r="M369" i="1" s="1"/>
  <c r="N369" i="1" s="1"/>
  <c r="K453" i="1"/>
  <c r="M453" i="1" s="1"/>
  <c r="N453" i="1" s="1"/>
  <c r="K476" i="1"/>
  <c r="M476" i="1" s="1"/>
  <c r="N476" i="1" s="1"/>
  <c r="K770" i="1"/>
  <c r="M770" i="1" s="1"/>
  <c r="N770" i="1" s="1"/>
  <c r="K807" i="1"/>
  <c r="M807" i="1" s="1"/>
  <c r="N807" i="1" s="1"/>
  <c r="K978" i="1"/>
  <c r="M978" i="1" s="1"/>
  <c r="N978" i="1" s="1"/>
  <c r="K979" i="1"/>
  <c r="M979" i="1" s="1"/>
  <c r="N979" i="1" s="1"/>
  <c r="K2865" i="1"/>
  <c r="M2865" i="1" s="1"/>
  <c r="N2865" i="1" s="1"/>
  <c r="K2866" i="1"/>
  <c r="M2866" i="1" s="1"/>
  <c r="N2866" i="1" s="1"/>
  <c r="K510" i="1"/>
  <c r="M510" i="1" s="1"/>
  <c r="N510" i="1" s="1"/>
  <c r="K611" i="1"/>
  <c r="M611" i="1" s="1"/>
  <c r="N611" i="1" s="1"/>
  <c r="K670" i="1"/>
  <c r="M670" i="1" s="1"/>
  <c r="N670" i="1" s="1"/>
  <c r="K755" i="1"/>
  <c r="M755" i="1" s="1"/>
  <c r="N755" i="1" s="1"/>
  <c r="K841" i="1"/>
  <c r="M841" i="1" s="1"/>
  <c r="N841" i="1" s="1"/>
  <c r="K628" i="1"/>
  <c r="M628" i="1" s="1"/>
  <c r="N628" i="1" s="1"/>
  <c r="K687" i="1"/>
  <c r="M687" i="1" s="1"/>
  <c r="N687" i="1" s="1"/>
  <c r="K727" i="1"/>
  <c r="M727" i="1" s="1"/>
  <c r="N727" i="1" s="1"/>
  <c r="K738" i="1"/>
  <c r="M738" i="1" s="1"/>
  <c r="N738" i="1" s="1"/>
  <c r="K736" i="1"/>
  <c r="M736" i="1" s="1"/>
  <c r="N736" i="1" s="1"/>
  <c r="K887" i="1"/>
  <c r="M887" i="1" s="1"/>
  <c r="N887" i="1" s="1"/>
  <c r="K808" i="1"/>
  <c r="M808" i="1" s="1"/>
  <c r="N808" i="1" s="1"/>
  <c r="K810" i="1"/>
  <c r="M810" i="1" s="1"/>
  <c r="N810" i="1" s="1"/>
  <c r="K952" i="1"/>
  <c r="M952" i="1" s="1"/>
  <c r="N952" i="1" s="1"/>
  <c r="K771" i="1"/>
  <c r="M771" i="1" s="1"/>
  <c r="N771" i="1" s="1"/>
  <c r="K773" i="1"/>
  <c r="M773" i="1" s="1"/>
  <c r="N773" i="1" s="1"/>
  <c r="K905" i="1"/>
  <c r="M905" i="1" s="1"/>
  <c r="N905" i="1" s="1"/>
  <c r="K1544" i="1"/>
  <c r="M1544" i="1" s="1"/>
  <c r="N1544" i="1" s="1"/>
  <c r="K1549" i="1"/>
  <c r="M1549" i="1" s="1"/>
  <c r="N1549" i="1" s="1"/>
  <c r="K1543" i="1"/>
  <c r="M1543" i="1" s="1"/>
  <c r="N1543" i="1" s="1"/>
  <c r="K688" i="1"/>
  <c r="M688" i="1" s="1"/>
  <c r="N688" i="1" s="1"/>
  <c r="K792" i="1"/>
  <c r="M792" i="1" s="1"/>
  <c r="N792" i="1" s="1"/>
  <c r="K793" i="1"/>
  <c r="M793" i="1" s="1"/>
  <c r="N793" i="1" s="1"/>
  <c r="K486" i="1"/>
  <c r="M486" i="1" s="1"/>
  <c r="N486" i="1" s="1"/>
  <c r="K507" i="1"/>
  <c r="M507" i="1" s="1"/>
  <c r="N507" i="1" s="1"/>
  <c r="K528" i="1"/>
  <c r="M528" i="1" s="1"/>
  <c r="N528" i="1" s="1"/>
  <c r="K566" i="1"/>
  <c r="M566" i="1" s="1"/>
  <c r="N566" i="1" s="1"/>
  <c r="K608" i="1"/>
  <c r="M608" i="1" s="1"/>
  <c r="N608" i="1" s="1"/>
  <c r="K646" i="1"/>
  <c r="M646" i="1" s="1"/>
  <c r="N646" i="1" s="1"/>
  <c r="K667" i="1"/>
  <c r="M667" i="1" s="1"/>
  <c r="N667" i="1" s="1"/>
  <c r="K737" i="1"/>
  <c r="M737" i="1" s="1"/>
  <c r="N737" i="1" s="1"/>
  <c r="K742" i="1"/>
  <c r="M742" i="1" s="1"/>
  <c r="N742" i="1" s="1"/>
  <c r="K697" i="1"/>
  <c r="M697" i="1" s="1"/>
  <c r="N697" i="1" s="1"/>
  <c r="K752" i="1"/>
  <c r="M752" i="1" s="1"/>
  <c r="N752" i="1" s="1"/>
  <c r="K772" i="1"/>
  <c r="M772" i="1" s="1"/>
  <c r="N772" i="1" s="1"/>
  <c r="K906" i="1"/>
  <c r="M906" i="1" s="1"/>
  <c r="N906" i="1" s="1"/>
  <c r="K782" i="1"/>
  <c r="M782" i="1" s="1"/>
  <c r="N782" i="1" s="1"/>
  <c r="K777" i="1"/>
  <c r="M777" i="1" s="1"/>
  <c r="N777" i="1" s="1"/>
  <c r="K804" i="1"/>
  <c r="M804" i="1" s="1"/>
  <c r="N804" i="1" s="1"/>
  <c r="K702" i="1"/>
  <c r="M702" i="1" s="1"/>
  <c r="N702" i="1" s="1"/>
  <c r="K711" i="1"/>
  <c r="M711" i="1" s="1"/>
  <c r="N711" i="1" s="1"/>
  <c r="K1004" i="1"/>
  <c r="M1004" i="1" s="1"/>
  <c r="N1004" i="1" s="1"/>
  <c r="K1006" i="1"/>
  <c r="M1006" i="1" s="1"/>
  <c r="N1006" i="1" s="1"/>
  <c r="K487" i="1"/>
  <c r="M487" i="1" s="1"/>
  <c r="N487" i="1" s="1"/>
  <c r="K567" i="1"/>
  <c r="M567" i="1" s="1"/>
  <c r="N567" i="1" s="1"/>
  <c r="K707" i="1"/>
  <c r="M707" i="1" s="1"/>
  <c r="N707" i="1" s="1"/>
  <c r="K768" i="1"/>
  <c r="M768" i="1" s="1"/>
  <c r="N768" i="1" s="1"/>
  <c r="K805" i="1"/>
  <c r="M805" i="1" s="1"/>
  <c r="N805" i="1" s="1"/>
  <c r="K924" i="1"/>
  <c r="M924" i="1" s="1"/>
  <c r="N924" i="1" s="1"/>
  <c r="K962" i="1"/>
  <c r="M962" i="1" s="1"/>
  <c r="N962" i="1" s="1"/>
  <c r="K1071" i="1"/>
  <c r="M1071" i="1" s="1"/>
  <c r="N1071" i="1" s="1"/>
  <c r="K977" i="1"/>
  <c r="M977" i="1" s="1"/>
  <c r="N977" i="1" s="1"/>
  <c r="K976" i="1"/>
  <c r="M976" i="1" s="1"/>
  <c r="N976" i="1" s="1"/>
  <c r="K1005" i="1"/>
  <c r="M1005" i="1" s="1"/>
  <c r="N1005" i="1" s="1"/>
  <c r="K874" i="1"/>
  <c r="M874" i="1" s="1"/>
  <c r="N874" i="1" s="1"/>
  <c r="K873" i="1"/>
  <c r="M873" i="1" s="1"/>
  <c r="N873" i="1" s="1"/>
  <c r="K985" i="1"/>
  <c r="M985" i="1" s="1"/>
  <c r="N985" i="1" s="1"/>
  <c r="K984" i="1"/>
  <c r="M984" i="1" s="1"/>
  <c r="N984" i="1" s="1"/>
  <c r="K739" i="1"/>
  <c r="M739" i="1" s="1"/>
  <c r="N739" i="1" s="1"/>
  <c r="K818" i="1"/>
  <c r="M818" i="1" s="1"/>
  <c r="N818" i="1" s="1"/>
  <c r="K817" i="1"/>
  <c r="M817" i="1" s="1"/>
  <c r="N817" i="1" s="1"/>
  <c r="K750" i="1"/>
  <c r="M750" i="1" s="1"/>
  <c r="N750" i="1" s="1"/>
  <c r="K757" i="1"/>
  <c r="M757" i="1" s="1"/>
  <c r="N757" i="1" s="1"/>
  <c r="K754" i="1"/>
  <c r="M754" i="1" s="1"/>
  <c r="N754" i="1" s="1"/>
  <c r="K759" i="1"/>
  <c r="M759" i="1" s="1"/>
  <c r="N759" i="1" s="1"/>
  <c r="K824" i="1"/>
  <c r="M824" i="1" s="1"/>
  <c r="N824" i="1" s="1"/>
  <c r="K1105" i="1"/>
  <c r="M1105" i="1" s="1"/>
  <c r="N1105" i="1" s="1"/>
  <c r="K1104" i="1"/>
  <c r="M1104" i="1" s="1"/>
  <c r="N1104" i="1" s="1"/>
  <c r="K699" i="1"/>
  <c r="M699" i="1" s="1"/>
  <c r="N699" i="1" s="1"/>
  <c r="K749" i="1"/>
  <c r="M749" i="1" s="1"/>
  <c r="N749" i="1" s="1"/>
  <c r="K823" i="1"/>
  <c r="M823" i="1" s="1"/>
  <c r="N823" i="1" s="1"/>
  <c r="K933" i="1"/>
  <c r="M933" i="1" s="1"/>
  <c r="N933" i="1" s="1"/>
  <c r="K932" i="1"/>
  <c r="M932" i="1" s="1"/>
  <c r="N932" i="1" s="1"/>
  <c r="K944" i="1"/>
  <c r="M944" i="1" s="1"/>
  <c r="N944" i="1" s="1"/>
  <c r="K943" i="1"/>
  <c r="M943" i="1" s="1"/>
  <c r="N943" i="1" s="1"/>
  <c r="K1044" i="1"/>
  <c r="M1044" i="1" s="1"/>
  <c r="N1044" i="1" s="1"/>
  <c r="K1043" i="1"/>
  <c r="M1043" i="1" s="1"/>
  <c r="N1043" i="1" s="1"/>
  <c r="K1308" i="1"/>
  <c r="M1308" i="1" s="1"/>
  <c r="N1308" i="1" s="1"/>
  <c r="K1309" i="1"/>
  <c r="M1309" i="1" s="1"/>
  <c r="N1309" i="1" s="1"/>
  <c r="K911" i="1"/>
  <c r="M911" i="1" s="1"/>
  <c r="N911" i="1" s="1"/>
  <c r="K953" i="1"/>
  <c r="M953" i="1" s="1"/>
  <c r="N953" i="1" s="1"/>
  <c r="K1009" i="1"/>
  <c r="M1009" i="1" s="1"/>
  <c r="N1009" i="1" s="1"/>
  <c r="K1049" i="1"/>
  <c r="M1049" i="1" s="1"/>
  <c r="N1049" i="1" s="1"/>
  <c r="K1089" i="1"/>
  <c r="M1089" i="1" s="1"/>
  <c r="N1089" i="1" s="1"/>
  <c r="K1266" i="1"/>
  <c r="M1266" i="1" s="1"/>
  <c r="N1266" i="1" s="1"/>
  <c r="K1276" i="1"/>
  <c r="M1276" i="1" s="1"/>
  <c r="N1276" i="1" s="1"/>
  <c r="K1292" i="1"/>
  <c r="M1292" i="1" s="1"/>
  <c r="N1292" i="1" s="1"/>
  <c r="K1297" i="1"/>
  <c r="M1297" i="1" s="1"/>
  <c r="N1297" i="1" s="1"/>
  <c r="K1330" i="1"/>
  <c r="M1330" i="1" s="1"/>
  <c r="N1330" i="1" s="1"/>
  <c r="K1344" i="1"/>
  <c r="M1344" i="1" s="1"/>
  <c r="N1344" i="1" s="1"/>
  <c r="K1350" i="1"/>
  <c r="M1350" i="1" s="1"/>
  <c r="N1350" i="1" s="1"/>
  <c r="K1396" i="1"/>
  <c r="M1396" i="1" s="1"/>
  <c r="N1396" i="1" s="1"/>
  <c r="K1410" i="1"/>
  <c r="M1410" i="1" s="1"/>
  <c r="N1410" i="1" s="1"/>
  <c r="K1094" i="1"/>
  <c r="M1094" i="1" s="1"/>
  <c r="N1094" i="1" s="1"/>
  <c r="K1134" i="1"/>
  <c r="M1134" i="1" s="1"/>
  <c r="N1134" i="1" s="1"/>
  <c r="K1170" i="1"/>
  <c r="M1170" i="1" s="1"/>
  <c r="N1170" i="1" s="1"/>
  <c r="K1247" i="1"/>
  <c r="M1247" i="1" s="1"/>
  <c r="N1247" i="1" s="1"/>
  <c r="K1271" i="1"/>
  <c r="M1271" i="1" s="1"/>
  <c r="N1271" i="1" s="1"/>
  <c r="K1032" i="1"/>
  <c r="M1032" i="1" s="1"/>
  <c r="N1032" i="1" s="1"/>
  <c r="K1050" i="1"/>
  <c r="M1050" i="1" s="1"/>
  <c r="N1050" i="1" s="1"/>
  <c r="K1072" i="1"/>
  <c r="M1072" i="1" s="1"/>
  <c r="N1072" i="1" s="1"/>
  <c r="K1130" i="1"/>
  <c r="M1130" i="1" s="1"/>
  <c r="N1130" i="1" s="1"/>
  <c r="K1180" i="1"/>
  <c r="M1180" i="1" s="1"/>
  <c r="N1180" i="1" s="1"/>
  <c r="K1390" i="1"/>
  <c r="M1390" i="1" s="1"/>
  <c r="N1390" i="1" s="1"/>
  <c r="K1391" i="1"/>
  <c r="M1391" i="1" s="1"/>
  <c r="N1391" i="1" s="1"/>
  <c r="K1448" i="1"/>
  <c r="M1448" i="1" s="1"/>
  <c r="N1448" i="1" s="1"/>
  <c r="K1447" i="1"/>
  <c r="M1447" i="1" s="1"/>
  <c r="N1447" i="1" s="1"/>
  <c r="K1742" i="1"/>
  <c r="M1742" i="1" s="1"/>
  <c r="N1742" i="1" s="1"/>
  <c r="K1741" i="1"/>
  <c r="M1741" i="1" s="1"/>
  <c r="N1741" i="1" s="1"/>
  <c r="K954" i="1"/>
  <c r="M954" i="1" s="1"/>
  <c r="N954" i="1" s="1"/>
  <c r="K1001" i="1"/>
  <c r="M1001" i="1" s="1"/>
  <c r="N1001" i="1" s="1"/>
  <c r="K1019" i="1"/>
  <c r="M1019" i="1" s="1"/>
  <c r="N1019" i="1" s="1"/>
  <c r="K1059" i="1"/>
  <c r="M1059" i="1" s="1"/>
  <c r="N1059" i="1" s="1"/>
  <c r="K1081" i="1"/>
  <c r="M1081" i="1" s="1"/>
  <c r="N1081" i="1" s="1"/>
  <c r="K1099" i="1"/>
  <c r="M1099" i="1" s="1"/>
  <c r="N1099" i="1" s="1"/>
  <c r="K1149" i="1"/>
  <c r="M1149" i="1" s="1"/>
  <c r="N1149" i="1" s="1"/>
  <c r="K1150" i="1"/>
  <c r="M1150" i="1" s="1"/>
  <c r="N1150" i="1" s="1"/>
  <c r="K1235" i="1"/>
  <c r="M1235" i="1" s="1"/>
  <c r="N1235" i="1" s="1"/>
  <c r="K1595" i="1"/>
  <c r="M1595" i="1" s="1"/>
  <c r="N1595" i="1" s="1"/>
  <c r="K853" i="1"/>
  <c r="M853" i="1" s="1"/>
  <c r="N853" i="1" s="1"/>
  <c r="K1086" i="1"/>
  <c r="M1086" i="1" s="1"/>
  <c r="N1086" i="1" s="1"/>
  <c r="K1148" i="1"/>
  <c r="M1148" i="1" s="1"/>
  <c r="N1148" i="1" s="1"/>
  <c r="K1162" i="1"/>
  <c r="M1162" i="1" s="1"/>
  <c r="N1162" i="1" s="1"/>
  <c r="K1212" i="1"/>
  <c r="M1212" i="1" s="1"/>
  <c r="N1212" i="1" s="1"/>
  <c r="K1290" i="1"/>
  <c r="M1290" i="1" s="1"/>
  <c r="N1290" i="1" s="1"/>
  <c r="K1289" i="1"/>
  <c r="M1289" i="1" s="1"/>
  <c r="N1289" i="1" s="1"/>
  <c r="K1288" i="1"/>
  <c r="M1288" i="1" s="1"/>
  <c r="N1288" i="1" s="1"/>
  <c r="K1293" i="1"/>
  <c r="M1293" i="1" s="1"/>
  <c r="N1293" i="1" s="1"/>
  <c r="K1385" i="1"/>
  <c r="M1385" i="1" s="1"/>
  <c r="N1385" i="1" s="1"/>
  <c r="K1462" i="1"/>
  <c r="M1462" i="1" s="1"/>
  <c r="N1462" i="1" s="1"/>
  <c r="K1463" i="1"/>
  <c r="M1463" i="1" s="1"/>
  <c r="N1463" i="1" s="1"/>
  <c r="K1002" i="1"/>
  <c r="M1002" i="1" s="1"/>
  <c r="N1002" i="1" s="1"/>
  <c r="K1082" i="1"/>
  <c r="M1082" i="1" s="1"/>
  <c r="N1082" i="1" s="1"/>
  <c r="K1199" i="1"/>
  <c r="M1199" i="1" s="1"/>
  <c r="N1199" i="1" s="1"/>
  <c r="K1208" i="1"/>
  <c r="M1208" i="1" s="1"/>
  <c r="N1208" i="1" s="1"/>
  <c r="K1231" i="1"/>
  <c r="M1231" i="1" s="1"/>
  <c r="N1231" i="1" s="1"/>
  <c r="K1355" i="1"/>
  <c r="M1355" i="1" s="1"/>
  <c r="N1355" i="1" s="1"/>
  <c r="K1357" i="1"/>
  <c r="M1357" i="1" s="1"/>
  <c r="N1357" i="1" s="1"/>
  <c r="K1526" i="1"/>
  <c r="M1526" i="1" s="1"/>
  <c r="N1526" i="1" s="1"/>
  <c r="K1525" i="1"/>
  <c r="M1525" i="1" s="1"/>
  <c r="N1525" i="1" s="1"/>
  <c r="K1524" i="1"/>
  <c r="M1524" i="1" s="1"/>
  <c r="N1524" i="1" s="1"/>
  <c r="K998" i="1"/>
  <c r="M998" i="1" s="1"/>
  <c r="N998" i="1" s="1"/>
  <c r="K1020" i="1"/>
  <c r="M1020" i="1" s="1"/>
  <c r="N1020" i="1" s="1"/>
  <c r="K1038" i="1"/>
  <c r="M1038" i="1" s="1"/>
  <c r="N1038" i="1" s="1"/>
  <c r="K1060" i="1"/>
  <c r="M1060" i="1" s="1"/>
  <c r="N1060" i="1" s="1"/>
  <c r="K1100" i="1"/>
  <c r="M1100" i="1" s="1"/>
  <c r="N1100" i="1" s="1"/>
  <c r="K1186" i="1"/>
  <c r="M1186" i="1" s="1"/>
  <c r="N1186" i="1" s="1"/>
  <c r="K1360" i="1"/>
  <c r="M1360" i="1" s="1"/>
  <c r="N1360" i="1" s="1"/>
  <c r="K1359" i="1"/>
  <c r="M1359" i="1" s="1"/>
  <c r="N1359" i="1" s="1"/>
  <c r="K1127" i="1"/>
  <c r="M1127" i="1" s="1"/>
  <c r="N1127" i="1" s="1"/>
  <c r="K1338" i="1"/>
  <c r="M1338" i="1" s="1"/>
  <c r="N1338" i="1" s="1"/>
  <c r="K909" i="1"/>
  <c r="M909" i="1" s="1"/>
  <c r="N909" i="1" s="1"/>
  <c r="K1034" i="1"/>
  <c r="M1034" i="1" s="1"/>
  <c r="N1034" i="1" s="1"/>
  <c r="K1159" i="1"/>
  <c r="M1159" i="1" s="1"/>
  <c r="N1159" i="1" s="1"/>
  <c r="K1223" i="1"/>
  <c r="M1223" i="1" s="1"/>
  <c r="N1223" i="1" s="1"/>
  <c r="K1250" i="1"/>
  <c r="M1250" i="1" s="1"/>
  <c r="N1250" i="1" s="1"/>
  <c r="K1279" i="1"/>
  <c r="M1279" i="1" s="1"/>
  <c r="N1279" i="1" s="1"/>
  <c r="K1317" i="1"/>
  <c r="M1317" i="1" s="1"/>
  <c r="N1317" i="1" s="1"/>
  <c r="K1400" i="1"/>
  <c r="M1400" i="1" s="1"/>
  <c r="N1400" i="1" s="1"/>
  <c r="K1436" i="1"/>
  <c r="M1436" i="1" s="1"/>
  <c r="N1436" i="1" s="1"/>
  <c r="K1123" i="1"/>
  <c r="M1123" i="1" s="1"/>
  <c r="N1123" i="1" s="1"/>
  <c r="K1182" i="1"/>
  <c r="M1182" i="1" s="1"/>
  <c r="N1182" i="1" s="1"/>
  <c r="K1141" i="1"/>
  <c r="M1141" i="1" s="1"/>
  <c r="N1141" i="1" s="1"/>
  <c r="K1142" i="1"/>
  <c r="M1142" i="1" s="1"/>
  <c r="N1142" i="1" s="1"/>
  <c r="K1237" i="1"/>
  <c r="M1237" i="1" s="1"/>
  <c r="N1237" i="1" s="1"/>
  <c r="K1348" i="1"/>
  <c r="M1348" i="1" s="1"/>
  <c r="N1348" i="1" s="1"/>
  <c r="K1021" i="1"/>
  <c r="M1021" i="1" s="1"/>
  <c r="N1021" i="1" s="1"/>
  <c r="K1061" i="1"/>
  <c r="M1061" i="1" s="1"/>
  <c r="N1061" i="1" s="1"/>
  <c r="K1101" i="1"/>
  <c r="M1101" i="1" s="1"/>
  <c r="N1101" i="1" s="1"/>
  <c r="K1229" i="1"/>
  <c r="M1229" i="1" s="1"/>
  <c r="N1229" i="1" s="1"/>
  <c r="K1245" i="1"/>
  <c r="M1245" i="1" s="1"/>
  <c r="N1245" i="1" s="1"/>
  <c r="K1323" i="1"/>
  <c r="M1323" i="1" s="1"/>
  <c r="N1323" i="1" s="1"/>
  <c r="K1325" i="1"/>
  <c r="M1325" i="1" s="1"/>
  <c r="N1325" i="1" s="1"/>
  <c r="K1333" i="1"/>
  <c r="M1333" i="1" s="1"/>
  <c r="N1333" i="1" s="1"/>
  <c r="K1337" i="1"/>
  <c r="M1337" i="1" s="1"/>
  <c r="N1337" i="1" s="1"/>
  <c r="K1335" i="1"/>
  <c r="M1335" i="1" s="1"/>
  <c r="N1335" i="1" s="1"/>
  <c r="K1210" i="1"/>
  <c r="M1210" i="1" s="1"/>
  <c r="N1210" i="1" s="1"/>
  <c r="K1228" i="1"/>
  <c r="M1228" i="1" s="1"/>
  <c r="N1228" i="1" s="1"/>
  <c r="K1242" i="1"/>
  <c r="M1242" i="1" s="1"/>
  <c r="N1242" i="1" s="1"/>
  <c r="K1265" i="1"/>
  <c r="M1265" i="1" s="1"/>
  <c r="N1265" i="1" s="1"/>
  <c r="K1268" i="1"/>
  <c r="M1268" i="1" s="1"/>
  <c r="N1268" i="1" s="1"/>
  <c r="K1303" i="1"/>
  <c r="M1303" i="1" s="1"/>
  <c r="N1303" i="1" s="1"/>
  <c r="K1302" i="1"/>
  <c r="M1302" i="1" s="1"/>
  <c r="N1302" i="1" s="1"/>
  <c r="K1301" i="1"/>
  <c r="M1301" i="1" s="1"/>
  <c r="N1301" i="1" s="1"/>
  <c r="K1322" i="1"/>
  <c r="M1322" i="1" s="1"/>
  <c r="N1322" i="1" s="1"/>
  <c r="K1381" i="1"/>
  <c r="M1381" i="1" s="1"/>
  <c r="N1381" i="1" s="1"/>
  <c r="K1169" i="1"/>
  <c r="M1169" i="1" s="1"/>
  <c r="N1169" i="1" s="1"/>
  <c r="K1171" i="1"/>
  <c r="M1171" i="1" s="1"/>
  <c r="N1171" i="1" s="1"/>
  <c r="K1475" i="1"/>
  <c r="M1475" i="1" s="1"/>
  <c r="N1475" i="1" s="1"/>
  <c r="K1474" i="1"/>
  <c r="M1474" i="1" s="1"/>
  <c r="N1474" i="1" s="1"/>
  <c r="K1193" i="1"/>
  <c r="M1193" i="1" s="1"/>
  <c r="N1193" i="1" s="1"/>
  <c r="K1192" i="1"/>
  <c r="M1192" i="1" s="1"/>
  <c r="N1192" i="1" s="1"/>
  <c r="K1313" i="1"/>
  <c r="M1313" i="1" s="1"/>
  <c r="N1313" i="1" s="1"/>
  <c r="K1395" i="1"/>
  <c r="M1395" i="1" s="1"/>
  <c r="N1395" i="1" s="1"/>
  <c r="K1238" i="1"/>
  <c r="M1238" i="1" s="1"/>
  <c r="N1238" i="1" s="1"/>
  <c r="K1336" i="1"/>
  <c r="M1336" i="1" s="1"/>
  <c r="N1336" i="1" s="1"/>
  <c r="K1364" i="1"/>
  <c r="M1364" i="1" s="1"/>
  <c r="N1364" i="1" s="1"/>
  <c r="K1365" i="1"/>
  <c r="M1365" i="1" s="1"/>
  <c r="N1365" i="1" s="1"/>
  <c r="K1363" i="1"/>
  <c r="M1363" i="1" s="1"/>
  <c r="N1363" i="1" s="1"/>
  <c r="K1449" i="1"/>
  <c r="M1449" i="1" s="1"/>
  <c r="N1449" i="1" s="1"/>
  <c r="K1286" i="1"/>
  <c r="M1286" i="1" s="1"/>
  <c r="N1286" i="1" s="1"/>
  <c r="K1345" i="1"/>
  <c r="M1345" i="1" s="1"/>
  <c r="N1345" i="1" s="1"/>
  <c r="K1346" i="1"/>
  <c r="M1346" i="1" s="1"/>
  <c r="N1346" i="1" s="1"/>
  <c r="K1456" i="1"/>
  <c r="M1456" i="1" s="1"/>
  <c r="N1456" i="1" s="1"/>
  <c r="K1500" i="1"/>
  <c r="M1500" i="1" s="1"/>
  <c r="N1500" i="1" s="1"/>
  <c r="K1499" i="1"/>
  <c r="M1499" i="1" s="1"/>
  <c r="N1499" i="1" s="1"/>
  <c r="K1497" i="1"/>
  <c r="M1497" i="1" s="1"/>
  <c r="N1497" i="1" s="1"/>
  <c r="K1324" i="1"/>
  <c r="M1324" i="1" s="1"/>
  <c r="N1324" i="1" s="1"/>
  <c r="K1334" i="1"/>
  <c r="M1334" i="1" s="1"/>
  <c r="N1334" i="1" s="1"/>
  <c r="K1540" i="1"/>
  <c r="M1540" i="1" s="1"/>
  <c r="N1540" i="1" s="1"/>
  <c r="K1426" i="1"/>
  <c r="M1426" i="1" s="1"/>
  <c r="N1426" i="1" s="1"/>
  <c r="K1469" i="1"/>
  <c r="M1469" i="1" s="1"/>
  <c r="N1469" i="1" s="1"/>
  <c r="K1493" i="1"/>
  <c r="M1493" i="1" s="1"/>
  <c r="N1493" i="1" s="1"/>
  <c r="K1373" i="1"/>
  <c r="M1373" i="1" s="1"/>
  <c r="N1373" i="1" s="1"/>
  <c r="K1453" i="1"/>
  <c r="M1453" i="1" s="1"/>
  <c r="N1453" i="1" s="1"/>
  <c r="K1464" i="1"/>
  <c r="M1464" i="1" s="1"/>
  <c r="N1464" i="1" s="1"/>
  <c r="K1529" i="1"/>
  <c r="M1529" i="1" s="1"/>
  <c r="N1529" i="1" s="1"/>
  <c r="K1417" i="1"/>
  <c r="M1417" i="1" s="1"/>
  <c r="N1417" i="1" s="1"/>
  <c r="K1416" i="1"/>
  <c r="M1416" i="1" s="1"/>
  <c r="N1416" i="1" s="1"/>
  <c r="K1441" i="1"/>
  <c r="M1441" i="1" s="1"/>
  <c r="N1441" i="1" s="1"/>
  <c r="K1440" i="1"/>
  <c r="M1440" i="1" s="1"/>
  <c r="N1440" i="1" s="1"/>
  <c r="K1485" i="1"/>
  <c r="M1485" i="1" s="1"/>
  <c r="N1485" i="1" s="1"/>
  <c r="K1480" i="1"/>
  <c r="M1480" i="1" s="1"/>
  <c r="N1480" i="1" s="1"/>
  <c r="K1481" i="1"/>
  <c r="M1481" i="1" s="1"/>
  <c r="N1481" i="1" s="1"/>
  <c r="K1506" i="1"/>
  <c r="M1506" i="1" s="1"/>
  <c r="N1506" i="1" s="1"/>
  <c r="K1559" i="1"/>
  <c r="M1559" i="1" s="1"/>
  <c r="N1559" i="1" s="1"/>
  <c r="K1561" i="1"/>
  <c r="M1561" i="1" s="1"/>
  <c r="N1561" i="1" s="1"/>
  <c r="K1560" i="1"/>
  <c r="M1560" i="1" s="1"/>
  <c r="N1560" i="1" s="1"/>
  <c r="K1562" i="1"/>
  <c r="M1562" i="1" s="1"/>
  <c r="N1562" i="1" s="1"/>
  <c r="K1404" i="1"/>
  <c r="M1404" i="1" s="1"/>
  <c r="N1404" i="1" s="1"/>
  <c r="K1403" i="1"/>
  <c r="M1403" i="1" s="1"/>
  <c r="N1403" i="1" s="1"/>
  <c r="K1470" i="1"/>
  <c r="M1470" i="1" s="1"/>
  <c r="N1470" i="1" s="1"/>
  <c r="K1509" i="1"/>
  <c r="M1509" i="1" s="1"/>
  <c r="N1509" i="1" s="1"/>
  <c r="K1508" i="1"/>
  <c r="M1508" i="1" s="1"/>
  <c r="N1508" i="1" s="1"/>
  <c r="K1511" i="1"/>
  <c r="M1511" i="1" s="1"/>
  <c r="N1511" i="1" s="1"/>
  <c r="K1538" i="1"/>
  <c r="M1538" i="1" s="1"/>
  <c r="N1538" i="1" s="1"/>
  <c r="K1537" i="1"/>
  <c r="M1537" i="1" s="1"/>
  <c r="N1537" i="1" s="1"/>
  <c r="K1658" i="1"/>
  <c r="M1658" i="1" s="1"/>
  <c r="N1658" i="1" s="1"/>
  <c r="K1655" i="1"/>
  <c r="M1655" i="1" s="1"/>
  <c r="N1655" i="1" s="1"/>
  <c r="K1413" i="1"/>
  <c r="M1413" i="1" s="1"/>
  <c r="N1413" i="1" s="1"/>
  <c r="K1418" i="1"/>
  <c r="M1418" i="1" s="1"/>
  <c r="N1418" i="1" s="1"/>
  <c r="K1439" i="1"/>
  <c r="M1439" i="1" s="1"/>
  <c r="N1439" i="1" s="1"/>
  <c r="K1444" i="1"/>
  <c r="M1444" i="1" s="1"/>
  <c r="N1444" i="1" s="1"/>
  <c r="K1465" i="1"/>
  <c r="M1465" i="1" s="1"/>
  <c r="N1465" i="1" s="1"/>
  <c r="K1495" i="1"/>
  <c r="M1495" i="1" s="1"/>
  <c r="N1495" i="1" s="1"/>
  <c r="K1521" i="1"/>
  <c r="M1521" i="1" s="1"/>
  <c r="N1521" i="1" s="1"/>
  <c r="K1654" i="1"/>
  <c r="M1654" i="1" s="1"/>
  <c r="N1654" i="1" s="1"/>
  <c r="K1713" i="1"/>
  <c r="M1713" i="1" s="1"/>
  <c r="N1713" i="1" s="1"/>
  <c r="K1716" i="1"/>
  <c r="M1716" i="1" s="1"/>
  <c r="N1716" i="1" s="1"/>
  <c r="K1714" i="1"/>
  <c r="M1714" i="1" s="1"/>
  <c r="N1714" i="1" s="1"/>
  <c r="K1715" i="1"/>
  <c r="M1715" i="1" s="1"/>
  <c r="N1715" i="1" s="1"/>
  <c r="K1425" i="1"/>
  <c r="M1425" i="1" s="1"/>
  <c r="N1425" i="1" s="1"/>
  <c r="K1427" i="1"/>
  <c r="M1427" i="1" s="1"/>
  <c r="N1427" i="1" s="1"/>
  <c r="K1606" i="1"/>
  <c r="M1606" i="1" s="1"/>
  <c r="N1606" i="1" s="1"/>
  <c r="K1607" i="1"/>
  <c r="M1607" i="1" s="1"/>
  <c r="N1607" i="1" s="1"/>
  <c r="K1670" i="1"/>
  <c r="M1670" i="1" s="1"/>
  <c r="N1670" i="1" s="1"/>
  <c r="K1669" i="1"/>
  <c r="M1669" i="1" s="1"/>
  <c r="N1669" i="1" s="1"/>
  <c r="K1249" i="1"/>
  <c r="M1249" i="1" s="1"/>
  <c r="N1249" i="1" s="1"/>
  <c r="K1251" i="1"/>
  <c r="M1251" i="1" s="1"/>
  <c r="N1251" i="1" s="1"/>
  <c r="K1307" i="1"/>
  <c r="M1307" i="1" s="1"/>
  <c r="N1307" i="1" s="1"/>
  <c r="K1424" i="1"/>
  <c r="M1424" i="1" s="1"/>
  <c r="N1424" i="1" s="1"/>
  <c r="K1445" i="1"/>
  <c r="M1445" i="1" s="1"/>
  <c r="N1445" i="1" s="1"/>
  <c r="K1546" i="1"/>
  <c r="M1546" i="1" s="1"/>
  <c r="N1546" i="1" s="1"/>
  <c r="K1571" i="1"/>
  <c r="M1571" i="1" s="1"/>
  <c r="N1571" i="1" s="1"/>
  <c r="K1570" i="1"/>
  <c r="M1570" i="1" s="1"/>
  <c r="N1570" i="1" s="1"/>
  <c r="K1605" i="1"/>
  <c r="M1605" i="1" s="1"/>
  <c r="N1605" i="1" s="1"/>
  <c r="K1671" i="1"/>
  <c r="M1671" i="1" s="1"/>
  <c r="N1671" i="1" s="1"/>
  <c r="K1347" i="1"/>
  <c r="M1347" i="1" s="1"/>
  <c r="N1347" i="1" s="1"/>
  <c r="K1366" i="1"/>
  <c r="M1366" i="1" s="1"/>
  <c r="N1366" i="1" s="1"/>
  <c r="K1181" i="1"/>
  <c r="M1181" i="1" s="1"/>
  <c r="N1181" i="1" s="1"/>
  <c r="K1184" i="1"/>
  <c r="M1184" i="1" s="1"/>
  <c r="N1184" i="1" s="1"/>
  <c r="K1201" i="1"/>
  <c r="M1201" i="1" s="1"/>
  <c r="N1201" i="1" s="1"/>
  <c r="K1419" i="1"/>
  <c r="M1419" i="1" s="1"/>
  <c r="N1419" i="1" s="1"/>
  <c r="K1516" i="1"/>
  <c r="M1516" i="1" s="1"/>
  <c r="N1516" i="1" s="1"/>
  <c r="K1528" i="1"/>
  <c r="M1528" i="1" s="1"/>
  <c r="N1528" i="1" s="1"/>
  <c r="K1572" i="1"/>
  <c r="M1572" i="1" s="1"/>
  <c r="N1572" i="1" s="1"/>
  <c r="K1600" i="1"/>
  <c r="M1600" i="1" s="1"/>
  <c r="N1600" i="1" s="1"/>
  <c r="K1864" i="1"/>
  <c r="M1864" i="1" s="1"/>
  <c r="N1864" i="1" s="1"/>
  <c r="K1863" i="1"/>
  <c r="M1863" i="1" s="1"/>
  <c r="N1863" i="1" s="1"/>
  <c r="K1795" i="1"/>
  <c r="M1795" i="1" s="1"/>
  <c r="N1795" i="1" s="1"/>
  <c r="K1985" i="1"/>
  <c r="M1985" i="1" s="1"/>
  <c r="N1985" i="1" s="1"/>
  <c r="K1781" i="1"/>
  <c r="M1781" i="1" s="1"/>
  <c r="N1781" i="1" s="1"/>
  <c r="K1785" i="1"/>
  <c r="M1785" i="1" s="1"/>
  <c r="N1785" i="1" s="1"/>
  <c r="K1784" i="1"/>
  <c r="M1784" i="1" s="1"/>
  <c r="N1784" i="1" s="1"/>
  <c r="K1783" i="1"/>
  <c r="M1783" i="1" s="1"/>
  <c r="N1783" i="1" s="1"/>
  <c r="K1782" i="1"/>
  <c r="M1782" i="1" s="1"/>
  <c r="N1782" i="1" s="1"/>
  <c r="K1850" i="1"/>
  <c r="M1850" i="1" s="1"/>
  <c r="N1850" i="1" s="1"/>
  <c r="K1846" i="1"/>
  <c r="M1846" i="1" s="1"/>
  <c r="N1846" i="1" s="1"/>
  <c r="K1845" i="1"/>
  <c r="M1845" i="1" s="1"/>
  <c r="N1845" i="1" s="1"/>
  <c r="K1849" i="1"/>
  <c r="M1849" i="1" s="1"/>
  <c r="N1849" i="1" s="1"/>
  <c r="K1844" i="1"/>
  <c r="M1844" i="1" s="1"/>
  <c r="N1844" i="1" s="1"/>
  <c r="K1628" i="1"/>
  <c r="M1628" i="1" s="1"/>
  <c r="N1628" i="1" s="1"/>
  <c r="K1750" i="1"/>
  <c r="M1750" i="1" s="1"/>
  <c r="N1750" i="1" s="1"/>
  <c r="K1843" i="1"/>
  <c r="M1843" i="1" s="1"/>
  <c r="N1843" i="1" s="1"/>
  <c r="K1575" i="1"/>
  <c r="M1575" i="1" s="1"/>
  <c r="N1575" i="1" s="1"/>
  <c r="K1593" i="1"/>
  <c r="M1593" i="1" s="1"/>
  <c r="N1593" i="1" s="1"/>
  <c r="K1667" i="1"/>
  <c r="M1667" i="1" s="1"/>
  <c r="N1667" i="1" s="1"/>
  <c r="K1727" i="1"/>
  <c r="M1727" i="1" s="1"/>
  <c r="N1727" i="1" s="1"/>
  <c r="K1726" i="1"/>
  <c r="M1726" i="1" s="1"/>
  <c r="N1726" i="1" s="1"/>
  <c r="K1725" i="1"/>
  <c r="M1725" i="1" s="1"/>
  <c r="N1725" i="1" s="1"/>
  <c r="K1723" i="1"/>
  <c r="M1723" i="1" s="1"/>
  <c r="N1723" i="1" s="1"/>
  <c r="K1990" i="1"/>
  <c r="M1990" i="1" s="1"/>
  <c r="N1990" i="1" s="1"/>
  <c r="K1989" i="1"/>
  <c r="M1989" i="1" s="1"/>
  <c r="N1989" i="1" s="1"/>
  <c r="K1988" i="1"/>
  <c r="M1988" i="1" s="1"/>
  <c r="N1988" i="1" s="1"/>
  <c r="K1591" i="1"/>
  <c r="M1591" i="1" s="1"/>
  <c r="N1591" i="1" s="1"/>
  <c r="K1622" i="1"/>
  <c r="M1622" i="1" s="1"/>
  <c r="N1622" i="1" s="1"/>
  <c r="K1629" i="1"/>
  <c r="M1629" i="1" s="1"/>
  <c r="N1629" i="1" s="1"/>
  <c r="K1581" i="1"/>
  <c r="M1581" i="1" s="1"/>
  <c r="N1581" i="1" s="1"/>
  <c r="K1635" i="1"/>
  <c r="M1635" i="1" s="1"/>
  <c r="N1635" i="1" s="1"/>
  <c r="K1361" i="1"/>
  <c r="M1361" i="1" s="1"/>
  <c r="N1361" i="1" s="1"/>
  <c r="K1446" i="1"/>
  <c r="M1446" i="1" s="1"/>
  <c r="N1446" i="1" s="1"/>
  <c r="K1592" i="1"/>
  <c r="M1592" i="1" s="1"/>
  <c r="N1592" i="1" s="1"/>
  <c r="K1613" i="1"/>
  <c r="M1613" i="1" s="1"/>
  <c r="N1613" i="1" s="1"/>
  <c r="K1619" i="1"/>
  <c r="M1619" i="1" s="1"/>
  <c r="N1619" i="1" s="1"/>
  <c r="K1618" i="1"/>
  <c r="M1618" i="1" s="1"/>
  <c r="N1618" i="1" s="1"/>
  <c r="K1621" i="1"/>
  <c r="M1621" i="1" s="1"/>
  <c r="N1621" i="1" s="1"/>
  <c r="K1687" i="1"/>
  <c r="M1687" i="1" s="1"/>
  <c r="N1687" i="1" s="1"/>
  <c r="K1839" i="1"/>
  <c r="M1839" i="1" s="1"/>
  <c r="N1839" i="1" s="1"/>
  <c r="K1841" i="1"/>
  <c r="M1841" i="1" s="1"/>
  <c r="N1841" i="1" s="1"/>
  <c r="K1840" i="1"/>
  <c r="M1840" i="1" s="1"/>
  <c r="N1840" i="1" s="1"/>
  <c r="K1837" i="1"/>
  <c r="M1837" i="1" s="1"/>
  <c r="N1837" i="1" s="1"/>
  <c r="K1981" i="1"/>
  <c r="M1981" i="1" s="1"/>
  <c r="N1981" i="1" s="1"/>
  <c r="K1980" i="1"/>
  <c r="M1980" i="1" s="1"/>
  <c r="N1980" i="1" s="1"/>
  <c r="K1979" i="1"/>
  <c r="M1979" i="1" s="1"/>
  <c r="N1979" i="1" s="1"/>
  <c r="K1982" i="1"/>
  <c r="M1982" i="1" s="1"/>
  <c r="N1982" i="1" s="1"/>
  <c r="K1793" i="1"/>
  <c r="M1793" i="1" s="1"/>
  <c r="N1793" i="1" s="1"/>
  <c r="K1792" i="1"/>
  <c r="M1792" i="1" s="1"/>
  <c r="N1792" i="1" s="1"/>
  <c r="K1794" i="1"/>
  <c r="M1794" i="1" s="1"/>
  <c r="N1794" i="1" s="1"/>
  <c r="K1847" i="1"/>
  <c r="M1847" i="1" s="1"/>
  <c r="N1847" i="1" s="1"/>
  <c r="K2007" i="1"/>
  <c r="M2007" i="1" s="1"/>
  <c r="N2007" i="1" s="1"/>
  <c r="K2006" i="1"/>
  <c r="M2006" i="1" s="1"/>
  <c r="N2006" i="1" s="1"/>
  <c r="K1627" i="1"/>
  <c r="M1627" i="1" s="1"/>
  <c r="N1627" i="1" s="1"/>
  <c r="K1626" i="1"/>
  <c r="M1626" i="1" s="1"/>
  <c r="N1626" i="1" s="1"/>
  <c r="K1641" i="1"/>
  <c r="M1641" i="1" s="1"/>
  <c r="N1641" i="1" s="1"/>
  <c r="K1688" i="1"/>
  <c r="M1688" i="1" s="1"/>
  <c r="N1688" i="1" s="1"/>
  <c r="K1746" i="1"/>
  <c r="M1746" i="1" s="1"/>
  <c r="N1746" i="1" s="1"/>
  <c r="K1908" i="1"/>
  <c r="M1908" i="1" s="1"/>
  <c r="N1908" i="1" s="1"/>
  <c r="K1555" i="1"/>
  <c r="M1555" i="1" s="1"/>
  <c r="N1555" i="1" s="1"/>
  <c r="K1552" i="1"/>
  <c r="M1552" i="1" s="1"/>
  <c r="N1552" i="1" s="1"/>
  <c r="K1762" i="1"/>
  <c r="M1762" i="1" s="1"/>
  <c r="N1762" i="1" s="1"/>
  <c r="K1761" i="1"/>
  <c r="M1761" i="1" s="1"/>
  <c r="N1761" i="1" s="1"/>
  <c r="K1763" i="1"/>
  <c r="M1763" i="1" s="1"/>
  <c r="N1763" i="1" s="1"/>
  <c r="K1862" i="1"/>
  <c r="M1862" i="1" s="1"/>
  <c r="N1862" i="1" s="1"/>
  <c r="K1547" i="1"/>
  <c r="M1547" i="1" s="1"/>
  <c r="N1547" i="1" s="1"/>
  <c r="K1542" i="1"/>
  <c r="M1542" i="1" s="1"/>
  <c r="N1542" i="1" s="1"/>
  <c r="K1615" i="1"/>
  <c r="M1615" i="1" s="1"/>
  <c r="N1615" i="1" s="1"/>
  <c r="K1682" i="1"/>
  <c r="M1682" i="1" s="1"/>
  <c r="N1682" i="1" s="1"/>
  <c r="K1681" i="1"/>
  <c r="M1681" i="1" s="1"/>
  <c r="N1681" i="1" s="1"/>
  <c r="K1685" i="1"/>
  <c r="M1685" i="1" s="1"/>
  <c r="N1685" i="1" s="1"/>
  <c r="K1683" i="1"/>
  <c r="M1683" i="1" s="1"/>
  <c r="N1683" i="1" s="1"/>
  <c r="K1848" i="1"/>
  <c r="M1848" i="1" s="1"/>
  <c r="N1848" i="1" s="1"/>
  <c r="K1919" i="1"/>
  <c r="M1919" i="1" s="1"/>
  <c r="N1919" i="1" s="1"/>
  <c r="K2000" i="1"/>
  <c r="M2000" i="1" s="1"/>
  <c r="N2000" i="1" s="1"/>
  <c r="K2002" i="1"/>
  <c r="M2002" i="1" s="1"/>
  <c r="N2002" i="1" s="1"/>
  <c r="K2001" i="1"/>
  <c r="M2001" i="1" s="1"/>
  <c r="N2001" i="1" s="1"/>
  <c r="K2038" i="1"/>
  <c r="M2038" i="1" s="1"/>
  <c r="N2038" i="1" s="1"/>
  <c r="K2035" i="1"/>
  <c r="M2035" i="1" s="1"/>
  <c r="N2035" i="1" s="1"/>
  <c r="K2037" i="1"/>
  <c r="M2037" i="1" s="1"/>
  <c r="N2037" i="1" s="1"/>
  <c r="K1483" i="1"/>
  <c r="M1483" i="1" s="1"/>
  <c r="N1483" i="1" s="1"/>
  <c r="K1594" i="1"/>
  <c r="M1594" i="1" s="1"/>
  <c r="N1594" i="1" s="1"/>
  <c r="K1657" i="1"/>
  <c r="M1657" i="1" s="1"/>
  <c r="N1657" i="1" s="1"/>
  <c r="K1573" i="1"/>
  <c r="M1573" i="1" s="1"/>
  <c r="N1573" i="1" s="1"/>
  <c r="K1653" i="1"/>
  <c r="M1653" i="1" s="1"/>
  <c r="N1653" i="1" s="1"/>
  <c r="K1705" i="1"/>
  <c r="M1705" i="1" s="1"/>
  <c r="N1705" i="1" s="1"/>
  <c r="K1745" i="1"/>
  <c r="M1745" i="1" s="1"/>
  <c r="N1745" i="1" s="1"/>
  <c r="K1804" i="1"/>
  <c r="M1804" i="1" s="1"/>
  <c r="N1804" i="1" s="1"/>
  <c r="K1877" i="1"/>
  <c r="M1877" i="1" s="1"/>
  <c r="N1877" i="1" s="1"/>
  <c r="K1907" i="1"/>
  <c r="M1907" i="1" s="1"/>
  <c r="N1907" i="1" s="1"/>
  <c r="K1906" i="1"/>
  <c r="M1906" i="1" s="1"/>
  <c r="N1906" i="1" s="1"/>
  <c r="K1923" i="1"/>
  <c r="M1923" i="1" s="1"/>
  <c r="N1923" i="1" s="1"/>
  <c r="K1692" i="1"/>
  <c r="M1692" i="1" s="1"/>
  <c r="N1692" i="1" s="1"/>
  <c r="K1876" i="1"/>
  <c r="M1876" i="1" s="1"/>
  <c r="N1876" i="1" s="1"/>
  <c r="K1954" i="1"/>
  <c r="M1954" i="1" s="1"/>
  <c r="N1954" i="1" s="1"/>
  <c r="K1953" i="1"/>
  <c r="M1953" i="1" s="1"/>
  <c r="N1953" i="1" s="1"/>
  <c r="K1951" i="1"/>
  <c r="M1951" i="1" s="1"/>
  <c r="N1951" i="1" s="1"/>
  <c r="K1968" i="1"/>
  <c r="M1968" i="1" s="1"/>
  <c r="N1968" i="1" s="1"/>
  <c r="K1967" i="1"/>
  <c r="M1967" i="1" s="1"/>
  <c r="N1967" i="1" s="1"/>
  <c r="K1914" i="1"/>
  <c r="M1914" i="1" s="1"/>
  <c r="N1914" i="1" s="1"/>
  <c r="K1925" i="1"/>
  <c r="M1925" i="1" s="1"/>
  <c r="N1925" i="1" s="1"/>
  <c r="K2064" i="1"/>
  <c r="M2064" i="1" s="1"/>
  <c r="N2064" i="1" s="1"/>
  <c r="K1747" i="1"/>
  <c r="M1747" i="1" s="1"/>
  <c r="N1747" i="1" s="1"/>
  <c r="K1856" i="1"/>
  <c r="M1856" i="1" s="1"/>
  <c r="N1856" i="1" s="1"/>
  <c r="K1802" i="1"/>
  <c r="M1802" i="1" s="1"/>
  <c r="N1802" i="1" s="1"/>
  <c r="K1854" i="1"/>
  <c r="M1854" i="1" s="1"/>
  <c r="N1854" i="1" s="1"/>
  <c r="K1959" i="1"/>
  <c r="M1959" i="1" s="1"/>
  <c r="N1959" i="1" s="1"/>
  <c r="K1958" i="1"/>
  <c r="M1958" i="1" s="1"/>
  <c r="N1958" i="1" s="1"/>
  <c r="K1910" i="1"/>
  <c r="M1910" i="1" s="1"/>
  <c r="N1910" i="1" s="1"/>
  <c r="K1909" i="1"/>
  <c r="M1909" i="1" s="1"/>
  <c r="N1909" i="1" s="1"/>
  <c r="K1952" i="1"/>
  <c r="M1952" i="1" s="1"/>
  <c r="N1952" i="1" s="1"/>
  <c r="K1969" i="1"/>
  <c r="M1969" i="1" s="1"/>
  <c r="N1969" i="1" s="1"/>
  <c r="K1976" i="1"/>
  <c r="M1976" i="1" s="1"/>
  <c r="N1976" i="1" s="1"/>
  <c r="K1994" i="1"/>
  <c r="M1994" i="1" s="1"/>
  <c r="N1994" i="1" s="1"/>
  <c r="K2239" i="1"/>
  <c r="M2239" i="1" s="1"/>
  <c r="N2239" i="1" s="1"/>
  <c r="K2240" i="1"/>
  <c r="M2240" i="1" s="1"/>
  <c r="N2240" i="1" s="1"/>
  <c r="K2238" i="1"/>
  <c r="M2238" i="1" s="1"/>
  <c r="N2238" i="1" s="1"/>
  <c r="K1699" i="1"/>
  <c r="M1699" i="1" s="1"/>
  <c r="N1699" i="1" s="1"/>
  <c r="K1739" i="1"/>
  <c r="M1739" i="1" s="1"/>
  <c r="N1739" i="1" s="1"/>
  <c r="K1748" i="1"/>
  <c r="M1748" i="1" s="1"/>
  <c r="N1748" i="1" s="1"/>
  <c r="K1798" i="1"/>
  <c r="M1798" i="1" s="1"/>
  <c r="N1798" i="1" s="1"/>
  <c r="K1656" i="1"/>
  <c r="M1656" i="1" s="1"/>
  <c r="N1656" i="1" s="1"/>
  <c r="K1970" i="1"/>
  <c r="M1970" i="1" s="1"/>
  <c r="N1970" i="1" s="1"/>
  <c r="K1986" i="1"/>
  <c r="M1986" i="1" s="1"/>
  <c r="N1986" i="1" s="1"/>
  <c r="K1984" i="1"/>
  <c r="M1984" i="1" s="1"/>
  <c r="N1984" i="1" s="1"/>
  <c r="K2087" i="1"/>
  <c r="M2087" i="1" s="1"/>
  <c r="N2087" i="1" s="1"/>
  <c r="K2089" i="1"/>
  <c r="M2089" i="1" s="1"/>
  <c r="N2089" i="1" s="1"/>
  <c r="K2088" i="1"/>
  <c r="M2088" i="1" s="1"/>
  <c r="N2088" i="1" s="1"/>
  <c r="K2086" i="1"/>
  <c r="M2086" i="1" s="1"/>
  <c r="N2086" i="1" s="1"/>
  <c r="K1855" i="1"/>
  <c r="M1855" i="1" s="1"/>
  <c r="N1855" i="1" s="1"/>
  <c r="K1911" i="1"/>
  <c r="M1911" i="1" s="1"/>
  <c r="N1911" i="1" s="1"/>
  <c r="K1916" i="1"/>
  <c r="M1916" i="1" s="1"/>
  <c r="N1916" i="1" s="1"/>
  <c r="K1983" i="1"/>
  <c r="M1983" i="1" s="1"/>
  <c r="N1983" i="1" s="1"/>
  <c r="K1830" i="1"/>
  <c r="M1830" i="1" s="1"/>
  <c r="N1830" i="1" s="1"/>
  <c r="K1829" i="1"/>
  <c r="M1829" i="1" s="1"/>
  <c r="N1829" i="1" s="1"/>
  <c r="K1922" i="1"/>
  <c r="M1922" i="1" s="1"/>
  <c r="N1922" i="1" s="1"/>
  <c r="K1926" i="1"/>
  <c r="M1926" i="1" s="1"/>
  <c r="N1926" i="1" s="1"/>
  <c r="K1940" i="1"/>
  <c r="M1940" i="1" s="1"/>
  <c r="N1940" i="1" s="1"/>
  <c r="K1939" i="1"/>
  <c r="M1939" i="1" s="1"/>
  <c r="N1939" i="1" s="1"/>
  <c r="K1808" i="1"/>
  <c r="M1808" i="1" s="1"/>
  <c r="N1808" i="1" s="1"/>
  <c r="K1827" i="1"/>
  <c r="M1827" i="1" s="1"/>
  <c r="N1827" i="1" s="1"/>
  <c r="K1886" i="1"/>
  <c r="M1886" i="1" s="1"/>
  <c r="N1886" i="1" s="1"/>
  <c r="K1885" i="1"/>
  <c r="M1885" i="1" s="1"/>
  <c r="N1885" i="1" s="1"/>
  <c r="K1938" i="1"/>
  <c r="M1938" i="1" s="1"/>
  <c r="N1938" i="1" s="1"/>
  <c r="K1992" i="1"/>
  <c r="M1992" i="1" s="1"/>
  <c r="N1992" i="1" s="1"/>
  <c r="K1993" i="1"/>
  <c r="M1993" i="1" s="1"/>
  <c r="N1993" i="1" s="1"/>
  <c r="K1991" i="1"/>
  <c r="M1991" i="1" s="1"/>
  <c r="N1991" i="1" s="1"/>
  <c r="K2013" i="1"/>
  <c r="M2013" i="1" s="1"/>
  <c r="N2013" i="1" s="1"/>
  <c r="K2012" i="1"/>
  <c r="M2012" i="1" s="1"/>
  <c r="N2012" i="1" s="1"/>
  <c r="K2010" i="1"/>
  <c r="M2010" i="1" s="1"/>
  <c r="N2010" i="1" s="1"/>
  <c r="K1818" i="1"/>
  <c r="M1818" i="1" s="1"/>
  <c r="N1818" i="1" s="1"/>
  <c r="K1892" i="1"/>
  <c r="M1892" i="1" s="1"/>
  <c r="N1892" i="1" s="1"/>
  <c r="K1917" i="1"/>
  <c r="M1917" i="1" s="1"/>
  <c r="N1917" i="1" s="1"/>
  <c r="K1972" i="1"/>
  <c r="M1972" i="1" s="1"/>
  <c r="N1972" i="1" s="1"/>
  <c r="K1973" i="1"/>
  <c r="M1973" i="1" s="1"/>
  <c r="N1973" i="1" s="1"/>
  <c r="K2164" i="1"/>
  <c r="M2164" i="1" s="1"/>
  <c r="N2164" i="1" s="1"/>
  <c r="K2163" i="1"/>
  <c r="M2163" i="1" s="1"/>
  <c r="N2163" i="1" s="1"/>
  <c r="K2162" i="1"/>
  <c r="M2162" i="1" s="1"/>
  <c r="N2162" i="1" s="1"/>
  <c r="K2161" i="1"/>
  <c r="M2161" i="1" s="1"/>
  <c r="N2161" i="1" s="1"/>
  <c r="K2059" i="1"/>
  <c r="M2059" i="1" s="1"/>
  <c r="N2059" i="1" s="1"/>
  <c r="K2058" i="1"/>
  <c r="M2058" i="1" s="1"/>
  <c r="N2058" i="1" s="1"/>
  <c r="K2080" i="1"/>
  <c r="M2080" i="1" s="1"/>
  <c r="N2080" i="1" s="1"/>
  <c r="K2079" i="1"/>
  <c r="M2079" i="1" s="1"/>
  <c r="N2079" i="1" s="1"/>
  <c r="K2081" i="1"/>
  <c r="M2081" i="1" s="1"/>
  <c r="N2081" i="1" s="1"/>
  <c r="K2108" i="1"/>
  <c r="M2108" i="1" s="1"/>
  <c r="N2108" i="1" s="1"/>
  <c r="K2130" i="1"/>
  <c r="M2130" i="1" s="1"/>
  <c r="N2130" i="1" s="1"/>
  <c r="K2129" i="1"/>
  <c r="M2129" i="1" s="1"/>
  <c r="N2129" i="1" s="1"/>
  <c r="K1971" i="1"/>
  <c r="M1971" i="1" s="1"/>
  <c r="N1971" i="1" s="1"/>
  <c r="K2055" i="1"/>
  <c r="M2055" i="1" s="1"/>
  <c r="N2055" i="1" s="1"/>
  <c r="K2101" i="1"/>
  <c r="M2101" i="1" s="1"/>
  <c r="N2101" i="1" s="1"/>
  <c r="K2100" i="1"/>
  <c r="M2100" i="1" s="1"/>
  <c r="N2100" i="1" s="1"/>
  <c r="K2099" i="1"/>
  <c r="M2099" i="1" s="1"/>
  <c r="N2099" i="1" s="1"/>
  <c r="K2098" i="1"/>
  <c r="M2098" i="1" s="1"/>
  <c r="N2098" i="1" s="1"/>
  <c r="K2128" i="1"/>
  <c r="M2128" i="1" s="1"/>
  <c r="N2128" i="1" s="1"/>
  <c r="K2051" i="1"/>
  <c r="M2051" i="1" s="1"/>
  <c r="N2051" i="1" s="1"/>
  <c r="K2082" i="1"/>
  <c r="M2082" i="1" s="1"/>
  <c r="N2082" i="1" s="1"/>
  <c r="K2409" i="1"/>
  <c r="M2409" i="1" s="1"/>
  <c r="N2409" i="1" s="1"/>
  <c r="K2408" i="1"/>
  <c r="M2408" i="1" s="1"/>
  <c r="N2408" i="1" s="1"/>
  <c r="K2407" i="1"/>
  <c r="M2407" i="1" s="1"/>
  <c r="N2407" i="1" s="1"/>
  <c r="K2272" i="1"/>
  <c r="M2272" i="1" s="1"/>
  <c r="N2272" i="1" s="1"/>
  <c r="K2271" i="1"/>
  <c r="M2271" i="1" s="1"/>
  <c r="N2271" i="1" s="1"/>
  <c r="K2187" i="1"/>
  <c r="M2187" i="1" s="1"/>
  <c r="N2187" i="1" s="1"/>
  <c r="K1999" i="1"/>
  <c r="M1999" i="1" s="1"/>
  <c r="N1999" i="1" s="1"/>
  <c r="K1998" i="1"/>
  <c r="M1998" i="1" s="1"/>
  <c r="N1998" i="1" s="1"/>
  <c r="K2147" i="1"/>
  <c r="M2147" i="1" s="1"/>
  <c r="N2147" i="1" s="1"/>
  <c r="K2145" i="1"/>
  <c r="M2145" i="1" s="1"/>
  <c r="N2145" i="1" s="1"/>
  <c r="K2019" i="1"/>
  <c r="M2019" i="1" s="1"/>
  <c r="N2019" i="1" s="1"/>
  <c r="K2047" i="1"/>
  <c r="M2047" i="1" s="1"/>
  <c r="N2047" i="1" s="1"/>
  <c r="K2246" i="1"/>
  <c r="M2246" i="1" s="1"/>
  <c r="N2246" i="1" s="1"/>
  <c r="K2243" i="1"/>
  <c r="M2243" i="1" s="1"/>
  <c r="N2243" i="1" s="1"/>
  <c r="K2245" i="1"/>
  <c r="M2245" i="1" s="1"/>
  <c r="N2245" i="1" s="1"/>
  <c r="K2244" i="1"/>
  <c r="M2244" i="1" s="1"/>
  <c r="N2244" i="1" s="1"/>
  <c r="K2192" i="1"/>
  <c r="M2192" i="1" s="1"/>
  <c r="N2192" i="1" s="1"/>
  <c r="K2139" i="1"/>
  <c r="M2139" i="1" s="1"/>
  <c r="N2139" i="1" s="1"/>
  <c r="K2151" i="1"/>
  <c r="M2151" i="1" s="1"/>
  <c r="N2151" i="1" s="1"/>
  <c r="K2414" i="1"/>
  <c r="M2414" i="1" s="1"/>
  <c r="N2414" i="1" s="1"/>
  <c r="K2415" i="1"/>
  <c r="M2415" i="1" s="1"/>
  <c r="N2415" i="1" s="1"/>
  <c r="K2110" i="1"/>
  <c r="M2110" i="1" s="1"/>
  <c r="N2110" i="1" s="1"/>
  <c r="K2173" i="1"/>
  <c r="M2173" i="1" s="1"/>
  <c r="N2173" i="1" s="1"/>
  <c r="K2325" i="1"/>
  <c r="M2325" i="1" s="1"/>
  <c r="N2325" i="1" s="1"/>
  <c r="K2140" i="1"/>
  <c r="M2140" i="1" s="1"/>
  <c r="N2140" i="1" s="1"/>
  <c r="K2178" i="1"/>
  <c r="M2178" i="1" s="1"/>
  <c r="N2178" i="1" s="1"/>
  <c r="K2289" i="1"/>
  <c r="M2289" i="1" s="1"/>
  <c r="N2289" i="1" s="1"/>
  <c r="K2295" i="1"/>
  <c r="M2295" i="1" s="1"/>
  <c r="N2295" i="1" s="1"/>
  <c r="K2297" i="1"/>
  <c r="M2297" i="1" s="1"/>
  <c r="N2297" i="1" s="1"/>
  <c r="K2376" i="1"/>
  <c r="M2376" i="1" s="1"/>
  <c r="N2376" i="1" s="1"/>
  <c r="K2379" i="1"/>
  <c r="M2379" i="1" s="1"/>
  <c r="N2379" i="1" s="1"/>
  <c r="K2378" i="1"/>
  <c r="M2378" i="1" s="1"/>
  <c r="N2378" i="1" s="1"/>
  <c r="K2377" i="1"/>
  <c r="M2377" i="1" s="1"/>
  <c r="N2377" i="1" s="1"/>
  <c r="K2380" i="1"/>
  <c r="M2380" i="1" s="1"/>
  <c r="N2380" i="1" s="1"/>
  <c r="K2170" i="1"/>
  <c r="M2170" i="1" s="1"/>
  <c r="N2170" i="1" s="1"/>
  <c r="K2318" i="1"/>
  <c r="M2318" i="1" s="1"/>
  <c r="N2318" i="1" s="1"/>
  <c r="K2320" i="1"/>
  <c r="M2320" i="1" s="1"/>
  <c r="N2320" i="1" s="1"/>
  <c r="K2369" i="1"/>
  <c r="M2369" i="1" s="1"/>
  <c r="N2369" i="1" s="1"/>
  <c r="K2339" i="1"/>
  <c r="M2339" i="1" s="1"/>
  <c r="N2339" i="1" s="1"/>
  <c r="K2338" i="1"/>
  <c r="M2338" i="1" s="1"/>
  <c r="N2338" i="1" s="1"/>
  <c r="K2334" i="1"/>
  <c r="M2334" i="1" s="1"/>
  <c r="N2334" i="1" s="1"/>
  <c r="K2181" i="1"/>
  <c r="M2181" i="1" s="1"/>
  <c r="N2181" i="1" s="1"/>
  <c r="K2182" i="1"/>
  <c r="M2182" i="1" s="1"/>
  <c r="N2182" i="1" s="1"/>
  <c r="K2282" i="1"/>
  <c r="M2282" i="1" s="1"/>
  <c r="N2282" i="1" s="1"/>
  <c r="K2281" i="1"/>
  <c r="M2281" i="1" s="1"/>
  <c r="N2281" i="1" s="1"/>
  <c r="K2283" i="1"/>
  <c r="M2283" i="1" s="1"/>
  <c r="N2283" i="1" s="1"/>
  <c r="K2141" i="1"/>
  <c r="M2141" i="1" s="1"/>
  <c r="N2141" i="1" s="1"/>
  <c r="K2179" i="1"/>
  <c r="M2179" i="1" s="1"/>
  <c r="N2179" i="1" s="1"/>
  <c r="K2193" i="1"/>
  <c r="M2193" i="1" s="1"/>
  <c r="N2193" i="1" s="1"/>
  <c r="K2279" i="1"/>
  <c r="M2279" i="1" s="1"/>
  <c r="N2279" i="1" s="1"/>
  <c r="K2116" i="1"/>
  <c r="M2116" i="1" s="1"/>
  <c r="N2116" i="1" s="1"/>
  <c r="K2175" i="1"/>
  <c r="M2175" i="1" s="1"/>
  <c r="N2175" i="1" s="1"/>
  <c r="K2226" i="1"/>
  <c r="M2226" i="1" s="1"/>
  <c r="N2226" i="1" s="1"/>
  <c r="K2225" i="1"/>
  <c r="M2225" i="1" s="1"/>
  <c r="N2225" i="1" s="1"/>
  <c r="K2268" i="1"/>
  <c r="M2268" i="1" s="1"/>
  <c r="N2268" i="1" s="1"/>
  <c r="K2274" i="1"/>
  <c r="M2274" i="1" s="1"/>
  <c r="N2274" i="1" s="1"/>
  <c r="K2150" i="1"/>
  <c r="M2150" i="1" s="1"/>
  <c r="N2150" i="1" s="1"/>
  <c r="K2171" i="1"/>
  <c r="M2171" i="1" s="1"/>
  <c r="N2171" i="1" s="1"/>
  <c r="K2198" i="1"/>
  <c r="M2198" i="1" s="1"/>
  <c r="N2198" i="1" s="1"/>
  <c r="K2146" i="1"/>
  <c r="M2146" i="1" s="1"/>
  <c r="N2146" i="1" s="1"/>
  <c r="K2167" i="1"/>
  <c r="M2167" i="1" s="1"/>
  <c r="N2167" i="1" s="1"/>
  <c r="K2199" i="1"/>
  <c r="M2199" i="1" s="1"/>
  <c r="N2199" i="1" s="1"/>
  <c r="K2280" i="1"/>
  <c r="M2280" i="1" s="1"/>
  <c r="N2280" i="1" s="1"/>
  <c r="K2180" i="1"/>
  <c r="M2180" i="1" s="1"/>
  <c r="N2180" i="1" s="1"/>
  <c r="K2189" i="1"/>
  <c r="M2189" i="1" s="1"/>
  <c r="N2189" i="1" s="1"/>
  <c r="K2322" i="1"/>
  <c r="M2322" i="1" s="1"/>
  <c r="N2322" i="1" s="1"/>
  <c r="K2323" i="1"/>
  <c r="M2323" i="1" s="1"/>
  <c r="N2323" i="1" s="1"/>
  <c r="K2321" i="1"/>
  <c r="M2321" i="1" s="1"/>
  <c r="N2321" i="1" s="1"/>
  <c r="K2190" i="1"/>
  <c r="M2190" i="1" s="1"/>
  <c r="N2190" i="1" s="1"/>
  <c r="K2200" i="1"/>
  <c r="M2200" i="1" s="1"/>
  <c r="N2200" i="1" s="1"/>
  <c r="K2215" i="1"/>
  <c r="M2215" i="1" s="1"/>
  <c r="N2215" i="1" s="1"/>
  <c r="K2236" i="1"/>
  <c r="M2236" i="1" s="1"/>
  <c r="N2236" i="1" s="1"/>
  <c r="K2235" i="1"/>
  <c r="M2235" i="1" s="1"/>
  <c r="N2235" i="1" s="1"/>
  <c r="K2252" i="1"/>
  <c r="M2252" i="1" s="1"/>
  <c r="N2252" i="1" s="1"/>
  <c r="K2254" i="1"/>
  <c r="M2254" i="1" s="1"/>
  <c r="N2254" i="1" s="1"/>
  <c r="K2352" i="1"/>
  <c r="M2352" i="1" s="1"/>
  <c r="N2352" i="1" s="1"/>
  <c r="K2332" i="1"/>
  <c r="M2332" i="1" s="1"/>
  <c r="N2332" i="1" s="1"/>
  <c r="K2331" i="1"/>
  <c r="M2331" i="1" s="1"/>
  <c r="N2331" i="1" s="1"/>
  <c r="K2385" i="1"/>
  <c r="M2385" i="1" s="1"/>
  <c r="N2385" i="1" s="1"/>
  <c r="K2383" i="1"/>
  <c r="M2383" i="1" s="1"/>
  <c r="N2383" i="1" s="1"/>
  <c r="K2382" i="1"/>
  <c r="M2382" i="1" s="1"/>
  <c r="N2382" i="1" s="1"/>
  <c r="K2384" i="1"/>
  <c r="M2384" i="1" s="1"/>
  <c r="N2384" i="1" s="1"/>
  <c r="K2381" i="1"/>
  <c r="M2381" i="1" s="1"/>
  <c r="N2381" i="1" s="1"/>
  <c r="K2253" i="1"/>
  <c r="M2253" i="1" s="1"/>
  <c r="N2253" i="1" s="1"/>
  <c r="K2437" i="1"/>
  <c r="M2437" i="1" s="1"/>
  <c r="N2437" i="1" s="1"/>
  <c r="K2347" i="1"/>
  <c r="M2347" i="1" s="1"/>
  <c r="N2347" i="1" s="1"/>
  <c r="K2346" i="1"/>
  <c r="M2346" i="1" s="1"/>
  <c r="N2346" i="1" s="1"/>
  <c r="K2389" i="1"/>
  <c r="M2389" i="1" s="1"/>
  <c r="N2389" i="1" s="1"/>
  <c r="K2388" i="1"/>
  <c r="M2388" i="1" s="1"/>
  <c r="N2388" i="1" s="1"/>
  <c r="K2460" i="1"/>
  <c r="M2460" i="1" s="1"/>
  <c r="N2460" i="1" s="1"/>
  <c r="K2457" i="1"/>
  <c r="M2457" i="1" s="1"/>
  <c r="N2457" i="1" s="1"/>
  <c r="K2547" i="1"/>
  <c r="M2547" i="1" s="1"/>
  <c r="N2547" i="1" s="1"/>
  <c r="K2546" i="1"/>
  <c r="M2546" i="1" s="1"/>
  <c r="N2546" i="1" s="1"/>
  <c r="K3066" i="1"/>
  <c r="M3066" i="1" s="1"/>
  <c r="N3066" i="1" s="1"/>
  <c r="K3063" i="1"/>
  <c r="M3063" i="1" s="1"/>
  <c r="N3063" i="1" s="1"/>
  <c r="K2555" i="1"/>
  <c r="M2555" i="1" s="1"/>
  <c r="N2555" i="1" s="1"/>
  <c r="K2554" i="1"/>
  <c r="M2554" i="1" s="1"/>
  <c r="N2554" i="1" s="1"/>
  <c r="K2435" i="1"/>
  <c r="M2435" i="1" s="1"/>
  <c r="N2435" i="1" s="1"/>
  <c r="K2201" i="1"/>
  <c r="M2201" i="1" s="1"/>
  <c r="N2201" i="1" s="1"/>
  <c r="K2326" i="1"/>
  <c r="M2326" i="1" s="1"/>
  <c r="N2326" i="1" s="1"/>
  <c r="K2348" i="1"/>
  <c r="M2348" i="1" s="1"/>
  <c r="N2348" i="1" s="1"/>
  <c r="K2354" i="1"/>
  <c r="M2354" i="1" s="1"/>
  <c r="N2354" i="1" s="1"/>
  <c r="K2440" i="1"/>
  <c r="M2440" i="1" s="1"/>
  <c r="N2440" i="1" s="1"/>
  <c r="K2587" i="1"/>
  <c r="M2587" i="1" s="1"/>
  <c r="N2587" i="1" s="1"/>
  <c r="K2257" i="1"/>
  <c r="M2257" i="1" s="1"/>
  <c r="N2257" i="1" s="1"/>
  <c r="K2362" i="1"/>
  <c r="M2362" i="1" s="1"/>
  <c r="N2362" i="1" s="1"/>
  <c r="K2402" i="1"/>
  <c r="M2402" i="1" s="1"/>
  <c r="N2402" i="1" s="1"/>
  <c r="K2403" i="1"/>
  <c r="M2403" i="1" s="1"/>
  <c r="N2403" i="1" s="1"/>
  <c r="K2595" i="1"/>
  <c r="M2595" i="1" s="1"/>
  <c r="N2595" i="1" s="1"/>
  <c r="K2231" i="1"/>
  <c r="M2231" i="1" s="1"/>
  <c r="N2231" i="1" s="1"/>
  <c r="K2267" i="1"/>
  <c r="M2267" i="1" s="1"/>
  <c r="N2267" i="1" s="1"/>
  <c r="K2273" i="1"/>
  <c r="M2273" i="1" s="1"/>
  <c r="N2273" i="1" s="1"/>
  <c r="K2633" i="1"/>
  <c r="M2633" i="1" s="1"/>
  <c r="N2633" i="1" s="1"/>
  <c r="K2637" i="1"/>
  <c r="M2637" i="1" s="1"/>
  <c r="N2637" i="1" s="1"/>
  <c r="K2636" i="1"/>
  <c r="M2636" i="1" s="1"/>
  <c r="N2636" i="1" s="1"/>
  <c r="K2635" i="1"/>
  <c r="M2635" i="1" s="1"/>
  <c r="N2635" i="1" s="1"/>
  <c r="K2639" i="1"/>
  <c r="M2639" i="1" s="1"/>
  <c r="N2639" i="1" s="1"/>
  <c r="K2634" i="1"/>
  <c r="M2634" i="1" s="1"/>
  <c r="N2634" i="1" s="1"/>
  <c r="K2734" i="1"/>
  <c r="M2734" i="1" s="1"/>
  <c r="N2734" i="1" s="1"/>
  <c r="K2738" i="1"/>
  <c r="M2738" i="1" s="1"/>
  <c r="N2738" i="1" s="1"/>
  <c r="K2733" i="1"/>
  <c r="M2733" i="1" s="1"/>
  <c r="N2733" i="1" s="1"/>
  <c r="K2737" i="1"/>
  <c r="M2737" i="1" s="1"/>
  <c r="N2737" i="1" s="1"/>
  <c r="K2410" i="1"/>
  <c r="M2410" i="1" s="1"/>
  <c r="N2410" i="1" s="1"/>
  <c r="K2370" i="1"/>
  <c r="M2370" i="1" s="1"/>
  <c r="N2370" i="1" s="1"/>
  <c r="K2444" i="1"/>
  <c r="M2444" i="1" s="1"/>
  <c r="N2444" i="1" s="1"/>
  <c r="K2447" i="1"/>
  <c r="M2447" i="1" s="1"/>
  <c r="N2447" i="1" s="1"/>
  <c r="K2442" i="1"/>
  <c r="M2442" i="1" s="1"/>
  <c r="N2442" i="1" s="1"/>
  <c r="K2445" i="1"/>
  <c r="M2445" i="1" s="1"/>
  <c r="N2445" i="1" s="1"/>
  <c r="K2490" i="1"/>
  <c r="M2490" i="1" s="1"/>
  <c r="N2490" i="1" s="1"/>
  <c r="K2489" i="1"/>
  <c r="M2489" i="1" s="1"/>
  <c r="N2489" i="1" s="1"/>
  <c r="K2488" i="1"/>
  <c r="M2488" i="1" s="1"/>
  <c r="N2488" i="1" s="1"/>
  <c r="K2487" i="1"/>
  <c r="M2487" i="1" s="1"/>
  <c r="N2487" i="1" s="1"/>
  <c r="K2589" i="1"/>
  <c r="M2589" i="1" s="1"/>
  <c r="N2589" i="1" s="1"/>
  <c r="K2588" i="1"/>
  <c r="M2588" i="1" s="1"/>
  <c r="N2588" i="1" s="1"/>
  <c r="K2450" i="1"/>
  <c r="M2450" i="1" s="1"/>
  <c r="N2450" i="1" s="1"/>
  <c r="K2449" i="1"/>
  <c r="M2449" i="1" s="1"/>
  <c r="N2449" i="1" s="1"/>
  <c r="K2511" i="1"/>
  <c r="M2511" i="1" s="1"/>
  <c r="N2511" i="1" s="1"/>
  <c r="K2344" i="1"/>
  <c r="M2344" i="1" s="1"/>
  <c r="N2344" i="1" s="1"/>
  <c r="K2368" i="1"/>
  <c r="M2368" i="1" s="1"/>
  <c r="N2368" i="1" s="1"/>
  <c r="K2367" i="1"/>
  <c r="M2367" i="1" s="1"/>
  <c r="N2367" i="1" s="1"/>
  <c r="K2405" i="1"/>
  <c r="M2405" i="1" s="1"/>
  <c r="N2405" i="1" s="1"/>
  <c r="K2443" i="1"/>
  <c r="M2443" i="1" s="1"/>
  <c r="N2443" i="1" s="1"/>
  <c r="K2459" i="1"/>
  <c r="M2459" i="1" s="1"/>
  <c r="N2459" i="1" s="1"/>
  <c r="K2218" i="1"/>
  <c r="M2218" i="1" s="1"/>
  <c r="N2218" i="1" s="1"/>
  <c r="K2265" i="1"/>
  <c r="M2265" i="1" s="1"/>
  <c r="N2265" i="1" s="1"/>
  <c r="K2337" i="1"/>
  <c r="M2337" i="1" s="1"/>
  <c r="N2337" i="1" s="1"/>
  <c r="K2340" i="1"/>
  <c r="M2340" i="1" s="1"/>
  <c r="N2340" i="1" s="1"/>
  <c r="K2387" i="1"/>
  <c r="M2387" i="1" s="1"/>
  <c r="N2387" i="1" s="1"/>
  <c r="K2393" i="1"/>
  <c r="M2393" i="1" s="1"/>
  <c r="N2393" i="1" s="1"/>
  <c r="K2394" i="1"/>
  <c r="M2394" i="1" s="1"/>
  <c r="N2394" i="1" s="1"/>
  <c r="K2406" i="1"/>
  <c r="M2406" i="1" s="1"/>
  <c r="N2406" i="1" s="1"/>
  <c r="K2498" i="1"/>
  <c r="M2498" i="1" s="1"/>
  <c r="N2498" i="1" s="1"/>
  <c r="K2497" i="1"/>
  <c r="M2497" i="1" s="1"/>
  <c r="N2497" i="1" s="1"/>
  <c r="K2501" i="1"/>
  <c r="M2501" i="1" s="1"/>
  <c r="N2501" i="1" s="1"/>
  <c r="K2496" i="1"/>
  <c r="M2496" i="1" s="1"/>
  <c r="N2496" i="1" s="1"/>
  <c r="K2512" i="1"/>
  <c r="M2512" i="1" s="1"/>
  <c r="N2512" i="1" s="1"/>
  <c r="K2812" i="1"/>
  <c r="M2812" i="1" s="1"/>
  <c r="N2812" i="1" s="1"/>
  <c r="K2811" i="1"/>
  <c r="M2811" i="1" s="1"/>
  <c r="N2811" i="1" s="1"/>
  <c r="K2813" i="1"/>
  <c r="M2813" i="1" s="1"/>
  <c r="N2813" i="1" s="1"/>
  <c r="K2596" i="1"/>
  <c r="M2596" i="1" s="1"/>
  <c r="N2596" i="1" s="1"/>
  <c r="K2617" i="1"/>
  <c r="M2617" i="1" s="1"/>
  <c r="N2617" i="1" s="1"/>
  <c r="K2650" i="1"/>
  <c r="M2650" i="1" s="1"/>
  <c r="N2650" i="1" s="1"/>
  <c r="K2690" i="1"/>
  <c r="M2690" i="1" s="1"/>
  <c r="N2690" i="1" s="1"/>
  <c r="K2689" i="1"/>
  <c r="M2689" i="1" s="1"/>
  <c r="N2689" i="1" s="1"/>
  <c r="K2691" i="1"/>
  <c r="M2691" i="1" s="1"/>
  <c r="N2691" i="1" s="1"/>
  <c r="K2688" i="1"/>
  <c r="M2688" i="1" s="1"/>
  <c r="N2688" i="1" s="1"/>
  <c r="K2761" i="1"/>
  <c r="M2761" i="1" s="1"/>
  <c r="N2761" i="1" s="1"/>
  <c r="K2760" i="1"/>
  <c r="M2760" i="1" s="1"/>
  <c r="N2760" i="1" s="1"/>
  <c r="K2830" i="1"/>
  <c r="M2830" i="1" s="1"/>
  <c r="N2830" i="1" s="1"/>
  <c r="K2825" i="1"/>
  <c r="M2825" i="1" s="1"/>
  <c r="N2825" i="1" s="1"/>
  <c r="K2829" i="1"/>
  <c r="M2829" i="1" s="1"/>
  <c r="N2829" i="1" s="1"/>
  <c r="K2824" i="1"/>
  <c r="M2824" i="1" s="1"/>
  <c r="N2824" i="1" s="1"/>
  <c r="K2828" i="1"/>
  <c r="M2828" i="1" s="1"/>
  <c r="N2828" i="1" s="1"/>
  <c r="K2827" i="1"/>
  <c r="M2827" i="1" s="1"/>
  <c r="N2827" i="1" s="1"/>
  <c r="K2831" i="1"/>
  <c r="M2831" i="1" s="1"/>
  <c r="N2831" i="1" s="1"/>
  <c r="K2643" i="1"/>
  <c r="M2643" i="1" s="1"/>
  <c r="N2643" i="1" s="1"/>
  <c r="K2754" i="1"/>
  <c r="M2754" i="1" s="1"/>
  <c r="N2754" i="1" s="1"/>
  <c r="K3110" i="1"/>
  <c r="M3110" i="1" s="1"/>
  <c r="N3110" i="1" s="1"/>
  <c r="K3107" i="1"/>
  <c r="M3107" i="1" s="1"/>
  <c r="N3107" i="1" s="1"/>
  <c r="K3106" i="1"/>
  <c r="M3106" i="1" s="1"/>
  <c r="N3106" i="1" s="1"/>
  <c r="K2462" i="1"/>
  <c r="M2462" i="1" s="1"/>
  <c r="N2462" i="1" s="1"/>
  <c r="K2483" i="1"/>
  <c r="M2483" i="1" s="1"/>
  <c r="N2483" i="1" s="1"/>
  <c r="K2525" i="1"/>
  <c r="M2525" i="1" s="1"/>
  <c r="N2525" i="1" s="1"/>
  <c r="K2656" i="1"/>
  <c r="M2656" i="1" s="1"/>
  <c r="N2656" i="1" s="1"/>
  <c r="K2669" i="1"/>
  <c r="M2669" i="1" s="1"/>
  <c r="N2669" i="1" s="1"/>
  <c r="K2671" i="1"/>
  <c r="M2671" i="1" s="1"/>
  <c r="N2671" i="1" s="1"/>
  <c r="K2679" i="1"/>
  <c r="M2679" i="1" s="1"/>
  <c r="N2679" i="1" s="1"/>
  <c r="K2458" i="1"/>
  <c r="M2458" i="1" s="1"/>
  <c r="N2458" i="1" s="1"/>
  <c r="K2538" i="1"/>
  <c r="M2538" i="1" s="1"/>
  <c r="N2538" i="1" s="1"/>
  <c r="K2601" i="1"/>
  <c r="M2601" i="1" s="1"/>
  <c r="N2601" i="1" s="1"/>
  <c r="K2618" i="1"/>
  <c r="M2618" i="1" s="1"/>
  <c r="N2618" i="1" s="1"/>
  <c r="K2670" i="1"/>
  <c r="M2670" i="1" s="1"/>
  <c r="N2670" i="1" s="1"/>
  <c r="K2721" i="1"/>
  <c r="M2721" i="1" s="1"/>
  <c r="N2721" i="1" s="1"/>
  <c r="K2732" i="1"/>
  <c r="M2732" i="1" s="1"/>
  <c r="N2732" i="1" s="1"/>
  <c r="K2777" i="1"/>
  <c r="M2777" i="1" s="1"/>
  <c r="N2777" i="1" s="1"/>
  <c r="K2784" i="1"/>
  <c r="M2784" i="1" s="1"/>
  <c r="N2784" i="1" s="1"/>
  <c r="K2576" i="1"/>
  <c r="M2576" i="1" s="1"/>
  <c r="N2576" i="1" s="1"/>
  <c r="K2412" i="1"/>
  <c r="M2412" i="1" s="1"/>
  <c r="N2412" i="1" s="1"/>
  <c r="K2433" i="1"/>
  <c r="M2433" i="1" s="1"/>
  <c r="N2433" i="1" s="1"/>
  <c r="K2471" i="1"/>
  <c r="M2471" i="1" s="1"/>
  <c r="N2471" i="1" s="1"/>
  <c r="K2513" i="1"/>
  <c r="M2513" i="1" s="1"/>
  <c r="N2513" i="1" s="1"/>
  <c r="K2572" i="1"/>
  <c r="M2572" i="1" s="1"/>
  <c r="N2572" i="1" s="1"/>
  <c r="K2593" i="1"/>
  <c r="M2593" i="1" s="1"/>
  <c r="N2593" i="1" s="1"/>
  <c r="K2610" i="1"/>
  <c r="M2610" i="1" s="1"/>
  <c r="N2610" i="1" s="1"/>
  <c r="K2648" i="1"/>
  <c r="M2648" i="1" s="1"/>
  <c r="N2648" i="1" s="1"/>
  <c r="K2675" i="1"/>
  <c r="M2675" i="1" s="1"/>
  <c r="N2675" i="1" s="1"/>
  <c r="K2711" i="1"/>
  <c r="M2711" i="1" s="1"/>
  <c r="N2711" i="1" s="1"/>
  <c r="K2755" i="1"/>
  <c r="M2755" i="1" s="1"/>
  <c r="N2755" i="1" s="1"/>
  <c r="K2817" i="1"/>
  <c r="M2817" i="1" s="1"/>
  <c r="N2817" i="1" s="1"/>
  <c r="K2816" i="1"/>
  <c r="M2816" i="1" s="1"/>
  <c r="N2816" i="1" s="1"/>
  <c r="K2818" i="1"/>
  <c r="M2818" i="1" s="1"/>
  <c r="N2818" i="1" s="1"/>
  <c r="K2826" i="1"/>
  <c r="M2826" i="1" s="1"/>
  <c r="N2826" i="1" s="1"/>
  <c r="K2965" i="1"/>
  <c r="M2965" i="1" s="1"/>
  <c r="N2965" i="1" s="1"/>
  <c r="K2964" i="1"/>
  <c r="M2964" i="1" s="1"/>
  <c r="N2964" i="1" s="1"/>
  <c r="K2657" i="1"/>
  <c r="M2657" i="1" s="1"/>
  <c r="N2657" i="1" s="1"/>
  <c r="K2680" i="1"/>
  <c r="M2680" i="1" s="1"/>
  <c r="N2680" i="1" s="1"/>
  <c r="K2706" i="1"/>
  <c r="M2706" i="1" s="1"/>
  <c r="N2706" i="1" s="1"/>
  <c r="K2791" i="1"/>
  <c r="M2791" i="1" s="1"/>
  <c r="N2791" i="1" s="1"/>
  <c r="K2790" i="1"/>
  <c r="M2790" i="1" s="1"/>
  <c r="N2790" i="1" s="1"/>
  <c r="K2789" i="1"/>
  <c r="M2789" i="1" s="1"/>
  <c r="N2789" i="1" s="1"/>
  <c r="K2463" i="1"/>
  <c r="M2463" i="1" s="1"/>
  <c r="N2463" i="1" s="1"/>
  <c r="K2484" i="1"/>
  <c r="M2484" i="1" s="1"/>
  <c r="N2484" i="1" s="1"/>
  <c r="K2505" i="1"/>
  <c r="M2505" i="1" s="1"/>
  <c r="N2505" i="1" s="1"/>
  <c r="K2585" i="1"/>
  <c r="M2585" i="1" s="1"/>
  <c r="N2585" i="1" s="1"/>
  <c r="K2602" i="1"/>
  <c r="M2602" i="1" s="1"/>
  <c r="N2602" i="1" s="1"/>
  <c r="K2773" i="1"/>
  <c r="M2773" i="1" s="1"/>
  <c r="N2773" i="1" s="1"/>
  <c r="K2518" i="1"/>
  <c r="M2518" i="1" s="1"/>
  <c r="N2518" i="1" s="1"/>
  <c r="K2581" i="1"/>
  <c r="M2581" i="1" s="1"/>
  <c r="N2581" i="1" s="1"/>
  <c r="K2640" i="1"/>
  <c r="M2640" i="1" s="1"/>
  <c r="N2640" i="1" s="1"/>
  <c r="K2662" i="1"/>
  <c r="M2662" i="1" s="1"/>
  <c r="N2662" i="1" s="1"/>
  <c r="K2749" i="1"/>
  <c r="M2749" i="1" s="1"/>
  <c r="N2749" i="1" s="1"/>
  <c r="K2751" i="1"/>
  <c r="M2751" i="1" s="1"/>
  <c r="N2751" i="1" s="1"/>
  <c r="K2750" i="1"/>
  <c r="M2750" i="1" s="1"/>
  <c r="N2750" i="1" s="1"/>
  <c r="K2879" i="1"/>
  <c r="M2879" i="1" s="1"/>
  <c r="N2879" i="1" s="1"/>
  <c r="K2514" i="1"/>
  <c r="M2514" i="1" s="1"/>
  <c r="N2514" i="1" s="1"/>
  <c r="K2577" i="1"/>
  <c r="M2577" i="1" s="1"/>
  <c r="N2577" i="1" s="1"/>
  <c r="K2594" i="1"/>
  <c r="M2594" i="1" s="1"/>
  <c r="N2594" i="1" s="1"/>
  <c r="K2615" i="1"/>
  <c r="M2615" i="1" s="1"/>
  <c r="N2615" i="1" s="1"/>
  <c r="K2649" i="1"/>
  <c r="M2649" i="1" s="1"/>
  <c r="N2649" i="1" s="1"/>
  <c r="K2686" i="1"/>
  <c r="M2686" i="1" s="1"/>
  <c r="N2686" i="1" s="1"/>
  <c r="K2756" i="1"/>
  <c r="M2756" i="1" s="1"/>
  <c r="N2756" i="1" s="1"/>
  <c r="K2797" i="1"/>
  <c r="M2797" i="1" s="1"/>
  <c r="N2797" i="1" s="1"/>
  <c r="K2493" i="1"/>
  <c r="M2493" i="1" s="1"/>
  <c r="N2493" i="1" s="1"/>
  <c r="K2573" i="1"/>
  <c r="M2573" i="1" s="1"/>
  <c r="N2573" i="1" s="1"/>
  <c r="K2676" i="1"/>
  <c r="M2676" i="1" s="1"/>
  <c r="N2676" i="1" s="1"/>
  <c r="K2707" i="1"/>
  <c r="M2707" i="1" s="1"/>
  <c r="N2707" i="1" s="1"/>
  <c r="K2815" i="1"/>
  <c r="M2815" i="1" s="1"/>
  <c r="N2815" i="1" s="1"/>
  <c r="K2993" i="1"/>
  <c r="M2993" i="1" s="1"/>
  <c r="N2993" i="1" s="1"/>
  <c r="K2992" i="1"/>
  <c r="M2992" i="1" s="1"/>
  <c r="N2992" i="1" s="1"/>
  <c r="K2991" i="1"/>
  <c r="M2991" i="1" s="1"/>
  <c r="N2991" i="1" s="1"/>
  <c r="K2990" i="1"/>
  <c r="M2990" i="1" s="1"/>
  <c r="N2990" i="1" s="1"/>
  <c r="K3083" i="1"/>
  <c r="M3083" i="1" s="1"/>
  <c r="N3083" i="1" s="1"/>
  <c r="K3086" i="1"/>
  <c r="M3086" i="1" s="1"/>
  <c r="N3086" i="1" s="1"/>
  <c r="K3085" i="1"/>
  <c r="M3085" i="1" s="1"/>
  <c r="N3085" i="1" s="1"/>
  <c r="K3084" i="1"/>
  <c r="M3084" i="1" s="1"/>
  <c r="N3084" i="1" s="1"/>
  <c r="K2468" i="1"/>
  <c r="M2468" i="1" s="1"/>
  <c r="N2468" i="1" s="1"/>
  <c r="K2506" i="1"/>
  <c r="M2506" i="1" s="1"/>
  <c r="N2506" i="1" s="1"/>
  <c r="K2527" i="1"/>
  <c r="M2527" i="1" s="1"/>
  <c r="N2527" i="1" s="1"/>
  <c r="K2548" i="1"/>
  <c r="M2548" i="1" s="1"/>
  <c r="N2548" i="1" s="1"/>
  <c r="K2586" i="1"/>
  <c r="M2586" i="1" s="1"/>
  <c r="N2586" i="1" s="1"/>
  <c r="K2607" i="1"/>
  <c r="M2607" i="1" s="1"/>
  <c r="N2607" i="1" s="1"/>
  <c r="K2628" i="1"/>
  <c r="M2628" i="1" s="1"/>
  <c r="N2628" i="1" s="1"/>
  <c r="K2658" i="1"/>
  <c r="M2658" i="1" s="1"/>
  <c r="N2658" i="1" s="1"/>
  <c r="K2912" i="1"/>
  <c r="M2912" i="1" s="1"/>
  <c r="N2912" i="1" s="1"/>
  <c r="K3069" i="1"/>
  <c r="M3069" i="1" s="1"/>
  <c r="N3069" i="1" s="1"/>
  <c r="K3068" i="1"/>
  <c r="M3068" i="1" s="1"/>
  <c r="N3068" i="1" s="1"/>
  <c r="K2582" i="1"/>
  <c r="M2582" i="1" s="1"/>
  <c r="N2582" i="1" s="1"/>
  <c r="K2692" i="1"/>
  <c r="M2692" i="1" s="1"/>
  <c r="N2692" i="1" s="1"/>
  <c r="K2878" i="1"/>
  <c r="M2878" i="1" s="1"/>
  <c r="N2878" i="1" s="1"/>
  <c r="K2877" i="1"/>
  <c r="M2877" i="1" s="1"/>
  <c r="N2877" i="1" s="1"/>
  <c r="K2880" i="1"/>
  <c r="M2880" i="1" s="1"/>
  <c r="N2880" i="1" s="1"/>
  <c r="K2908" i="1"/>
  <c r="M2908" i="1" s="1"/>
  <c r="N2908" i="1" s="1"/>
  <c r="K2578" i="1"/>
  <c r="M2578" i="1" s="1"/>
  <c r="N2578" i="1" s="1"/>
  <c r="K2515" i="1"/>
  <c r="M2515" i="1" s="1"/>
  <c r="N2515" i="1" s="1"/>
  <c r="K2677" i="1"/>
  <c r="M2677" i="1" s="1"/>
  <c r="N2677" i="1" s="1"/>
  <c r="K2687" i="1"/>
  <c r="M2687" i="1" s="1"/>
  <c r="N2687" i="1" s="1"/>
  <c r="K2837" i="1"/>
  <c r="M2837" i="1" s="1"/>
  <c r="N2837" i="1" s="1"/>
  <c r="K2753" i="1"/>
  <c r="M2753" i="1" s="1"/>
  <c r="N2753" i="1" s="1"/>
  <c r="K2752" i="1"/>
  <c r="M2752" i="1" s="1"/>
  <c r="N2752" i="1" s="1"/>
  <c r="K2693" i="1"/>
  <c r="M2693" i="1" s="1"/>
  <c r="N2693" i="1" s="1"/>
  <c r="K2719" i="1"/>
  <c r="M2719" i="1" s="1"/>
  <c r="N2719" i="1" s="1"/>
  <c r="K2762" i="1"/>
  <c r="M2762" i="1" s="1"/>
  <c r="N2762" i="1" s="1"/>
  <c r="K2770" i="1"/>
  <c r="M2770" i="1" s="1"/>
  <c r="N2770" i="1" s="1"/>
  <c r="K2907" i="1"/>
  <c r="M2907" i="1" s="1"/>
  <c r="N2907" i="1" s="1"/>
  <c r="K3062" i="1"/>
  <c r="M3062" i="1" s="1"/>
  <c r="N3062" i="1" s="1"/>
  <c r="K2725" i="1"/>
  <c r="M2725" i="1" s="1"/>
  <c r="N2725" i="1" s="1"/>
  <c r="K2730" i="1"/>
  <c r="M2730" i="1" s="1"/>
  <c r="N2730" i="1" s="1"/>
  <c r="K2729" i="1"/>
  <c r="M2729" i="1" s="1"/>
  <c r="N2729" i="1" s="1"/>
  <c r="K2758" i="1"/>
  <c r="M2758" i="1" s="1"/>
  <c r="N2758" i="1" s="1"/>
  <c r="K2782" i="1"/>
  <c r="M2782" i="1" s="1"/>
  <c r="N2782" i="1" s="1"/>
  <c r="K2783" i="1"/>
  <c r="M2783" i="1" s="1"/>
  <c r="N2783" i="1" s="1"/>
  <c r="K2741" i="1"/>
  <c r="M2741" i="1" s="1"/>
  <c r="N2741" i="1" s="1"/>
  <c r="K2840" i="1"/>
  <c r="M2840" i="1" s="1"/>
  <c r="N2840" i="1" s="1"/>
  <c r="K2913" i="1"/>
  <c r="M2913" i="1" s="1"/>
  <c r="N2913" i="1" s="1"/>
  <c r="K2932" i="1"/>
  <c r="M2932" i="1" s="1"/>
  <c r="N2932" i="1" s="1"/>
  <c r="K2962" i="1"/>
  <c r="M2962" i="1" s="1"/>
  <c r="N2962" i="1" s="1"/>
  <c r="K3033" i="1"/>
  <c r="M3033" i="1" s="1"/>
  <c r="N3033" i="1" s="1"/>
  <c r="K3051" i="1"/>
  <c r="M3051" i="1" s="1"/>
  <c r="N3051" i="1" s="1"/>
  <c r="K3074" i="1"/>
  <c r="M3074" i="1" s="1"/>
  <c r="N3074" i="1" s="1"/>
  <c r="K2771" i="1"/>
  <c r="M2771" i="1" s="1"/>
  <c r="N2771" i="1" s="1"/>
  <c r="K2855" i="1"/>
  <c r="M2855" i="1" s="1"/>
  <c r="N2855" i="1" s="1"/>
  <c r="K2875" i="1"/>
  <c r="M2875" i="1" s="1"/>
  <c r="N2875" i="1" s="1"/>
  <c r="K2889" i="1"/>
  <c r="M2889" i="1" s="1"/>
  <c r="N2889" i="1" s="1"/>
  <c r="K3015" i="1"/>
  <c r="M3015" i="1" s="1"/>
  <c r="N3015" i="1" s="1"/>
  <c r="K3052" i="1"/>
  <c r="M3052" i="1" s="1"/>
  <c r="N3052" i="1" s="1"/>
  <c r="K2904" i="1"/>
  <c r="M2904" i="1" s="1"/>
  <c r="N2904" i="1" s="1"/>
  <c r="K2914" i="1"/>
  <c r="M2914" i="1" s="1"/>
  <c r="N2914" i="1" s="1"/>
  <c r="K2933" i="1"/>
  <c r="M2933" i="1" s="1"/>
  <c r="N2933" i="1" s="1"/>
  <c r="K3047" i="1"/>
  <c r="M3047" i="1" s="1"/>
  <c r="N3047" i="1" s="1"/>
  <c r="K3101" i="1"/>
  <c r="M3101" i="1" s="1"/>
  <c r="N3101" i="1" s="1"/>
  <c r="K3073" i="1"/>
  <c r="M3073" i="1" s="1"/>
  <c r="N3073" i="1" s="1"/>
  <c r="K3092" i="1"/>
  <c r="M3092" i="1" s="1"/>
  <c r="N3092" i="1" s="1"/>
  <c r="K3091" i="1"/>
  <c r="M3091" i="1" s="1"/>
  <c r="N3091" i="1" s="1"/>
  <c r="K2709" i="1"/>
  <c r="M2709" i="1" s="1"/>
  <c r="N2709" i="1" s="1"/>
  <c r="K2882" i="1"/>
  <c r="M2882" i="1" s="1"/>
  <c r="N2882" i="1" s="1"/>
  <c r="K2915" i="1"/>
  <c r="M2915" i="1" s="1"/>
  <c r="N2915" i="1" s="1"/>
  <c r="K2939" i="1"/>
  <c r="M2939" i="1" s="1"/>
  <c r="N2939" i="1" s="1"/>
  <c r="K2945" i="1"/>
  <c r="M2945" i="1" s="1"/>
  <c r="N2945" i="1" s="1"/>
  <c r="K3002" i="1"/>
  <c r="M3002" i="1" s="1"/>
  <c r="N3002" i="1" s="1"/>
  <c r="K3123" i="1"/>
  <c r="M3123" i="1" s="1"/>
  <c r="N3123" i="1" s="1"/>
  <c r="K3122" i="1"/>
  <c r="M3122" i="1" s="1"/>
  <c r="N3122" i="1" s="1"/>
  <c r="K3121" i="1"/>
  <c r="M3121" i="1" s="1"/>
  <c r="N3121" i="1" s="1"/>
  <c r="K3126" i="1"/>
  <c r="M3126" i="1" s="1"/>
  <c r="N3126" i="1" s="1"/>
  <c r="K2833" i="1"/>
  <c r="M2833" i="1" s="1"/>
  <c r="N2833" i="1" s="1"/>
  <c r="K2857" i="1"/>
  <c r="M2857" i="1" s="1"/>
  <c r="N2857" i="1" s="1"/>
  <c r="K3007" i="1"/>
  <c r="M3007" i="1" s="1"/>
  <c r="N3007" i="1" s="1"/>
  <c r="K2896" i="1"/>
  <c r="M2896" i="1" s="1"/>
  <c r="N2896" i="1" s="1"/>
  <c r="K2900" i="1"/>
  <c r="M2900" i="1" s="1"/>
  <c r="N2900" i="1" s="1"/>
  <c r="K2901" i="1"/>
  <c r="M2901" i="1" s="1"/>
  <c r="N2901" i="1" s="1"/>
  <c r="K2872" i="1"/>
  <c r="M2872" i="1" s="1"/>
  <c r="N2872" i="1" s="1"/>
  <c r="K2906" i="1"/>
  <c r="M2906" i="1" s="1"/>
  <c r="N2906" i="1" s="1"/>
  <c r="K2911" i="1"/>
  <c r="M2911" i="1" s="1"/>
  <c r="N2911" i="1" s="1"/>
  <c r="K2925" i="1"/>
  <c r="M2925" i="1" s="1"/>
  <c r="N2925" i="1" s="1"/>
  <c r="K3071" i="1"/>
  <c r="M3071" i="1" s="1"/>
  <c r="N3071" i="1" s="1"/>
  <c r="K3076" i="1"/>
  <c r="M3076" i="1" s="1"/>
  <c r="N3076" i="1" s="1"/>
  <c r="K3097" i="1"/>
  <c r="M3097" i="1" s="1"/>
  <c r="N3097" i="1" s="1"/>
  <c r="K3134" i="1"/>
  <c r="M3134" i="1" s="1"/>
  <c r="N3134" i="1" s="1"/>
  <c r="K3133" i="1"/>
  <c r="M3133" i="1" s="1"/>
  <c r="N3133" i="1" s="1"/>
  <c r="K2931" i="1"/>
  <c r="M2931" i="1" s="1"/>
  <c r="N2931" i="1" s="1"/>
  <c r="K3049" i="1"/>
  <c r="M3049" i="1" s="1"/>
  <c r="N3049" i="1" s="1"/>
  <c r="K2710" i="1"/>
  <c r="M2710" i="1" s="1"/>
  <c r="N2710" i="1" s="1"/>
  <c r="K2769" i="1"/>
  <c r="M2769" i="1" s="1"/>
  <c r="N2769" i="1" s="1"/>
  <c r="K2834" i="1"/>
  <c r="M2834" i="1" s="1"/>
  <c r="N2834" i="1" s="1"/>
  <c r="K2930" i="1"/>
  <c r="M2930" i="1" s="1"/>
  <c r="N2930" i="1" s="1"/>
  <c r="K2946" i="1"/>
  <c r="M2946" i="1" s="1"/>
  <c r="N2946" i="1" s="1"/>
  <c r="K2985" i="1"/>
  <c r="M2985" i="1" s="1"/>
  <c r="N2985" i="1" s="1"/>
  <c r="K2984" i="1"/>
  <c r="M2984" i="1" s="1"/>
  <c r="N2984" i="1" s="1"/>
  <c r="K3023" i="1"/>
  <c r="M3023" i="1" s="1"/>
  <c r="N3023" i="1" s="1"/>
  <c r="K3082" i="1"/>
  <c r="M3082" i="1" s="1"/>
  <c r="N3082" i="1" s="1"/>
  <c r="K2858" i="1"/>
  <c r="M2858" i="1" s="1"/>
  <c r="N2858" i="1" s="1"/>
  <c r="K2897" i="1"/>
  <c r="M2897" i="1" s="1"/>
  <c r="N2897" i="1" s="1"/>
  <c r="K2941" i="1"/>
  <c r="M2941" i="1" s="1"/>
  <c r="N2941" i="1" s="1"/>
  <c r="K2977" i="1"/>
  <c r="M2977" i="1" s="1"/>
  <c r="N2977" i="1" s="1"/>
  <c r="K2982" i="1"/>
  <c r="M2982" i="1" s="1"/>
  <c r="N2982" i="1" s="1"/>
  <c r="K3008" i="1"/>
  <c r="M3008" i="1" s="1"/>
  <c r="N3008" i="1" s="1"/>
  <c r="K3103" i="1"/>
  <c r="M3103" i="1" s="1"/>
  <c r="N3103" i="1" s="1"/>
  <c r="K2902" i="1"/>
  <c r="M2902" i="1" s="1"/>
  <c r="N2902" i="1" s="1"/>
  <c r="K3042" i="1"/>
  <c r="M3042" i="1" s="1"/>
  <c r="N3042" i="1" s="1"/>
  <c r="K3061" i="1"/>
  <c r="M3061" i="1" s="1"/>
  <c r="N3061" i="1" s="1"/>
  <c r="K3065" i="1"/>
  <c r="M3065" i="1" s="1"/>
  <c r="N3065" i="1" s="1"/>
  <c r="K3064" i="1"/>
  <c r="M3064" i="1" s="1"/>
  <c r="N3064" i="1" s="1"/>
  <c r="K2736" i="1"/>
  <c r="M2736" i="1" s="1"/>
  <c r="N2736" i="1" s="1"/>
  <c r="K3078" i="1"/>
  <c r="M3078" i="1" s="1"/>
  <c r="N3078" i="1" s="1"/>
  <c r="K3093" i="1"/>
  <c r="M3093" i="1" s="1"/>
  <c r="N3093" i="1" s="1"/>
  <c r="K3114" i="1"/>
  <c r="M3114" i="1" s="1"/>
  <c r="N3114" i="1" s="1"/>
  <c r="K3113" i="1"/>
  <c r="M3113" i="1" s="1"/>
  <c r="N3113" i="1" s="1"/>
  <c r="K3112" i="1"/>
  <c r="M3112" i="1" s="1"/>
  <c r="N3112" i="1" s="1"/>
  <c r="K2859" i="1"/>
  <c r="M2859" i="1" s="1"/>
  <c r="N2859" i="1" s="1"/>
  <c r="K2905" i="1"/>
  <c r="M2905" i="1" s="1"/>
  <c r="N2905" i="1" s="1"/>
  <c r="K2909" i="1"/>
  <c r="M2909" i="1" s="1"/>
  <c r="N2909" i="1" s="1"/>
  <c r="K2983" i="1"/>
  <c r="M2983" i="1" s="1"/>
  <c r="N2983" i="1" s="1"/>
  <c r="K2989" i="1"/>
  <c r="M2989" i="1" s="1"/>
  <c r="N2989" i="1" s="1"/>
  <c r="K3105" i="1"/>
  <c r="M3105" i="1" s="1"/>
  <c r="N3105" i="1" s="1"/>
  <c r="K3111" i="1"/>
  <c r="M3111" i="1" s="1"/>
  <c r="N3111" i="1" s="1"/>
  <c r="K3137" i="1"/>
  <c r="M3137" i="1" s="1"/>
  <c r="N3137" i="1" s="1"/>
  <c r="K3142" i="1"/>
  <c r="M3142" i="1" s="1"/>
  <c r="N3142" i="1" s="1"/>
  <c r="K3151" i="1"/>
  <c r="M3151" i="1" s="1"/>
  <c r="N3151" i="1" s="1"/>
  <c r="K3147" i="1"/>
  <c r="M3147" i="1" s="1"/>
  <c r="N3147" i="1" s="1"/>
  <c r="K3143" i="1"/>
  <c r="M3143" i="1" s="1"/>
  <c r="N3143" i="1" s="1"/>
  <c r="K3152" i="1"/>
  <c r="M3152" i="1" s="1"/>
  <c r="N3152" i="1" s="1"/>
  <c r="K3108" i="1"/>
  <c r="M3108" i="1" s="1"/>
  <c r="N3108" i="1" s="1"/>
  <c r="K3148" i="1"/>
  <c r="M3148" i="1" s="1"/>
  <c r="N3148" i="1" s="1"/>
  <c r="K3153" i="1"/>
  <c r="M3153" i="1" s="1"/>
  <c r="N3153" i="1" s="1"/>
  <c r="K3109" i="1"/>
  <c r="M3109" i="1" s="1"/>
  <c r="N3109" i="1" s="1"/>
</calcChain>
</file>

<file path=xl/sharedStrings.xml><?xml version="1.0" encoding="utf-8"?>
<sst xmlns="http://schemas.openxmlformats.org/spreadsheetml/2006/main" count="15779" uniqueCount="5473">
  <si>
    <t>Trm</t>
  </si>
  <si>
    <t>Dept</t>
  </si>
  <si>
    <t>Course</t>
  </si>
  <si>
    <t>Professor</t>
  </si>
  <si>
    <t>ISBN</t>
  </si>
  <si>
    <t>ISBN/Trm</t>
  </si>
  <si>
    <t>Title</t>
  </si>
  <si>
    <t>Enrl</t>
  </si>
  <si>
    <t>Sales</t>
  </si>
  <si>
    <t>S/E</t>
  </si>
  <si>
    <t>S/E Avg</t>
  </si>
  <si>
    <t>S Avg</t>
  </si>
  <si>
    <t>BD</t>
  </si>
  <si>
    <t>Err</t>
  </si>
  <si>
    <t>A21</t>
  </si>
  <si>
    <t>INTL</t>
  </si>
  <si>
    <t>TBD</t>
  </si>
  <si>
    <t>9780393651942A21</t>
  </si>
  <si>
    <t>10 RULES OF SUCCESSFUL NATIONS</t>
  </si>
  <si>
    <t>HPEX</t>
  </si>
  <si>
    <t>PYLES</t>
  </si>
  <si>
    <t>9781284172782A21</t>
  </si>
  <si>
    <t>2019 ANNUAL HEALTH REFORM UPDATE</t>
  </si>
  <si>
    <t>A23</t>
  </si>
  <si>
    <t>AHMED</t>
  </si>
  <si>
    <t>9781284264517A23</t>
  </si>
  <si>
    <t>2022 ANNUAL HEALTH REFORM UPDATE</t>
  </si>
  <si>
    <t>A17</t>
  </si>
  <si>
    <t>FASH</t>
  </si>
  <si>
    <t>STAFF</t>
  </si>
  <si>
    <t>9781563674150A17</t>
  </si>
  <si>
    <t>20TH CENTURY DRESS IN UNITED STATES</t>
  </si>
  <si>
    <t>A22</t>
  </si>
  <si>
    <t>ENGL</t>
  </si>
  <si>
    <t>JONES</t>
  </si>
  <si>
    <t>9780971977556A22</t>
  </si>
  <si>
    <t>30 DAYS OF NIGHT</t>
  </si>
  <si>
    <t>A16</t>
  </si>
  <si>
    <t>HSEP</t>
  </si>
  <si>
    <t>KECK</t>
  </si>
  <si>
    <t>9780393326710A16</t>
  </si>
  <si>
    <t>9/11 COMMISSION REPORT</t>
  </si>
  <si>
    <t>9780393326710A17</t>
  </si>
  <si>
    <t>A18</t>
  </si>
  <si>
    <t>9780393326710A18</t>
  </si>
  <si>
    <t>A19</t>
  </si>
  <si>
    <t>9780393326710A19</t>
  </si>
  <si>
    <t>A15</t>
  </si>
  <si>
    <t>PSYC</t>
  </si>
  <si>
    <t>BARGDILL</t>
  </si>
  <si>
    <t>9781631895081A15</t>
  </si>
  <si>
    <t>A HISTORY OF PSYCHOLOGY'S GOOD LIFE</t>
  </si>
  <si>
    <t>9781305105423A15</t>
  </si>
  <si>
    <t>ABNORMAL CHILD PSYCHOLOGY</t>
  </si>
  <si>
    <t>9781305105423A16</t>
  </si>
  <si>
    <t>9781305105423A17</t>
  </si>
  <si>
    <t>BOURCHTEIN</t>
  </si>
  <si>
    <t>9781337624268A18</t>
  </si>
  <si>
    <t>9781337624268A19</t>
  </si>
  <si>
    <t>MARTINEZ</t>
  </si>
  <si>
    <t>9781337815512A18</t>
  </si>
  <si>
    <t>ABNORMAL CHILD PSYCHOLOGY(LL)-W/ACCESS</t>
  </si>
  <si>
    <t>9781337624282A18</t>
  </si>
  <si>
    <t>ABNORMAL CHILD PSYCHOLOGY-MINDTAP</t>
  </si>
  <si>
    <t>A20</t>
  </si>
  <si>
    <t>TYLER</t>
  </si>
  <si>
    <t>9781260500189A20</t>
  </si>
  <si>
    <t>ABNORMAL PSYCHOLOGY (CLOTH)</t>
  </si>
  <si>
    <t>LOONEY</t>
  </si>
  <si>
    <t>9781285755618A15</t>
  </si>
  <si>
    <t>ABNORMAL PSYCHOLOGY-TEXT</t>
  </si>
  <si>
    <t>SIMPSON</t>
  </si>
  <si>
    <t>9781285761343A15</t>
  </si>
  <si>
    <t>ABNORMAL PSYCHOLOGY-TEXT (LOOSE)</t>
  </si>
  <si>
    <t>ENLP</t>
  </si>
  <si>
    <t>9780133915679A17</t>
  </si>
  <si>
    <t>ACADEMIC WRITING 1 W/MWL &gt;IP&lt;</t>
  </si>
  <si>
    <t>UNIV</t>
  </si>
  <si>
    <t>9781269889926A15</t>
  </si>
  <si>
    <t>ACCESS CARD 2/E</t>
  </si>
  <si>
    <t>PADM</t>
  </si>
  <si>
    <t>HAGGERTY</t>
  </si>
  <si>
    <t>9781118853825A18</t>
  </si>
  <si>
    <t>ACHIEVING EXCELLENCE IN FUNDRAISING</t>
  </si>
  <si>
    <t>9781118853825A20</t>
  </si>
  <si>
    <t>BLANKS</t>
  </si>
  <si>
    <t>9781450434140A17</t>
  </si>
  <si>
    <t>ACSM'S EXER.MGMT.F/PERS.W/CHRON.DIS...</t>
  </si>
  <si>
    <t>9781450434140A18</t>
  </si>
  <si>
    <t>SCOTT</t>
  </si>
  <si>
    <t>9781450434140A19</t>
  </si>
  <si>
    <t>9781450434140A21</t>
  </si>
  <si>
    <t>9781450434140A22</t>
  </si>
  <si>
    <t>9781450434140A23</t>
  </si>
  <si>
    <t>TANG</t>
  </si>
  <si>
    <t>9781609136055A15</t>
  </si>
  <si>
    <t>ACSM'S GUIDELINES F/EXER..(SP)</t>
  </si>
  <si>
    <t>CRABB</t>
  </si>
  <si>
    <t>9781609139551A15</t>
  </si>
  <si>
    <t>ACSM'S GUIDELINES F/EXER...(PB)</t>
  </si>
  <si>
    <t>9781609139551A16</t>
  </si>
  <si>
    <t>9781496339065A17</t>
  </si>
  <si>
    <t>ACSM'S GUIDELINES F/EXERCISE TESTING...</t>
  </si>
  <si>
    <t>9781496339072A18</t>
  </si>
  <si>
    <t>ACSM'S GUIDELINES F/EXERCISE...(PB)</t>
  </si>
  <si>
    <t>9781496339072A19</t>
  </si>
  <si>
    <t>9781496339072A20</t>
  </si>
  <si>
    <t>9781496339072A21</t>
  </si>
  <si>
    <t>9781975150198A22</t>
  </si>
  <si>
    <t>9781975150198A23</t>
  </si>
  <si>
    <t>9781609139568A15</t>
  </si>
  <si>
    <t>ACSM'S RESOURCE MAN.F/GUIDE.F/EXER...</t>
  </si>
  <si>
    <t>9781496345165A17</t>
  </si>
  <si>
    <t>ACSM'S RSRCES.F/EXERCISE PHYS.-W/ACCESS</t>
  </si>
  <si>
    <t>SIEVERT</t>
  </si>
  <si>
    <t>9781496322869A18</t>
  </si>
  <si>
    <t>9781496322869A19</t>
  </si>
  <si>
    <t>HUFF</t>
  </si>
  <si>
    <t>9780684835822A19</t>
  </si>
  <si>
    <t>ADMINISTRATIVE BEHAVIOR</t>
  </si>
  <si>
    <t>9780684835822A21</t>
  </si>
  <si>
    <t>9780684835822A22</t>
  </si>
  <si>
    <t>9780684835822A23</t>
  </si>
  <si>
    <t>POLI</t>
  </si>
  <si>
    <t>AUGHENBAUGH</t>
  </si>
  <si>
    <t>9781452240404A16</t>
  </si>
  <si>
    <t>ADMINISTRATIVE LAW+POLITICS</t>
  </si>
  <si>
    <t>9781452240404A17</t>
  </si>
  <si>
    <t>RILEY</t>
  </si>
  <si>
    <t>9781259567827A16</t>
  </si>
  <si>
    <t>ADOLESCENCE</t>
  </si>
  <si>
    <t>9781259567827A17</t>
  </si>
  <si>
    <t>9781259567827A18</t>
  </si>
  <si>
    <t>DVORSKY</t>
  </si>
  <si>
    <t>9780205892495A15</t>
  </si>
  <si>
    <t>ADOLESCENCE+EMERGING ADULTHOOD</t>
  </si>
  <si>
    <t>9780205892495A16</t>
  </si>
  <si>
    <t>THOMAS</t>
  </si>
  <si>
    <t>9780205892495A17</t>
  </si>
  <si>
    <t>9780205892495A19</t>
  </si>
  <si>
    <t>CISNEROS</t>
  </si>
  <si>
    <t>9780134596877A20</t>
  </si>
  <si>
    <t>EL-DARWISH</t>
  </si>
  <si>
    <t>9780393265439A21</t>
  </si>
  <si>
    <t>ADRIENNE RICH'S POETRY+PROSE</t>
  </si>
  <si>
    <t>ACCT</t>
  </si>
  <si>
    <t>PARK</t>
  </si>
  <si>
    <t>9780078025402A15</t>
  </si>
  <si>
    <t>ADVANCED ACCOUNTING</t>
  </si>
  <si>
    <t>9780077862220A17</t>
  </si>
  <si>
    <t>ADVANCED ACCOUNTING-TEXT</t>
  </si>
  <si>
    <t>9781618532619A21</t>
  </si>
  <si>
    <t>ADVANCED ACCOUNTING-W/ACCESS</t>
  </si>
  <si>
    <t>MATH</t>
  </si>
  <si>
    <t>LUO</t>
  </si>
  <si>
    <t>9781285858296A16</t>
  </si>
  <si>
    <t>ADVANCED MATH WEBASSIGN-ACCESS</t>
  </si>
  <si>
    <t>MKTG</t>
  </si>
  <si>
    <t>COWLES</t>
  </si>
  <si>
    <t>9780078028977A16</t>
  </si>
  <si>
    <t>ADVERTISING+PROMOTION</t>
  </si>
  <si>
    <t>GILSTRAP</t>
  </si>
  <si>
    <t>9781259548147A17</t>
  </si>
  <si>
    <t>9780078028977A18</t>
  </si>
  <si>
    <t>9781259548147A18</t>
  </si>
  <si>
    <t>9781259548147A19</t>
  </si>
  <si>
    <t>SOCY</t>
  </si>
  <si>
    <t>HODO</t>
  </si>
  <si>
    <t>9781412924665A15</t>
  </si>
  <si>
    <t>AFRICAN AMERICAN FAMILIES</t>
  </si>
  <si>
    <t>9781412924665A16</t>
  </si>
  <si>
    <t>HARPER</t>
  </si>
  <si>
    <t>9781412999540A15</t>
  </si>
  <si>
    <t>AFRICAN AMERICAN PSYCHOLOGY</t>
  </si>
  <si>
    <t>MOORE</t>
  </si>
  <si>
    <t>9781412999540A17</t>
  </si>
  <si>
    <t>AFAM</t>
  </si>
  <si>
    <t>OWENS</t>
  </si>
  <si>
    <t>9781506333403A19</t>
  </si>
  <si>
    <t>KIMEMIA</t>
  </si>
  <si>
    <t>9780534567699A20</t>
  </si>
  <si>
    <t>AFRICAN POLITICS+SOCIETY</t>
  </si>
  <si>
    <t>9780534567699A21</t>
  </si>
  <si>
    <t>9780534567699A22</t>
  </si>
  <si>
    <t>9780534567699A23</t>
  </si>
  <si>
    <t>GRANTHAM</t>
  </si>
  <si>
    <t>9781680751772A17</t>
  </si>
  <si>
    <t>AFRICANA EXPERIENCE-ACCESS CARD</t>
  </si>
  <si>
    <t>9781680751772A18</t>
  </si>
  <si>
    <t>9781498500197A16</t>
  </si>
  <si>
    <t>AFRICA'S SOCIAL CLEAVAGES</t>
  </si>
  <si>
    <t>9781498500197A17</t>
  </si>
  <si>
    <t>9781498500197A20</t>
  </si>
  <si>
    <t>9781498500197A21</t>
  </si>
  <si>
    <t>9781498500197A23</t>
  </si>
  <si>
    <t>TWIGG</t>
  </si>
  <si>
    <t>9780812249439A17</t>
  </si>
  <si>
    <t>AFTER EUROPE</t>
  </si>
  <si>
    <t>SLWK</t>
  </si>
  <si>
    <t>KISOR</t>
  </si>
  <si>
    <t>9780205000869A15</t>
  </si>
  <si>
    <t>AGENDAS,ALTERNATIVES,+PUBLIC POLICIES</t>
  </si>
  <si>
    <t>THISSEN</t>
  </si>
  <si>
    <t>9780205000869A16</t>
  </si>
  <si>
    <t>BETTS</t>
  </si>
  <si>
    <t>9780205000869A19</t>
  </si>
  <si>
    <t>HEBB</t>
  </si>
  <si>
    <t>9780205000869A20</t>
  </si>
  <si>
    <t>CALIXTE</t>
  </si>
  <si>
    <t>9780205000869A22</t>
  </si>
  <si>
    <t>9780231193740A20</t>
  </si>
  <si>
    <t>AGES OF GLOBALIZATION</t>
  </si>
  <si>
    <t>9780231193740A21</t>
  </si>
  <si>
    <t>ARBC</t>
  </si>
  <si>
    <t>SHEIBANY</t>
  </si>
  <si>
    <t>9781589016347A15</t>
  </si>
  <si>
    <t>ALIF BAA:INTRO.TO ARABIC...-ANSWER KEY</t>
  </si>
  <si>
    <t>9781589016323A15</t>
  </si>
  <si>
    <t>ALIF BAA:INTRO.TO ARABIC...-TEXT (PB)</t>
  </si>
  <si>
    <t>9781589017368A15</t>
  </si>
  <si>
    <t>AL-KITAAB...BEGIN.ARABIC,PT.1</t>
  </si>
  <si>
    <t>9781589017382A15</t>
  </si>
  <si>
    <t>AL-KITAAB...BEGIN.ARABIC,PT.1-ANS.KEY</t>
  </si>
  <si>
    <t>9781589019621A15</t>
  </si>
  <si>
    <t>AL-KITAAB...TEXT.F/ARABIC,PT.2</t>
  </si>
  <si>
    <t>NEWMANN</t>
  </si>
  <si>
    <t>9781250772947A21</t>
  </si>
  <si>
    <t>ALL HELL BREAKING LOOSE</t>
  </si>
  <si>
    <t>MGMT</t>
  </si>
  <si>
    <t>MARKIEWICZ</t>
  </si>
  <si>
    <t>9781118857663A15</t>
  </si>
  <si>
    <t>ALL IN STARTUP:LAUNCHING A NEW IDEA....</t>
  </si>
  <si>
    <t>9781118857663A16</t>
  </si>
  <si>
    <t>9781118857663A19</t>
  </si>
  <si>
    <t>9781118857663A21</t>
  </si>
  <si>
    <t>9781118857663A22</t>
  </si>
  <si>
    <t>9781118857663A23</t>
  </si>
  <si>
    <t>9780300223286A18</t>
  </si>
  <si>
    <t>ALL MEASURES SHORT OF WAR</t>
  </si>
  <si>
    <t>LIGHT</t>
  </si>
  <si>
    <t>9780679774020A21</t>
  </si>
  <si>
    <t>ALL OVER BUT THE SHOUTIN'</t>
  </si>
  <si>
    <t>HONR</t>
  </si>
  <si>
    <t>LEMZA</t>
  </si>
  <si>
    <t>9780231113137A21</t>
  </si>
  <si>
    <t>ALL-CONSUMING CENTURY</t>
  </si>
  <si>
    <t>CRJS</t>
  </si>
  <si>
    <t>BRYCE</t>
  </si>
  <si>
    <t>9781412974394A15</t>
  </si>
  <si>
    <t>AMERICAN CORRECTIONS</t>
  </si>
  <si>
    <t>9781412974394A16</t>
  </si>
  <si>
    <t>9781412974394A17</t>
  </si>
  <si>
    <t>ENVS</t>
  </si>
  <si>
    <t>FOX</t>
  </si>
  <si>
    <t>9780231140355A23</t>
  </si>
  <si>
    <t>AMERICAN ENVIRONMENTAL HISTORY</t>
  </si>
  <si>
    <t>COEN</t>
  </si>
  <si>
    <t>9781285438412A15</t>
  </si>
  <si>
    <t>AMERICAN GOVT.+POL..,BRF,2014-15-TEXT</t>
  </si>
  <si>
    <t>HIST</t>
  </si>
  <si>
    <t>SMITHERS</t>
  </si>
  <si>
    <t>9780195331783A19</t>
  </si>
  <si>
    <t>AMERICAN IMMIGRATION</t>
  </si>
  <si>
    <t>WHITWORTH</t>
  </si>
  <si>
    <t>9781305075931A16</t>
  </si>
  <si>
    <t>AMERICAN PAGEANT,V.1</t>
  </si>
  <si>
    <t>9781305075931A17</t>
  </si>
  <si>
    <t>ROETTGER</t>
  </si>
  <si>
    <t>9781305075931A18</t>
  </si>
  <si>
    <t>KING</t>
  </si>
  <si>
    <t>9781138658141A18</t>
  </si>
  <si>
    <t>AMERICAN POLITICS+AFRICAN AMER.QUEST...</t>
  </si>
  <si>
    <t>9780199858934A17</t>
  </si>
  <si>
    <t>AMERICAN WEST:VERY SHORT INTRODUCTION</t>
  </si>
  <si>
    <t>9780553393958A17</t>
  </si>
  <si>
    <t>AMERICA'S WAR FOR GREATER MIDDLE EAST</t>
  </si>
  <si>
    <t>9780553393958A18</t>
  </si>
  <si>
    <t>BIOL</t>
  </si>
  <si>
    <t>BATTISTELLI</t>
  </si>
  <si>
    <t>9781936221486A17</t>
  </si>
  <si>
    <t>ANALYSIS OF BIOLOGICAL DATA</t>
  </si>
  <si>
    <t>REID BLACK</t>
  </si>
  <si>
    <t>9781936221486A18</t>
  </si>
  <si>
    <t>9781936221486A19</t>
  </si>
  <si>
    <t>JENNINGS</t>
  </si>
  <si>
    <t>9781936221486A20</t>
  </si>
  <si>
    <t>9781319226237A21</t>
  </si>
  <si>
    <t>HIGGINS</t>
  </si>
  <si>
    <t>9781319226237A23</t>
  </si>
  <si>
    <t>ORTIZ-ROBINSON</t>
  </si>
  <si>
    <t>9780321747471A16</t>
  </si>
  <si>
    <t>ANALYSIS WITH INTRODUCTION TO PROOF</t>
  </si>
  <si>
    <t>9780470452035A21</t>
  </si>
  <si>
    <t>ANALYZING SOCIAL POLICY</t>
  </si>
  <si>
    <t>ROBINSON</t>
  </si>
  <si>
    <t>9780470452035A22</t>
  </si>
  <si>
    <t>FROITZHEIM</t>
  </si>
  <si>
    <t>9781108710855A20</t>
  </si>
  <si>
    <t>ANATOMIES OF REVOLUTION</t>
  </si>
  <si>
    <t>YABER</t>
  </si>
  <si>
    <t>9781533907172A19</t>
  </si>
  <si>
    <t>ANATOMY LAB MANUAL</t>
  </si>
  <si>
    <t>9781533907172A20</t>
  </si>
  <si>
    <t>9781533907172A21</t>
  </si>
  <si>
    <t>MOITT</t>
  </si>
  <si>
    <t>9780374525101A15</t>
  </si>
  <si>
    <t>ANNIE JOHN</t>
  </si>
  <si>
    <t>9780374525101A16</t>
  </si>
  <si>
    <t>ANTH</t>
  </si>
  <si>
    <t>9780374525101A17</t>
  </si>
  <si>
    <t>9780374525101A18</t>
  </si>
  <si>
    <t>9780374525101A19</t>
  </si>
  <si>
    <t>9781589010970A15</t>
  </si>
  <si>
    <t>ANSWER KEY TO AL-KITAAB FII TA...PART 2</t>
  </si>
  <si>
    <t>BROOKS</t>
  </si>
  <si>
    <t>9781307146059A18</t>
  </si>
  <si>
    <t>ANTH 103 &gt;CUSTOM&lt;</t>
  </si>
  <si>
    <t>9780077861544A15</t>
  </si>
  <si>
    <t>ANTHROPOLOGY</t>
  </si>
  <si>
    <t>9780077861544A17</t>
  </si>
  <si>
    <t>9781260052404A22</t>
  </si>
  <si>
    <t>9781260052404A23</t>
  </si>
  <si>
    <t>9781259818417A20</t>
  </si>
  <si>
    <t>ANTHROPOLOGY (LOOSELEAF)</t>
  </si>
  <si>
    <t>9781259818417A21</t>
  </si>
  <si>
    <t>9781260049848A19</t>
  </si>
  <si>
    <t>ANTHROPOLOGY (LOOSELEAF)-W/ACCESS</t>
  </si>
  <si>
    <t>9781259929939A19</t>
  </si>
  <si>
    <t>ANTHROPOLOGY-CONNECT</t>
  </si>
  <si>
    <t>KANE</t>
  </si>
  <si>
    <t>9781259606472A16</t>
  </si>
  <si>
    <t>ANTHROPOLOGY-W/ACCESS &gt;CUSTOM&lt;</t>
  </si>
  <si>
    <t>NEWMARK</t>
  </si>
  <si>
    <t>9781516542956A23</t>
  </si>
  <si>
    <t>ANTI-OPPRESSIVE SOCIAL WORK PRACTICE</t>
  </si>
  <si>
    <t>9780923568962A17</t>
  </si>
  <si>
    <t>APA:THE EASY WAY!-UPDATED F/APA 6TH ED.</t>
  </si>
  <si>
    <t>SCMA</t>
  </si>
  <si>
    <t>BYRD</t>
  </si>
  <si>
    <t>9781285857589A15</t>
  </si>
  <si>
    <t>APPLIED MATH-ENHANCED WEBASSIGN ACCESS</t>
  </si>
  <si>
    <t>9781285857589A16</t>
  </si>
  <si>
    <t>9781285857589A17</t>
  </si>
  <si>
    <t>9781285857589A18</t>
  </si>
  <si>
    <t>9781285857589A19</t>
  </si>
  <si>
    <t>JIN</t>
  </si>
  <si>
    <t>9781412991346A21</t>
  </si>
  <si>
    <t>APPLIED STATISTICS</t>
  </si>
  <si>
    <t>9781506352800A21</t>
  </si>
  <si>
    <t>APPLIED STATISTICS I</t>
  </si>
  <si>
    <t>ADLT</t>
  </si>
  <si>
    <t>BAILEY</t>
  </si>
  <si>
    <t>9781933403236A22</t>
  </si>
  <si>
    <t>APPRECIATIVE INQUIRY IN HEALTH CARE</t>
  </si>
  <si>
    <t>9780942996609A21</t>
  </si>
  <si>
    <t>ARAB APOCALYPSE</t>
  </si>
  <si>
    <t>GODDARD</t>
  </si>
  <si>
    <t>9780195368635A15</t>
  </si>
  <si>
    <t>ARMAGEDDON AVERTED-UPDATED</t>
  </si>
  <si>
    <t>ARTH</t>
  </si>
  <si>
    <t>GARLAND</t>
  </si>
  <si>
    <t>9780205924066A15</t>
  </si>
  <si>
    <t>ART HISTORY-MYARTSLAB W/ETEXT ACCESS</t>
  </si>
  <si>
    <t>9780205924066A16</t>
  </si>
  <si>
    <t>SPENCER-STONESTREET</t>
  </si>
  <si>
    <t>9780205873470A17</t>
  </si>
  <si>
    <t>ART HISTORY-TEXT</t>
  </si>
  <si>
    <t>9780205949489A15</t>
  </si>
  <si>
    <t>ART HISTORY-W/ACCESS</t>
  </si>
  <si>
    <t>9780205949489A16</t>
  </si>
  <si>
    <t>ENCARNACION</t>
  </si>
  <si>
    <t>9780205949489A17</t>
  </si>
  <si>
    <t>9780471497189A19</t>
  </si>
  <si>
    <t>ART OF DECISION MAKING (CL)</t>
  </si>
  <si>
    <t>9780471497189A21</t>
  </si>
  <si>
    <t>9780471497189A22</t>
  </si>
  <si>
    <t>9780471497189A23</t>
  </si>
  <si>
    <t>SPCH</t>
  </si>
  <si>
    <t>PETTIFORD-WATES</t>
  </si>
  <si>
    <t>9781308358277A15</t>
  </si>
  <si>
    <t>ART OF PUBLIC SPEAKING &gt;CUSTOM&lt;</t>
  </si>
  <si>
    <t>9781259870842A16</t>
  </si>
  <si>
    <t>ART OF PUBLIC SPEAKING W/ CONNECT</t>
  </si>
  <si>
    <t>MCGUIRE</t>
  </si>
  <si>
    <t>9780500289532A16</t>
  </si>
  <si>
    <t>ART SINCE 1900,VOLUME 2</t>
  </si>
  <si>
    <t>KLEINMAN</t>
  </si>
  <si>
    <t>9780500292723A20</t>
  </si>
  <si>
    <t>9780500292723A21</t>
  </si>
  <si>
    <t>9780500292723A22</t>
  </si>
  <si>
    <t>9780500292723A23</t>
  </si>
  <si>
    <t>ARTF</t>
  </si>
  <si>
    <t>ATHWAL</t>
  </si>
  <si>
    <t>9781581152043A16</t>
  </si>
  <si>
    <t>ARTIST'S COMP.HEALTH+SAFE.GDE.</t>
  </si>
  <si>
    <t>9781581152043A20</t>
  </si>
  <si>
    <t>BARR</t>
  </si>
  <si>
    <t>9781581152043A21</t>
  </si>
  <si>
    <t>TEDU</t>
  </si>
  <si>
    <t>MOOREHEAD-CARTER</t>
  </si>
  <si>
    <t>9780132565561A15</t>
  </si>
  <si>
    <t>ARTS INTEGRATION:TEACHING SUBJECT...</t>
  </si>
  <si>
    <t>9780132565561A16</t>
  </si>
  <si>
    <t>9780132565561A17</t>
  </si>
  <si>
    <t>CLED</t>
  </si>
  <si>
    <t>DOCKERY</t>
  </si>
  <si>
    <t>9781929289325A16</t>
  </si>
  <si>
    <t>ASCA NATIONAL MODEL:FRAMEWORK...</t>
  </si>
  <si>
    <t>SEDP</t>
  </si>
  <si>
    <t>CHEN</t>
  </si>
  <si>
    <t>9781111833411A15</t>
  </si>
  <si>
    <t>ASSESSMENT IN SPECIAL+INCLUSIVE EDUC.</t>
  </si>
  <si>
    <t>9781305642355A16</t>
  </si>
  <si>
    <t>MOATES</t>
  </si>
  <si>
    <t>9781111833411A17</t>
  </si>
  <si>
    <t>PETERSON</t>
  </si>
  <si>
    <t>9781305642355A17</t>
  </si>
  <si>
    <t>9781305642355A18</t>
  </si>
  <si>
    <t>9781305642355A19</t>
  </si>
  <si>
    <t>HANDSOME</t>
  </si>
  <si>
    <t>9781305642355A20</t>
  </si>
  <si>
    <t>9780137054534A17</t>
  </si>
  <si>
    <t>ASSESSMENT OF CHILD.+YOUTH...-TEXT</t>
  </si>
  <si>
    <t>DRUFF</t>
  </si>
  <si>
    <t>9781598570915A22</t>
  </si>
  <si>
    <t>ASSISTIVE TECH.F/YOUNG CHILDREN-W/CD</t>
  </si>
  <si>
    <t>MASC</t>
  </si>
  <si>
    <t>9780917360633A17</t>
  </si>
  <si>
    <t>ASSOC.PR.STYLEBOOK+BRIEFING ON...2016</t>
  </si>
  <si>
    <t>BARRACK</t>
  </si>
  <si>
    <t>9780880343497A18</t>
  </si>
  <si>
    <t>ASSOCIATION LAW HANDBOOK</t>
  </si>
  <si>
    <t>PHYS</t>
  </si>
  <si>
    <t>PROK</t>
  </si>
  <si>
    <t>9780134054728A18</t>
  </si>
  <si>
    <t>ASTRONOMY:BEGIN.GDE.TO UNIV.-W/ACCESS</t>
  </si>
  <si>
    <t>9781501121715A22</t>
  </si>
  <si>
    <t>ATTENDING:MEDICINE,MINDFULNESS...</t>
  </si>
  <si>
    <t>GOODEN</t>
  </si>
  <si>
    <t>9780077862343A15</t>
  </si>
  <si>
    <t>AUDITING+ASSURANCE SERVICES</t>
  </si>
  <si>
    <t>9780809311101A20</t>
  </si>
  <si>
    <t>BACKWARDS+FORWARDS</t>
  </si>
  <si>
    <t>SHOOK</t>
  </si>
  <si>
    <t>9780865479180A17</t>
  </si>
  <si>
    <t>BAD SCIENCE</t>
  </si>
  <si>
    <t>ECON</t>
  </si>
  <si>
    <t>SEAY</t>
  </si>
  <si>
    <t>9781476700250A15</t>
  </si>
  <si>
    <t>BALANCE</t>
  </si>
  <si>
    <t>9781476700267A16</t>
  </si>
  <si>
    <t>9781476700267A17</t>
  </si>
  <si>
    <t>9781476700267A18</t>
  </si>
  <si>
    <t>9781476700267A19</t>
  </si>
  <si>
    <t>9781476700267A20</t>
  </si>
  <si>
    <t>9781476700267A21</t>
  </si>
  <si>
    <t>9781476700267A23</t>
  </si>
  <si>
    <t>BROWN</t>
  </si>
  <si>
    <t>9780062864369A23</t>
  </si>
  <si>
    <t>BARRACOON</t>
  </si>
  <si>
    <t>9780062748218A23</t>
  </si>
  <si>
    <t>SPAN</t>
  </si>
  <si>
    <t>LEON LIMA</t>
  </si>
  <si>
    <t>9781438006109A20</t>
  </si>
  <si>
    <t>BARRON'S SPANISH-ENG.POCKET DICTIONARY</t>
  </si>
  <si>
    <t>WATSON</t>
  </si>
  <si>
    <t>9780738069364A15</t>
  </si>
  <si>
    <t>BASIC HUMAN ANATOMY LAB &gt;CUSTOM&lt;</t>
  </si>
  <si>
    <t>9780738079134A16</t>
  </si>
  <si>
    <t>BASIC HUMAN ANATOMY-LAB...+WKBK&gt;CUSTOM&lt;</t>
  </si>
  <si>
    <t>ZAMUDIO MICHELSEN</t>
  </si>
  <si>
    <t>9781337100298A23</t>
  </si>
  <si>
    <t>BASIC MARKETING RESEARCH-W/ACCESS</t>
  </si>
  <si>
    <t>STAT</t>
  </si>
  <si>
    <t>BASU</t>
  </si>
  <si>
    <t>9780716774785A15</t>
  </si>
  <si>
    <t>BASIC PRACTICE OF STAT.-W/CD (CL)</t>
  </si>
  <si>
    <t>9781464102547A15</t>
  </si>
  <si>
    <t>9781936480333A21</t>
  </si>
  <si>
    <t>BASIC TEXTILES SWATCH KIT 2020 (NEW)</t>
  </si>
  <si>
    <t>SALM</t>
  </si>
  <si>
    <t>9781337128223A17</t>
  </si>
  <si>
    <t>BASICS OF SOCIAL RES..(LL)W/LMS MINDTAP</t>
  </si>
  <si>
    <t>HONNOLD</t>
  </si>
  <si>
    <t>9781133594147A15</t>
  </si>
  <si>
    <t>BASICS OF SOCIAL RESEARCH</t>
  </si>
  <si>
    <t>9781305503076A16</t>
  </si>
  <si>
    <t>RHODES</t>
  </si>
  <si>
    <t>9781305503076A17</t>
  </si>
  <si>
    <t>9781305503076A18</t>
  </si>
  <si>
    <t>PLUME</t>
  </si>
  <si>
    <t>9781133936770A15</t>
  </si>
  <si>
    <t>BASICS OF SOCIAL RESEARCH (LOOSELEAF)</t>
  </si>
  <si>
    <t>9781133936770A16</t>
  </si>
  <si>
    <t>9781133936770A17</t>
  </si>
  <si>
    <t>9781133936770A18</t>
  </si>
  <si>
    <t>RICHARDSON</t>
  </si>
  <si>
    <t>9781284169874A22</t>
  </si>
  <si>
    <t>BASICS OF U.S.HEALTH CARE...-W/ACCESS</t>
  </si>
  <si>
    <t>9781284169874A23</t>
  </si>
  <si>
    <t>9781284163599A18</t>
  </si>
  <si>
    <t>BASICS OF U.S.HEALTH CARE..-PKG&gt;CUSTOM&lt;</t>
  </si>
  <si>
    <t>9781284224696A21</t>
  </si>
  <si>
    <t>BASICS OF U.S.HLTH...-W/ACCESS+REF.UPD.</t>
  </si>
  <si>
    <t>EGMN</t>
  </si>
  <si>
    <t>SEXTON</t>
  </si>
  <si>
    <t>9781930824164A20</t>
  </si>
  <si>
    <t>BEAUTIFUL EVIDENCE</t>
  </si>
  <si>
    <t>9781930824164A22</t>
  </si>
  <si>
    <t>FAURI</t>
  </si>
  <si>
    <t>9781285064079A15</t>
  </si>
  <si>
    <t>BECOMING EFFECTIVE POLICY ADVOCATE</t>
  </si>
  <si>
    <t>DONAHUE</t>
  </si>
  <si>
    <t>9781605354187A17</t>
  </si>
  <si>
    <t>BEHAVIORAL NEUROSCIENCE-W/ACCESS</t>
  </si>
  <si>
    <t>RAYMOND</t>
  </si>
  <si>
    <t>9789881849816A19</t>
  </si>
  <si>
    <t>BEHIND THE BARBED WIRE</t>
  </si>
  <si>
    <t>9780812979329A19</t>
  </si>
  <si>
    <t>BEHIND THE BEAUTIFUL FOREVERS</t>
  </si>
  <si>
    <t>SHIEL</t>
  </si>
  <si>
    <t>9781451658880A15</t>
  </si>
  <si>
    <t>BEST OF THE BEST AMERICAN POETRY</t>
  </si>
  <si>
    <t>DOMALIK</t>
  </si>
  <si>
    <t>9780812993547A18</t>
  </si>
  <si>
    <t>BETWEEN THE WORLD+ME</t>
  </si>
  <si>
    <t>9781557667175A15</t>
  </si>
  <si>
    <t>BEYOND ACCESS MODEL-W/CD</t>
  </si>
  <si>
    <t>BEST</t>
  </si>
  <si>
    <t>9781557667175A16</t>
  </si>
  <si>
    <t>BATALO</t>
  </si>
  <si>
    <t>9781557667175A17</t>
  </si>
  <si>
    <t>MEHTAJI</t>
  </si>
  <si>
    <t>9781557667175A18</t>
  </si>
  <si>
    <t>9780735224957A21</t>
  </si>
  <si>
    <t>BIASED</t>
  </si>
  <si>
    <t>9780735224957A22</t>
  </si>
  <si>
    <t>9780735224933A23</t>
  </si>
  <si>
    <t>9780470641811A15</t>
  </si>
  <si>
    <t>BIG PICTURE ECONOMICS (CL)</t>
  </si>
  <si>
    <t>FINE</t>
  </si>
  <si>
    <t>9781907590306A15</t>
  </si>
  <si>
    <t>BIG SLEEP</t>
  </si>
  <si>
    <t>9781907590306A16</t>
  </si>
  <si>
    <t>9780394758282A17</t>
  </si>
  <si>
    <t>CHEM</t>
  </si>
  <si>
    <t>ROESSER</t>
  </si>
  <si>
    <t>9780495119128A15</t>
  </si>
  <si>
    <t>BIOCHEMISTRY-UPDATED</t>
  </si>
  <si>
    <t>PHIL</t>
  </si>
  <si>
    <t>SCOW</t>
  </si>
  <si>
    <t>9781405129480A15</t>
  </si>
  <si>
    <t>BIOETHICS:ANTHOLOGY</t>
  </si>
  <si>
    <t>9781118941508A16</t>
  </si>
  <si>
    <t>MOLITOR</t>
  </si>
  <si>
    <t>9781111831004A15</t>
  </si>
  <si>
    <t>BIOLOGICAL PSYCHOLOGY</t>
  </si>
  <si>
    <t>PORTER</t>
  </si>
  <si>
    <t>9781305105409A16</t>
  </si>
  <si>
    <t>9781305105409A17</t>
  </si>
  <si>
    <t>9781305105409A18</t>
  </si>
  <si>
    <t>9781305105409A19</t>
  </si>
  <si>
    <t>9781305105409A20</t>
  </si>
  <si>
    <t>9781305105409A21</t>
  </si>
  <si>
    <t>9781337408202A22</t>
  </si>
  <si>
    <t>9781305105409A23</t>
  </si>
  <si>
    <t>HUANG</t>
  </si>
  <si>
    <t>9781319103088A18</t>
  </si>
  <si>
    <t>BIOLOGY F/CHANGING WORLD W/PHYS.-ACCESS</t>
  </si>
  <si>
    <t>9781319103088A19</t>
  </si>
  <si>
    <t>9781319050580A18</t>
  </si>
  <si>
    <t>BIOLOGY FOR CHANGING WORLD W/PHYSIOLOGY</t>
  </si>
  <si>
    <t>9781319050580A19</t>
  </si>
  <si>
    <t>SMITH</t>
  </si>
  <si>
    <t>9780321616555A15</t>
  </si>
  <si>
    <t>BIOLOGY:GDE.TO NATURAL WORLD</t>
  </si>
  <si>
    <t>9780321696625A15</t>
  </si>
  <si>
    <t>BIOLOGY:GDE.TO NATURAL WORLD-ACCESS</t>
  </si>
  <si>
    <t>9780321948717A15</t>
  </si>
  <si>
    <t>BIOLOGY:GDE.TO NATURAL..-TECH.UPDT.(LL)</t>
  </si>
  <si>
    <t>9780321946768A16</t>
  </si>
  <si>
    <t>BIOLOGY:GDE.TO NATURAL..-TECH.UPDT-TEXT</t>
  </si>
  <si>
    <t>9781464126093A16</t>
  </si>
  <si>
    <t>BIOLOGY:HOW LIFE WORKS (COMPLETE)</t>
  </si>
  <si>
    <t>VICK</t>
  </si>
  <si>
    <t>9781464138256A15</t>
  </si>
  <si>
    <t>BIOLOGY:HOW LIFE WORKS (LL)-W/ACCESS</t>
  </si>
  <si>
    <t>9781464138263A15</t>
  </si>
  <si>
    <t>BIOLOGY:HOW LIFE WORKS,COMP.-W/ACCESS</t>
  </si>
  <si>
    <t>9781319056919A16</t>
  </si>
  <si>
    <t>BIOLOGY:HOW LIFE WORKS,COMPLETE(REPRNT)</t>
  </si>
  <si>
    <t>9781464104312A15</t>
  </si>
  <si>
    <t>BIOLOGY:HOW LIFE WORKS-ACCESS CARD</t>
  </si>
  <si>
    <t>9781451177305A18</t>
  </si>
  <si>
    <t>BIOMECHANICAL BASIS OF...-W/ACCESS</t>
  </si>
  <si>
    <t>9781451177305A19</t>
  </si>
  <si>
    <t>MORGAN</t>
  </si>
  <si>
    <t>9781451177305A21</t>
  </si>
  <si>
    <t>ROBERTSON</t>
  </si>
  <si>
    <t>9780813174990A21</t>
  </si>
  <si>
    <t>BIRDS OF OPULENCE</t>
  </si>
  <si>
    <t>MESSMER</t>
  </si>
  <si>
    <t>9780520289970A18</t>
  </si>
  <si>
    <t>BIRTH OF ANTHROPOCENE</t>
  </si>
  <si>
    <t>9780520289970A19</t>
  </si>
  <si>
    <t>BUSN</t>
  </si>
  <si>
    <t>JACKSON</t>
  </si>
  <si>
    <t>9781885837684A22</t>
  </si>
  <si>
    <t>BIZCAFE SIMULATION-ACCESS</t>
  </si>
  <si>
    <t>9781885837523A23</t>
  </si>
  <si>
    <t>9780787976163A20</t>
  </si>
  <si>
    <t>BOARDS THAT MAKE A DIFFERENCE</t>
  </si>
  <si>
    <t>9780787976163A21</t>
  </si>
  <si>
    <t>PRIES</t>
  </si>
  <si>
    <t>9780670785933A15</t>
  </si>
  <si>
    <t>BODY KEEPS THE SCORE</t>
  </si>
  <si>
    <t>O-PRIES</t>
  </si>
  <si>
    <t>9780143127741A16</t>
  </si>
  <si>
    <t>9780670785933A16</t>
  </si>
  <si>
    <t>9780143127741A17</t>
  </si>
  <si>
    <t>9780670785933A17</t>
  </si>
  <si>
    <t>9780143127741A18</t>
  </si>
  <si>
    <t>9780143127741A19</t>
  </si>
  <si>
    <t>9780143127741A21</t>
  </si>
  <si>
    <t>9780143127741A22</t>
  </si>
  <si>
    <t>LEE</t>
  </si>
  <si>
    <t>9780143127741A23</t>
  </si>
  <si>
    <t>9781982107307A23</t>
  </si>
  <si>
    <t>BOMB</t>
  </si>
  <si>
    <t>9780393081817A15</t>
  </si>
  <si>
    <t>BOOMERANG</t>
  </si>
  <si>
    <t>9780393081817A16</t>
  </si>
  <si>
    <t>9780393343441A17</t>
  </si>
  <si>
    <t>9780393343441A18</t>
  </si>
  <si>
    <t>9780393343441A19</t>
  </si>
  <si>
    <t>9780393343441A21</t>
  </si>
  <si>
    <t>9780393343441A22</t>
  </si>
  <si>
    <t>9780393343441A23</t>
  </si>
  <si>
    <t>GSWS</t>
  </si>
  <si>
    <t>MOROS</t>
  </si>
  <si>
    <t>9781879960565A17</t>
  </si>
  <si>
    <t>BORDERLANDS/LA FRONTERA</t>
  </si>
  <si>
    <t>9781879960855A18</t>
  </si>
  <si>
    <t>9781879960855A19</t>
  </si>
  <si>
    <t>9781879960855A20</t>
  </si>
  <si>
    <t>9780195373387A15</t>
  </si>
  <si>
    <t>BOTTOM BILLION</t>
  </si>
  <si>
    <t>9780195373387A16</t>
  </si>
  <si>
    <t>9780195373387A17</t>
  </si>
  <si>
    <t>DAVIS</t>
  </si>
  <si>
    <t>9781501306679A21</t>
  </si>
  <si>
    <t>BRAND MANAGEMENT STRATEGIES</t>
  </si>
  <si>
    <t>9781501306679A23</t>
  </si>
  <si>
    <t>9780743274029A20</t>
  </si>
  <si>
    <t>BRETHREN</t>
  </si>
  <si>
    <t>9781590176801A15</t>
  </si>
  <si>
    <t>BRIDGE OF BEYOND</t>
  </si>
  <si>
    <t>9781590176801A16</t>
  </si>
  <si>
    <t>9781590176801A17</t>
  </si>
  <si>
    <t>9781590176801A18</t>
  </si>
  <si>
    <t>9781590176801A19</t>
  </si>
  <si>
    <t>9781590176801A23</t>
  </si>
  <si>
    <t>9781405132060A17</t>
  </si>
  <si>
    <t>BRIEF HISTORY OF MODERN PSYCHOLOGY</t>
  </si>
  <si>
    <t>9780547678313A15</t>
  </si>
  <si>
    <t>BRIGHT CONTINENT</t>
  </si>
  <si>
    <t>FRLG</t>
  </si>
  <si>
    <t>FRANSON</t>
  </si>
  <si>
    <t>9781930556447A15</t>
  </si>
  <si>
    <t>BRINGING STANDARDS F/FOREIGN LANGUAGE..</t>
  </si>
  <si>
    <t>ROBNOLT</t>
  </si>
  <si>
    <t>9781462508167A15</t>
  </si>
  <si>
    <t>BRINGING WORDS TO LIFE</t>
  </si>
  <si>
    <t>PERRYMAN</t>
  </si>
  <si>
    <t>9780073526225A19</t>
  </si>
  <si>
    <t>BROADCAST NEWS HANDBOOK</t>
  </si>
  <si>
    <t>9780134874401A23</t>
  </si>
  <si>
    <t>BROCK BIOLOGY OF MICROORGANISMS</t>
  </si>
  <si>
    <t>9780134261928A17</t>
  </si>
  <si>
    <t>BROCK BIOLOGY OF MICROORGANISMS-TEXT</t>
  </si>
  <si>
    <t>9780134261928A21</t>
  </si>
  <si>
    <t>FIRE</t>
  </si>
  <si>
    <t>AHN</t>
  </si>
  <si>
    <t>9781453399309A21</t>
  </si>
  <si>
    <t>BRONZE ACCESS CODE</t>
  </si>
  <si>
    <t>INFO</t>
  </si>
  <si>
    <t>ZAMPI</t>
  </si>
  <si>
    <t>9781337406420A22</t>
  </si>
  <si>
    <t>BUSINESS ANALYTICS</t>
  </si>
  <si>
    <t>MCKEEL</t>
  </si>
  <si>
    <t>9781285187044A15</t>
  </si>
  <si>
    <t>BUSINESS COMMUNICATION</t>
  </si>
  <si>
    <t>ADAMS</t>
  </si>
  <si>
    <t>9781285187044A16</t>
  </si>
  <si>
    <t>BHATTACHARYA</t>
  </si>
  <si>
    <t>9781943153121A17</t>
  </si>
  <si>
    <t>BUSINESS DATA COMM.+IT INFRASTRUCTURES</t>
  </si>
  <si>
    <t>9781943153121A18</t>
  </si>
  <si>
    <t>GRUBBS</t>
  </si>
  <si>
    <t>9781943153121A19</t>
  </si>
  <si>
    <t>MCGARRY</t>
  </si>
  <si>
    <t>9781943153794A23</t>
  </si>
  <si>
    <t>9781119368830A20</t>
  </si>
  <si>
    <t>BUSINESS DATA COMMUNICATIONS+NETWORKING</t>
  </si>
  <si>
    <t>LISTON</t>
  </si>
  <si>
    <t>9781119368830A21</t>
  </si>
  <si>
    <t>9781119368830A22</t>
  </si>
  <si>
    <t>SPARKS</t>
  </si>
  <si>
    <t>9780134633282A19</t>
  </si>
  <si>
    <t>BUSINESS INTELLIGENCE</t>
  </si>
  <si>
    <t>BADAWY</t>
  </si>
  <si>
    <t>9780134004006A16</t>
  </si>
  <si>
    <t>BUSINESS LAW</t>
  </si>
  <si>
    <t>KELLEY</t>
  </si>
  <si>
    <t>9780470876411A17</t>
  </si>
  <si>
    <t>BUSINESS MODEL GENERATION</t>
  </si>
  <si>
    <t>9780470876411A18</t>
  </si>
  <si>
    <t>9780470876411A19</t>
  </si>
  <si>
    <t>9780470876411A21</t>
  </si>
  <si>
    <t>9780470876411A22</t>
  </si>
  <si>
    <t>9780470876411A23</t>
  </si>
  <si>
    <t>SIMONELLI</t>
  </si>
  <si>
    <t>9780190215514A19</t>
  </si>
  <si>
    <t>BUSINESS OF AMERICA IS LOBBYING</t>
  </si>
  <si>
    <t>9780190215514A20</t>
  </si>
  <si>
    <t>HUTNAN</t>
  </si>
  <si>
    <t>9780985600822A21</t>
  </si>
  <si>
    <t>BUSINESS PROCESS INTEGRATION W/SAP ERP</t>
  </si>
  <si>
    <t>CATASTI</t>
  </si>
  <si>
    <t>9781259957611A22</t>
  </si>
  <si>
    <t>BUSINESS STATISTICS</t>
  </si>
  <si>
    <t>BURCH</t>
  </si>
  <si>
    <t>9780133873634A15</t>
  </si>
  <si>
    <t>BUSINESS STATISTICS (LOOSE)-PKG</t>
  </si>
  <si>
    <t>9781260307801A21</t>
  </si>
  <si>
    <t>BUSINESS STATISTICS (LOOSE)-W/ACCESS</t>
  </si>
  <si>
    <t>9781259335273A18</t>
  </si>
  <si>
    <t>BUSINESS STATISTICS-ACCESS (2 SEMESTER)</t>
  </si>
  <si>
    <t>9781260299205A20</t>
  </si>
  <si>
    <t>BUSINESS STATISTICS-CONNECT ACCESS</t>
  </si>
  <si>
    <t>9780321921468A15</t>
  </si>
  <si>
    <t>BUSINESS STATISTICS-MYLAB ACCESS</t>
  </si>
  <si>
    <t>9780321921468A16</t>
  </si>
  <si>
    <t>9781259621680A18</t>
  </si>
  <si>
    <t>BUSINESS STATISTICS-W/ACCESS</t>
  </si>
  <si>
    <t>9780321925831A16</t>
  </si>
  <si>
    <t>BUSINESS STATISTICS-W/CD</t>
  </si>
  <si>
    <t>9780321925831A17</t>
  </si>
  <si>
    <t>9780133866919A15</t>
  </si>
  <si>
    <t>BUSINESS STATISTICS-W/CD+ACCESS</t>
  </si>
  <si>
    <t>9780133866919A16</t>
  </si>
  <si>
    <t>9780133866919A17</t>
  </si>
  <si>
    <t>POPEL</t>
  </si>
  <si>
    <t>9781285096261A15</t>
  </si>
  <si>
    <t>C# PROGRAMMING:..PROB.ANAL.TO PROG.DES.</t>
  </si>
  <si>
    <t>OLSON</t>
  </si>
  <si>
    <t>9781285856872A16</t>
  </si>
  <si>
    <t>9781285856872A17</t>
  </si>
  <si>
    <t>9781285856872A18</t>
  </si>
  <si>
    <t>NAIR</t>
  </si>
  <si>
    <t>9781285856872A19</t>
  </si>
  <si>
    <t>9781285856872A21</t>
  </si>
  <si>
    <t>9781285856872A22</t>
  </si>
  <si>
    <t>MINUCCI</t>
  </si>
  <si>
    <t>9780134856926A19</t>
  </si>
  <si>
    <t>CALCULUS:EARLY TRANS.-MYLABMATH ACCESS</t>
  </si>
  <si>
    <t>LAFAYETTE</t>
  </si>
  <si>
    <t>9780134856926A20</t>
  </si>
  <si>
    <t>HESTER</t>
  </si>
  <si>
    <t>9780134856926A21</t>
  </si>
  <si>
    <t>WIBBERLY</t>
  </si>
  <si>
    <t>9780321977298A17</t>
  </si>
  <si>
    <t>CALCULUS:EARLY TRANSCEND.(LL)-W/ACCESS</t>
  </si>
  <si>
    <t>9780134770482A19</t>
  </si>
  <si>
    <t>CALCULUS:EARLY TRANSCEND.-STUD.SOLN.MAN</t>
  </si>
  <si>
    <t>9780134770482A20</t>
  </si>
  <si>
    <t>9780134770482A21</t>
  </si>
  <si>
    <t>BRISTOW</t>
  </si>
  <si>
    <t>9780134770482A22</t>
  </si>
  <si>
    <t>CHAN</t>
  </si>
  <si>
    <t>9780134770482A23</t>
  </si>
  <si>
    <t>9780134763644A19</t>
  </si>
  <si>
    <t>CALCULUS:EARLY TRANSCENDENTALS</t>
  </si>
  <si>
    <t>WIEMAN</t>
  </si>
  <si>
    <t>9780134763644A21</t>
  </si>
  <si>
    <t>REYNOLDS</t>
  </si>
  <si>
    <t>9780321954428A17</t>
  </si>
  <si>
    <t>CALCULUS:EARLY TRANSCENDENTALS (LOOSE)</t>
  </si>
  <si>
    <t>9780321947345A16</t>
  </si>
  <si>
    <t>CALCULUS:EARLY TRANSCENDENTALS-TEXT</t>
  </si>
  <si>
    <t>LEDFORD</t>
  </si>
  <si>
    <t>9780321947345A17</t>
  </si>
  <si>
    <t>FUNG</t>
  </si>
  <si>
    <t>9780321947345A18</t>
  </si>
  <si>
    <t>PERRY</t>
  </si>
  <si>
    <t>9780534602796A17</t>
  </si>
  <si>
    <t>CAMELOT:ROLE PLAYING...DECISION MAKING</t>
  </si>
  <si>
    <t>9780500295670A22</t>
  </si>
  <si>
    <t>CAN GLOBALIZATION SUCCEED?</t>
  </si>
  <si>
    <t>9780500295670A23</t>
  </si>
  <si>
    <t>9780807844885A15</t>
  </si>
  <si>
    <t>CAPITALISM+SLAVERY</t>
  </si>
  <si>
    <t>9780807844885A19</t>
  </si>
  <si>
    <t>9780807844885A23</t>
  </si>
  <si>
    <t>WHARFF</t>
  </si>
  <si>
    <t>9780132658591A15</t>
  </si>
  <si>
    <t>CAREER DEV.INTERVENT.IN 21ST CENTURY</t>
  </si>
  <si>
    <t>CONDIT</t>
  </si>
  <si>
    <t>9781626160750A20</t>
  </si>
  <si>
    <t>CAREERS IN INTERNATIONAL AFFAIRS</t>
  </si>
  <si>
    <t>9780321113375A20</t>
  </si>
  <si>
    <t>CAREERS IN POLITICAL SCIENCE</t>
  </si>
  <si>
    <t>URSP</t>
  </si>
  <si>
    <t>SUEN</t>
  </si>
  <si>
    <t>9780072943825A17</t>
  </si>
  <si>
    <t>CARTOGRAPHY</t>
  </si>
  <si>
    <t>9780072943825A18</t>
  </si>
  <si>
    <t>9780072943825A19</t>
  </si>
  <si>
    <t>9780072943825A21</t>
  </si>
  <si>
    <t>LAY</t>
  </si>
  <si>
    <t>9780070576551A17</t>
  </si>
  <si>
    <t>CASE STUDIES F/TEACHER PROBLEM SOLVING</t>
  </si>
  <si>
    <t>9780205498475A15</t>
  </si>
  <si>
    <t>CASES IN MACRO SOCIAL WORK PRACTICE</t>
  </si>
  <si>
    <t>PRICHARD</t>
  </si>
  <si>
    <t>9780811216012A15</t>
  </si>
  <si>
    <t>CAT ON A HOT TIN ROOF</t>
  </si>
  <si>
    <t>STACY</t>
  </si>
  <si>
    <t>9780822963318A20</t>
  </si>
  <si>
    <t>CATALOG OF UNABASHED GRATITUDE</t>
  </si>
  <si>
    <t>REID</t>
  </si>
  <si>
    <t>9780465020416A17</t>
  </si>
  <si>
    <t>CATCHING FIRE</t>
  </si>
  <si>
    <t>9780465020416A18</t>
  </si>
  <si>
    <t>9780465020416A19</t>
  </si>
  <si>
    <t>9780465020416A20</t>
  </si>
  <si>
    <t>9780465020416A21</t>
  </si>
  <si>
    <t>9781305403222A15</t>
  </si>
  <si>
    <t>CB 7 &gt;STUDENT ED&lt; -W/COURSEMATE ACCESS</t>
  </si>
  <si>
    <t>9780808040750A16</t>
  </si>
  <si>
    <t>CCH FED.TAX.:BASIC PRIN.,2016</t>
  </si>
  <si>
    <t>9780808043621A17</t>
  </si>
  <si>
    <t>CCH FED.TAX.:BASIC PRIN.,2017</t>
  </si>
  <si>
    <t>EDMUNDS</t>
  </si>
  <si>
    <t>9780808037965A15</t>
  </si>
  <si>
    <t>CCH FED.TAX.:COMPREH.TOP.,2015</t>
  </si>
  <si>
    <t>9780808040712A16</t>
  </si>
  <si>
    <t>CCH FED.TAX.:COMPREH.TOP.,2016</t>
  </si>
  <si>
    <t>9780808046127A18</t>
  </si>
  <si>
    <t>CCH FED.TAX.:COMPREH.TOP.,2018</t>
  </si>
  <si>
    <t>9780808049081A19</t>
  </si>
  <si>
    <t>CCH FED.TAX.:COMPREH.TOP.,2019</t>
  </si>
  <si>
    <t>9780808051763A20</t>
  </si>
  <si>
    <t>CCH FED.TAX.:COMPREH.TOP.,2020</t>
  </si>
  <si>
    <t>9780808054054A21</t>
  </si>
  <si>
    <t>CCH FED.TAX.:COMPREH.TOP.,2021</t>
  </si>
  <si>
    <t>PANBEHCHI</t>
  </si>
  <si>
    <t>9780357700006A20</t>
  </si>
  <si>
    <t>CENGAGE UNLIMITED-ACCESS (1 SEMESTER</t>
  </si>
  <si>
    <t>9780143104919A20</t>
  </si>
  <si>
    <t>CEREMONY-30TH ANNIVERSARY EDITION</t>
  </si>
  <si>
    <t>MARCO</t>
  </si>
  <si>
    <t>9781285434544A15</t>
  </si>
  <si>
    <t>CFIN -STUDENT EDITION-W/ACCESS</t>
  </si>
  <si>
    <t>9781285434544A16</t>
  </si>
  <si>
    <t>9781305661653A17</t>
  </si>
  <si>
    <t>9781305661653A18</t>
  </si>
  <si>
    <t>CALHOUN</t>
  </si>
  <si>
    <t>9781337407342A19</t>
  </si>
  <si>
    <t>CLSE</t>
  </si>
  <si>
    <t>9780471661740A15</t>
  </si>
  <si>
    <t>CHEMICAL,BIOCHEM.,+ENGIN.THERMOD.-W/CD</t>
  </si>
  <si>
    <t>PETERS</t>
  </si>
  <si>
    <t>9780470504796A18</t>
  </si>
  <si>
    <t>CHEMICAL,BIOCHEM.,+ENGIN.THERMODYNAMICS</t>
  </si>
  <si>
    <t>9780470504796A19</t>
  </si>
  <si>
    <t>9780470504796A21</t>
  </si>
  <si>
    <t>9780470504796A23</t>
  </si>
  <si>
    <t>KUKLINSKI</t>
  </si>
  <si>
    <t>9780135210123A21</t>
  </si>
  <si>
    <t>CHEMISTRY (LOOSELEAF)</t>
  </si>
  <si>
    <t>MOUSSA</t>
  </si>
  <si>
    <t>9780136448266A20</t>
  </si>
  <si>
    <t>CHEMISTRY-ACCESS &gt;CUSTOM&lt;</t>
  </si>
  <si>
    <t>9780136448266A21</t>
  </si>
  <si>
    <t>9780136448266A22</t>
  </si>
  <si>
    <t>9780133923988A16</t>
  </si>
  <si>
    <t>CHEMISTRY-MASTERING CHEMISTRY ACCESS</t>
  </si>
  <si>
    <t>9780133923988A18</t>
  </si>
  <si>
    <t>9780133923988A19</t>
  </si>
  <si>
    <t>9780321727268A15</t>
  </si>
  <si>
    <t>CHEMISTRY-SEL.SOLNS.MAN.(428 PGS)</t>
  </si>
  <si>
    <t>9780133888799A16</t>
  </si>
  <si>
    <t>CHEMISTRY-SELECTED SOLUTIONS MANUAL</t>
  </si>
  <si>
    <t>9780133888799A17</t>
  </si>
  <si>
    <t>9780133888799A18</t>
  </si>
  <si>
    <t>9780133888799A19</t>
  </si>
  <si>
    <t>9780135431924A20</t>
  </si>
  <si>
    <t>9780135431924A21</t>
  </si>
  <si>
    <t>9780135431924A22</t>
  </si>
  <si>
    <t>9780135431924A23</t>
  </si>
  <si>
    <t>9780321943170A16</t>
  </si>
  <si>
    <t>CHEMISTRY-TEXT</t>
  </si>
  <si>
    <t>9780321943170A18</t>
  </si>
  <si>
    <t>9780321943170A19</t>
  </si>
  <si>
    <t>9780134856230A21</t>
  </si>
  <si>
    <t>9780321741035A15</t>
  </si>
  <si>
    <t>CHEMISTRY-W/ACCESS (W/PGS.5-6)</t>
  </si>
  <si>
    <t>9780321940872A16</t>
  </si>
  <si>
    <t>CHEMISTRY-W/MASTERING CHEMISTRY ACCESS</t>
  </si>
  <si>
    <t>9780321940872A17</t>
  </si>
  <si>
    <t>9780321940872A18</t>
  </si>
  <si>
    <t>9780321940872A19</t>
  </si>
  <si>
    <t>9780300169607A16</t>
  </si>
  <si>
    <t>CHEROKEE DIASPORA</t>
  </si>
  <si>
    <t>9781593856434A15</t>
  </si>
  <si>
    <t>CHILD ABUSE+CULTURE</t>
  </si>
  <si>
    <t>9781593851309A16</t>
  </si>
  <si>
    <t>9781593851309A17</t>
  </si>
  <si>
    <t>9781593856434A18</t>
  </si>
  <si>
    <t>9781593856434A19</t>
  </si>
  <si>
    <t>EDUS</t>
  </si>
  <si>
    <t>MILLER</t>
  </si>
  <si>
    <t>9780078035333A19</t>
  </si>
  <si>
    <t>CHILD DEVELOPMENT</t>
  </si>
  <si>
    <t>CARLSON-JAQUEZ</t>
  </si>
  <si>
    <t>9780136966678A23</t>
  </si>
  <si>
    <t>9780393352993A16</t>
  </si>
  <si>
    <t>CHINA CHALLENGE</t>
  </si>
  <si>
    <t>9780393352993A17</t>
  </si>
  <si>
    <t>9780393352993A18</t>
  </si>
  <si>
    <t>9780199361038A15</t>
  </si>
  <si>
    <t>CHINA GOES GLOBAL</t>
  </si>
  <si>
    <t>OKOTH</t>
  </si>
  <si>
    <t>9781842778647A19</t>
  </si>
  <si>
    <t>CHINA IN AFRICA</t>
  </si>
  <si>
    <t>9780190062323A23</t>
  </si>
  <si>
    <t>CHINA+THE WORLD</t>
  </si>
  <si>
    <t>9781586487010A16</t>
  </si>
  <si>
    <t>CHOICE OF ENEMIES</t>
  </si>
  <si>
    <t>EGRE</t>
  </si>
  <si>
    <t>CABRAL</t>
  </si>
  <si>
    <t>9781934891193A15</t>
  </si>
  <si>
    <t>CIRCUITS-W/2 DVDS</t>
  </si>
  <si>
    <t>ROBINETT</t>
  </si>
  <si>
    <t>9781119042716A18</t>
  </si>
  <si>
    <t>CISSP:CERT.INFO.SYST.SECURITY..STDY GDE</t>
  </si>
  <si>
    <t>9781119042716A19</t>
  </si>
  <si>
    <t>BURDETT</t>
  </si>
  <si>
    <t>9780140448948A15</t>
  </si>
  <si>
    <t>CITY OF GOD</t>
  </si>
  <si>
    <t>9780140448948A16</t>
  </si>
  <si>
    <t>9780140448948A17</t>
  </si>
  <si>
    <t>9780140448948A18</t>
  </si>
  <si>
    <t>9780140448948A19</t>
  </si>
  <si>
    <t>9780140448948A20</t>
  </si>
  <si>
    <t>GOUGH</t>
  </si>
  <si>
    <t>9780415556651A15</t>
  </si>
  <si>
    <t>CITY READER</t>
  </si>
  <si>
    <t>9780812220742A16</t>
  </si>
  <si>
    <t>CITY:REDISCOVERING THE CENTER</t>
  </si>
  <si>
    <t>FERNANDES</t>
  </si>
  <si>
    <t>9780345497529A18</t>
  </si>
  <si>
    <t>CITY+CITY</t>
  </si>
  <si>
    <t>9780345497529A19</t>
  </si>
  <si>
    <t>9780700611638A18</t>
  </si>
  <si>
    <t>CIVIL SERVANTS+THEIR CONSTITUTIONS</t>
  </si>
  <si>
    <t>9780700611638A19</t>
  </si>
  <si>
    <t>DOUCETTE</t>
  </si>
  <si>
    <t>9781119769569A21</t>
  </si>
  <si>
    <t>CLASS NOTES PRINTED WKBOOK W/WILEYPLUS</t>
  </si>
  <si>
    <t>9780534408961A15</t>
  </si>
  <si>
    <t>CLASSICAL DYNAMICS OF PARTICLES+SYSTEMS</t>
  </si>
  <si>
    <t>FOSTER</t>
  </si>
  <si>
    <t>9780534408961A16</t>
  </si>
  <si>
    <t>9780534408961A17</t>
  </si>
  <si>
    <t>9781891389221A18</t>
  </si>
  <si>
    <t>CLASSICAL MECHANICS</t>
  </si>
  <si>
    <t>9781891389221A19</t>
  </si>
  <si>
    <t>TUCKER</t>
  </si>
  <si>
    <t>9780873535656A16</t>
  </si>
  <si>
    <t>CLASSICS IN MATH.EDUCATION RESEARCH</t>
  </si>
  <si>
    <t>9780134523309A21</t>
  </si>
  <si>
    <t>CLASSROOM ASSESSMENT-TEXT</t>
  </si>
  <si>
    <t>9780976423331A15</t>
  </si>
  <si>
    <t>CLASSROOM MANAGEMENT BOOK</t>
  </si>
  <si>
    <t>9780976423331A16</t>
  </si>
  <si>
    <t>SOBER</t>
  </si>
  <si>
    <t>9780976423331A17</t>
  </si>
  <si>
    <t>AYERS</t>
  </si>
  <si>
    <t>9780976423393A23</t>
  </si>
  <si>
    <t>ALDER</t>
  </si>
  <si>
    <t>9780871207937A19</t>
  </si>
  <si>
    <t>CLASSROOM MANAGEMENT THAT WORKS</t>
  </si>
  <si>
    <t>TATE</t>
  </si>
  <si>
    <t>9780134027272A18</t>
  </si>
  <si>
    <t>CLASSROOM MGMT.F/ELEM...(LL)-W/ACCESS</t>
  </si>
  <si>
    <t>CARLSON</t>
  </si>
  <si>
    <t>9780133017885A15</t>
  </si>
  <si>
    <t>CLASSROOM MOTIVATION</t>
  </si>
  <si>
    <t>9780133017885A17</t>
  </si>
  <si>
    <t>9780133017885A19</t>
  </si>
  <si>
    <t>9780133017885A21</t>
  </si>
  <si>
    <t>9780367821265A23</t>
  </si>
  <si>
    <t>9781250142078A17</t>
  </si>
  <si>
    <t>CLIMATE OF HOPE</t>
  </si>
  <si>
    <t>MOSKOWITZ</t>
  </si>
  <si>
    <t>9780195398861A16</t>
  </si>
  <si>
    <t>CLINICAL ASSMNT.+DIAG.IN SOCIAL WORK...</t>
  </si>
  <si>
    <t>9780190211011A17</t>
  </si>
  <si>
    <t>9780190211011A18</t>
  </si>
  <si>
    <t>HARTWELL</t>
  </si>
  <si>
    <t>9780190211011A19</t>
  </si>
  <si>
    <t>9780190211011A21</t>
  </si>
  <si>
    <t>DAY</t>
  </si>
  <si>
    <t>9780190211011A22</t>
  </si>
  <si>
    <t>WARD</t>
  </si>
  <si>
    <t>9780197559109A23</t>
  </si>
  <si>
    <t>9781609182052A22</t>
  </si>
  <si>
    <t>CLINICAL TEXTBK.OF ADDICTIVE DISORDERS</t>
  </si>
  <si>
    <t>9781462521685A22</t>
  </si>
  <si>
    <t>WELLS</t>
  </si>
  <si>
    <t>9780393928099A19</t>
  </si>
  <si>
    <t>CLOCKWORK ORANGE</t>
  </si>
  <si>
    <t>NICHOLAS</t>
  </si>
  <si>
    <t>9780262529099A19</t>
  </si>
  <si>
    <t>CLOUD COMPUTING</t>
  </si>
  <si>
    <t>THURBER</t>
  </si>
  <si>
    <t>9780143038276A15</t>
  </si>
  <si>
    <t>COLD WAR</t>
  </si>
  <si>
    <t>9780143038276A16</t>
  </si>
  <si>
    <t>9781606233498A15</t>
  </si>
  <si>
    <t>COLLABORATIVE TREATMENT OF TRAMATIZED..</t>
  </si>
  <si>
    <t>9780231169547A18</t>
  </si>
  <si>
    <t>COLLAPSE OF WESTERN CIVILIZATION</t>
  </si>
  <si>
    <t>9780802144386A15</t>
  </si>
  <si>
    <t>COLLECTED SHORT.PLAYS OF SAM.BECKETT</t>
  </si>
  <si>
    <t>9780802144386A17</t>
  </si>
  <si>
    <t>CASSIL</t>
  </si>
  <si>
    <t>9781423220312A23</t>
  </si>
  <si>
    <t>COLLEGE ALGEBRA</t>
  </si>
  <si>
    <t>9781423239789A23</t>
  </si>
  <si>
    <t>COLLEGE ALGEBRA EQUATIONS+ANSWERS</t>
  </si>
  <si>
    <t>WURIE</t>
  </si>
  <si>
    <t>9781337091862A18</t>
  </si>
  <si>
    <t>COLOR OF JUSTICE</t>
  </si>
  <si>
    <t>9781337092920A17</t>
  </si>
  <si>
    <t>COLOR OF JUSTICE:RACE,...-MINDTAP</t>
  </si>
  <si>
    <t>STEMHAGEN</t>
  </si>
  <si>
    <t>9780813914817A15</t>
  </si>
  <si>
    <t>COLOR OF THEIR SKIN</t>
  </si>
  <si>
    <t>BAKER</t>
  </si>
  <si>
    <t>9780140250916A15</t>
  </si>
  <si>
    <t>COMING PLAGUE</t>
  </si>
  <si>
    <t>9780140250916A16</t>
  </si>
  <si>
    <t>9780140250916A17</t>
  </si>
  <si>
    <t>9781889322704A15</t>
  </si>
  <si>
    <t>COMMON SENSE PARENTING</t>
  </si>
  <si>
    <t>CMST</t>
  </si>
  <si>
    <t>PITT</t>
  </si>
  <si>
    <t>9781927483152A15</t>
  </si>
  <si>
    <t>COMMUNITY CONVERSATIONS</t>
  </si>
  <si>
    <t>9781927483152A16</t>
  </si>
  <si>
    <t>PARLIER</t>
  </si>
  <si>
    <t>9780415887410A17</t>
  </si>
  <si>
    <t>COMMUNITY MENTAL HEALTH</t>
  </si>
  <si>
    <t>9780415887410A18</t>
  </si>
  <si>
    <t>BOWMAN</t>
  </si>
  <si>
    <t>9780132457521A15</t>
  </si>
  <si>
    <t>COMPARATIVE CRIMINAL JUSTICE SYSTEMS</t>
  </si>
  <si>
    <t>9780132457521A16</t>
  </si>
  <si>
    <t>BOWMAN BALESTRIERI</t>
  </si>
  <si>
    <t>9780132457521A19</t>
  </si>
  <si>
    <t>9780190854867A19</t>
  </si>
  <si>
    <t>COMPARATIVE POLITICS</t>
  </si>
  <si>
    <t>9780199730957A19</t>
  </si>
  <si>
    <t>COMPARATIVE POLITICS:CLASSIC+CONTEMP...</t>
  </si>
  <si>
    <t>9781259532726A21</t>
  </si>
  <si>
    <t>COMPENSATION</t>
  </si>
  <si>
    <t>9781260043723A22</t>
  </si>
  <si>
    <t>9780807753095A15</t>
  </si>
  <si>
    <t>COMPLETE STEP-BY-STEP GDE.TO DESIGN...</t>
  </si>
  <si>
    <t>9781449692223A18</t>
  </si>
  <si>
    <t>COMPUTER FORENSICS</t>
  </si>
  <si>
    <t>9781449692223A19</t>
  </si>
  <si>
    <t>9780132856201A16</t>
  </si>
  <si>
    <t>COMPUTER NETWORKING</t>
  </si>
  <si>
    <t>9781506696539A19</t>
  </si>
  <si>
    <t>CONCEPTS OF BIOLOGY (OER)</t>
  </si>
  <si>
    <t>9781506696539A21</t>
  </si>
  <si>
    <t>MERK</t>
  </si>
  <si>
    <t>9781506696539A22</t>
  </si>
  <si>
    <t>9781506696539A23</t>
  </si>
  <si>
    <t>MELL</t>
  </si>
  <si>
    <t>9781621315964A16</t>
  </si>
  <si>
    <t>CONCEPTS OF LAW ENFORCEMENT ADMIN.</t>
  </si>
  <si>
    <t>9781621315964A17</t>
  </si>
  <si>
    <t>BENDERSKY</t>
  </si>
  <si>
    <t>9781442222694A15</t>
  </si>
  <si>
    <t>CONCISE HISTORY OF NAZI GERMANY</t>
  </si>
  <si>
    <t>9781442222694A16</t>
  </si>
  <si>
    <t>9780262029049A15</t>
  </si>
  <si>
    <t>CONFLICT IN UKRAINE</t>
  </si>
  <si>
    <t>9781483388885A17</t>
  </si>
  <si>
    <t>CONGRESS+ITS MEMBERS</t>
  </si>
  <si>
    <t>ROZARIO</t>
  </si>
  <si>
    <t>9781260074093A20</t>
  </si>
  <si>
    <t>CONNECT CORE CONC.IN HLTH.(LOOSE)-BRIEF</t>
  </si>
  <si>
    <t>9781260074093A21</t>
  </si>
  <si>
    <t>9781260726848A22</t>
  </si>
  <si>
    <t>9781260726848A23</t>
  </si>
  <si>
    <t>JOSEPH</t>
  </si>
  <si>
    <t>9780078028533A15</t>
  </si>
  <si>
    <t>CONNECT CORE CONC.IN HLTH..(LOOSE)BRIEF</t>
  </si>
  <si>
    <t>9780078028670A16</t>
  </si>
  <si>
    <t>BOOKER</t>
  </si>
  <si>
    <t>9780078028670A17</t>
  </si>
  <si>
    <t>9781259702747A18</t>
  </si>
  <si>
    <t>9781259702747A19</t>
  </si>
  <si>
    <t>9780393603521A19</t>
  </si>
  <si>
    <t>CONSTITUTIONAL LAW+POLITICS,VOL.TWO</t>
  </si>
  <si>
    <t>9780393696745A21</t>
  </si>
  <si>
    <t>9780393696745A22</t>
  </si>
  <si>
    <t>9780393696745A23</t>
  </si>
  <si>
    <t>DEMETRION</t>
  </si>
  <si>
    <t>9780805812725A17</t>
  </si>
  <si>
    <t>CONSTRUCTIVISM+TECH.OF INSTRUCTION (PB)</t>
  </si>
  <si>
    <t>ECSE</t>
  </si>
  <si>
    <t>DE ARMENT</t>
  </si>
  <si>
    <t>9781557667748A17</t>
  </si>
  <si>
    <t>CONSULTATION IN EARLY CHILDHOOD SETTING</t>
  </si>
  <si>
    <t>WYATT</t>
  </si>
  <si>
    <t>9781557667748A23</t>
  </si>
  <si>
    <t>9780801484865A21</t>
  </si>
  <si>
    <t>CONSUMER SOCIETY IN AM.HISTORY:READER</t>
  </si>
  <si>
    <t>9780375707377A21</t>
  </si>
  <si>
    <t>CONSUMERS' REPUBLIC</t>
  </si>
  <si>
    <t>CLARK</t>
  </si>
  <si>
    <t>9780077579593A15</t>
  </si>
  <si>
    <t>CONTEMPORARY COLLEGE ALG.-W/CD &gt;CUSTOM&lt;</t>
  </si>
  <si>
    <t>KUWAIFI</t>
  </si>
  <si>
    <t>9780077579593A16</t>
  </si>
  <si>
    <t>MUED</t>
  </si>
  <si>
    <t>GOLDIE</t>
  </si>
  <si>
    <t>9781133956303A15</t>
  </si>
  <si>
    <t>CONTEMPORARY MUSIC EDUCATION</t>
  </si>
  <si>
    <t>MOWERY</t>
  </si>
  <si>
    <t>9780078026782A15</t>
  </si>
  <si>
    <t>CONTEMPORARY SOCIOL.THEORY+ITS CLASS...</t>
  </si>
  <si>
    <t>9780078026782A16</t>
  </si>
  <si>
    <t>9780134400648A17</t>
  </si>
  <si>
    <t>CONTEMPORARY TOPICS 1:INTERMED-W/ACCESS</t>
  </si>
  <si>
    <t>COUCH</t>
  </si>
  <si>
    <t>9780135760963A23</t>
  </si>
  <si>
    <t>CONTENT AREA READING</t>
  </si>
  <si>
    <t>9780190255053A20</t>
  </si>
  <si>
    <t>CONTENTIOUS POLITICS (REV.+UPDATED)</t>
  </si>
  <si>
    <t>9781119373667A19</t>
  </si>
  <si>
    <t>CORE CONCEPTS OF ACCT.INFO.SYSTEMS</t>
  </si>
  <si>
    <t>9781119373667A20</t>
  </si>
  <si>
    <t>9781119373667A23</t>
  </si>
  <si>
    <t>WEBER</t>
  </si>
  <si>
    <t>9781118742938A15</t>
  </si>
  <si>
    <t>CORE CONCEPTS OF ACCT.INFORMATION SYS.</t>
  </si>
  <si>
    <t>9781118742938A16</t>
  </si>
  <si>
    <t>9781118742938A17</t>
  </si>
  <si>
    <t>PELFREY</t>
  </si>
  <si>
    <t>9781455730087A15</t>
  </si>
  <si>
    <t>CORRECTIONAL COUNSELING+REHABILITATION</t>
  </si>
  <si>
    <t>9781577663461A17</t>
  </si>
  <si>
    <t>CORRECTIONAL COUNSELING+TREATMENT</t>
  </si>
  <si>
    <t>COOK</t>
  </si>
  <si>
    <t>9781305814240A17</t>
  </si>
  <si>
    <t>CORRECTIONS TODAY (LL)-W/ACCESS</t>
  </si>
  <si>
    <t>9781337494137A18</t>
  </si>
  <si>
    <t>CORRECTIONS TODAY (LL)-W/MINDTAP</t>
  </si>
  <si>
    <t>9781337494137A19</t>
  </si>
  <si>
    <t>9781483372242A18</t>
  </si>
  <si>
    <t>CORRECTIONS:THE ESSENTIALS</t>
  </si>
  <si>
    <t>9781483372242A19</t>
  </si>
  <si>
    <t>9781483372242A20</t>
  </si>
  <si>
    <t>GREEN</t>
  </si>
  <si>
    <t>9781111971724A15</t>
  </si>
  <si>
    <t>COST ACCOUNTING</t>
  </si>
  <si>
    <t>BELCHER</t>
  </si>
  <si>
    <t>9781544343242A23</t>
  </si>
  <si>
    <t>COUNSELING INDIVIDUALS THROUGH LIFESPAN</t>
  </si>
  <si>
    <t>9781506348780A19</t>
  </si>
  <si>
    <t>CQ PRESS WRITING GUIDE F/PUBLIC POLICY</t>
  </si>
  <si>
    <t>CLEMENTS</t>
  </si>
  <si>
    <t>9780195049831A15</t>
  </si>
  <si>
    <t>CRABGRASS FRONTIER</t>
  </si>
  <si>
    <t>9780425213896A16</t>
  </si>
  <si>
    <t>CRAZY</t>
  </si>
  <si>
    <t>9781439835487A16</t>
  </si>
  <si>
    <t>CRC STAND.MATHEMATICAL TABLES+FORMULAE</t>
  </si>
  <si>
    <t>RUIZ</t>
  </si>
  <si>
    <t>9780465027743A16</t>
  </si>
  <si>
    <t>CREATING MINDS (PB)</t>
  </si>
  <si>
    <t>9780132944106A15</t>
  </si>
  <si>
    <t>CREATING WRITERS:6 TRAITS,PROCESS...</t>
  </si>
  <si>
    <t>9780812993011A18</t>
  </si>
  <si>
    <t>CREATIVITY,INC.</t>
  </si>
  <si>
    <t>9780812993011A19</t>
  </si>
  <si>
    <t>9780812993011A20</t>
  </si>
  <si>
    <t>9780812993011A21</t>
  </si>
  <si>
    <t>NELSON</t>
  </si>
  <si>
    <t>9780812993011A22</t>
  </si>
  <si>
    <t>MORRIS</t>
  </si>
  <si>
    <t>9780521681483A18</t>
  </si>
  <si>
    <t>CRIME DROP IN AMERICA</t>
  </si>
  <si>
    <t>FRSC</t>
  </si>
  <si>
    <t>9780128012451A17</t>
  </si>
  <si>
    <t>CRIME SCENE:VISUAL GUIDE</t>
  </si>
  <si>
    <t>9781483318738A19</t>
  </si>
  <si>
    <t>CRIME+CRIMINAL JUSTICE</t>
  </si>
  <si>
    <t>9781483318738A20</t>
  </si>
  <si>
    <t>9781544338972A21</t>
  </si>
  <si>
    <t>9781544338972A23</t>
  </si>
  <si>
    <t>LEHMANN</t>
  </si>
  <si>
    <t>9781071833896A23</t>
  </si>
  <si>
    <t>CRIMINAL COURTS</t>
  </si>
  <si>
    <t>PRITCHARD</t>
  </si>
  <si>
    <t>9780078111525A15</t>
  </si>
  <si>
    <t>CRIMINAL INVESTIGATION</t>
  </si>
  <si>
    <t>9780078111525A16</t>
  </si>
  <si>
    <t>9780078111525A17</t>
  </si>
  <si>
    <t>9781284082852A18</t>
  </si>
  <si>
    <t>9780132770347A15</t>
  </si>
  <si>
    <t>CRIMINAL JUSTICE-TEXT</t>
  </si>
  <si>
    <t>9780132770347A17</t>
  </si>
  <si>
    <t>9780132770347A18</t>
  </si>
  <si>
    <t>ARTELLO</t>
  </si>
  <si>
    <t>9781305423077A15</t>
  </si>
  <si>
    <t>CRIMINAL PROCEDURE (LL)-W/LMS CRSEMATE</t>
  </si>
  <si>
    <t>9781305423077A16</t>
  </si>
  <si>
    <t>9781305423077A17</t>
  </si>
  <si>
    <t>9781337374309A17</t>
  </si>
  <si>
    <t>CRIMINAL PROCEDURE (LL)-W/LMS MINDTAP</t>
  </si>
  <si>
    <t>9781337371025A18</t>
  </si>
  <si>
    <t>CRIMINAL PROCEDURE (LOOSE)-W/MINDTAP</t>
  </si>
  <si>
    <t>9781337371025A19</t>
  </si>
  <si>
    <t>9781305263338A15</t>
  </si>
  <si>
    <t>CRIMINAL PROCEDURE (LOOSELEAF)</t>
  </si>
  <si>
    <t>9781305263338A16</t>
  </si>
  <si>
    <t>9781305969056A18</t>
  </si>
  <si>
    <t>CRIMINAL PROCEDURE-MINDTAP</t>
  </si>
  <si>
    <t>9781305969056A19</t>
  </si>
  <si>
    <t>9780134477596A18</t>
  </si>
  <si>
    <t>CRIMINALISTICS:INTRO.TO FORENSIC SCI.</t>
  </si>
  <si>
    <t>LOWERY</t>
  </si>
  <si>
    <t>9780135186251A23</t>
  </si>
  <si>
    <t>CRIMINOLOGY</t>
  </si>
  <si>
    <t>MANCINI</t>
  </si>
  <si>
    <t>9781305261099A17</t>
  </si>
  <si>
    <t>CRIMINOLOGY:THEORIES,PATTERNS...</t>
  </si>
  <si>
    <t>9781305261099A18</t>
  </si>
  <si>
    <t>9781305261099A19</t>
  </si>
  <si>
    <t>9781305261099A20</t>
  </si>
  <si>
    <t>9781133049647A15</t>
  </si>
  <si>
    <t>CRIMINOLOGY:THEORIES,PATTERNS...-TEXT</t>
  </si>
  <si>
    <t>9781133049647A16</t>
  </si>
  <si>
    <t>CALL</t>
  </si>
  <si>
    <t>9780133805628A16</t>
  </si>
  <si>
    <t>CRIMINOLOGY-TEXT</t>
  </si>
  <si>
    <t>9780133805628A17</t>
  </si>
  <si>
    <t>9780133805628A18</t>
  </si>
  <si>
    <t>9780133805628A19</t>
  </si>
  <si>
    <t>9781108498807A20</t>
  </si>
  <si>
    <t>CRISES OF DEMOCRACY</t>
  </si>
  <si>
    <t>MEGANCK</t>
  </si>
  <si>
    <t>9780765620521A16</t>
  </si>
  <si>
    <t>CRISIS COMMUNICATION</t>
  </si>
  <si>
    <t>9780765620521A17</t>
  </si>
  <si>
    <t>HEINIG</t>
  </si>
  <si>
    <t>9781498734905A19</t>
  </si>
  <si>
    <t>CRITICAL INFRASTRUCTURE PROTECTION...</t>
  </si>
  <si>
    <t>9781478622871A17</t>
  </si>
  <si>
    <t>CRITICAL ISSUES IN POLICING</t>
  </si>
  <si>
    <t>9780226571683A21</t>
  </si>
  <si>
    <t>CRITICAL TERMS FOR ART HISTORY</t>
  </si>
  <si>
    <t>TOPOUSHIAN</t>
  </si>
  <si>
    <t>9781604269567A15</t>
  </si>
  <si>
    <t>CROSSING BORDERS</t>
  </si>
  <si>
    <t>9781483376073A16</t>
  </si>
  <si>
    <t>9781483376073A17</t>
  </si>
  <si>
    <t>9781483376073A18</t>
  </si>
  <si>
    <t>CONRAD</t>
  </si>
  <si>
    <t>9781506346922A19</t>
  </si>
  <si>
    <t>9781284050233A17</t>
  </si>
  <si>
    <t>CROWLEY'S INTRO.TO HUMAN...-W/ACCESS</t>
  </si>
  <si>
    <t>9781400075454A15</t>
  </si>
  <si>
    <t>CRUDE WORLD:VIOLENT TWILIGHT OF OIL</t>
  </si>
  <si>
    <t>9781938087462A22</t>
  </si>
  <si>
    <t>CT2LEARN CUSTOM COURSE BUNDLE: CRJS 370</t>
  </si>
  <si>
    <t>9781938087462A23</t>
  </si>
  <si>
    <t>9781938087127A19</t>
  </si>
  <si>
    <t>CT2LEARN F/CJ+PUBLIC SAFETY-ACCESS</t>
  </si>
  <si>
    <t>9781938087127A20</t>
  </si>
  <si>
    <t>9781938087127A21</t>
  </si>
  <si>
    <t>9781337763387A19</t>
  </si>
  <si>
    <t>CULTURAL DIVERSITY (LL)-W/MINDTAP</t>
  </si>
  <si>
    <t>9781337563420A19</t>
  </si>
  <si>
    <t>CULTURAL DIVERSITY-MINDTAP (6 MONTHS)</t>
  </si>
  <si>
    <t>GEOG</t>
  </si>
  <si>
    <t>9780321831583A15</t>
  </si>
  <si>
    <t>CULTURAL LANDSCAPE:INTRO.TO HUMAN GEOG.</t>
  </si>
  <si>
    <t>9780321831583A16</t>
  </si>
  <si>
    <t>9780135116159A21</t>
  </si>
  <si>
    <t>9780135116159A22</t>
  </si>
  <si>
    <t>9781483378213A21</t>
  </si>
  <si>
    <t>CULTURALLY ALERT COUNSELING</t>
  </si>
  <si>
    <t>9781412981354A16</t>
  </si>
  <si>
    <t>CULTURALLY ALERT COUNSELING-W/DVD</t>
  </si>
  <si>
    <t>9781412981354A18</t>
  </si>
  <si>
    <t>DZOKOTO</t>
  </si>
  <si>
    <t>9781111344931A15</t>
  </si>
  <si>
    <t>CULTURE+PSYCHOLOGY</t>
  </si>
  <si>
    <t>9781111344931A16</t>
  </si>
  <si>
    <t>9781111344931A17</t>
  </si>
  <si>
    <t>9781305648951A18</t>
  </si>
  <si>
    <t>9781305648951A19</t>
  </si>
  <si>
    <t>VIVIAN</t>
  </si>
  <si>
    <t>9781305648951A21</t>
  </si>
  <si>
    <t>9781305648951A22</t>
  </si>
  <si>
    <t>9781305648951A23</t>
  </si>
  <si>
    <t>9781269891493A15</t>
  </si>
  <si>
    <t>CURIOUS RESEARCHER &gt;CUSTOM&lt;</t>
  </si>
  <si>
    <t>9781269891493A18</t>
  </si>
  <si>
    <t>9781323849606A19</t>
  </si>
  <si>
    <t>9781323849606A20</t>
  </si>
  <si>
    <t>9781323849606A21</t>
  </si>
  <si>
    <t>9781323849606A22</t>
  </si>
  <si>
    <t>NOTTER</t>
  </si>
  <si>
    <t>9781323849606A23</t>
  </si>
  <si>
    <t>9781269909648A15</t>
  </si>
  <si>
    <t>CURIOUS RESEARCHER-W/ACCESS &gt;CUSTOM&lt;</t>
  </si>
  <si>
    <t>KITTANEH</t>
  </si>
  <si>
    <t>9781269909648A16</t>
  </si>
  <si>
    <t>9781269909648A17</t>
  </si>
  <si>
    <t>9781269909648A18</t>
  </si>
  <si>
    <t>PIENKOWSKI</t>
  </si>
  <si>
    <t>9780132852159A15</t>
  </si>
  <si>
    <t>CURRICULUM LEADERSHIP</t>
  </si>
  <si>
    <t>9780205449606A15</t>
  </si>
  <si>
    <t>CURRICULUM PLANNING</t>
  </si>
  <si>
    <t>GRIER</t>
  </si>
  <si>
    <t>9780132669153A15</t>
  </si>
  <si>
    <t>CUTLIP+CENTER'S EFFECT.PUBLIC RELATIONS</t>
  </si>
  <si>
    <t>9780132669153A16</t>
  </si>
  <si>
    <t>KEENER</t>
  </si>
  <si>
    <t>9781911452034A18</t>
  </si>
  <si>
    <t>CYBERSECURITY FOR BEGINNERS</t>
  </si>
  <si>
    <t>GUPTA</t>
  </si>
  <si>
    <t>9781911452034A19</t>
  </si>
  <si>
    <t>9780395897973A17</t>
  </si>
  <si>
    <t>DAMBALLAH</t>
  </si>
  <si>
    <t>9780395897973A19</t>
  </si>
  <si>
    <t>CHIN</t>
  </si>
  <si>
    <t>9780073523323A15</t>
  </si>
  <si>
    <t>DATABASE SYSTEM CONCEPTS</t>
  </si>
  <si>
    <t>9780073523323A16</t>
  </si>
  <si>
    <t>YOON</t>
  </si>
  <si>
    <t>9781111969592A15</t>
  </si>
  <si>
    <t>DATABASE SYSTEM DESIGN IMPLEMENT.MGMT.</t>
  </si>
  <si>
    <t>9781943153688A22</t>
  </si>
  <si>
    <t>DATABASE SYSTEMS:INTRO.TO DATA...(PB)</t>
  </si>
  <si>
    <t>9781943153688A23</t>
  </si>
  <si>
    <t>9780374532123A17</t>
  </si>
  <si>
    <t>DEAD AID</t>
  </si>
  <si>
    <t>9780316343695A20</t>
  </si>
  <si>
    <t>DEADLIEST ENEMY</t>
  </si>
  <si>
    <t>9781449626747A16</t>
  </si>
  <si>
    <t>DEATH INVESTIGATIONS</t>
  </si>
  <si>
    <t>9781533174369A17</t>
  </si>
  <si>
    <t>9781533174369A18</t>
  </si>
  <si>
    <t>9780679600473A16</t>
  </si>
  <si>
    <t>DEATH+LIFE OF GREAT AMERICAN CITIES</t>
  </si>
  <si>
    <t>PRICE</t>
  </si>
  <si>
    <t>9780393322996A17</t>
  </si>
  <si>
    <t>DEATH+THE KING'S HORSEMAN</t>
  </si>
  <si>
    <t>9780742548244A15</t>
  </si>
  <si>
    <t>DEBATING AMERICAN CONSERVATIVE MOVEMENT</t>
  </si>
  <si>
    <t>9780742548244A16</t>
  </si>
  <si>
    <t>9780742551091A15</t>
  </si>
  <si>
    <t>DEBATING CIVIL RIGHTS MOVEMENT</t>
  </si>
  <si>
    <t>9780742551091A16</t>
  </si>
  <si>
    <t>9780742551091A17</t>
  </si>
  <si>
    <t>9780742551091A18</t>
  </si>
  <si>
    <t>9780742551091A19</t>
  </si>
  <si>
    <t>WILLIAMS</t>
  </si>
  <si>
    <t>9780534521943A20</t>
  </si>
  <si>
    <t>DECISION CASES F/GENERAL SOCIAL WORK...</t>
  </si>
  <si>
    <t>EDLP</t>
  </si>
  <si>
    <t>FERGUSON</t>
  </si>
  <si>
    <t>9780787949327A18</t>
  </si>
  <si>
    <t>DEEP BLUE SEA</t>
  </si>
  <si>
    <t>BROWNING</t>
  </si>
  <si>
    <t>9781284047127A15</t>
  </si>
  <si>
    <t>DELIVERING HEALTH CARE IN...-W/ACCESS</t>
  </si>
  <si>
    <t>9781284074635A17</t>
  </si>
  <si>
    <t>STAMM</t>
  </si>
  <si>
    <t>9780393340242A16</t>
  </si>
  <si>
    <t>DELUSIONS OF GENDER</t>
  </si>
  <si>
    <t>ALFORD</t>
  </si>
  <si>
    <t>9781615194087A20</t>
  </si>
  <si>
    <t>DEMAGOGUERY+DEMOCRACY</t>
  </si>
  <si>
    <t>9780198820819A20</t>
  </si>
  <si>
    <t>DEMOCRACIES+AUTHORITARIAN REGIMES</t>
  </si>
  <si>
    <t>9780199266982A16</t>
  </si>
  <si>
    <t>DEMOCRACY IN EUROPE</t>
  </si>
  <si>
    <t>9780199266982A17</t>
  </si>
  <si>
    <t>9780199266982A18</t>
  </si>
  <si>
    <t>9780199266982A19</t>
  </si>
  <si>
    <t>9780521133081A15</t>
  </si>
  <si>
    <t>DEMOCRACY+AUTHORITARIANISM IN POSTCOMM.</t>
  </si>
  <si>
    <t>9780890425565A15</t>
  </si>
  <si>
    <t>DESK REF.TO DIAG.CRITERIA FROM DSM-5</t>
  </si>
  <si>
    <t>9781328915382A22</t>
  </si>
  <si>
    <t>DESTINED FOR WAR</t>
  </si>
  <si>
    <t>GELLER</t>
  </si>
  <si>
    <t>9780132216951A15</t>
  </si>
  <si>
    <t>DEVELOPING EFFECT.INDIVIDUAL.EDUC...-CD</t>
  </si>
  <si>
    <t>MAXWELL</t>
  </si>
  <si>
    <t>9780135913000A20</t>
  </si>
  <si>
    <t>DEVELOPING MGMT.-2019 MYLABMANAGEMENT</t>
  </si>
  <si>
    <t>RIHA</t>
  </si>
  <si>
    <t>9780135913000A21</t>
  </si>
  <si>
    <t>9780135913000A22</t>
  </si>
  <si>
    <t>9780133127478A16</t>
  </si>
  <si>
    <t>DEVELOPING MGMT.SKILLS</t>
  </si>
  <si>
    <t>9780133127478A17</t>
  </si>
  <si>
    <t>9780133127478A18</t>
  </si>
  <si>
    <t>9780133127478A19</t>
  </si>
  <si>
    <t>9780135175460A23</t>
  </si>
  <si>
    <t>9780133134674A17</t>
  </si>
  <si>
    <t>DEVELOPING MGMT.SKILLS-ACCESS</t>
  </si>
  <si>
    <t>9780133134674A18</t>
  </si>
  <si>
    <t>9780133134674A19</t>
  </si>
  <si>
    <t>9781501709401A18</t>
  </si>
  <si>
    <t>DEVELOPMENT DANCE</t>
  </si>
  <si>
    <t>9781137407115A19</t>
  </si>
  <si>
    <t>DEVELOPMENT+STATE IN 21ST CENTURY</t>
  </si>
  <si>
    <t>9781137407115A21</t>
  </si>
  <si>
    <t>9781137407115A22</t>
  </si>
  <si>
    <t>DICKINSON</t>
  </si>
  <si>
    <t>9781605358222A21</t>
  </si>
  <si>
    <t>DEVELOPMENTAL BIOLOGY</t>
  </si>
  <si>
    <t>PRACHAR</t>
  </si>
  <si>
    <t>9780890425558A15</t>
  </si>
  <si>
    <t>DIAG.+STAT.MAN.OF MENTAL DISORD.:DSM-5</t>
  </si>
  <si>
    <t>9780890425558A16</t>
  </si>
  <si>
    <t>9780890425558A17</t>
  </si>
  <si>
    <t>GNILKA</t>
  </si>
  <si>
    <t>9780890425541A18</t>
  </si>
  <si>
    <t>9780890425558A18</t>
  </si>
  <si>
    <t>9780890425541A19</t>
  </si>
  <si>
    <t>9780890425558A19</t>
  </si>
  <si>
    <t>DEITZ</t>
  </si>
  <si>
    <t>9780890425541A20</t>
  </si>
  <si>
    <t>9780890425558A21</t>
  </si>
  <si>
    <t>CONLEY</t>
  </si>
  <si>
    <t>9780890425558A23</t>
  </si>
  <si>
    <t>9780890425763A22</t>
  </si>
  <si>
    <t>DIAG.+STAT.MAN.OF MENTAL...:DSM-5-TR</t>
  </si>
  <si>
    <t>9780890425763A23</t>
  </si>
  <si>
    <t>XU</t>
  </si>
  <si>
    <t>9780316022361A16</t>
  </si>
  <si>
    <t>DIFFERENT MIRROR</t>
  </si>
  <si>
    <t>9780316022361A17</t>
  </si>
  <si>
    <t>BARTHOLOMEW</t>
  </si>
  <si>
    <t>9781412998598A17</t>
  </si>
  <si>
    <t>DIFFERENT.INST.F/STUD.W/LEARNING...</t>
  </si>
  <si>
    <t>HEWAN</t>
  </si>
  <si>
    <t>9781412998598A21</t>
  </si>
  <si>
    <t>FARKAS</t>
  </si>
  <si>
    <t>9780132846912A15</t>
  </si>
  <si>
    <t>DIGITAL BUSINESS NETWORKS</t>
  </si>
  <si>
    <t>SHAFER</t>
  </si>
  <si>
    <t>9781284226065A22</t>
  </si>
  <si>
    <t>DIGITAL FORENSICS,INVEST.,+RESP.-W/CODE</t>
  </si>
  <si>
    <t>BORRE MONTEALEGRE</t>
  </si>
  <si>
    <t>9781483303901A15</t>
  </si>
  <si>
    <t>DIMENSIONS OF HUM.BEH.:CHANGING...</t>
  </si>
  <si>
    <t>9781544339344A21</t>
  </si>
  <si>
    <t>STEBBINS</t>
  </si>
  <si>
    <t>9781544339344A22</t>
  </si>
  <si>
    <t>DESENA-JACOBS</t>
  </si>
  <si>
    <t>9781544339344A23</t>
  </si>
  <si>
    <t>HARRIS</t>
  </si>
  <si>
    <t>9781544339290A21</t>
  </si>
  <si>
    <t>DIMENSIONS OF HUM.BEH.:PERSON+ENVIRON.</t>
  </si>
  <si>
    <t>9781544339290A22</t>
  </si>
  <si>
    <t>IMUNGI</t>
  </si>
  <si>
    <t>9781544339290A23</t>
  </si>
  <si>
    <t>9780826327154A18</t>
  </si>
  <si>
    <t>DINE:HISTORY OF THE NAVAJOS</t>
  </si>
  <si>
    <t>NUGENT</t>
  </si>
  <si>
    <t>9780205569380A16</t>
  </si>
  <si>
    <t>DIRECT PRACTICE IN SOCIAL WORK</t>
  </si>
  <si>
    <t>9781305633803A17</t>
  </si>
  <si>
    <t>DIRECT SOCIAL WORK PRACTICE</t>
  </si>
  <si>
    <t>WILCOX</t>
  </si>
  <si>
    <t>9781305633803A18</t>
  </si>
  <si>
    <t>9781305633803A19</t>
  </si>
  <si>
    <t>ANDERSON</t>
  </si>
  <si>
    <t>9781305633803A20</t>
  </si>
  <si>
    <t>RITCHIE</t>
  </si>
  <si>
    <t>9781305633803A21</t>
  </si>
  <si>
    <t>9780357630594A22</t>
  </si>
  <si>
    <t>HUNTER</t>
  </si>
  <si>
    <t>9781305633803A23</t>
  </si>
  <si>
    <t>CAMPBELL</t>
  </si>
  <si>
    <t>9781483307817A18</t>
  </si>
  <si>
    <t>DISASTER POLICY+POLITICS</t>
  </si>
  <si>
    <t>HAUPT</t>
  </si>
  <si>
    <t>9781118673027A21</t>
  </si>
  <si>
    <t>DISASTER RESPONSE+RECOVERY</t>
  </si>
  <si>
    <t>9780465016662A20</t>
  </si>
  <si>
    <t>DISCOVERING THE NEWS</t>
  </si>
  <si>
    <t>KENT</t>
  </si>
  <si>
    <t>9781584885924A15</t>
  </si>
  <si>
    <t>DISCRETE CHAOS (CL)</t>
  </si>
  <si>
    <t>HALL</t>
  </si>
  <si>
    <t>9780495391326A15</t>
  </si>
  <si>
    <t>DISCRETE MATHEMATICS W/APPL.</t>
  </si>
  <si>
    <t>CMSC</t>
  </si>
  <si>
    <t>9781308506548A16</t>
  </si>
  <si>
    <t>DISCRETE MATHEMATICS+ITS APPL. &gt;CUSTOM&lt;</t>
  </si>
  <si>
    <t>9780072844054A15</t>
  </si>
  <si>
    <t>DISEASE:IDENTIFICATION,PREVEN.,+CONTROL</t>
  </si>
  <si>
    <t>9780072844054A16</t>
  </si>
  <si>
    <t>VILLA PAYARES</t>
  </si>
  <si>
    <t>9780803644519A18</t>
  </si>
  <si>
    <t>DISEASES OF HUMAN BODY-W/ACCESS</t>
  </si>
  <si>
    <t>9780803644519A19</t>
  </si>
  <si>
    <t>9780803644519A21</t>
  </si>
  <si>
    <t>9781719640381A22</t>
  </si>
  <si>
    <t>9781526419217A19</t>
  </si>
  <si>
    <t>DOING A LITERATURE REVIEW</t>
  </si>
  <si>
    <t>9781439154434A20</t>
  </si>
  <si>
    <t>DOLLMAKER</t>
  </si>
  <si>
    <t>9781439154434A21</t>
  </si>
  <si>
    <t>IRVING</t>
  </si>
  <si>
    <t>9780486411095A19</t>
  </si>
  <si>
    <t>DRACULA</t>
  </si>
  <si>
    <t>VIGLIOTTI</t>
  </si>
  <si>
    <t>9780486411095A20</t>
  </si>
  <si>
    <t>ROBINSON-CARNEY</t>
  </si>
  <si>
    <t>9780470408155A19</t>
  </si>
  <si>
    <t>DREAMKEEPERS</t>
  </si>
  <si>
    <t>9781620402528A21</t>
  </si>
  <si>
    <t>DREAMLAND</t>
  </si>
  <si>
    <t>BOYLES</t>
  </si>
  <si>
    <t>9780078028649A18</t>
  </si>
  <si>
    <t>DRUGS,SOCIETY,+HUMAN BEHAVIOR</t>
  </si>
  <si>
    <t>9780078023842A17</t>
  </si>
  <si>
    <t>DYNAMIC BUSINESS LAW:ESSENTIALS</t>
  </si>
  <si>
    <t>9780078023842A18</t>
  </si>
  <si>
    <t>REAMY</t>
  </si>
  <si>
    <t>9781609015008A15</t>
  </si>
  <si>
    <t>DYNAMICS OF FASHION</t>
  </si>
  <si>
    <t>9781609015008A16</t>
  </si>
  <si>
    <t>9781609015008A17</t>
  </si>
  <si>
    <t>9780073526195A15</t>
  </si>
  <si>
    <t>DYNAMICS OF MASS COMMUNICATION</t>
  </si>
  <si>
    <t>9780073526195A16</t>
  </si>
  <si>
    <t>9780073526195A17</t>
  </si>
  <si>
    <t>9780077649753A16</t>
  </si>
  <si>
    <t>DYNAMICS OF MASS COMMUNICATION (LOOSE)</t>
  </si>
  <si>
    <t>9780077649753A17</t>
  </si>
  <si>
    <t>9780252067273A17</t>
  </si>
  <si>
    <t>EATING FOR VICTORY</t>
  </si>
  <si>
    <t>BISSETT</t>
  </si>
  <si>
    <t>9781259421747A17</t>
  </si>
  <si>
    <t>ECOLOGY -(LOOSELEAF)</t>
  </si>
  <si>
    <t>9781259541704A17</t>
  </si>
  <si>
    <t>ECOLOGY -(LOOSELEAF)-W/ACCESS</t>
  </si>
  <si>
    <t>9780077837280A17</t>
  </si>
  <si>
    <t>ECOLOGY -TEXT</t>
  </si>
  <si>
    <t>KORENOK</t>
  </si>
  <si>
    <t>9780133859805A17</t>
  </si>
  <si>
    <t>ECON.OF MONEY,BANKING,..-BUS.SCHOOL ED.</t>
  </si>
  <si>
    <t>9780133859805A18</t>
  </si>
  <si>
    <t>9780133859805A19</t>
  </si>
  <si>
    <t>9780134734200A21</t>
  </si>
  <si>
    <t>LACY</t>
  </si>
  <si>
    <t>9780132741378A15</t>
  </si>
  <si>
    <t>ECON.OF MONEY...-BUS.SCHOOL ED.</t>
  </si>
  <si>
    <t>9780132741378A16</t>
  </si>
  <si>
    <t>9780465097463A18</t>
  </si>
  <si>
    <t>EDGE OF CHAOS:WHY DEMOCRACY IS FAILING</t>
  </si>
  <si>
    <t>9780465097463A20</t>
  </si>
  <si>
    <t>9780465097463A21</t>
  </si>
  <si>
    <t>9780465097463A22</t>
  </si>
  <si>
    <t>9780495913603A17</t>
  </si>
  <si>
    <t>EDUCATING EXCEPTIONAL CHILDREN</t>
  </si>
  <si>
    <t>KRETLOW</t>
  </si>
  <si>
    <t>9781285451343A17</t>
  </si>
  <si>
    <t>9781285451343A18</t>
  </si>
  <si>
    <t>9781285451343A19</t>
  </si>
  <si>
    <t>9780618473892A22</t>
  </si>
  <si>
    <t>9781305497894A16</t>
  </si>
  <si>
    <t>EDUCATING EXCEPTIONAL CHILDREN (LOOSE)</t>
  </si>
  <si>
    <t>9781305698093A16</t>
  </si>
  <si>
    <t>EDUCATING EXCEPTIONAL...(LL)-W/ACCESS</t>
  </si>
  <si>
    <t>9780226348629A19</t>
  </si>
  <si>
    <t>EDUCATING INTUITION</t>
  </si>
  <si>
    <t>9781133603092A19</t>
  </si>
  <si>
    <t>EDUCATIONAL FOUNDATIONS</t>
  </si>
  <si>
    <t>LOVE</t>
  </si>
  <si>
    <t>9780134027265A19</t>
  </si>
  <si>
    <t>EDUCATIONAL PSYCHOLOGY (LL)-W/MYEDLAB</t>
  </si>
  <si>
    <t>9780135206003A20</t>
  </si>
  <si>
    <t>EDUCATIONAL PSYCHOLOGY-W/ACCESS</t>
  </si>
  <si>
    <t>9780135206003A21</t>
  </si>
  <si>
    <t>BLUMENTHAL</t>
  </si>
  <si>
    <t>9780132596473A15</t>
  </si>
  <si>
    <t>EDUCATIONAL RESEARCH</t>
  </si>
  <si>
    <t>WALKER</t>
  </si>
  <si>
    <t>9780135770092A22</t>
  </si>
  <si>
    <t>9780135770092A23</t>
  </si>
  <si>
    <t>HUMPHREY</t>
  </si>
  <si>
    <t>9781412963558A15</t>
  </si>
  <si>
    <t>EFFECTIVE LEADERSHIP</t>
  </si>
  <si>
    <t>9781478629405A17</t>
  </si>
  <si>
    <t>EFFECTIVE SPECIAL EDUCATION TEACHER</t>
  </si>
  <si>
    <t>PICKOVER</t>
  </si>
  <si>
    <t>9780134056258A20</t>
  </si>
  <si>
    <t>EFFECTIVE TEACHING METHODS (LOOSELEAF)</t>
  </si>
  <si>
    <t>9780133396904A17</t>
  </si>
  <si>
    <t>EFFECTIVE TEACHING METHODS-ACCESS</t>
  </si>
  <si>
    <t>9780471720638A15</t>
  </si>
  <si>
    <t>ELEM.PRIN.OF CHEM...2005 ED.-W/CD+WKBK</t>
  </si>
  <si>
    <t>9780471687573A23</t>
  </si>
  <si>
    <t>ELEM.PRIN.OF CHEM...2005 EDITION-W/CD</t>
  </si>
  <si>
    <t>9780470616291A21</t>
  </si>
  <si>
    <t>ELEM.PRIN.OF CHEMICAL PROCESSES</t>
  </si>
  <si>
    <t>9781118431221A17</t>
  </si>
  <si>
    <t>ELEM.PRIN.OF CHEMICAL PROCESSES (LOOSE)</t>
  </si>
  <si>
    <t>9781118431221A18</t>
  </si>
  <si>
    <t>9781118431221A19</t>
  </si>
  <si>
    <t>TOPALOGLU</t>
  </si>
  <si>
    <t>9781461462705A21</t>
  </si>
  <si>
    <t>ELEMENTARY ANALYSIS:THEORY OF CALCULUS</t>
  </si>
  <si>
    <t>CIPOLLETTI</t>
  </si>
  <si>
    <t>9780132685832A17</t>
  </si>
  <si>
    <t>ELEMENTARY CHILDREN'S LITERATURE</t>
  </si>
  <si>
    <t>9780132685832A18</t>
  </si>
  <si>
    <t>9780132685832A19</t>
  </si>
  <si>
    <t>WAJCIECHOWSKI</t>
  </si>
  <si>
    <t>9780078095764A16</t>
  </si>
  <si>
    <t>ELEMENTARY CLASS.TEACHER...</t>
  </si>
  <si>
    <t>9781133110873A15</t>
  </si>
  <si>
    <t>ELEMENTARY LINEAR ALGEBRA</t>
  </si>
  <si>
    <t>HAMELMAN</t>
  </si>
  <si>
    <t>9781133110873A17</t>
  </si>
  <si>
    <t>ALBERT</t>
  </si>
  <si>
    <t>9781305658004A19</t>
  </si>
  <si>
    <t>9780078038242A15</t>
  </si>
  <si>
    <t>ELEMENTS OF MORAL PHILOSOPHY</t>
  </si>
  <si>
    <t>PAXTON</t>
  </si>
  <si>
    <t>9780078038242A16</t>
  </si>
  <si>
    <t>9780205309023A17</t>
  </si>
  <si>
    <t>ELEMENTS OF STYLE</t>
  </si>
  <si>
    <t>9780205309023A20</t>
  </si>
  <si>
    <t>9780205309023A22</t>
  </si>
  <si>
    <t>9781604597820A17</t>
  </si>
  <si>
    <t>ELEMENTS OF STYLE (PB)</t>
  </si>
  <si>
    <t>9780763758707A18</t>
  </si>
  <si>
    <t>EMERGENCY PUBLIC HEALTH</t>
  </si>
  <si>
    <t>9780393927641A22</t>
  </si>
  <si>
    <t>EMMA</t>
  </si>
  <si>
    <t>9781591844402A15</t>
  </si>
  <si>
    <t>END OF THE FREE MARKET</t>
  </si>
  <si>
    <t>9780231180849A19</t>
  </si>
  <si>
    <t>ENDANGERED ECONOMIES</t>
  </si>
  <si>
    <t>9781337576406A17</t>
  </si>
  <si>
    <t>ENDURING DEMOCRACY (LL)-W/MINDTAP</t>
  </si>
  <si>
    <t>9781337576406A18</t>
  </si>
  <si>
    <t>9781337093125A17</t>
  </si>
  <si>
    <t>ENDURING DEMOCRACY-MINDTAP ACCESS</t>
  </si>
  <si>
    <t>INSC</t>
  </si>
  <si>
    <t>DURAISAMY</t>
  </si>
  <si>
    <t>9780393622911A18</t>
  </si>
  <si>
    <t>ENERGY,ENVIRONMENT,+CLIMATE</t>
  </si>
  <si>
    <t>9780393622911A23</t>
  </si>
  <si>
    <t>RADER</t>
  </si>
  <si>
    <t>9781107636576A15</t>
  </si>
  <si>
    <t>ENLIGHTENMENT</t>
  </si>
  <si>
    <t>9781483383521A19</t>
  </si>
  <si>
    <t>ENTREPRENEURSHIP</t>
  </si>
  <si>
    <t>9781483383521A21</t>
  </si>
  <si>
    <t>9781483383521A22</t>
  </si>
  <si>
    <t>9781483383521A23</t>
  </si>
  <si>
    <t>9780321911315A15</t>
  </si>
  <si>
    <t>ENVIRONMENT AND YOU (LL) W/MOD MAST</t>
  </si>
  <si>
    <t>9780134191003A16</t>
  </si>
  <si>
    <t>ENVIRONMENT+YOU (LOOSELEAF)-W/ACCESS</t>
  </si>
  <si>
    <t>9780134168739A16</t>
  </si>
  <si>
    <t>ENVIRONMENT+YOU-W/MOD.MASTERINGENVIRON.</t>
  </si>
  <si>
    <t>9781544325040A23</t>
  </si>
  <si>
    <t>ENVIRONMENTAL POLITICS+POLICY</t>
  </si>
  <si>
    <t>9781071844519A23</t>
  </si>
  <si>
    <t>9781464162206A17</t>
  </si>
  <si>
    <t>ENVIRONMENTAL SCIENCE</t>
  </si>
  <si>
    <t>CHEZIK</t>
  </si>
  <si>
    <t>9781635452440A23</t>
  </si>
  <si>
    <t>EP KNEWTON ALTA SINGLE TERM ACCESS</t>
  </si>
  <si>
    <t>9781284107852A17</t>
  </si>
  <si>
    <t>EPIDEMIOLOGY 101-W/ACCESS</t>
  </si>
  <si>
    <t>KIM</t>
  </si>
  <si>
    <t>9781284107852A21</t>
  </si>
  <si>
    <t>MOUNTCASTLE</t>
  </si>
  <si>
    <t>9781455737338A16</t>
  </si>
  <si>
    <t>EPIDEMIOLOGY-W/ACCESS</t>
  </si>
  <si>
    <t>9781598572704A21</t>
  </si>
  <si>
    <t>EQUITY+FULL PARTICIPATION F/INDIV...</t>
  </si>
  <si>
    <t>9781524971519A19</t>
  </si>
  <si>
    <t>ESS.OF BUSINESS COMM. F/EMERG.PROFFESI</t>
  </si>
  <si>
    <t>CORCORAN</t>
  </si>
  <si>
    <t>9781305094147A18</t>
  </si>
  <si>
    <t>ESSEN.OF ABNORM.PSYCH.(CL)</t>
  </si>
  <si>
    <t>HUBBARD</t>
  </si>
  <si>
    <t>9781305094147A19</t>
  </si>
  <si>
    <t>9780134238241A18</t>
  </si>
  <si>
    <t>ESSEN.OF MIS (MGMT.INFO.SYS.)</t>
  </si>
  <si>
    <t>9780134325187A17</t>
  </si>
  <si>
    <t>ESSEN.OF MIS (MGMT.INFO.SYS.)-MYMISLAB</t>
  </si>
  <si>
    <t>9780133576849A16</t>
  </si>
  <si>
    <t>ESSEN.OF MIS (MGMT.INFO.SYS.)-TEXT</t>
  </si>
  <si>
    <t>PUGH</t>
  </si>
  <si>
    <t>9780133920819A16</t>
  </si>
  <si>
    <t>ESSEN.OF ORGANIZATIONAL BEHAVIOR</t>
  </si>
  <si>
    <t>WRIGHTEN</t>
  </si>
  <si>
    <t>9781506379616A22</t>
  </si>
  <si>
    <t>ESSEN.OF POLITICAL ANALYSIS</t>
  </si>
  <si>
    <t>BUCK</t>
  </si>
  <si>
    <t>9781718210868A23</t>
  </si>
  <si>
    <t>ESSEN.OF STRENGTH TRAINING+...-W/ACCESS</t>
  </si>
  <si>
    <t>9781492574965A20</t>
  </si>
  <si>
    <t>ESSEN.OF STRGTH.TRAIN.+COND.-W/2 ACCESS</t>
  </si>
  <si>
    <t>9781718202375A21</t>
  </si>
  <si>
    <t>9781492501626A17</t>
  </si>
  <si>
    <t>ESSEN.OF STRGTH.TRAIN.+COND.-W/ACCESS</t>
  </si>
  <si>
    <t>9781492501626A18</t>
  </si>
  <si>
    <t>9781492501626A19</t>
  </si>
  <si>
    <t>9780815344544A15</t>
  </si>
  <si>
    <t>ESSENTIAL CELL BIOLOGY</t>
  </si>
  <si>
    <t>9780815344544A16</t>
  </si>
  <si>
    <t>9780815344544A17</t>
  </si>
  <si>
    <t>9780815344544A18</t>
  </si>
  <si>
    <t>9780815344544A19</t>
  </si>
  <si>
    <t>9780815344544A20</t>
  </si>
  <si>
    <t>9780815344544A21</t>
  </si>
  <si>
    <t>9780815345251A16</t>
  </si>
  <si>
    <t>ESSENTIAL CELL BIOLOGY (LOOSELEAF)</t>
  </si>
  <si>
    <t>9780393680362A23</t>
  </si>
  <si>
    <t>ESSENTIAL CELL BIOLOGY-W/ACCESS (CL)</t>
  </si>
  <si>
    <t>HERRMANN</t>
  </si>
  <si>
    <t>9780133578195A16</t>
  </si>
  <si>
    <t>ESSENTIAL FOUND.OF ECON.(LOOSE)W/ACCESS</t>
  </si>
  <si>
    <t>9780133462548A15</t>
  </si>
  <si>
    <t>ESSENTIAL FOUNDATIONS OF ECONOMICS</t>
  </si>
  <si>
    <t>GILBERT</t>
  </si>
  <si>
    <t>9780135814581A21</t>
  </si>
  <si>
    <t>9780134491974A17</t>
  </si>
  <si>
    <t>ESSENTIAL FOUNDATIONS OF ECONOMICS (PB)</t>
  </si>
  <si>
    <t>MHIS</t>
  </si>
  <si>
    <t>ASHBY</t>
  </si>
  <si>
    <t>9781285856797A18</t>
  </si>
  <si>
    <t>ESSENTIAL LISTEN.TO MUSIC-W/ACCESS</t>
  </si>
  <si>
    <t>HEMS</t>
  </si>
  <si>
    <t>ZACHARIA</t>
  </si>
  <si>
    <t>9781284140064A18</t>
  </si>
  <si>
    <t>ESSENTIAL MEDICAL TERMIN.-ENHANCED</t>
  </si>
  <si>
    <t>9780802142696A15</t>
  </si>
  <si>
    <t>ESSENTIAL PINTER</t>
  </si>
  <si>
    <t>9780802142696A17</t>
  </si>
  <si>
    <t>9780137043293A22</t>
  </si>
  <si>
    <t>ESSENTIAL SCRUM-TEXT</t>
  </si>
  <si>
    <t>RABIE</t>
  </si>
  <si>
    <t>9781305861794A17</t>
  </si>
  <si>
    <t>ESSENTIALS OF BUS...-MINDTAP (1 TERM)</t>
  </si>
  <si>
    <t>CHALLA</t>
  </si>
  <si>
    <t>9781285187273A16</t>
  </si>
  <si>
    <t>ESSENTIALS OF BUSINESS ANALYTICS</t>
  </si>
  <si>
    <t>WEBB</t>
  </si>
  <si>
    <t>9781285187273A21</t>
  </si>
  <si>
    <t>SAMONAS</t>
  </si>
  <si>
    <t>9780692358429A15</t>
  </si>
  <si>
    <t>ESSENTIALS OF CYBER SECURITY</t>
  </si>
  <si>
    <t>DHILLON</t>
  </si>
  <si>
    <t>9780692218006A16</t>
  </si>
  <si>
    <t>9780692358429A17</t>
  </si>
  <si>
    <t>9780073511450A17</t>
  </si>
  <si>
    <t>ESSENTIALS OF ECONOMICS</t>
  </si>
  <si>
    <t>9781260270716A18</t>
  </si>
  <si>
    <t>ESSENTIALS OF ECONOMICS(LOOSE)-W/ACCESS</t>
  </si>
  <si>
    <t>9781259675843A18</t>
  </si>
  <si>
    <t>ESSENTIALS OF ECONOMICS-CONNECT ACCESS</t>
  </si>
  <si>
    <t>STHRESHLEY</t>
  </si>
  <si>
    <t>9780133830835A15</t>
  </si>
  <si>
    <t>ESSENTIALS OF EDUC.PSY.-W/ACCESS (LL)</t>
  </si>
  <si>
    <t>9780133830835A19</t>
  </si>
  <si>
    <t>LESTER</t>
  </si>
  <si>
    <t>9780134894980A21</t>
  </si>
  <si>
    <t>ESSENTIALS OF EDUC.PSYCHOLOGY</t>
  </si>
  <si>
    <t>9780133416466A17</t>
  </si>
  <si>
    <t>ESSENTIALS OF EDUC.PSYCHOLOGY (LL)</t>
  </si>
  <si>
    <t>DUNN</t>
  </si>
  <si>
    <t>9780205249008A21</t>
  </si>
  <si>
    <t>ESSENTIALS OF FAMILY THERAPY-TEXT</t>
  </si>
  <si>
    <t>VATEV</t>
  </si>
  <si>
    <t>9781266440243A22</t>
  </si>
  <si>
    <t>ESSENTIALS OF INVEST.(LL)-W/CONNECT</t>
  </si>
  <si>
    <t>9781260013924A19</t>
  </si>
  <si>
    <t>ESSENTIALS OF INVESTMENTS</t>
  </si>
  <si>
    <t>9781260013924A21</t>
  </si>
  <si>
    <t>9781260772166A22</t>
  </si>
  <si>
    <t>9781260772166A23</t>
  </si>
  <si>
    <t>9781284180725A22</t>
  </si>
  <si>
    <t>ESSENTIALS OF MANAGING STRESS-W/ACCESS</t>
  </si>
  <si>
    <t>9780134802756A19</t>
  </si>
  <si>
    <t>ESSENTIALS OF MIS</t>
  </si>
  <si>
    <t>9780134802756A20</t>
  </si>
  <si>
    <t>9780134802756A21</t>
  </si>
  <si>
    <t>SHILLADY</t>
  </si>
  <si>
    <t>9781439840979A16</t>
  </si>
  <si>
    <t>ESSENTIALS OF PHYSICAL CHEMISTRY-W/CD</t>
  </si>
  <si>
    <t>9781439840979A17</t>
  </si>
  <si>
    <t>9781439840979A18</t>
  </si>
  <si>
    <t>9781483359496A17</t>
  </si>
  <si>
    <t>ESSENTIALS OF SOCIAL STAT.F/DIVERSE...</t>
  </si>
  <si>
    <t>AYTAR</t>
  </si>
  <si>
    <t>9780393656381A21</t>
  </si>
  <si>
    <t>ESSENTIALS OF SOCIOLOGY-TEXT</t>
  </si>
  <si>
    <t>FMBA</t>
  </si>
  <si>
    <t>MCCLELLAND</t>
  </si>
  <si>
    <t>9781284156720A19</t>
  </si>
  <si>
    <t>ESSENTIALS OF U.S.HEALTH...-W/ACCESS</t>
  </si>
  <si>
    <t>MORENO</t>
  </si>
  <si>
    <t>9781305639997A18</t>
  </si>
  <si>
    <t>ESSENTIALS OF UNDERST.ABNORMAL BEHAVIOR</t>
  </si>
  <si>
    <t>9781305639997A19</t>
  </si>
  <si>
    <t>9781305639997A21</t>
  </si>
  <si>
    <t>9781453393871A19</t>
  </si>
  <si>
    <t>ETEXTBOOK ONLINE PASS-ACCESS</t>
  </si>
  <si>
    <t>9780840034106A15</t>
  </si>
  <si>
    <t>ETHICAL DECISIONS F/SOCIAL WORK PRAC.</t>
  </si>
  <si>
    <t>9780840034106A16</t>
  </si>
  <si>
    <t>9780807747582A15</t>
  </si>
  <si>
    <t>ETHICAL VISIONS OF EDUCATION</t>
  </si>
  <si>
    <t>9780807747582A16</t>
  </si>
  <si>
    <t>9780199797264A15</t>
  </si>
  <si>
    <t>ETHICS</t>
  </si>
  <si>
    <t>9780190209803A16</t>
  </si>
  <si>
    <t>9780807749814A15</t>
  </si>
  <si>
    <t>ETHICS OF TEACHING</t>
  </si>
  <si>
    <t>9780807749814A16</t>
  </si>
  <si>
    <t>9780205854783A15</t>
  </si>
  <si>
    <t>EUROPEAN DEMOCRACIES</t>
  </si>
  <si>
    <t>9781137581334A21</t>
  </si>
  <si>
    <t>EUROPEAN POLITICS</t>
  </si>
  <si>
    <t>9780813348988A15</t>
  </si>
  <si>
    <t>EUROPEAN UNION</t>
  </si>
  <si>
    <t>9780495206873A19</t>
  </si>
  <si>
    <t>EVALUATING PUBLIC POLICY</t>
  </si>
  <si>
    <t>9780691192710A22</t>
  </si>
  <si>
    <t>EVIDENCE FOR HOPE (PB)</t>
  </si>
  <si>
    <t>9781462538027A21</t>
  </si>
  <si>
    <t>EVIDENCE-BASED PRACTICE OF COGNITIVE...</t>
  </si>
  <si>
    <t>9780130486134A15</t>
  </si>
  <si>
    <t>EVIL MINDS:UNDERSTANDING+RESPONDING...</t>
  </si>
  <si>
    <t>ECKERT</t>
  </si>
  <si>
    <t>9780393601039A20</t>
  </si>
  <si>
    <t>EVOLUTION</t>
  </si>
  <si>
    <t>9780393601039A21</t>
  </si>
  <si>
    <t>9780393690149A22</t>
  </si>
  <si>
    <t>EVOLUTION,MEDIA UPDATE (PB)-W/REG.CARD</t>
  </si>
  <si>
    <t>9780393690149A23</t>
  </si>
  <si>
    <t>WOJCIK</t>
  </si>
  <si>
    <t>9780133570724A17</t>
  </si>
  <si>
    <t>EXCEPTIONAL LEARNERS (LOOSE)-W/ACCESS</t>
  </si>
  <si>
    <t>9780132821773A15</t>
  </si>
  <si>
    <t>EXCEPTIONAL LIVES</t>
  </si>
  <si>
    <t>9780132821773A17</t>
  </si>
  <si>
    <t>9780133589344A16</t>
  </si>
  <si>
    <t>EXCEPTIONAL LIVES (LOOSE)-W/ACCESS</t>
  </si>
  <si>
    <t>9780133589344A18</t>
  </si>
  <si>
    <t>9780133754070A16</t>
  </si>
  <si>
    <t>EXCEPTIONAL LIVES (LOOSELEAF)</t>
  </si>
  <si>
    <t>CAIN</t>
  </si>
  <si>
    <t>9780134984339A22</t>
  </si>
  <si>
    <t>EXCEPTIONAL LIVES-TEXT</t>
  </si>
  <si>
    <t>SANDERS</t>
  </si>
  <si>
    <t>9781269340038A15</t>
  </si>
  <si>
    <t>EXCURSIONS IN MOD.MATH.-ACCESS &gt;CUSTOM&lt;</t>
  </si>
  <si>
    <t>GHANAM</t>
  </si>
  <si>
    <t>9781269340038A16</t>
  </si>
  <si>
    <t>ANTHONY</t>
  </si>
  <si>
    <t>9780134751818A18</t>
  </si>
  <si>
    <t>EXCURSIONS IN MODERN MATH.-MYMATHLAB</t>
  </si>
  <si>
    <t>BAKIRDAN</t>
  </si>
  <si>
    <t>9780134751818A19</t>
  </si>
  <si>
    <t>LOVIN</t>
  </si>
  <si>
    <t>9780135902868A20</t>
  </si>
  <si>
    <t>EXCURSIONS IN MODERN...-MYLABMATH+ETEXT</t>
  </si>
  <si>
    <t>EVANS</t>
  </si>
  <si>
    <t>9780078022531A15</t>
  </si>
  <si>
    <t>EXERCISE PHYSIOLOGY</t>
  </si>
  <si>
    <t>9780073523538A17</t>
  </si>
  <si>
    <t>9781259870453A18</t>
  </si>
  <si>
    <t>9781259870453A19</t>
  </si>
  <si>
    <t>9781260237764A23</t>
  </si>
  <si>
    <t>PALACIOS</t>
  </si>
  <si>
    <t>9781119859710A22</t>
  </si>
  <si>
    <t>EXP IN COLLEGE ALGEBRA W/ WILEY PLUS</t>
  </si>
  <si>
    <t>CROTEAU</t>
  </si>
  <si>
    <t>9780078026737A15</t>
  </si>
  <si>
    <t>EXPERIENCE SOCIOLOGY-TEXT</t>
  </si>
  <si>
    <t>HAY</t>
  </si>
  <si>
    <t>9781119658948A20</t>
  </si>
  <si>
    <t>EXPLORATIONS IN COLL...-PKG. &gt;CUSTOM&lt;</t>
  </si>
  <si>
    <t>9781119453666A18</t>
  </si>
  <si>
    <t>EXPLORATIONS IN COLL.ALG. &gt;CUSTOM PKG&lt;</t>
  </si>
  <si>
    <t>BLACKMON</t>
  </si>
  <si>
    <t>9781119549499A19</t>
  </si>
  <si>
    <t>ZHANG</t>
  </si>
  <si>
    <t>9781119387190A17</t>
  </si>
  <si>
    <t>EXPLORATIONS IN COLL.ALG.&gt;CUSTOM PKG.&lt;</t>
  </si>
  <si>
    <t>REDMON</t>
  </si>
  <si>
    <t>9780199946587A16</t>
  </si>
  <si>
    <t>EXPLORING ETHICS</t>
  </si>
  <si>
    <t>9780199946587A17</t>
  </si>
  <si>
    <t>9780190273637A19</t>
  </si>
  <si>
    <t>PATTERSON</t>
  </si>
  <si>
    <t>9781455758296A15</t>
  </si>
  <si>
    <t>EXPLORING MEDICAL LANGUAGE-ACCESS</t>
  </si>
  <si>
    <t>9781455758296A16</t>
  </si>
  <si>
    <t>SLUSHER</t>
  </si>
  <si>
    <t>9781455758296A17</t>
  </si>
  <si>
    <t>9780323415811A18</t>
  </si>
  <si>
    <t>PEDERSEN</t>
  </si>
  <si>
    <t>9780323415811A19</t>
  </si>
  <si>
    <t>WEGGEN</t>
  </si>
  <si>
    <t>9780323415811A20</t>
  </si>
  <si>
    <t>9780323711562A23</t>
  </si>
  <si>
    <t>EXPLORING MEDICAL LANGUAGE-W/ACCESS</t>
  </si>
  <si>
    <t>9780757580949A17</t>
  </si>
  <si>
    <t>EXPLORING NATURE OF CREATIVITY</t>
  </si>
  <si>
    <t>COOMBES</t>
  </si>
  <si>
    <t>9780757580949A19</t>
  </si>
  <si>
    <t>9780195321227A20</t>
  </si>
  <si>
    <t>EXPLORING RESEARCH IN MUSIC EDUC.+....</t>
  </si>
  <si>
    <t>9781285736167A16</t>
  </si>
  <si>
    <t>EXPLORING SCHOOL COUNSELING</t>
  </si>
  <si>
    <t>9781516580422A22</t>
  </si>
  <si>
    <t>EXPLORING SOCIOLOGY ACCESS</t>
  </si>
  <si>
    <t>HOESER</t>
  </si>
  <si>
    <t>9781516580408A23</t>
  </si>
  <si>
    <t>EXPLORING SOCIOLOGY: READING FOR INTRODU</t>
  </si>
  <si>
    <t>9781250170514A21</t>
  </si>
  <si>
    <t>EXTREME ECONOMICS</t>
  </si>
  <si>
    <t>9781250170484A22</t>
  </si>
  <si>
    <t>EXTREME ECONOMIES</t>
  </si>
  <si>
    <t>9781250170484A23</t>
  </si>
  <si>
    <t>9780140154030A15</t>
  </si>
  <si>
    <t>EYES ON THE PRIZE CIVIL RIGHTS READER</t>
  </si>
  <si>
    <t>9781617670251A15</t>
  </si>
  <si>
    <t>FACETAS:NIVEL INTERMEDIO-W/SUPERSITE</t>
  </si>
  <si>
    <t>MOLINA</t>
  </si>
  <si>
    <t>9781680042061A16</t>
  </si>
  <si>
    <t>FACETAS:NIVEL...(LL)-W/SUPERSITE ACCESS</t>
  </si>
  <si>
    <t>MUNOZ</t>
  </si>
  <si>
    <t>9781680042061A17</t>
  </si>
  <si>
    <t>JENKINS</t>
  </si>
  <si>
    <t>9781680042061A18</t>
  </si>
  <si>
    <t>ROBERTS</t>
  </si>
  <si>
    <t>9781680042061A19</t>
  </si>
  <si>
    <t>9781250107817A19</t>
  </si>
  <si>
    <t>FACTFULNESS</t>
  </si>
  <si>
    <t>9781250107817A20</t>
  </si>
  <si>
    <t>SOCS</t>
  </si>
  <si>
    <t>SPARKMAN</t>
  </si>
  <si>
    <t>9780393932782A15</t>
  </si>
  <si>
    <t>FAMILIES AS THEY REALLY ARE</t>
  </si>
  <si>
    <t>9780393937671A16</t>
  </si>
  <si>
    <t>9780393933956A18</t>
  </si>
  <si>
    <t>FAMILY</t>
  </si>
  <si>
    <t>9780393639322A21</t>
  </si>
  <si>
    <t>FAMILY   -W/ACCESS</t>
  </si>
  <si>
    <t>9781452270180A15</t>
  </si>
  <si>
    <t>FAMILY THEORIES</t>
  </si>
  <si>
    <t>9781452270180A16</t>
  </si>
  <si>
    <t>WHEELER</t>
  </si>
  <si>
    <t>9781305092969A18</t>
  </si>
  <si>
    <t>FAMILY THERAPY:OVERVIEW</t>
  </si>
  <si>
    <t>9781305092969A19</t>
  </si>
  <si>
    <t>9781305092969A20</t>
  </si>
  <si>
    <t>GIBSON</t>
  </si>
  <si>
    <t>9781305092969A23</t>
  </si>
  <si>
    <t>PARENTE</t>
  </si>
  <si>
    <t>9780062330635A22</t>
  </si>
  <si>
    <t>FAR FROM THE TREE</t>
  </si>
  <si>
    <t>9781628925463A21</t>
  </si>
  <si>
    <t>FASHION FORECASTING</t>
  </si>
  <si>
    <t>9781786270580A21</t>
  </si>
  <si>
    <t>FASHION TREND FORECASTING</t>
  </si>
  <si>
    <t>9780132109819A16</t>
  </si>
  <si>
    <t>FASHIONOMICS</t>
  </si>
  <si>
    <t>9780132109819A17</t>
  </si>
  <si>
    <t>9780132109819A18</t>
  </si>
  <si>
    <t>9780547750330A21</t>
  </si>
  <si>
    <t>FAST FOOD NATION</t>
  </si>
  <si>
    <t>9780679785897A15</t>
  </si>
  <si>
    <t>FEAR+LOATHING IN LAS VEGAS</t>
  </si>
  <si>
    <t>9780679785897A16</t>
  </si>
  <si>
    <t>9780679785897A17</t>
  </si>
  <si>
    <t>9780679785897A22</t>
  </si>
  <si>
    <t>9781478631941A23</t>
  </si>
  <si>
    <t>FEEDING THE GHOSTS</t>
  </si>
  <si>
    <t>BURKE</t>
  </si>
  <si>
    <t>9781138821620A16</t>
  </si>
  <si>
    <t>FEMINISM IS FOR EVERYBODY</t>
  </si>
  <si>
    <t>9781138821620A17</t>
  </si>
  <si>
    <t>9781138821620A18</t>
  </si>
  <si>
    <t>9781138821620A19</t>
  </si>
  <si>
    <t>COSTON</t>
  </si>
  <si>
    <t>9780813349954A23</t>
  </si>
  <si>
    <t>FEMINIST THOUGHT (PB)</t>
  </si>
  <si>
    <t>9780738074603A16</t>
  </si>
  <si>
    <t>FI CUSTOM READER-TRUE STORIES 2015-201</t>
  </si>
  <si>
    <t>9780738096612A18</t>
  </si>
  <si>
    <t>FI READER 2017-2018</t>
  </si>
  <si>
    <t>9781533907943A19</t>
  </si>
  <si>
    <t>FI READER 2018-2019:SPACE+PLACE</t>
  </si>
  <si>
    <t>MARTINIANO</t>
  </si>
  <si>
    <t>9781533935724A22</t>
  </si>
  <si>
    <t>FI READER: 2021-2022</t>
  </si>
  <si>
    <t>9781533912220A20</t>
  </si>
  <si>
    <t>FI READER:2019-20:SPACE &amp; PLACE</t>
  </si>
  <si>
    <t>SOUTH</t>
  </si>
  <si>
    <t>9781608710010A17</t>
  </si>
  <si>
    <t>FIELD GUIDE TO COVERING LOCAL NEWS</t>
  </si>
  <si>
    <t>SHULLEETA</t>
  </si>
  <si>
    <t>9781608710010A19</t>
  </si>
  <si>
    <t>9780195183658A15</t>
  </si>
  <si>
    <t>FIERCE DISCONTENT</t>
  </si>
  <si>
    <t>9780195183658A16</t>
  </si>
  <si>
    <t>9780195183658A17</t>
  </si>
  <si>
    <t>9780195183658A18</t>
  </si>
  <si>
    <t>9780195183658A19</t>
  </si>
  <si>
    <t>9781324002642A19</t>
  </si>
  <si>
    <t>FIFTH RISK</t>
  </si>
  <si>
    <t>9780197549704A22</t>
  </si>
  <si>
    <t>FIGHT FOR CLIMATE AFTER COVID-19</t>
  </si>
  <si>
    <t>HUMS</t>
  </si>
  <si>
    <t>ASHWORTH</t>
  </si>
  <si>
    <t>9781259534959A17</t>
  </si>
  <si>
    <t>FILM ART-TEXT</t>
  </si>
  <si>
    <t>LONGAKER</t>
  </si>
  <si>
    <t>9780231142939A19</t>
  </si>
  <si>
    <t>FILM STUDIES</t>
  </si>
  <si>
    <t>9780134519265A21</t>
  </si>
  <si>
    <t>FINAN.MARKETS+INSTITUTIONS</t>
  </si>
  <si>
    <t>FISHER</t>
  </si>
  <si>
    <t>9780357442050A21</t>
  </si>
  <si>
    <t>FINANCIAL ANALYSIS W/MICRO.EXCEL</t>
  </si>
  <si>
    <t>9780357442050A23</t>
  </si>
  <si>
    <t>9781337298049A18</t>
  </si>
  <si>
    <t>FINANCIAL ANALYSIS W/MICRO.EXCEL 2016</t>
  </si>
  <si>
    <t>SALANDRO</t>
  </si>
  <si>
    <t>9781337298049A19</t>
  </si>
  <si>
    <t>STRASKA</t>
  </si>
  <si>
    <t>9781285432274A16</t>
  </si>
  <si>
    <t>FINANCIAL ANALYSIS W/MICROSOFT EXCEL'13</t>
  </si>
  <si>
    <t>DANIELS</t>
  </si>
  <si>
    <t>9780078034800A15</t>
  </si>
  <si>
    <t>FINANCIAL INSTITUTIONS MGMT.</t>
  </si>
  <si>
    <t>BOSTIAN</t>
  </si>
  <si>
    <t>9780078034800A16</t>
  </si>
  <si>
    <t>9780078034800A17</t>
  </si>
  <si>
    <t>9781259717772A18</t>
  </si>
  <si>
    <t>9781259717772A19</t>
  </si>
  <si>
    <t>9781259717772A20</t>
  </si>
  <si>
    <t>KOTAK</t>
  </si>
  <si>
    <t>9781305632295A16</t>
  </si>
  <si>
    <t>FINANCIAL MANAGEMENT</t>
  </si>
  <si>
    <t>9781305632295A17</t>
  </si>
  <si>
    <t>9781305632295A18</t>
  </si>
  <si>
    <t>9781305632295A19</t>
  </si>
  <si>
    <t>9781337902601A21</t>
  </si>
  <si>
    <t>RANGAN</t>
  </si>
  <si>
    <t>9781337902601A22</t>
  </si>
  <si>
    <t>9781337902601A23</t>
  </si>
  <si>
    <t>STERLING</t>
  </si>
  <si>
    <t>9781111972202A15</t>
  </si>
  <si>
    <t>FINANCIAL MANAGMT.-W/THOMSON ONE ACCESS</t>
  </si>
  <si>
    <t>BUFFINGTON-LESTER</t>
  </si>
  <si>
    <t>9781500674151A21</t>
  </si>
  <si>
    <t>FINGERPRINT SOURCEBOOK</t>
  </si>
  <si>
    <t>ABEL</t>
  </si>
  <si>
    <t>9781111827052A15</t>
  </si>
  <si>
    <t>FIRST CRSE.IN DIFF.EQUAT...-TEXT</t>
  </si>
  <si>
    <t>9781111827052A16</t>
  </si>
  <si>
    <t>9781133804062A16</t>
  </si>
  <si>
    <t>FIRST CRSE.IN DIFF.EQUAT...-W/ACCESS</t>
  </si>
  <si>
    <t>9781133491927A15</t>
  </si>
  <si>
    <t>FIRST CRSE.IN DIFF.EQUAT.-STUD.SOL.MAN.</t>
  </si>
  <si>
    <t>MISIATS</t>
  </si>
  <si>
    <t>9781305965720A19</t>
  </si>
  <si>
    <t>FIRST CRSE.IN DIFF.EQUATIONS</t>
  </si>
  <si>
    <t>9780470444528A16</t>
  </si>
  <si>
    <t>FIRST PERSON ACCTS.OF MENTAL ILLNESS...</t>
  </si>
  <si>
    <t>9780470444528A17</t>
  </si>
  <si>
    <t>9780470444528A18</t>
  </si>
  <si>
    <t>9780470444528A19</t>
  </si>
  <si>
    <t>9780142426425A19</t>
  </si>
  <si>
    <t>FISH IN A TREE</t>
  </si>
  <si>
    <t>9781284042429A15</t>
  </si>
  <si>
    <t>FIT TO BE WELL:ESSEN.CONCEPTS-W/ACCESS</t>
  </si>
  <si>
    <t>9781284042429A16</t>
  </si>
  <si>
    <t>9781284042429A17</t>
  </si>
  <si>
    <t>9781284042429A18</t>
  </si>
  <si>
    <t>9781284146684A19</t>
  </si>
  <si>
    <t>COWLBECK</t>
  </si>
  <si>
    <t>9780787960759A17</t>
  </si>
  <si>
    <t>FIVE DYSFUNCTIONS OF A TEAM:LEADERSHIP</t>
  </si>
  <si>
    <t>ARKIN</t>
  </si>
  <si>
    <t>9780787960759A18</t>
  </si>
  <si>
    <t>HUTCHISON</t>
  </si>
  <si>
    <t>9780738070384A15</t>
  </si>
  <si>
    <t>FOCUSED INQUIRY  2014-2015 &gt;CUSTOM&lt;</t>
  </si>
  <si>
    <t>ZICAFOOSE</t>
  </si>
  <si>
    <t>9780738087450A17</t>
  </si>
  <si>
    <t>FOCUSED INQUIRY 2016-2017 &gt;CUSTOM&lt;</t>
  </si>
  <si>
    <t>9781533944733A23</t>
  </si>
  <si>
    <t>FOCUSED INQUIRY I &gt;CUSTOM&lt;</t>
  </si>
  <si>
    <t>COMBA</t>
  </si>
  <si>
    <t>9780679772569A15</t>
  </si>
  <si>
    <t>FOLDED LEAF</t>
  </si>
  <si>
    <t>9780849310454A21</t>
  </si>
  <si>
    <t>FOOTWEAR IMPRESSION EVIDENCE (CL)</t>
  </si>
  <si>
    <t>CLEARY</t>
  </si>
  <si>
    <t>9780495506492A16</t>
  </si>
  <si>
    <t>FORENSIC PSYCHOLOGY</t>
  </si>
  <si>
    <t>MIADICH</t>
  </si>
  <si>
    <t>9780205918393A17</t>
  </si>
  <si>
    <t>FORTY STUDIES THAT CHANGED PSYCHOLOGY</t>
  </si>
  <si>
    <t>9780199959525A20</t>
  </si>
  <si>
    <t>FOSTERING RESILIENCE+WELL-BEING...</t>
  </si>
  <si>
    <t>FICKETT</t>
  </si>
  <si>
    <t>9781285193946A15</t>
  </si>
  <si>
    <t>FOUNDATIONS OF BUSINESS</t>
  </si>
  <si>
    <t>9780979590177A17</t>
  </si>
  <si>
    <t>FOUNDATIONS OF INFO.PRIVACY+DATA PROT.</t>
  </si>
  <si>
    <t>BRANCH</t>
  </si>
  <si>
    <t>9780979590177A18</t>
  </si>
  <si>
    <t>FRANZAK</t>
  </si>
  <si>
    <t>9780133871319A16</t>
  </si>
  <si>
    <t>FRAMEWORK FOR MARKETING MANAGEMENT</t>
  </si>
  <si>
    <t>9780133871319A17</t>
  </si>
  <si>
    <t>9780133871319A18</t>
  </si>
  <si>
    <t>9780133871319A19</t>
  </si>
  <si>
    <t>9780143131847A20</t>
  </si>
  <si>
    <t>FRANKENSTEIN:1818 TEXT</t>
  </si>
  <si>
    <t>9780136779216A20</t>
  </si>
  <si>
    <t>FUND.OF CORPORATE FIN.-MYLAB &gt;CUSTOM&lt;</t>
  </si>
  <si>
    <t>9780134013497A15</t>
  </si>
  <si>
    <t>FUND.OF EDUC.RSRCH.(LL)-W/ENHANC.ACCESS</t>
  </si>
  <si>
    <t>9780134013497A16</t>
  </si>
  <si>
    <t>9780134013497A17</t>
  </si>
  <si>
    <t>9780134013497A18</t>
  </si>
  <si>
    <t>WHITEHURST</t>
  </si>
  <si>
    <t>9780134013497A19</t>
  </si>
  <si>
    <t>HOPE</t>
  </si>
  <si>
    <t>9780133579161A20</t>
  </si>
  <si>
    <t>FUND.OF EDUC.RSRCH.(LOOSELEAF)</t>
  </si>
  <si>
    <t>9780133747225A15</t>
  </si>
  <si>
    <t>FUND.OF EDUC.RSRCH.-ENHANC.ETEXT ACCESS</t>
  </si>
  <si>
    <t>9780470129067A17</t>
  </si>
  <si>
    <t>FUND.OF GEOGRAPHIC INFO.SYSTEMS</t>
  </si>
  <si>
    <t>9780470129067A18</t>
  </si>
  <si>
    <t>9780470129067A19</t>
  </si>
  <si>
    <t>9780470129067A21</t>
  </si>
  <si>
    <t>9780470129067A22</t>
  </si>
  <si>
    <t>PHIS</t>
  </si>
  <si>
    <t>OCKAILI</t>
  </si>
  <si>
    <t>9781285046556A15</t>
  </si>
  <si>
    <t>FUND.OF HUMAN PHYSIO.(LL) &gt;CUSTOM PKG&lt;</t>
  </si>
  <si>
    <t>9781285046556A16</t>
  </si>
  <si>
    <t>9780840062253A17</t>
  </si>
  <si>
    <t>FUND.OF HUMAN PHYSIOLOGY</t>
  </si>
  <si>
    <t>9780840062253A18</t>
  </si>
  <si>
    <t>9781259720697A18</t>
  </si>
  <si>
    <t>FUND.OF INVESTMENTS-TEXT</t>
  </si>
  <si>
    <t>9781260109436A18</t>
  </si>
  <si>
    <t>FUND.OF INVESTMENTS-W/ACCESS</t>
  </si>
  <si>
    <t>9780078115660A15</t>
  </si>
  <si>
    <t>FUND.OF INVESTMENTS-W/STOCK TRAK</t>
  </si>
  <si>
    <t>9780078115660A16</t>
  </si>
  <si>
    <t>9780078115660A17</t>
  </si>
  <si>
    <t>LIGHTLE</t>
  </si>
  <si>
    <t>9781307061680A20</t>
  </si>
  <si>
    <t>FUNDAMENTAL METHODS OF MATHEMATICAL EC</t>
  </si>
  <si>
    <t>9780062748652A19</t>
  </si>
  <si>
    <t>FUTURE OF CAPITALISM</t>
  </si>
  <si>
    <t>9780815732938A18</t>
  </si>
  <si>
    <t>FUTURE OF WORK</t>
  </si>
  <si>
    <t>9781305947405A19</t>
  </si>
  <si>
    <t>GARDNER'S ART THROUGH...-MINDTAP</t>
  </si>
  <si>
    <t>9780804138260A20</t>
  </si>
  <si>
    <t>GATEKEEPERS</t>
  </si>
  <si>
    <t>9780804138260A21</t>
  </si>
  <si>
    <t>9780804138260A22</t>
  </si>
  <si>
    <t>WINTERSIECK</t>
  </si>
  <si>
    <t>9780357028810A20</t>
  </si>
  <si>
    <t>GATEWAYS TO DEMOC.,ENHANCED (LOOSELEAF)</t>
  </si>
  <si>
    <t>9780357028810A21</t>
  </si>
  <si>
    <t>9780826344854A17</t>
  </si>
  <si>
    <t>G-DOG+HOMEBOYS,UPDATED+EXPANDED</t>
  </si>
  <si>
    <t>9780393667967A21</t>
  </si>
  <si>
    <t>GENDER</t>
  </si>
  <si>
    <t>9780205899685A15</t>
  </si>
  <si>
    <t>GENDER ROLES</t>
  </si>
  <si>
    <t>KWITOWSKI</t>
  </si>
  <si>
    <t>9789462095731A17</t>
  </si>
  <si>
    <t>GENDER+POP CULTURE</t>
  </si>
  <si>
    <t>9780674016248A18</t>
  </si>
  <si>
    <t>GENERATIONS OF CAPTIVITY</t>
  </si>
  <si>
    <t>9780674016248A19</t>
  </si>
  <si>
    <t>9780674016248A20</t>
  </si>
  <si>
    <t>DYER</t>
  </si>
  <si>
    <t>9781429295161A15</t>
  </si>
  <si>
    <t>GENETICS ESSENTIALS</t>
  </si>
  <si>
    <t>TENJO-FERNANDEZ</t>
  </si>
  <si>
    <t>9781319065898A17</t>
  </si>
  <si>
    <t>GENETICS ESSENTIALS (LL)-W/ACCESS</t>
  </si>
  <si>
    <t>9781319108496A18</t>
  </si>
  <si>
    <t>GENETICS ESSENTIALS-SAPLING ACCESS</t>
  </si>
  <si>
    <t>9781319108496A19</t>
  </si>
  <si>
    <t>9780671888251A15</t>
  </si>
  <si>
    <t>GEOGRAPHY OF NOWHERE</t>
  </si>
  <si>
    <t>READY</t>
  </si>
  <si>
    <t>9780321926982A15</t>
  </si>
  <si>
    <t>GEOSYSTEMS-TEXT</t>
  </si>
  <si>
    <t>GEOZ</t>
  </si>
  <si>
    <t>TAYLOR</t>
  </si>
  <si>
    <t>9781269768405A15</t>
  </si>
  <si>
    <t>GEOZ 204 LAB BOOK &gt;CUSTOM&lt;</t>
  </si>
  <si>
    <t>9780312581480A19</t>
  </si>
  <si>
    <t>GET WELL SOON</t>
  </si>
  <si>
    <t>9780143118756A23</t>
  </si>
  <si>
    <t>GETTING TO YES (UPDATED+REVISED)</t>
  </si>
  <si>
    <t>9780393920338A15</t>
  </si>
  <si>
    <t>GIVE ME LIBERTY!,BRIEF-VOL.1</t>
  </si>
  <si>
    <t>9780393920338A16</t>
  </si>
  <si>
    <t>9780393920338A17</t>
  </si>
  <si>
    <t>9780393920338A18</t>
  </si>
  <si>
    <t>9780393614152A19</t>
  </si>
  <si>
    <t>GIVE ME LIBERTY!,BRIEF-VOL.1-W/ACCESS</t>
  </si>
  <si>
    <t>9780393418187A21</t>
  </si>
  <si>
    <t>9780393603408A20</t>
  </si>
  <si>
    <t>GIVE ME LIBERTY!,BRIEF-VOL.2-TEXT</t>
  </si>
  <si>
    <t>9780393418279A22</t>
  </si>
  <si>
    <t>GIVE ME LIBERTY,SEAGULL ED.V.2-REG CARD</t>
  </si>
  <si>
    <t>9780679722625A20</t>
  </si>
  <si>
    <t>GLASS KEY</t>
  </si>
  <si>
    <t>ALKAZEMI</t>
  </si>
  <si>
    <t>9781118673966A21</t>
  </si>
  <si>
    <t>GLOBAL AND MULTICULTURAL PUBLIC RELATION</t>
  </si>
  <si>
    <t>9781118673966A22</t>
  </si>
  <si>
    <t>MESSNER</t>
  </si>
  <si>
    <t>9781118622025A15</t>
  </si>
  <si>
    <t>GLOBAL COMMUNICATION</t>
  </si>
  <si>
    <t>9781118622025A16</t>
  </si>
  <si>
    <t>9781118622025A17</t>
  </si>
  <si>
    <t>9781118622025A18</t>
  </si>
  <si>
    <t>GUIDRY</t>
  </si>
  <si>
    <t>9781118622025A19</t>
  </si>
  <si>
    <t>MEDINA-MESSNER</t>
  </si>
  <si>
    <t>9781119522188A21</t>
  </si>
  <si>
    <t>GLOBAL COMMUNICATION (PB)</t>
  </si>
  <si>
    <t>TOTAH</t>
  </si>
  <si>
    <t>9780813349169A15</t>
  </si>
  <si>
    <t>GLOBAL GENDER ISSUES IN NEW MILLENNIUM</t>
  </si>
  <si>
    <t>9780813349169A16</t>
  </si>
  <si>
    <t>9780674737136A16</t>
  </si>
  <si>
    <t>GLOBAL INEQUALITY</t>
  </si>
  <si>
    <t>BRIONES</t>
  </si>
  <si>
    <t>9780415448154A15</t>
  </si>
  <si>
    <t>GLOBAL PUBLIC RELATIONS</t>
  </si>
  <si>
    <t>GOAD</t>
  </si>
  <si>
    <t>9780884271789A18</t>
  </si>
  <si>
    <t>GOAL:PROC.OF ONGOING IMPROVEMENT</t>
  </si>
  <si>
    <t>9780312425043A16</t>
  </si>
  <si>
    <t>GONE TO NEW YORK:ADVENTURES IN CITY</t>
  </si>
  <si>
    <t>9781118084045A20</t>
  </si>
  <si>
    <t>GOOD COUNSEL:MEETING LEGAL NEEDS OF...</t>
  </si>
  <si>
    <t>9781118084045A21</t>
  </si>
  <si>
    <t>9781118084045A22</t>
  </si>
  <si>
    <t>9781483378039A15</t>
  </si>
  <si>
    <t>GOVERNING STATES+LOCALITIES</t>
  </si>
  <si>
    <t>9781483378039A17</t>
  </si>
  <si>
    <t>KEENA</t>
  </si>
  <si>
    <t>9781506360263A19</t>
  </si>
  <si>
    <t>9781544325422A21</t>
  </si>
  <si>
    <t>9781544388601A22</t>
  </si>
  <si>
    <t>9781544388601A23</t>
  </si>
  <si>
    <t>WIKSTROM</t>
  </si>
  <si>
    <t>9781107569782A16</t>
  </si>
  <si>
    <t>GOVERNING THE COMMONS</t>
  </si>
  <si>
    <t>9781107569782A17</t>
  </si>
  <si>
    <t>WILKINSON</t>
  </si>
  <si>
    <t>9781337118606A23</t>
  </si>
  <si>
    <t>GRAMMAR FOR GREAT WRITING B</t>
  </si>
  <si>
    <t>LOWREY</t>
  </si>
  <si>
    <t>9781337118613A23</t>
  </si>
  <si>
    <t>GRAMMAR FOR GREAT WRITING C</t>
  </si>
  <si>
    <t>HANGER</t>
  </si>
  <si>
    <t>9781133945529A18</t>
  </si>
  <si>
    <t>GRAPHIC DESIGN SOLUTIONS</t>
  </si>
  <si>
    <t>9781337554053A19</t>
  </si>
  <si>
    <t>9780300218046A17</t>
  </si>
  <si>
    <t>GRAVE NEW WORLD:THE END OF GLOBALIZAT</t>
  </si>
  <si>
    <t>9780674545038A18</t>
  </si>
  <si>
    <t>GREAT ACCELERATION</t>
  </si>
  <si>
    <t>9780674545038A19</t>
  </si>
  <si>
    <t>9780674545038A20</t>
  </si>
  <si>
    <t>9780300248562A22</t>
  </si>
  <si>
    <t>GREAT DELUSION</t>
  </si>
  <si>
    <t>9780743273565A15</t>
  </si>
  <si>
    <t>GREAT GATSBY</t>
  </si>
  <si>
    <t>NOORI</t>
  </si>
  <si>
    <t>9780743273565A18</t>
  </si>
  <si>
    <t>9780071411592A20</t>
  </si>
  <si>
    <t>GREAT JOBS FOR POLITICAL SCIENCE MAJORS</t>
  </si>
  <si>
    <t>9781476764795A17</t>
  </si>
  <si>
    <t>GREAT SURGE</t>
  </si>
  <si>
    <t>9780357020845A23</t>
  </si>
  <si>
    <t>GREAT WRITING 3:GREAT PARAGR.TO..ESSAYS</t>
  </si>
  <si>
    <t>9780357020869A23</t>
  </si>
  <si>
    <t>GREAT WRITING 5:GREATER ESSAYS...</t>
  </si>
  <si>
    <t>9780190212124A21</t>
  </si>
  <si>
    <t>GROUP WORK WITH POPULATIONS AT RISK</t>
  </si>
  <si>
    <t>9780199754106A15</t>
  </si>
  <si>
    <t>GUARDIANS OF THE REVOLUTION</t>
  </si>
  <si>
    <t>9780809053445A18</t>
  </si>
  <si>
    <t>GUARDING GOLDEN DOOR</t>
  </si>
  <si>
    <t>9780787908379A17</t>
  </si>
  <si>
    <t>GUIDE FOR PLAN.+IMPLEMENTING INSTRUCT..</t>
  </si>
  <si>
    <t>9781412916813A15</t>
  </si>
  <si>
    <t>HANDBOOK F/SOCIAL SCI.FIELD RESEARCH</t>
  </si>
  <si>
    <t>9781412916813A16</t>
  </si>
  <si>
    <t>GUY</t>
  </si>
  <si>
    <t>9781412916813A17</t>
  </si>
  <si>
    <t>BODNAR-DEREN</t>
  </si>
  <si>
    <t>9780521728911A15</t>
  </si>
  <si>
    <t>HANDBOOK FOR STUDY OF MENTAL HEALTH</t>
  </si>
  <si>
    <t>UTSEY</t>
  </si>
  <si>
    <t>9781412956888A15</t>
  </si>
  <si>
    <t>HANDBOOK OF AFRICAN AMERICAN PSYCHOLOGY</t>
  </si>
  <si>
    <t>PPAD</t>
  </si>
  <si>
    <t>GROB</t>
  </si>
  <si>
    <t>9781118893609A21</t>
  </si>
  <si>
    <t>HANDBOOK OF PRACTICAL PROGRAM EVAL.</t>
  </si>
  <si>
    <t>9780465028023A15</t>
  </si>
  <si>
    <t>HAPPINESS HYPOTHESIS</t>
  </si>
  <si>
    <t>9780465028023A16</t>
  </si>
  <si>
    <t>9781284188936A18</t>
  </si>
  <si>
    <t>HEALTH DISPARITIES,DIVERSITY...&gt;CUSTOM&lt;</t>
  </si>
  <si>
    <t>9781284090161A19</t>
  </si>
  <si>
    <t>HEALTH DISPARITIES,DIVERSITY+INCLUSION</t>
  </si>
  <si>
    <t>9781284090161A21</t>
  </si>
  <si>
    <t>VELAZQUEZ</t>
  </si>
  <si>
    <t>9781133593072A15</t>
  </si>
  <si>
    <t>HEALTH PSYCHOLOGY</t>
  </si>
  <si>
    <t>BENOTSCH</t>
  </si>
  <si>
    <t>9780077861810A15</t>
  </si>
  <si>
    <t>9780077861810A16</t>
  </si>
  <si>
    <t>9780077861810A17</t>
  </si>
  <si>
    <t>9781259870477A18</t>
  </si>
  <si>
    <t>9781259870477A19</t>
  </si>
  <si>
    <t>9781260253900A21</t>
  </si>
  <si>
    <t>9781260253900A23</t>
  </si>
  <si>
    <t>9781451654684A15</t>
  </si>
  <si>
    <t>HEART OF EVERYTHING THAT IS</t>
  </si>
  <si>
    <t>CRANDALL</t>
  </si>
  <si>
    <t>9781433816789A15</t>
  </si>
  <si>
    <t>HELPING SKILLS:FACILITATING....+ACTION</t>
  </si>
  <si>
    <t>RABINOVITCH</t>
  </si>
  <si>
    <t>9781433804519A16</t>
  </si>
  <si>
    <t>9781433816789A17</t>
  </si>
  <si>
    <t>9781433816789A19</t>
  </si>
  <si>
    <t>9780124408302A15</t>
  </si>
  <si>
    <t>HENRY LEE'S CRIME SCENE HANDBOOK (CL)</t>
  </si>
  <si>
    <t>PANGALLO</t>
  </si>
  <si>
    <t>9780143130246A18</t>
  </si>
  <si>
    <t>HENRY V</t>
  </si>
  <si>
    <t>9780143130246A19</t>
  </si>
  <si>
    <t>9780143130246A20</t>
  </si>
  <si>
    <t>9780143130246A21</t>
  </si>
  <si>
    <t>9780143130246A22</t>
  </si>
  <si>
    <t>9780451469878A20</t>
  </si>
  <si>
    <t>HERLAND+SELECTED STORIES</t>
  </si>
  <si>
    <t>POWELL</t>
  </si>
  <si>
    <t>9781118101339A15</t>
  </si>
  <si>
    <t>HEY WHIPPLE,SQUEEZE THIS</t>
  </si>
  <si>
    <t>9781118101339A16</t>
  </si>
  <si>
    <t>SHERMAN</t>
  </si>
  <si>
    <t>9781119164005A19</t>
  </si>
  <si>
    <t>9781119164005A20</t>
  </si>
  <si>
    <t>9781119819691A22</t>
  </si>
  <si>
    <t>9780062300546A18</t>
  </si>
  <si>
    <t>HILLBILLY ELEGY:MEMOIR OF A FAMILY...</t>
  </si>
  <si>
    <t>9780062300546A19</t>
  </si>
  <si>
    <t>LAVELOCK</t>
  </si>
  <si>
    <t>9781133316244A15</t>
  </si>
  <si>
    <t>HISTORY OF MODERN PSYCHOLOGY (316247)</t>
  </si>
  <si>
    <t>9781634872171A16</t>
  </si>
  <si>
    <t>HISTORY OF PSYCHOLOGY'S VIEW OF...(LL)</t>
  </si>
  <si>
    <t>ALDERSON</t>
  </si>
  <si>
    <t>9781316630990A19</t>
  </si>
  <si>
    <t>HISTORY+SYSTEMS OF PSYCHOLOGY</t>
  </si>
  <si>
    <t>9780440414803A23</t>
  </si>
  <si>
    <t>HOLES</t>
  </si>
  <si>
    <t>9781506344799A16</t>
  </si>
  <si>
    <t>HOMELAND SECURITY &gt;BUNDLE&lt;</t>
  </si>
  <si>
    <t>ACKERMAN</t>
  </si>
  <si>
    <t>9780398075835A15</t>
  </si>
  <si>
    <t>HOMELAND SECURITY LAW+POLICY</t>
  </si>
  <si>
    <t>9780398075835A16</t>
  </si>
  <si>
    <t>9780398075835A17</t>
  </si>
  <si>
    <t>9780398075835A18</t>
  </si>
  <si>
    <t>9780398075835A19</t>
  </si>
  <si>
    <t>9780398075835A20</t>
  </si>
  <si>
    <t>9780398075835A21</t>
  </si>
  <si>
    <t>9780525560562A23</t>
  </si>
  <si>
    <t>HOOD FEMINISM</t>
  </si>
  <si>
    <t>9781524762933A19</t>
  </si>
  <si>
    <t>HOW DEMOCRACIES DIE</t>
  </si>
  <si>
    <t>9780300095241A15</t>
  </si>
  <si>
    <t>HOW DEMOCRATIC IS AMER.CONSTITUTION?</t>
  </si>
  <si>
    <t>LING</t>
  </si>
  <si>
    <t>DUDLEY</t>
  </si>
  <si>
    <t>9780194541268A20</t>
  </si>
  <si>
    <t>HOW LANGUAGES ARE LEARNED</t>
  </si>
  <si>
    <t>9781250199539A20</t>
  </si>
  <si>
    <t>HOW THE RIGHT LOST ITS MIND</t>
  </si>
  <si>
    <t>9781250199539A21</t>
  </si>
  <si>
    <t>9781250199539A22</t>
  </si>
  <si>
    <t>9780525509288A21</t>
  </si>
  <si>
    <t>HOW TO BE AN ANTIRACIST</t>
  </si>
  <si>
    <t>9780525509288A22</t>
  </si>
  <si>
    <t>MEEK</t>
  </si>
  <si>
    <t>9781416623304A22</t>
  </si>
  <si>
    <t>HOW TO DIFFERENTIATE INSTRUCTION...</t>
  </si>
  <si>
    <t>9781594632969A16</t>
  </si>
  <si>
    <t>HOW WE GOT TO NOW:SIX INNOVATIONS...</t>
  </si>
  <si>
    <t>9781259971464A17</t>
  </si>
  <si>
    <t>HUMAN ANATOMY  LL</t>
  </si>
  <si>
    <t>9781260053074A19</t>
  </si>
  <si>
    <t>HUMAN ANATOMY (LOOSE)-W/ACCESS</t>
  </si>
  <si>
    <t>9781259888021A16</t>
  </si>
  <si>
    <t>HUMAN ANATOMY (LOOSE)-W/ACCESS &gt;CUSTOM&lt;</t>
  </si>
  <si>
    <t>POLICH</t>
  </si>
  <si>
    <t>9781259285271A17</t>
  </si>
  <si>
    <t>HUMAN ANATOMY (LOOSELEAF)</t>
  </si>
  <si>
    <t>9781259285271A19</t>
  </si>
  <si>
    <t>9781260443820A21</t>
  </si>
  <si>
    <t>9781260443820A22</t>
  </si>
  <si>
    <t>9781260443820A23</t>
  </si>
  <si>
    <t>9780077677336A17</t>
  </si>
  <si>
    <t>HUMAN ANATOMY-CONNECT PLUS+ACCESS CARD</t>
  </si>
  <si>
    <t>9781259923913A17</t>
  </si>
  <si>
    <t>9781259923913A18</t>
  </si>
  <si>
    <t>9781259923913A19</t>
  </si>
  <si>
    <t>9781260942767A20</t>
  </si>
  <si>
    <t>HUMAN ANATOMY-EBOOK ACCESS</t>
  </si>
  <si>
    <t>9781264157129A21</t>
  </si>
  <si>
    <t>9780073525730A15</t>
  </si>
  <si>
    <t>HUMAN ANATOMY-TEXT</t>
  </si>
  <si>
    <t>9780073525730A17</t>
  </si>
  <si>
    <t>9781285866932A19</t>
  </si>
  <si>
    <t>HUMAN PHYSIOLOGY</t>
  </si>
  <si>
    <t>RANKIN</t>
  </si>
  <si>
    <t>9780135255117A21</t>
  </si>
  <si>
    <t>HUMAN SEXUALITY IN CHANG..-REVEL COMBO</t>
  </si>
  <si>
    <t>9780134525075A18</t>
  </si>
  <si>
    <t>HUMAN SEXUALITY IN CHANGING WORLD (PB)</t>
  </si>
  <si>
    <t>9780134525075A19</t>
  </si>
  <si>
    <t>9780134525075A20</t>
  </si>
  <si>
    <t>9780205952274A17</t>
  </si>
  <si>
    <t>HUMAN SEXUALITY IN WORLD OF...(LOOSE)</t>
  </si>
  <si>
    <t>TOTARO</t>
  </si>
  <si>
    <t>9780205955336A15</t>
  </si>
  <si>
    <t>HUMAN SEXUALITY IN WORLD OF...(PAPER)</t>
  </si>
  <si>
    <t>9780205955336A17</t>
  </si>
  <si>
    <t>9781939686107A17</t>
  </si>
  <si>
    <t>HUMANISTIC CONTRIBUTIONS FOR PSYCH.101</t>
  </si>
  <si>
    <t>9781939686107A18</t>
  </si>
  <si>
    <t>9781939686107A19</t>
  </si>
  <si>
    <t>9780448431635A19</t>
  </si>
  <si>
    <t>I GOT A D IN SALAMI</t>
  </si>
  <si>
    <t>9781506305790A17</t>
  </si>
  <si>
    <t>IBM SPSS COMPANION TO POLITICAL ANAL.</t>
  </si>
  <si>
    <t>RELS</t>
  </si>
  <si>
    <t>WAYBRIGHT</t>
  </si>
  <si>
    <t>9780060674403A15</t>
  </si>
  <si>
    <t>ILLUSTRATED WORLD'S RELIGIONS</t>
  </si>
  <si>
    <t>9780060674403A17</t>
  </si>
  <si>
    <t>9780060674403A18</t>
  </si>
  <si>
    <t>9780060674403A19</t>
  </si>
  <si>
    <t>9780060674403A20</t>
  </si>
  <si>
    <t>9780060674403A22</t>
  </si>
  <si>
    <t>9780134053240A22</t>
  </si>
  <si>
    <t>IMAGINATIVE WRITING (4053249)</t>
  </si>
  <si>
    <t>FREN</t>
  </si>
  <si>
    <t>KONE</t>
  </si>
  <si>
    <t>9781626808546A17</t>
  </si>
  <si>
    <t>IMAGINEZ:LE FRANCAIS...(LL)-W/ACCESS</t>
  </si>
  <si>
    <t>OZIERSKI</t>
  </si>
  <si>
    <t>9781617674976A15</t>
  </si>
  <si>
    <t>IMAGINEZ:LE...(LOOSE)-W/ETEXT,SS+WEBSAM</t>
  </si>
  <si>
    <t>9780521150231A16</t>
  </si>
  <si>
    <t>IMMIGRATION+CONFLICT IN EUROPE</t>
  </si>
  <si>
    <t>9780521150231A17</t>
  </si>
  <si>
    <t>9780521150231A18</t>
  </si>
  <si>
    <t>9780521150231A19</t>
  </si>
  <si>
    <t>9780521150231A20</t>
  </si>
  <si>
    <t>RYALS</t>
  </si>
  <si>
    <t>9781400052189A16</t>
  </si>
  <si>
    <t>IMMORTAL LIFE OF HENRIETTA LACKS</t>
  </si>
  <si>
    <t>ADMS</t>
  </si>
  <si>
    <t>WRIGHT</t>
  </si>
  <si>
    <t>9780133351927A18</t>
  </si>
  <si>
    <t>IMPLEMENTING CHANGE</t>
  </si>
  <si>
    <t>9780133351927A19</t>
  </si>
  <si>
    <t>9780465051731A20</t>
  </si>
  <si>
    <t>IMPOSSIBLE PRESIDENCY (CL)</t>
  </si>
  <si>
    <t>9780465051731A21</t>
  </si>
  <si>
    <t>9781465240125A16</t>
  </si>
  <si>
    <t>IMPROVING READING:STRATEGIES,RSRCES...</t>
  </si>
  <si>
    <t>RECKENDORF</t>
  </si>
  <si>
    <t>9780393352344A16</t>
  </si>
  <si>
    <t>IN DEFENSE OF A LIBERAL EDUCATION</t>
  </si>
  <si>
    <t>9780143114963A16</t>
  </si>
  <si>
    <t>IN DEFENSE OF FOOD</t>
  </si>
  <si>
    <t>9780143114963A17</t>
  </si>
  <si>
    <t>9780143114963A18</t>
  </si>
  <si>
    <t>9780143114963A19</t>
  </si>
  <si>
    <t>9780143114963A20</t>
  </si>
  <si>
    <t>9780143114963A21</t>
  </si>
  <si>
    <t>9780195124651A18</t>
  </si>
  <si>
    <t>IN HOPE OF LIBERTY</t>
  </si>
  <si>
    <t>PHTO</t>
  </si>
  <si>
    <t>HAMIDI</t>
  </si>
  <si>
    <t>9781879505629A20</t>
  </si>
  <si>
    <t>IN THE BLINK OF AN EYE</t>
  </si>
  <si>
    <t>9780134754093A22</t>
  </si>
  <si>
    <t>INCLUDING STUDENTS W/SPECIAL..-W/ACCESS</t>
  </si>
  <si>
    <t>9781476753652A16</t>
  </si>
  <si>
    <t>INDUSTRIES OF THE FUTURE</t>
  </si>
  <si>
    <t>WYNNE</t>
  </si>
  <si>
    <t>9781119161240A16</t>
  </si>
  <si>
    <t>INFO SYSTSEMS PLANNING+PROJECT MGMT....</t>
  </si>
  <si>
    <t>9781119161240A17</t>
  </si>
  <si>
    <t>ABED</t>
  </si>
  <si>
    <t>9781119161240A18</t>
  </si>
  <si>
    <t>9781119161240A19</t>
  </si>
  <si>
    <t>9781119161240A20</t>
  </si>
  <si>
    <t>ONWUJEKWE</t>
  </si>
  <si>
    <t>9781119161240A21</t>
  </si>
  <si>
    <t>9781118057636A15</t>
  </si>
  <si>
    <t>INFORMATION TECHNOLOGY PROJ.MGMT.-W/CD</t>
  </si>
  <si>
    <t>9781118846155A15</t>
  </si>
  <si>
    <t>INSECTS:OUTLINE OF ENTOMOLOGY (CL)</t>
  </si>
  <si>
    <t>9781118846155A18</t>
  </si>
  <si>
    <t>9781118846155A19</t>
  </si>
  <si>
    <t>9781588269058A16</t>
  </si>
  <si>
    <t>INSIDE AFRICAN POLITICS</t>
  </si>
  <si>
    <t>9781588269058A20</t>
  </si>
  <si>
    <t>9781588269058A21</t>
  </si>
  <si>
    <t>9781588269058A22</t>
  </si>
  <si>
    <t>9781588269058A23</t>
  </si>
  <si>
    <t>MOSLOW-BENWAY</t>
  </si>
  <si>
    <t>9780231126991A15</t>
  </si>
  <si>
    <t>INSIDE TERRORISM</t>
  </si>
  <si>
    <t>9780231174770A19</t>
  </si>
  <si>
    <t>9780231174770A20</t>
  </si>
  <si>
    <t>9780231174770A22</t>
  </si>
  <si>
    <t>BOYKIN</t>
  </si>
  <si>
    <t>9781118090596A17</t>
  </si>
  <si>
    <t>INTEGRATED BUSINESS PROC...-W/ACCESS</t>
  </si>
  <si>
    <t>9780470478448A21</t>
  </si>
  <si>
    <t>INTEGRATED BUSINESS PROCESSES...</t>
  </si>
  <si>
    <t>9780470478448A22</t>
  </si>
  <si>
    <t>9780470478448A23</t>
  </si>
  <si>
    <t>BASKIND</t>
  </si>
  <si>
    <t>9780205592012A15</t>
  </si>
  <si>
    <t>INTEGRATING SPIRITUALITY IN CLIN.SOC...</t>
  </si>
  <si>
    <t>9780205592012A16</t>
  </si>
  <si>
    <t>9780205592012A17</t>
  </si>
  <si>
    <t>URBAN</t>
  </si>
  <si>
    <t>9781483307787A15</t>
  </si>
  <si>
    <t>INTELLIGENCE:FROM SECRETS TO POLICY</t>
  </si>
  <si>
    <t>9781506342566A18</t>
  </si>
  <si>
    <t>9781506342566A19</t>
  </si>
  <si>
    <t>PROKOP</t>
  </si>
  <si>
    <t>9781544325064A21</t>
  </si>
  <si>
    <t>9780132774925A15</t>
  </si>
  <si>
    <t>INTERACTIONS</t>
  </si>
  <si>
    <t>9780132774925A16</t>
  </si>
  <si>
    <t>9780132774925A19</t>
  </si>
  <si>
    <t>IDDS</t>
  </si>
  <si>
    <t>9780135752388A21</t>
  </si>
  <si>
    <t>9780135752388A23</t>
  </si>
  <si>
    <t>9780134168548A17</t>
  </si>
  <si>
    <t>INTERACTIONS (LOOSELEAF)-W/ACCESS</t>
  </si>
  <si>
    <t>9780134168548A18</t>
  </si>
  <si>
    <t>9780312442033A18</t>
  </si>
  <si>
    <t>INTERESTING NARRATIVE...OLAUDAH EQUIANO</t>
  </si>
  <si>
    <t>9781319048914A19</t>
  </si>
  <si>
    <t>9781319048914A20</t>
  </si>
  <si>
    <t>TONDKAR</t>
  </si>
  <si>
    <t>9780470587232A15</t>
  </si>
  <si>
    <t>INTERMEDIATE ACCOUNTING</t>
  </si>
  <si>
    <t>9781260310177A21</t>
  </si>
  <si>
    <t>BRINK</t>
  </si>
  <si>
    <t>9781119231561A18</t>
  </si>
  <si>
    <t>INTERMEDIATE ACCOUNTING (LL)-W/ACCESS</t>
  </si>
  <si>
    <t>9781119231561A19</t>
  </si>
  <si>
    <t>9781118742976A18</t>
  </si>
  <si>
    <t>INTERMEDIATE ACCOUNTING (LOOSELEAF)</t>
  </si>
  <si>
    <t>9781118742976A19</t>
  </si>
  <si>
    <t>HANSEN</t>
  </si>
  <si>
    <t>9781264994007A23</t>
  </si>
  <si>
    <t>INTERMEDIATE ACCOUNTING ACCESS</t>
  </si>
  <si>
    <t>9781119170808A18</t>
  </si>
  <si>
    <t>INTERMEDIATE ACCOUNTING-ACCESS</t>
  </si>
  <si>
    <t>9781119170808A19</t>
  </si>
  <si>
    <t>9781118147290A16</t>
  </si>
  <si>
    <t>INTERMEDIATE ACCOUNTING-TEXT</t>
  </si>
  <si>
    <t>9781264009206A21</t>
  </si>
  <si>
    <t>INTERMEDIATE ACCT.(LL) &gt;CUSTOM PKG.&lt;</t>
  </si>
  <si>
    <t>COHEN</t>
  </si>
  <si>
    <t>9781264009206A22</t>
  </si>
  <si>
    <t>SIMERLY</t>
  </si>
  <si>
    <t>9781118942833A15</t>
  </si>
  <si>
    <t>INTERMEDIATE ACCT.(LL),2014...-W/ACCESS</t>
  </si>
  <si>
    <t>9781118942833A16</t>
  </si>
  <si>
    <t>GAO</t>
  </si>
  <si>
    <t>9781118942833A17</t>
  </si>
  <si>
    <t>9781118985311A16</t>
  </si>
  <si>
    <t>INTERMEDIATE ACCT.,2014 FASB UPDT.-TEXT</t>
  </si>
  <si>
    <t>9781118985311A17</t>
  </si>
  <si>
    <t>9781264009213A20</t>
  </si>
  <si>
    <t>INTERMEDIATE ACCT.-CONNECT CODE&gt;CUSTOM&lt;</t>
  </si>
  <si>
    <t>9781264009213A21</t>
  </si>
  <si>
    <t>9781285850030A17</t>
  </si>
  <si>
    <t>INTERMEDIATE FINANCIAL MANAGEMENT</t>
  </si>
  <si>
    <t>9781285850030A18</t>
  </si>
  <si>
    <t>9781285850030A19</t>
  </si>
  <si>
    <t>9781285101309A15</t>
  </si>
  <si>
    <t>INTERMEDIATE FINANCIAL MGMT.&gt;CUSTOM&lt;</t>
  </si>
  <si>
    <t>9781285101309A16</t>
  </si>
  <si>
    <t>COX</t>
  </si>
  <si>
    <t>9780393689990A21</t>
  </si>
  <si>
    <t>INTERMEDIATE MICRO.W/CALC.,MED.-W/CODE</t>
  </si>
  <si>
    <t>9780393123999A19</t>
  </si>
  <si>
    <t>INTERMEDIATE MICROECONOMICS W/CALC.(LL)</t>
  </si>
  <si>
    <t>ALCAINE</t>
  </si>
  <si>
    <t>9781506377438A18</t>
  </si>
  <si>
    <t>INTERMEDIATE STATISTICS USING SPSS</t>
  </si>
  <si>
    <t>9781506377438A19</t>
  </si>
  <si>
    <t>9781121928930A15</t>
  </si>
  <si>
    <t>INTERNATIONAL ACCOUNTING SUPP.&gt;CUSTOM&lt;</t>
  </si>
  <si>
    <t>9781121928930A16</t>
  </si>
  <si>
    <t>9781259994043A19</t>
  </si>
  <si>
    <t>INTERNATIONAL FIN.MGMT.-CONNECT ACCESS</t>
  </si>
  <si>
    <t>9781259994043A20</t>
  </si>
  <si>
    <t>JAE</t>
  </si>
  <si>
    <t>9781930789395A15</t>
  </si>
  <si>
    <t>INTERNATIONAL MARKETING (BOUND VERSION)</t>
  </si>
  <si>
    <t>9781891002403A19</t>
  </si>
  <si>
    <t>INTERNATIONAL MARKETING (PB 4-COLOR)</t>
  </si>
  <si>
    <t>9781891002403A20</t>
  </si>
  <si>
    <t>9781891002403A21</t>
  </si>
  <si>
    <t>9781891002403A22</t>
  </si>
  <si>
    <t>9781891002403A23</t>
  </si>
  <si>
    <t>WOOD</t>
  </si>
  <si>
    <t>9781732242524A20</t>
  </si>
  <si>
    <t>INTERNATIONAL MARKETING (PB,B+W)</t>
  </si>
  <si>
    <t>9781732242524A21</t>
  </si>
  <si>
    <t>9781426628467A15</t>
  </si>
  <si>
    <t>INTERNATIONAL MARKETING &gt;CUSTOM&lt;</t>
  </si>
  <si>
    <t>9780205060634A16</t>
  </si>
  <si>
    <t>INTERNATIONAL POLITICAL ECONOMY</t>
  </si>
  <si>
    <t>9780205060634A18</t>
  </si>
  <si>
    <t>9780205060634A19</t>
  </si>
  <si>
    <t>9780205060634A20</t>
  </si>
  <si>
    <t>9780205060634A21</t>
  </si>
  <si>
    <t>9781412914154A21</t>
  </si>
  <si>
    <t>INTERNATIONAL PUBLIC RELATIONS</t>
  </si>
  <si>
    <t>SALADINO</t>
  </si>
  <si>
    <t>9781506363820A17</t>
  </si>
  <si>
    <t>INTERNATIONAL RELATIONS BUNDLE</t>
  </si>
  <si>
    <t>9781506363820A18</t>
  </si>
  <si>
    <t>9780199668533A21</t>
  </si>
  <si>
    <t>INTERNATIONAL SECURITY</t>
  </si>
  <si>
    <t>9781337501897A18</t>
  </si>
  <si>
    <t>INTERNET MARKETING (LL)-W/PAC MINDTAP</t>
  </si>
  <si>
    <t>9781337106832A18</t>
  </si>
  <si>
    <t>INTERNET MARKETING-LMS MINDTAP ACCESS</t>
  </si>
  <si>
    <t>9780136968474A22</t>
  </si>
  <si>
    <t>INTERPERSONAL COMMUNICATION BOOK</t>
  </si>
  <si>
    <t>9780136968474A23</t>
  </si>
  <si>
    <t>DANIELSEN</t>
  </si>
  <si>
    <t>9780205881437A15</t>
  </si>
  <si>
    <t>INTERPERSONAL COMMUNICATION...-W/ACCESS</t>
  </si>
  <si>
    <t>9780134127095A16</t>
  </si>
  <si>
    <t>BURTON</t>
  </si>
  <si>
    <t>9780134127095A17</t>
  </si>
  <si>
    <t>STRIANO</t>
  </si>
  <si>
    <t>9780134127095A18</t>
  </si>
  <si>
    <t>JARRELLS</t>
  </si>
  <si>
    <t>9780134127095A19</t>
  </si>
  <si>
    <t>RHAB</t>
  </si>
  <si>
    <t>9781305271531A23</t>
  </si>
  <si>
    <t>INTERPERSONAL PROCESS IN THERAPY</t>
  </si>
  <si>
    <t>9781597569743A18</t>
  </si>
  <si>
    <t>INTERVENTION FOR PRESCHOOLERS USING...</t>
  </si>
  <si>
    <t>9780393920239A15</t>
  </si>
  <si>
    <t>INTIMATE RELATIONSHIPS</t>
  </si>
  <si>
    <t>9780393920239A16</t>
  </si>
  <si>
    <t>9780393920239A17</t>
  </si>
  <si>
    <t>9780393920239A18</t>
  </si>
  <si>
    <t>9780393920239A19</t>
  </si>
  <si>
    <t>9780393920239A20</t>
  </si>
  <si>
    <t>DELP</t>
  </si>
  <si>
    <t>9780393640250A23</t>
  </si>
  <si>
    <t>9781793536143A23</t>
  </si>
  <si>
    <t>INTRO TO POLICING: PERCEPTIONS VERSUS R</t>
  </si>
  <si>
    <t>9781323345108A16</t>
  </si>
  <si>
    <t>INTRO.OF E-BUSINESS TECH. &gt;CUSTOM&lt;</t>
  </si>
  <si>
    <t>9781323345108A17</t>
  </si>
  <si>
    <t>SCHMITT</t>
  </si>
  <si>
    <t>9781462510689A17</t>
  </si>
  <si>
    <t>INTRO.TO ADDICTIVE BEHAVIORS</t>
  </si>
  <si>
    <t>QUAGLIA</t>
  </si>
  <si>
    <t>9780205203987A15</t>
  </si>
  <si>
    <t>INTRO.TO BEHAVIORAL RESEARCH METHODS</t>
  </si>
  <si>
    <t>SHIVY</t>
  </si>
  <si>
    <t>9780205203987A16</t>
  </si>
  <si>
    <t>MOLONEY</t>
  </si>
  <si>
    <t>9780205203987A17</t>
  </si>
  <si>
    <t>9780134414409A17</t>
  </si>
  <si>
    <t>INTRO.TO BEHAVIORAL RESEARCH...(LOOSE)</t>
  </si>
  <si>
    <t>MARTELLI</t>
  </si>
  <si>
    <t>9780134414409A18</t>
  </si>
  <si>
    <t>9780134414409A19</t>
  </si>
  <si>
    <t>9780134414409A20</t>
  </si>
  <si>
    <t>9780134416939A19</t>
  </si>
  <si>
    <t>INTRO.TO BEHAVIORAL RESSEARCH...-ACCESS</t>
  </si>
  <si>
    <t>9780134416939A20</t>
  </si>
  <si>
    <t>9781305305786A16</t>
  </si>
  <si>
    <t>INTRO.TO BUSINESS (LOOSE) &gt;CUSTOM PKG.&lt;</t>
  </si>
  <si>
    <t>9781305305786A17</t>
  </si>
  <si>
    <t>9781305305786A18</t>
  </si>
  <si>
    <t>9781285773520A18</t>
  </si>
  <si>
    <t>INTRO.TO BUSINESS-ACCESS</t>
  </si>
  <si>
    <t>9781305261044A16</t>
  </si>
  <si>
    <t>INTRO.TO CRIMINAL JUSTICE</t>
  </si>
  <si>
    <t>GOODSON</t>
  </si>
  <si>
    <t>9781544375731A21</t>
  </si>
  <si>
    <t>INTRO.TO CRIMINOLOGY</t>
  </si>
  <si>
    <t>9781544375731A22</t>
  </si>
  <si>
    <t>9781544375731A23</t>
  </si>
  <si>
    <t>9781323345061A16</t>
  </si>
  <si>
    <t>INTRO.TO E-BUSINESS TECH. &gt;CUSTOM&lt;</t>
  </si>
  <si>
    <t>9781323345061A17</t>
  </si>
  <si>
    <t>9780471772606A15</t>
  </si>
  <si>
    <t>INTRO.TO EMERGENCY MANAGEMENT</t>
  </si>
  <si>
    <t>9780471772606A17</t>
  </si>
  <si>
    <t>MAYTON</t>
  </si>
  <si>
    <t>9780134058962A21</t>
  </si>
  <si>
    <t>INTRO.TO GROUP WORK PRACTICE</t>
  </si>
  <si>
    <t>9780134058962A22</t>
  </si>
  <si>
    <t>EGGLESTON</t>
  </si>
  <si>
    <t>9780134058962A23</t>
  </si>
  <si>
    <t>9781284098570A15</t>
  </si>
  <si>
    <t>INTRO.TO HEALTH CARE...&gt;SPEC.VALUE ED.&lt;</t>
  </si>
  <si>
    <t>9781133958093A15</t>
  </si>
  <si>
    <t>INTRO.TO HISTORY OF PSYCHOLOGY</t>
  </si>
  <si>
    <t>9781133958093A16</t>
  </si>
  <si>
    <t>9781133958093A17</t>
  </si>
  <si>
    <t>TAM</t>
  </si>
  <si>
    <t>9781133958093A18</t>
  </si>
  <si>
    <t>9781133958093A19</t>
  </si>
  <si>
    <t>9781133958093A23</t>
  </si>
  <si>
    <t>9781133310686A18</t>
  </si>
  <si>
    <t>INTRO.TO LANGUAGE</t>
  </si>
  <si>
    <t>YEH</t>
  </si>
  <si>
    <t>9780980232776A19</t>
  </si>
  <si>
    <t>INTRO.TO LINEAR ALGEBRA (CLOTH)</t>
  </si>
  <si>
    <t>9780132751919A15</t>
  </si>
  <si>
    <t>INTRO.TO MANAGEMENT SCIENCE</t>
  </si>
  <si>
    <t>PRIDEMORE</t>
  </si>
  <si>
    <t>9781119797067A23</t>
  </si>
  <si>
    <t>INTRO.TO PERSONAL FINANCE (LOOSELEAF)</t>
  </si>
  <si>
    <t>9781516582280A20</t>
  </si>
  <si>
    <t>INTRO.TO POLICING</t>
  </si>
  <si>
    <t>9781305071964A17</t>
  </si>
  <si>
    <t>INTRO.TO POLICING-MINDLINK ACCESS</t>
  </si>
  <si>
    <t>9781305258990A15</t>
  </si>
  <si>
    <t>INTRO.TO PROFESSION OF SOCIAL WORK</t>
  </si>
  <si>
    <t>9781305258990A16</t>
  </si>
  <si>
    <t>9781305258990A17</t>
  </si>
  <si>
    <t>9781305258990A18</t>
  </si>
  <si>
    <t>9781305258990A19</t>
  </si>
  <si>
    <t>DIJOSEPH</t>
  </si>
  <si>
    <t>9781337567046A20</t>
  </si>
  <si>
    <t>9781337567046A21</t>
  </si>
  <si>
    <t>9781337567046A22</t>
  </si>
  <si>
    <t>9781337567046A23</t>
  </si>
  <si>
    <t>9780495017585A15</t>
  </si>
  <si>
    <t>INTRO.TO STAT.METHODS+DATA ANALYSIS</t>
  </si>
  <si>
    <t>9781305269477A17</t>
  </si>
  <si>
    <t>INTRO.TO STAT.METHODS+DATA ANALYSIS(CL)</t>
  </si>
  <si>
    <t>GULLA</t>
  </si>
  <si>
    <t>9781119723097A21</t>
  </si>
  <si>
    <t>INTRO.TO STATISTICAL QUALITY CONTROL</t>
  </si>
  <si>
    <t>9781506375465A17</t>
  </si>
  <si>
    <t>INTRODUCING COMPARATIVE POLITICS</t>
  </si>
  <si>
    <t>9781544374451A21</t>
  </si>
  <si>
    <t>9781544374451A23</t>
  </si>
  <si>
    <t>KATZ</t>
  </si>
  <si>
    <t>9781138023383A19</t>
  </si>
  <si>
    <t>INTRODUCING SOCIOLOGY USING STUFF OF...</t>
  </si>
  <si>
    <t>9781138023383A20</t>
  </si>
  <si>
    <t>9781138023383A21</t>
  </si>
  <si>
    <t>9781138023383A22</t>
  </si>
  <si>
    <t>9781138023383A23</t>
  </si>
  <si>
    <t>9781446274026A19</t>
  </si>
  <si>
    <t>INTRODUCTION TO CHILD DEVELOPMENT</t>
  </si>
  <si>
    <t>9781516533718A22</t>
  </si>
  <si>
    <t>INTRODUCTION TO CHILD WELFARE</t>
  </si>
  <si>
    <t>9781483307350A15</t>
  </si>
  <si>
    <t>INTRODUCTION TO CRIMINAL JUSTICE</t>
  </si>
  <si>
    <t>9781506305929A16</t>
  </si>
  <si>
    <t>9781506305929A17</t>
  </si>
  <si>
    <t>9780387230597A15</t>
  </si>
  <si>
    <t>INTRODUCTION TO DIFFERENCE EQUATIONS</t>
  </si>
  <si>
    <t>9780128171394A23</t>
  </si>
  <si>
    <t>INTRODUCTION TO EMERGENCY MANAGEMENT</t>
  </si>
  <si>
    <t>9781352003994A20</t>
  </si>
  <si>
    <t>INTRODUCTION TO GLOBAL STUDIES</t>
  </si>
  <si>
    <t>9781352003994A22</t>
  </si>
  <si>
    <t>9781352003994A23</t>
  </si>
  <si>
    <t>9781284156560A21</t>
  </si>
  <si>
    <t>INTRODUCTION TO HEALTH CARE...-W/ACCESS</t>
  </si>
  <si>
    <t>9781284081015A23</t>
  </si>
  <si>
    <t>GILES</t>
  </si>
  <si>
    <t>9780134407630A17</t>
  </si>
  <si>
    <t>INTRODUCTORY CHEM.ESSEN.-W/MASTERING...</t>
  </si>
  <si>
    <t>9780134407630A18</t>
  </si>
  <si>
    <t>9780134407630A19</t>
  </si>
  <si>
    <t>9780134565927A18</t>
  </si>
  <si>
    <t>INTRODUCTORY CHEM.-MASTERINGCHEMISTRY</t>
  </si>
  <si>
    <t>9780134565927A19</t>
  </si>
  <si>
    <t>SHULTZ</t>
  </si>
  <si>
    <t>9780321918734A15</t>
  </si>
  <si>
    <t>INTRODUCTORY CHEMISTRY ESSEN.-W/ACCESS</t>
  </si>
  <si>
    <t>9780321918734A16</t>
  </si>
  <si>
    <t>9780130996091A18</t>
  </si>
  <si>
    <t>INTRODUCTORY CRIMINAL ANALYSIS-TEXT</t>
  </si>
  <si>
    <t>9781305270107A19</t>
  </si>
  <si>
    <t>INTRODUCTORY ECONOMETRICS</t>
  </si>
  <si>
    <t>9781337558860A21</t>
  </si>
  <si>
    <t>9781337558860A23</t>
  </si>
  <si>
    <t>GVPA</t>
  </si>
  <si>
    <t>9781483350677A16</t>
  </si>
  <si>
    <t>INVESTIGATING SOCIAL WORLD-TEXT</t>
  </si>
  <si>
    <t>9780495090557A15</t>
  </si>
  <si>
    <t>INVISIBLE WOMAN:GENDER,CRIME,+JUSTICE</t>
  </si>
  <si>
    <t>9780495090557A16</t>
  </si>
  <si>
    <t>9780495090557A17</t>
  </si>
  <si>
    <t>9780495809135A18</t>
  </si>
  <si>
    <t>INVISIBLE WOMAN:GENDER,CRIME+JUSTICE</t>
  </si>
  <si>
    <t>9780495809135A19</t>
  </si>
  <si>
    <t>9781337130233A17</t>
  </si>
  <si>
    <t>INVITATION TO HEALTH (LOOSE)-W/ACCESS</t>
  </si>
  <si>
    <t>GARTHE</t>
  </si>
  <si>
    <t>9781319015886A16</t>
  </si>
  <si>
    <t>INVITATION TO LIFE SPAN</t>
  </si>
  <si>
    <t>GREENLEE</t>
  </si>
  <si>
    <t>9781319015886A17</t>
  </si>
  <si>
    <t>9781319015886A18</t>
  </si>
  <si>
    <t>9781319140649A19</t>
  </si>
  <si>
    <t>WASHINGTON NORTEY</t>
  </si>
  <si>
    <t>9781319015886A19</t>
  </si>
  <si>
    <t>9781319015886A21</t>
  </si>
  <si>
    <t>9781319140649A21</t>
  </si>
  <si>
    <t>9781319015886A23</t>
  </si>
  <si>
    <t>HOPPE</t>
  </si>
  <si>
    <t>9781319423490A22</t>
  </si>
  <si>
    <t>INVITATION TO LIFE...-READ+PRAC.ACCESS</t>
  </si>
  <si>
    <t>9781319423490A23</t>
  </si>
  <si>
    <t>ODEN</t>
  </si>
  <si>
    <t>9781284057072A16</t>
  </si>
  <si>
    <t>INVITATION TO OCEANOGRAPHY-W/ACCESS</t>
  </si>
  <si>
    <t>9781284057072A17</t>
  </si>
  <si>
    <t>9781284057072A18</t>
  </si>
  <si>
    <t>9781284057072A19</t>
  </si>
  <si>
    <t>9780807752692A17</t>
  </si>
  <si>
    <t>IS EVERYONE REALLY EQUAL?</t>
  </si>
  <si>
    <t>9780807758618A18</t>
  </si>
  <si>
    <t>9780807758618A19</t>
  </si>
  <si>
    <t>BENTLEY</t>
  </si>
  <si>
    <t>9780674025516A15</t>
  </si>
  <si>
    <t>IS IT ME OR MY MEDS?</t>
  </si>
  <si>
    <t>9780674025516A16</t>
  </si>
  <si>
    <t>9780674025516A17</t>
  </si>
  <si>
    <t>9780674025516A18</t>
  </si>
  <si>
    <t>9780062395542A15</t>
  </si>
  <si>
    <t>ISIS:STATE OF TERROR</t>
  </si>
  <si>
    <t>9781483317038A16</t>
  </si>
  <si>
    <t>ISSUES F/DEBATE IN AMER.PUBLIC POLICY</t>
  </si>
  <si>
    <t>9781506368801A17</t>
  </si>
  <si>
    <t>9781544303970A18</t>
  </si>
  <si>
    <t>9781544374789A21</t>
  </si>
  <si>
    <t>9781071835234A22</t>
  </si>
  <si>
    <t>9781071835234A23</t>
  </si>
  <si>
    <t>9781452287256A15</t>
  </si>
  <si>
    <t>ISSUES FOR DEBATE IN AMER.PUBLIC POLICY</t>
  </si>
  <si>
    <t>9781452287256A20</t>
  </si>
  <si>
    <t>9781422181010A16</t>
  </si>
  <si>
    <t>IT SAVVY (CL)</t>
  </si>
  <si>
    <t>9781422181010A18</t>
  </si>
  <si>
    <t>9781422181010A19</t>
  </si>
  <si>
    <t>SHIELDS</t>
  </si>
  <si>
    <t>9780500293348A22</t>
  </si>
  <si>
    <t>ITALIAN RENAISSANCE ART,VOLUME 1+2</t>
  </si>
  <si>
    <t>9780500293348A23</t>
  </si>
  <si>
    <t>STUTTS</t>
  </si>
  <si>
    <t>9781118852965A21</t>
  </si>
  <si>
    <t>JOSSEY-BASS HDBK.OF NONPROFIT LEADER...</t>
  </si>
  <si>
    <t>9781483356853A19</t>
  </si>
  <si>
    <t>JOURNALISM NEXT</t>
  </si>
  <si>
    <t>9781118065709A19</t>
  </si>
  <si>
    <t>JUDGMENT IN MANAGERIAL DECISION MAKING</t>
  </si>
  <si>
    <t>9781118065709A21</t>
  </si>
  <si>
    <t>9781118065709A22</t>
  </si>
  <si>
    <t>9781118065709A23</t>
  </si>
  <si>
    <t>9781478611783A19</t>
  </si>
  <si>
    <t>JULETANE</t>
  </si>
  <si>
    <t>9781464111716A17</t>
  </si>
  <si>
    <t>JULIEN'S PRIMER OF DRUG ACTION</t>
  </si>
  <si>
    <t>9780979645518A15</t>
  </si>
  <si>
    <t>JUVENILE CORRECTIONS</t>
  </si>
  <si>
    <t>9781111839000A15</t>
  </si>
  <si>
    <t>KALEIDOSCOPE:..RDGS.IN ED.T/A RYAN:THOS</t>
  </si>
  <si>
    <t>9780996799812A17</t>
  </si>
  <si>
    <t>KEEP IT SHORT+SIMPLE</t>
  </si>
  <si>
    <t>FALKS</t>
  </si>
  <si>
    <t>9780996799812A18</t>
  </si>
  <si>
    <t>9780996799812A19</t>
  </si>
  <si>
    <t>9780190060367A23</t>
  </si>
  <si>
    <t>KIM JONG UN+THE BOMB</t>
  </si>
  <si>
    <t>9780374530112A15</t>
  </si>
  <si>
    <t>KINGDOM OF THIS WORLD</t>
  </si>
  <si>
    <t>9780374530112A16</t>
  </si>
  <si>
    <t>9780374530112A17</t>
  </si>
  <si>
    <t>9780374537388A18</t>
  </si>
  <si>
    <t>9780374537388A19</t>
  </si>
  <si>
    <t>9780374537388A23</t>
  </si>
  <si>
    <t>9780821836781A21</t>
  </si>
  <si>
    <t>KNOT BOOK</t>
  </si>
  <si>
    <t>9780817647186A21</t>
  </si>
  <si>
    <t>KNOT THEORY+ITS APPLICATIONS (PB)</t>
  </si>
  <si>
    <t>9780738086644A17</t>
  </si>
  <si>
    <t>LAB MANUAL</t>
  </si>
  <si>
    <t>9780738086644A18</t>
  </si>
  <si>
    <t>CHEZ</t>
  </si>
  <si>
    <t>FRANKLIN</t>
  </si>
  <si>
    <t>9781512033663A23</t>
  </si>
  <si>
    <t>LAB NOTEBOOK:CHEMISTRY LAB.NOTEBOOK</t>
  </si>
  <si>
    <t>9781533915931A22</t>
  </si>
  <si>
    <t>LAB WKBOOK FOR HUMAN ANATOMY</t>
  </si>
  <si>
    <t>9781533915931A23</t>
  </si>
  <si>
    <t>9781680362503A19</t>
  </si>
  <si>
    <t>LABORATORY NOTEBOOK F/THE SCIENCES</t>
  </si>
  <si>
    <t>9780805071344A17</t>
  </si>
  <si>
    <t>LADY TASTING TEA</t>
  </si>
  <si>
    <t>9780805071344A18</t>
  </si>
  <si>
    <t>9780805071344A19</t>
  </si>
  <si>
    <t>9780805071344A20</t>
  </si>
  <si>
    <t>9780375701931A21</t>
  </si>
  <si>
    <t>LARK+TERMITE</t>
  </si>
  <si>
    <t>9780743277044A18</t>
  </si>
  <si>
    <t>LAST CALL</t>
  </si>
  <si>
    <t>9780743277044A19</t>
  </si>
  <si>
    <t>OGLESBY</t>
  </si>
  <si>
    <t>9781506303413A16</t>
  </si>
  <si>
    <t>LAW OF JOURNALISM+MASS COMMUNICATION</t>
  </si>
  <si>
    <t>9781506363226A18</t>
  </si>
  <si>
    <t>9781506363226A19</t>
  </si>
  <si>
    <t>9780135175002A20</t>
  </si>
  <si>
    <t>LAW+SPECIAL EDUCATION-W/ACCESS</t>
  </si>
  <si>
    <t>9780135175002A22</t>
  </si>
  <si>
    <t>KICHINKO-WILLIS</t>
  </si>
  <si>
    <t>9780135175002A23</t>
  </si>
  <si>
    <t>9780804798655A18</t>
  </si>
  <si>
    <t>LEAD+DISRUPT</t>
  </si>
  <si>
    <t>9780804798655A19</t>
  </si>
  <si>
    <t>9780804798655A20</t>
  </si>
  <si>
    <t>9780804798655A21</t>
  </si>
  <si>
    <t>9780804798655A22</t>
  </si>
  <si>
    <t>HURST</t>
  </si>
  <si>
    <t>9781577666387A18</t>
  </si>
  <si>
    <t>LEADERSHIP CLASSICS</t>
  </si>
  <si>
    <t>HENSON</t>
  </si>
  <si>
    <t>9781435462854A16</t>
  </si>
  <si>
    <t>LEADERSHIP EXPERIENCE</t>
  </si>
  <si>
    <t>9781337102278A17</t>
  </si>
  <si>
    <t>BURGESS</t>
  </si>
  <si>
    <t>9781337102278A18</t>
  </si>
  <si>
    <t>9781337102278A19</t>
  </si>
  <si>
    <t>9781337102278A21</t>
  </si>
  <si>
    <t>WANG</t>
  </si>
  <si>
    <t>9780357716304A22</t>
  </si>
  <si>
    <t>9780357716304A23</t>
  </si>
  <si>
    <t>9781476795935A20</t>
  </si>
  <si>
    <t>LEADERSHIP IN TURBULENT TIMES</t>
  </si>
  <si>
    <t>9781476795935A21</t>
  </si>
  <si>
    <t>9781633692831A19</t>
  </si>
  <si>
    <t>LEADERSHIP ON THE LINE (CL)</t>
  </si>
  <si>
    <t>9780674518582A17</t>
  </si>
  <si>
    <t>LEADERSHIP WITHOUT EASY ANSWERS</t>
  </si>
  <si>
    <t>9781416608080A18</t>
  </si>
  <si>
    <t>LEADING CHANGE IN YOUR SCHOOL</t>
  </si>
  <si>
    <t>9781416608080A19</t>
  </si>
  <si>
    <t>SREEDHARAN</t>
  </si>
  <si>
    <t>9781484261309A23</t>
  </si>
  <si>
    <t>LEARN MICROSERVICES WITH SPRING BOOT</t>
  </si>
  <si>
    <t>9780205320103A17</t>
  </si>
  <si>
    <t>LEARNING DISABILITIES+LIFE STORIES</t>
  </si>
  <si>
    <t>RAVYTS</t>
  </si>
  <si>
    <t>9781464105937A18</t>
  </si>
  <si>
    <t>LEARNING+MEMORY</t>
  </si>
  <si>
    <t>JOY-GABA</t>
  </si>
  <si>
    <t>9781138645912A20</t>
  </si>
  <si>
    <t>9781138645912A21</t>
  </si>
  <si>
    <t>9781138645912A22</t>
  </si>
  <si>
    <t>9781138645912A23</t>
  </si>
  <si>
    <t>9781256756668A16</t>
  </si>
  <si>
    <t>LECTURA DE TEXTOS &gt;CUSTOM&lt;</t>
  </si>
  <si>
    <t>OXENHAM</t>
  </si>
  <si>
    <t>9780133973310A15</t>
  </si>
  <si>
    <t>LEGAL ENVIRON.OF BUS.+ONLINE COMMERCE</t>
  </si>
  <si>
    <t>9781319108236A18</t>
  </si>
  <si>
    <t>LEHNINGER PRIN.OF BIO.-SAPLING PLUS</t>
  </si>
  <si>
    <t>9781464126116A18</t>
  </si>
  <si>
    <t>LEHNINGER PRIN.OF BIOCHEMISTRY</t>
  </si>
  <si>
    <t>9781319089597A17</t>
  </si>
  <si>
    <t>LEHNINGER PRIN.OF BIOCHEMISTRY-PKG</t>
  </si>
  <si>
    <t>9780545087452A19</t>
  </si>
  <si>
    <t>LESSON PLANNING HANDBOOK</t>
  </si>
  <si>
    <t>9780393338669A17</t>
  </si>
  <si>
    <t>LIFE ASCENDING</t>
  </si>
  <si>
    <t>9780393338669A18</t>
  </si>
  <si>
    <t>9780393338669A19</t>
  </si>
  <si>
    <t>THOMA</t>
  </si>
  <si>
    <t>9781598572322A15</t>
  </si>
  <si>
    <t>LIFE BEYOND THE CLASSROOM</t>
  </si>
  <si>
    <t>9781598572322A16</t>
  </si>
  <si>
    <t>9781598572322A17</t>
  </si>
  <si>
    <t>9781598572322A18</t>
  </si>
  <si>
    <t>9781598572322A20</t>
  </si>
  <si>
    <t>9781598572322A21</t>
  </si>
  <si>
    <t>9781598572322A22</t>
  </si>
  <si>
    <t>9781774122587A21</t>
  </si>
  <si>
    <t>LIKE DIAMOND IN THE ROUGH</t>
  </si>
  <si>
    <t>9781774122587A22</t>
  </si>
  <si>
    <t>9781337057752A16</t>
  </si>
  <si>
    <t>LINEAR ALG.:MATH 310 (LL) &gt;CUSTOM PKG.&lt;</t>
  </si>
  <si>
    <t>9780137146246A17</t>
  </si>
  <si>
    <t>LINKING ASSESSMENT TO INSTR.STRATEGIES</t>
  </si>
  <si>
    <t>9781285953069A17</t>
  </si>
  <si>
    <t>LISTENING &amp; NOTE TAKING SKILLS W/ DVD</t>
  </si>
  <si>
    <t>9780136114253A17</t>
  </si>
  <si>
    <t>LISTENING POWER 2-TEXT</t>
  </si>
  <si>
    <t>9781305493421A17</t>
  </si>
  <si>
    <t>LISTENING+NOTETAKING...LEV.1-W/O AUDIO</t>
  </si>
  <si>
    <t>9781305493421A18</t>
  </si>
  <si>
    <t>SLECHTA</t>
  </si>
  <si>
    <t>9781305493421A23</t>
  </si>
  <si>
    <t>9781305493438A17</t>
  </si>
  <si>
    <t>LISTENING+NOTETAKNG.SKILLS,LEVEL 2-TEXT</t>
  </si>
  <si>
    <t>9781305493438A18</t>
  </si>
  <si>
    <t>NGUYEN</t>
  </si>
  <si>
    <t>9781305493438A23</t>
  </si>
  <si>
    <t>MCCOWN</t>
  </si>
  <si>
    <t>9780393316711A15</t>
  </si>
  <si>
    <t>LITERATURE OF AMERICAN SOUTH-TEXT ONLY</t>
  </si>
  <si>
    <t>9780393316711A16</t>
  </si>
  <si>
    <t>9780393972702A16</t>
  </si>
  <si>
    <t>LITERATURE OF AMERICAN SOUTH-W/CD</t>
  </si>
  <si>
    <t>9781506383521A17</t>
  </si>
  <si>
    <t>LITTLE BITES OF BIG DATA F/PUBLIC...</t>
  </si>
  <si>
    <t>9781506383521A19</t>
  </si>
  <si>
    <t>9780393976144A20</t>
  </si>
  <si>
    <t>LITTLE WOMEN</t>
  </si>
  <si>
    <t>9781430245605A19</t>
  </si>
  <si>
    <t>LOBBYISTS AT WORK</t>
  </si>
  <si>
    <t>9781452276496A15</t>
  </si>
  <si>
    <t>LOGIC OF AMERICAN POLITICS-TEXT</t>
  </si>
  <si>
    <t>WINICK</t>
  </si>
  <si>
    <t>9780940322165A18</t>
  </si>
  <si>
    <t>LOLLY WILLOWES</t>
  </si>
  <si>
    <t>9780582642645A15</t>
  </si>
  <si>
    <t>LONELY LONDONERS</t>
  </si>
  <si>
    <t>9780582642645A16</t>
  </si>
  <si>
    <t>9780582642645A17</t>
  </si>
  <si>
    <t>9780582642645A18</t>
  </si>
  <si>
    <t>9780582642645A19</t>
  </si>
  <si>
    <t>9780134663340A18</t>
  </si>
  <si>
    <t>LONGMAN ACAD.WRIT.SER.1:SENT.TO-W/CODE</t>
  </si>
  <si>
    <t>9780134663326A17</t>
  </si>
  <si>
    <t>LONGMAN ACAD.WRIT.SER.3-W/ESSENT.ONLINE</t>
  </si>
  <si>
    <t>9780134663326A18</t>
  </si>
  <si>
    <t>9780134663319A18</t>
  </si>
  <si>
    <t>LONGMAN ACAD.WRITING SERIES 4:ESSAYS</t>
  </si>
  <si>
    <t>9780133896121A17</t>
  </si>
  <si>
    <t>LONGMAN ACAD.WRITING SERIES 4-W/ACCESS</t>
  </si>
  <si>
    <t>9780134663371A17</t>
  </si>
  <si>
    <t>LONGMAN ACADEMIC READ.SERIES 3-W/ACCESS</t>
  </si>
  <si>
    <t>9780134663371A18</t>
  </si>
  <si>
    <t>9780133915686A17</t>
  </si>
  <si>
    <t>LONGMAN ACADEMIC READ.SERIES 4-W/ACCESS</t>
  </si>
  <si>
    <t>9780134065663A17</t>
  </si>
  <si>
    <t>LONGMAN ACADEMIC SERIES 1-W/ACCESS</t>
  </si>
  <si>
    <t>9780133248128A18</t>
  </si>
  <si>
    <t>LONGMAN PREP..TOEFL(W/ANS)IBT-W/2 CODES</t>
  </si>
  <si>
    <t>GREENE</t>
  </si>
  <si>
    <t>9780393265194A18</t>
  </si>
  <si>
    <t>LOOKING AT MOVIES-W/ACCESS</t>
  </si>
  <si>
    <t>9781420957686A20</t>
  </si>
  <si>
    <t>LOOKING BACKWARD:2000-1887</t>
  </si>
  <si>
    <t>9780813334516A18</t>
  </si>
  <si>
    <t>LOSING LEGITIMACY</t>
  </si>
  <si>
    <t>9780231168281A17</t>
  </si>
  <si>
    <t>LOSING TIM</t>
  </si>
  <si>
    <t>9780231168281A18</t>
  </si>
  <si>
    <t>9780231168281A19</t>
  </si>
  <si>
    <t>9780307389732A20</t>
  </si>
  <si>
    <t>LOVE IN THE TIME OF CHOLERA</t>
  </si>
  <si>
    <t>9780394561615A22</t>
  </si>
  <si>
    <t>LOVE IN THE TIME OF CHOLERA (CLOTH)</t>
  </si>
  <si>
    <t>WATMAN</t>
  </si>
  <si>
    <t>9781590175750A21</t>
  </si>
  <si>
    <t>LUCKY JIM</t>
  </si>
  <si>
    <t>9781590175750A22</t>
  </si>
  <si>
    <t>9781590175750A23</t>
  </si>
  <si>
    <t>9781133587910A15</t>
  </si>
  <si>
    <t>M&amp;F 2:STUDENT ED.-W/ACCESS</t>
  </si>
  <si>
    <t>9781305406377A16</t>
  </si>
  <si>
    <t>M&amp;F 3:STUDENT ED.-W/ACCESS</t>
  </si>
  <si>
    <t>9781337116961A17</t>
  </si>
  <si>
    <t>M&amp;F 4:STUDENT EDITION-W/ACCESS</t>
  </si>
  <si>
    <t>9781337116961A19</t>
  </si>
  <si>
    <t>9780262529518A19</t>
  </si>
  <si>
    <t>MACHINE LEARNING</t>
  </si>
  <si>
    <t>HERRINGTON</t>
  </si>
  <si>
    <t>9780134472119A21</t>
  </si>
  <si>
    <t>MACROECONOMICS</t>
  </si>
  <si>
    <t>9781400064281A15</t>
  </si>
  <si>
    <t>MADE TO STICK</t>
  </si>
  <si>
    <t>9781400064281A16</t>
  </si>
  <si>
    <t>9781400064281A19</t>
  </si>
  <si>
    <t>9781400064281A20</t>
  </si>
  <si>
    <t>9780078034947A22</t>
  </si>
  <si>
    <t>MAGIC,WITCHCRAFT,+RELIGION</t>
  </si>
  <si>
    <t>MORALES</t>
  </si>
  <si>
    <t>9780547149073A22</t>
  </si>
  <si>
    <t>MAJOR PROB.IN AMER.IMMIGRATION HISTORY</t>
  </si>
  <si>
    <t>MICHAEL</t>
  </si>
  <si>
    <t>9780996799805A16</t>
  </si>
  <si>
    <t>MAKE IT SHORT+SIMPLE</t>
  </si>
  <si>
    <t>9780679756606A21</t>
  </si>
  <si>
    <t>MAKING MOVIES</t>
  </si>
  <si>
    <t>9780393321784A21</t>
  </si>
  <si>
    <t>MAKING OF A POEM</t>
  </si>
  <si>
    <t>9780415885232A15</t>
  </si>
  <si>
    <t>MAKING SENSE OF MEDIA+POLITICS</t>
  </si>
  <si>
    <t>GOWER</t>
  </si>
  <si>
    <t>9781305502086A18</t>
  </si>
  <si>
    <t>MANAGEMENT</t>
  </si>
  <si>
    <t>9781305502086A19</t>
  </si>
  <si>
    <t>9781305502086A20</t>
  </si>
  <si>
    <t>WHELPLEY</t>
  </si>
  <si>
    <t>9781305502086A21</t>
  </si>
  <si>
    <t>9781305502086A22</t>
  </si>
  <si>
    <t>MOODY</t>
  </si>
  <si>
    <t>9781285591971A15</t>
  </si>
  <si>
    <t>MANAGEMENT - MINDLINK ACCESS CARD</t>
  </si>
  <si>
    <t>9781337145770A16</t>
  </si>
  <si>
    <t>MANAGEMENT (LL)-W/ACCESS &gt;CUSTOM&lt;</t>
  </si>
  <si>
    <t>9781305931008A17</t>
  </si>
  <si>
    <t>MANAGEMENT (LOOSELEAF)-W/LMS MINDTAP</t>
  </si>
  <si>
    <t>9789221095194A16</t>
  </si>
  <si>
    <t>MANAGEMENT CONSULTING</t>
  </si>
  <si>
    <t>BUSKEY</t>
  </si>
  <si>
    <t>9781118443590A15</t>
  </si>
  <si>
    <t>MANAGEMENT INFO.SYSTEMS-TEXT</t>
  </si>
  <si>
    <t>9780134639710A19</t>
  </si>
  <si>
    <t>MANAGEMENT INFORMATION SYSTEMS</t>
  </si>
  <si>
    <t>9781305584228A16</t>
  </si>
  <si>
    <t>MANAGEMENT,V.2-MINDTAP ACCESS (1 TERM)</t>
  </si>
  <si>
    <t>9781305644045A17</t>
  </si>
  <si>
    <t>MANAGEMENT-ACCESS</t>
  </si>
  <si>
    <t>9781337625739A19</t>
  </si>
  <si>
    <t>MANAGEMENT-MINDTAP V2</t>
  </si>
  <si>
    <t>9781260696233A22</t>
  </si>
  <si>
    <t>MANAGERIAL ACCOUNTING (LOOSE)-W/CONNECT</t>
  </si>
  <si>
    <t>SHRESTHA</t>
  </si>
  <si>
    <t>9780073523224A15</t>
  </si>
  <si>
    <t>MANAGERIAL ECON.+BUS.STRATEGY</t>
  </si>
  <si>
    <t>9780073523224A16</t>
  </si>
  <si>
    <t>9780073523224A17</t>
  </si>
  <si>
    <t>9781259290619A18</t>
  </si>
  <si>
    <t>9781259290619A19</t>
  </si>
  <si>
    <t>9781285866390A17</t>
  </si>
  <si>
    <t>MANAGING HUMAN RESOURCES</t>
  </si>
  <si>
    <t>CLARY</t>
  </si>
  <si>
    <t>9781285866390A18</t>
  </si>
  <si>
    <t>9781285866390A19</t>
  </si>
  <si>
    <t>9781285866390A21</t>
  </si>
  <si>
    <t>9781285866390A22</t>
  </si>
  <si>
    <t>9781285866390A23</t>
  </si>
  <si>
    <t>9781111532826A15</t>
  </si>
  <si>
    <t>MANAGING HUMAN RESOURCES (CL)</t>
  </si>
  <si>
    <t>9781111532826A16</t>
  </si>
  <si>
    <t>9780822961482A19</t>
  </si>
  <si>
    <t>MANAGING NATIONAL SECURITY POLICY</t>
  </si>
  <si>
    <t>AMPEY</t>
  </si>
  <si>
    <t>9781284126266A18</t>
  </si>
  <si>
    <t>MANAGING STRESS-W/ACCESS</t>
  </si>
  <si>
    <t>9781284126266A19</t>
  </si>
  <si>
    <t>9781284199994A23</t>
  </si>
  <si>
    <t>9781305711662A15</t>
  </si>
  <si>
    <t>MANAGMENT BUNDLE W/ MINDTAPPED MINDLINK</t>
  </si>
  <si>
    <t>ALBANESE</t>
  </si>
  <si>
    <t>9780807014295A15</t>
  </si>
  <si>
    <t>MAN'S SEARCH FOR MEANING (BLACK)</t>
  </si>
  <si>
    <t>EDDY</t>
  </si>
  <si>
    <t>9780807014295A16</t>
  </si>
  <si>
    <t>BOBBITT</t>
  </si>
  <si>
    <t>9780078026799A15</t>
  </si>
  <si>
    <t>MAPPING THE SOCIAL LANDSCAPE</t>
  </si>
  <si>
    <t>9780134421902A17</t>
  </si>
  <si>
    <t>MARKETING (LOOSELEAF)-W/MYMARKETINGLAB.</t>
  </si>
  <si>
    <t>9780134167404A16</t>
  </si>
  <si>
    <t>MARKETING RESEARCH</t>
  </si>
  <si>
    <t>9780134167404A17</t>
  </si>
  <si>
    <t>9780134167404A18</t>
  </si>
  <si>
    <t>9780134167404A19</t>
  </si>
  <si>
    <t>9780134167404A21</t>
  </si>
  <si>
    <t>9780996996211A16</t>
  </si>
  <si>
    <t>MARKETING RESEARCH PRINCIPLES (B+W,PB)</t>
  </si>
  <si>
    <t>9780996996211A18</t>
  </si>
  <si>
    <t>9780135204436A19</t>
  </si>
  <si>
    <t>MARKETING-MYLAB MARKETING W/ETEXT</t>
  </si>
  <si>
    <t>9780135204436A21</t>
  </si>
  <si>
    <t>9780135635278A20</t>
  </si>
  <si>
    <t>MARKETING-MYLAB+ETEXT COMBO ACCESS</t>
  </si>
  <si>
    <t>9780135635278A21</t>
  </si>
  <si>
    <t>9780134793955A17</t>
  </si>
  <si>
    <t>MARKETING-MYMARKETINGLAB</t>
  </si>
  <si>
    <t>9780134793955A18</t>
  </si>
  <si>
    <t>9780134793955A19</t>
  </si>
  <si>
    <t>9780134132358A17</t>
  </si>
  <si>
    <t>MARKETING-MYMARKETINGLAB W/ETXT ACCESS</t>
  </si>
  <si>
    <t>9780134472492A17</t>
  </si>
  <si>
    <t>MARKETING-W/MYMARKETINGLAB W/ETXT...</t>
  </si>
  <si>
    <t>9780520282568A16</t>
  </si>
  <si>
    <t>MARKETS+STATES IN TROPICAL AFRICA</t>
  </si>
  <si>
    <t>9781405168601A16</t>
  </si>
  <si>
    <t>MASCULINITIES IN THEORY</t>
  </si>
  <si>
    <t>9781544332345A19</t>
  </si>
  <si>
    <t>MASS COMMUNICATION</t>
  </si>
  <si>
    <t>BAJKIEWICZ</t>
  </si>
  <si>
    <t>9781544382999A21</t>
  </si>
  <si>
    <t>9781544382999A23</t>
  </si>
  <si>
    <t>9781584328490A15</t>
  </si>
  <si>
    <t>MASTERS OF THE DEW</t>
  </si>
  <si>
    <t>9781584328490A16</t>
  </si>
  <si>
    <t>9781584328490A17</t>
  </si>
  <si>
    <t>9781584328490A18</t>
  </si>
  <si>
    <t>9781584328490A19</t>
  </si>
  <si>
    <t>9781337625340A18</t>
  </si>
  <si>
    <t>MATH.APPL.F/MGMT.,LIFE,+SOC.SCI.</t>
  </si>
  <si>
    <t>STITH-WILLIS</t>
  </si>
  <si>
    <t>9781305108066A16</t>
  </si>
  <si>
    <t>MATH.APPL.F/MGMT.,LIFE..-STUD.SOLN.MAN.</t>
  </si>
  <si>
    <t>9781337630467A19</t>
  </si>
  <si>
    <t>9780357045848A19</t>
  </si>
  <si>
    <t>MATH.APPL.F/MGMT...(LL)-W/CODE &gt;CUSTOM&lt;</t>
  </si>
  <si>
    <t>9780071795371A17</t>
  </si>
  <si>
    <t>MATH.HDBK.OF FORMULAS+TABLES</t>
  </si>
  <si>
    <t>9780123850812A18</t>
  </si>
  <si>
    <t>MATLAB:PRACTICAL INTRODUCTION</t>
  </si>
  <si>
    <t>9780307388308A16</t>
  </si>
  <si>
    <t>MAXIMALIST</t>
  </si>
  <si>
    <t>9780307388308A17</t>
  </si>
  <si>
    <t>9780307388308A18</t>
  </si>
  <si>
    <t>9780801495656A21</t>
  </si>
  <si>
    <t>MEANING OF NUCLEAR REVOLUTION</t>
  </si>
  <si>
    <t>9780801495656A22</t>
  </si>
  <si>
    <t>9781118137604A15</t>
  </si>
  <si>
    <t>MEASURING THE NETWORKED NONPROFIT (PB)</t>
  </si>
  <si>
    <t>9781118137604A16</t>
  </si>
  <si>
    <t>9780872204881A19</t>
  </si>
  <si>
    <t>MEDIEVAL POLITICAL THEORY:READER</t>
  </si>
  <si>
    <t>9781584230700A20</t>
  </si>
  <si>
    <t>MEDIUM IS THE MASSAGE</t>
  </si>
  <si>
    <t>9780205991037A15</t>
  </si>
  <si>
    <t>MENTAL HEALTH IN SOCIAL...-DSM 5 UPDATE</t>
  </si>
  <si>
    <t>9780205880973A15</t>
  </si>
  <si>
    <t>MENTAL HEALTH+SOCIAL POLICY</t>
  </si>
  <si>
    <t>9780205880973A16</t>
  </si>
  <si>
    <t>9780205880973A17</t>
  </si>
  <si>
    <t>9780205880973A18</t>
  </si>
  <si>
    <t>9780205880973A19</t>
  </si>
  <si>
    <t>9780062795984A20</t>
  </si>
  <si>
    <t>MESSING W/THE ENEMY</t>
  </si>
  <si>
    <t>9780684800707A17</t>
  </si>
  <si>
    <t>METAMORPHOSIS,PENAL COLONY,+OTHER...</t>
  </si>
  <si>
    <t>9780684800707A19</t>
  </si>
  <si>
    <t>LINEBERGER</t>
  </si>
  <si>
    <t>9781506304717A18</t>
  </si>
  <si>
    <t>METHODOLOGICAL THINKING</t>
  </si>
  <si>
    <t>9780393123678A15</t>
  </si>
  <si>
    <t>MICROBIOLOGY:EVOLVING SCI.(PB)-W/ACCESS</t>
  </si>
  <si>
    <t>9780393123678A16</t>
  </si>
  <si>
    <t>BIOZ</t>
  </si>
  <si>
    <t>9781617311963A15</t>
  </si>
  <si>
    <t>MICROBIOLOGY:LAB THEORY &amp; APPLICATION</t>
  </si>
  <si>
    <t>9781617314674A16</t>
  </si>
  <si>
    <t>MICROBIOLOGY:LAB.THEORY+...(LL)&gt;CUSTOM&lt;</t>
  </si>
  <si>
    <t>9781617314674A17</t>
  </si>
  <si>
    <t>9781617314674A20</t>
  </si>
  <si>
    <t>BEAMER</t>
  </si>
  <si>
    <t>9781464187025A17</t>
  </si>
  <si>
    <t>MICROECONOMICS</t>
  </si>
  <si>
    <t>9780716759751A15</t>
  </si>
  <si>
    <t>MICROECONOMICS-TEXT</t>
  </si>
  <si>
    <t>9780716759751A16</t>
  </si>
  <si>
    <t>9781452241494A15</t>
  </si>
  <si>
    <t>MIDDLE EAST</t>
  </si>
  <si>
    <t>9781452241494A17</t>
  </si>
  <si>
    <t>9781452241494A19</t>
  </si>
  <si>
    <t>9781544334790A22</t>
  </si>
  <si>
    <t>9781111669065A18</t>
  </si>
  <si>
    <t>MIKESBIKES-INTRO SIMULATION ACCESS CARD</t>
  </si>
  <si>
    <t>REINA</t>
  </si>
  <si>
    <t>9780730329763A21</t>
  </si>
  <si>
    <t>MINDFUL LEADER   (PB)</t>
  </si>
  <si>
    <t>9780730329763A22</t>
  </si>
  <si>
    <t>9781936128860A17</t>
  </si>
  <si>
    <t>MINDFULNESS TOOLBOX</t>
  </si>
  <si>
    <t>9781936128860A18</t>
  </si>
  <si>
    <t>9781936128860A19</t>
  </si>
  <si>
    <t>9781936128860A20</t>
  </si>
  <si>
    <t>LIVINGSTON</t>
  </si>
  <si>
    <t>9781936128860A23</t>
  </si>
  <si>
    <t>9780063046238A21</t>
  </si>
  <si>
    <t>MISSION ECONOMY</t>
  </si>
  <si>
    <t>9780063046238A22</t>
  </si>
  <si>
    <t>9781285432625A15</t>
  </si>
  <si>
    <t>MKTG 8:STUDENT ED.-W/ACCESS</t>
  </si>
  <si>
    <t>SLOUGH</t>
  </si>
  <si>
    <t>9781285432625A16</t>
  </si>
  <si>
    <t>9780190875619A23</t>
  </si>
  <si>
    <t>MOBILIZING HOPE</t>
  </si>
  <si>
    <t>ETUDO</t>
  </si>
  <si>
    <t>9780133544619A16</t>
  </si>
  <si>
    <t>MODERN DATABASE MANAGEMENT</t>
  </si>
  <si>
    <t>9780133544619A17</t>
  </si>
  <si>
    <t>9780133544619A18</t>
  </si>
  <si>
    <t>9780133544619A19</t>
  </si>
  <si>
    <t>MOHAMMED ELNAGAR</t>
  </si>
  <si>
    <t>9780133544619A21</t>
  </si>
  <si>
    <t>9781594206276A17</t>
  </si>
  <si>
    <t>MODERN ROMANCE</t>
  </si>
  <si>
    <t>MOSES</t>
  </si>
  <si>
    <t>9780964883710A15</t>
  </si>
  <si>
    <t>MOLECULAR VISIONS:FLEX.MOLECULAR...KIT</t>
  </si>
  <si>
    <t>9780964883710A16</t>
  </si>
  <si>
    <t>ZILINSKAS</t>
  </si>
  <si>
    <t>9780964883710A17</t>
  </si>
  <si>
    <t>9780964883710A18</t>
  </si>
  <si>
    <t>9780964883710A19</t>
  </si>
  <si>
    <t>9780964883710A21</t>
  </si>
  <si>
    <t>9780964883710A22</t>
  </si>
  <si>
    <t>9780964883710A23</t>
  </si>
  <si>
    <t>9781250313577A20</t>
  </si>
  <si>
    <t>MOMENT OF LIFT</t>
  </si>
  <si>
    <t>9781491954461A23</t>
  </si>
  <si>
    <t>MONGODB:THE DEFINITIVE GUIDE (PB)</t>
  </si>
  <si>
    <t>9781607977094A17</t>
  </si>
  <si>
    <t>MOST VULNERABLE:WOMEN,HIV+ISLAM</t>
  </si>
  <si>
    <t>9781607977094A18</t>
  </si>
  <si>
    <t>9781607977094A19</t>
  </si>
  <si>
    <t>9781607977094A20</t>
  </si>
  <si>
    <t>9781607977094A21</t>
  </si>
  <si>
    <t>9781607977094A22</t>
  </si>
  <si>
    <t>9781607977094A23</t>
  </si>
  <si>
    <t>9780385334143A17</t>
  </si>
  <si>
    <t>MOTHER NIGHT</t>
  </si>
  <si>
    <t>9781609182274A17</t>
  </si>
  <si>
    <t>MOTIVATIONAL INTERVIEWING</t>
  </si>
  <si>
    <t>9780312085865A15</t>
  </si>
  <si>
    <t>MULLER V.OREGON:BRIEF HISTORY W/DOC.</t>
  </si>
  <si>
    <t>9780312085865A16</t>
  </si>
  <si>
    <t>9780312085865A17</t>
  </si>
  <si>
    <t>9780190078676A21</t>
  </si>
  <si>
    <t>MULTICULTURALISM,CRIME,+CRIM.JUST.(LL)</t>
  </si>
  <si>
    <t>9781118270127A16</t>
  </si>
  <si>
    <t>MULTINATIONAL FINANCE</t>
  </si>
  <si>
    <t>9781118270127A17</t>
  </si>
  <si>
    <t>9781119219682A18</t>
  </si>
  <si>
    <t>MULTINATIONAL FINANCE (PB)</t>
  </si>
  <si>
    <t>9780578452128A22</t>
  </si>
  <si>
    <t>MY SEARCH FOR MEANING</t>
  </si>
  <si>
    <t>9780578452128A23</t>
  </si>
  <si>
    <t>9781478623113A23</t>
  </si>
  <si>
    <t>MYAL</t>
  </si>
  <si>
    <t>9780134442594A19</t>
  </si>
  <si>
    <t>MYEDUCATIONLAB W/ETEXT-ACCESS</t>
  </si>
  <si>
    <t>CARNEY</t>
  </si>
  <si>
    <t>9780135596890A20</t>
  </si>
  <si>
    <t>MYFINANCELAB F/TITMAN NEW DESIGN FOR F</t>
  </si>
  <si>
    <t>9780135596890A21</t>
  </si>
  <si>
    <t>9780135596890A22</t>
  </si>
  <si>
    <t>9780321199911A15</t>
  </si>
  <si>
    <t>MYMATHLAB-STANDALONE ACCESS CARD</t>
  </si>
  <si>
    <t>KIRK</t>
  </si>
  <si>
    <t>9780321199911A16</t>
  </si>
  <si>
    <t>9780321199911A17</t>
  </si>
  <si>
    <t>9780321199911A18</t>
  </si>
  <si>
    <t>9780393337648A15</t>
  </si>
  <si>
    <t>NAKED ECONOMICS</t>
  </si>
  <si>
    <t>9780393337648A16</t>
  </si>
  <si>
    <t>9780393347777A21</t>
  </si>
  <si>
    <t>NAKED STATISTICS</t>
  </si>
  <si>
    <t>9780192892607A19</t>
  </si>
  <si>
    <t>NATIONALISM</t>
  </si>
  <si>
    <t>9780999745403A19</t>
  </si>
  <si>
    <t>NATIONALIST REVIVAL</t>
  </si>
  <si>
    <t>9781402741531A15</t>
  </si>
  <si>
    <t>NATL.WILDLIFE...INSECTS+SPIDERS...</t>
  </si>
  <si>
    <t>9781402741531A18</t>
  </si>
  <si>
    <t>9781402741531A19</t>
  </si>
  <si>
    <t>9780767914123A15</t>
  </si>
  <si>
    <t>NATURAL</t>
  </si>
  <si>
    <t>HOFFMAN</t>
  </si>
  <si>
    <t>9781682534243A20</t>
  </si>
  <si>
    <t>NATURAL ALLIES</t>
  </si>
  <si>
    <t>9781682534243A21</t>
  </si>
  <si>
    <t>9780531056332A15</t>
  </si>
  <si>
    <t>NAZI SEIZURE OF POWER 1922-45</t>
  </si>
  <si>
    <t>9780531056332A16</t>
  </si>
  <si>
    <t>9780691070513A15</t>
  </si>
  <si>
    <t>NAZI WAR ON CANCER</t>
  </si>
  <si>
    <t>9780691070513A16</t>
  </si>
  <si>
    <t>9780071812245A19</t>
  </si>
  <si>
    <t>NETWORKING BEGINNER'S GUIDE</t>
  </si>
  <si>
    <t>GHAHRAMANI</t>
  </si>
  <si>
    <t>9780195396157A20</t>
  </si>
  <si>
    <t>NEUROBIOLOGY:FUNCTIONAL APPROACH</t>
  </si>
  <si>
    <t>WALSH</t>
  </si>
  <si>
    <t>9781605353807A21</t>
  </si>
  <si>
    <t>NEUROSCIENCE</t>
  </si>
  <si>
    <t>9781605357225A22</t>
  </si>
  <si>
    <t>9781605353807A23</t>
  </si>
  <si>
    <t>9780781778176A19</t>
  </si>
  <si>
    <t>NEUROSCIENCE:EXPLORING BRAIN-W/ACCESS</t>
  </si>
  <si>
    <t>9781555973940A15</t>
  </si>
  <si>
    <t>NEW BRITISH POETRY</t>
  </si>
  <si>
    <t>9781555973940A17</t>
  </si>
  <si>
    <t>9780198294719A16</t>
  </si>
  <si>
    <t>NEW HANDBOOK OF POLITICAL SCIENCE</t>
  </si>
  <si>
    <t>9780198294719A17</t>
  </si>
  <si>
    <t>9781441124579A19</t>
  </si>
  <si>
    <t>NEW HISTORY OF DOCUMENTARY FILM</t>
  </si>
  <si>
    <t>9781441124579A21</t>
  </si>
  <si>
    <t>9781441124579A22</t>
  </si>
  <si>
    <t>9781441124579A23</t>
  </si>
  <si>
    <t>DECARLO</t>
  </si>
  <si>
    <t>9780205052738A16</t>
  </si>
  <si>
    <t>NEW HISTORY OF SOCIAL WELFARE</t>
  </si>
  <si>
    <t>9780205052738A17</t>
  </si>
  <si>
    <t>MASSEY</t>
  </si>
  <si>
    <t>9780205052738A18</t>
  </si>
  <si>
    <t>9780472031924A15</t>
  </si>
  <si>
    <t>NEW IMPERIAL PRESIDENCY</t>
  </si>
  <si>
    <t>9781595586438A21</t>
  </si>
  <si>
    <t>NEW JIM CROW</t>
  </si>
  <si>
    <t>9780195289602A15</t>
  </si>
  <si>
    <t>NEW OXF ANNOT BIBLE,NRSV+APOC.,COLL.ED.</t>
  </si>
  <si>
    <t>9780195289602A16</t>
  </si>
  <si>
    <t>9780195289602A17</t>
  </si>
  <si>
    <t>9780195289602A18</t>
  </si>
  <si>
    <t>9780942961034A21</t>
  </si>
  <si>
    <t>NEW TEACHER BOOK</t>
  </si>
  <si>
    <t>9780942961034A22</t>
  </si>
  <si>
    <t>9780073512044A20</t>
  </si>
  <si>
    <t>NEWSPAPER DESIGNER'S HANDBOOK</t>
  </si>
  <si>
    <t>9780199213610A15</t>
  </si>
  <si>
    <t>NICOMACHEAN ETHICS</t>
  </si>
  <si>
    <t>9780199213610A16</t>
  </si>
  <si>
    <t>9780199213610A17</t>
  </si>
  <si>
    <t>9780199213610A18</t>
  </si>
  <si>
    <t>9780199213610A19</t>
  </si>
  <si>
    <t>9780199213610A20</t>
  </si>
  <si>
    <t>9781476796581A19</t>
  </si>
  <si>
    <t>NO EXCUSES</t>
  </si>
  <si>
    <t>9781558611191A17</t>
  </si>
  <si>
    <t>NO SWEETNESS HERE+OTHER STORIES</t>
  </si>
  <si>
    <t>9781452243092A15</t>
  </si>
  <si>
    <t>NONPROFIT MANAGEMENT</t>
  </si>
  <si>
    <t>9781483375991A16</t>
  </si>
  <si>
    <t>9781506396866A20</t>
  </si>
  <si>
    <t>9780134280783A18</t>
  </si>
  <si>
    <t>NORTHSTAR 1:LISTENING+SPEAK.-W/ACCESS</t>
  </si>
  <si>
    <t>9780134280813A18</t>
  </si>
  <si>
    <t>NORTHSTAR 2:LISTENING+SPEAKING-W/ACCESS</t>
  </si>
  <si>
    <t>9780393923698A16</t>
  </si>
  <si>
    <t>NORTON ANTH.OF AFRICAN-AMER.LIT.,V.1</t>
  </si>
  <si>
    <t>HARRISON</t>
  </si>
  <si>
    <t>9780393934779A15</t>
  </si>
  <si>
    <t>NORTON ANTHOL.OF AMER.LIT,VOL.B</t>
  </si>
  <si>
    <t>9780393934779A16</t>
  </si>
  <si>
    <t>9780393934779A17</t>
  </si>
  <si>
    <t>9780393264470A18</t>
  </si>
  <si>
    <t>9780393264470A19</t>
  </si>
  <si>
    <t>9780393264470A20</t>
  </si>
  <si>
    <t>9781718202382A23</t>
  </si>
  <si>
    <t>NSCA CERTIFIED STRENGTH+...-WEB ACCESS</t>
  </si>
  <si>
    <t>9781718202405A23</t>
  </si>
  <si>
    <t>NSCA CERTIFIED STRENGTH+..-EBOOK ACCESS</t>
  </si>
  <si>
    <t>9781492574972A19</t>
  </si>
  <si>
    <t>NSCA'S (CSCS) ONLINE STUDY CRSE.-ACCESS</t>
  </si>
  <si>
    <t>9780736084024A16</t>
  </si>
  <si>
    <t>NSCA'S GUIDE TO PROGRAM DESIGN</t>
  </si>
  <si>
    <t>9780894484605A19</t>
  </si>
  <si>
    <t>NUCLEAR FUEL CYCLE</t>
  </si>
  <si>
    <t>WU</t>
  </si>
  <si>
    <t>9780471223634A18</t>
  </si>
  <si>
    <t>NUCLEAR REACTOR ANALYSIS (PB)</t>
  </si>
  <si>
    <t>DECKER</t>
  </si>
  <si>
    <t>9781284100051A21</t>
  </si>
  <si>
    <t>NUTRITION-W/ACCESS</t>
  </si>
  <si>
    <t>9780061765216A23</t>
  </si>
  <si>
    <t>OBEDIENCE TO AUTHORITY</t>
  </si>
  <si>
    <t>9781556595745A21</t>
  </si>
  <si>
    <t>OBIT</t>
  </si>
  <si>
    <t>9780919123021A17</t>
  </si>
  <si>
    <t>ON DIVINATION AND SYNCHRONCITY</t>
  </si>
  <si>
    <t>9780872206632A15</t>
  </si>
  <si>
    <t>ON LAW,MORALITY+POLITICS</t>
  </si>
  <si>
    <t>9780872206632A16</t>
  </si>
  <si>
    <t>9780872206632A17</t>
  </si>
  <si>
    <t>9780872206632A18</t>
  </si>
  <si>
    <t>9780142437254A20</t>
  </si>
  <si>
    <t>ON THE ROAD</t>
  </si>
  <si>
    <t>9781933167909A19</t>
  </si>
  <si>
    <t>ON THE WITNESS STAND</t>
  </si>
  <si>
    <t>9780691018546A15</t>
  </si>
  <si>
    <t>ON WAR:INDEXED EDITION</t>
  </si>
  <si>
    <t>9780060081973A17</t>
  </si>
  <si>
    <t>ONCE UPON A TOWN</t>
  </si>
  <si>
    <t>9780060081973A19</t>
  </si>
  <si>
    <t>9780316422048A22</t>
  </si>
  <si>
    <t>ONCE+FUTURE WITCHES</t>
  </si>
  <si>
    <t>9780141181226A22</t>
  </si>
  <si>
    <t>ONE FLEW OVER CUCKOO'S NEST</t>
  </si>
  <si>
    <t>9781573875271A21</t>
  </si>
  <si>
    <t>ONLINE TEACHING IN K-12</t>
  </si>
  <si>
    <t>9781573875271A22</t>
  </si>
  <si>
    <t>9780465058938A18</t>
  </si>
  <si>
    <t>ONLY GRANT-WRITING BK.YOU'LL EVER NEED</t>
  </si>
  <si>
    <t>9781541617810A20</t>
  </si>
  <si>
    <t>SAUNDERS</t>
  </si>
  <si>
    <t>9780321267511A15</t>
  </si>
  <si>
    <t>OPERATING SYSTEMS</t>
  </si>
  <si>
    <t>9780321267511A16</t>
  </si>
  <si>
    <t>9780321267511A17</t>
  </si>
  <si>
    <t>9780321267511A18</t>
  </si>
  <si>
    <t>9780321267511A19</t>
  </si>
  <si>
    <t>9780321267511A20</t>
  </si>
  <si>
    <t>PERKINSON</t>
  </si>
  <si>
    <t>9780132921145A15</t>
  </si>
  <si>
    <t>OPERATIONS MGMT.-TEXT</t>
  </si>
  <si>
    <t>9780132921145A16</t>
  </si>
  <si>
    <t>9780133408010A15</t>
  </si>
  <si>
    <t>OPERATIONS MGMT.-W/CD</t>
  </si>
  <si>
    <t>9780425245460A20</t>
  </si>
  <si>
    <t>ORAL HISTORY</t>
  </si>
  <si>
    <t>9780425245460A21</t>
  </si>
  <si>
    <t>AMST</t>
  </si>
  <si>
    <t>9780425245460A22</t>
  </si>
  <si>
    <t>9781119493488A21</t>
  </si>
  <si>
    <t>ORGANIC CHEM.AS 2ND LANG.-1ST SEMESTER</t>
  </si>
  <si>
    <t>9781930882461A15</t>
  </si>
  <si>
    <t>ORGANIC CHEM.-STUDENT LAB NOTEBOOK</t>
  </si>
  <si>
    <t>9781930882461A16</t>
  </si>
  <si>
    <t>9781930882461A17</t>
  </si>
  <si>
    <t>9781930882461A18</t>
  </si>
  <si>
    <t>9780321971371A18</t>
  </si>
  <si>
    <t>ORGANIC CHEMISTRY</t>
  </si>
  <si>
    <t>9780321971371A19</t>
  </si>
  <si>
    <t>9780321971371A20</t>
  </si>
  <si>
    <t>9780321971371A21</t>
  </si>
  <si>
    <t>9781319080228A17</t>
  </si>
  <si>
    <t>ORGANIC CHEMISTRY HOMEWORK-ACCESS</t>
  </si>
  <si>
    <t>9781319080228A19</t>
  </si>
  <si>
    <t>9781319080228A20</t>
  </si>
  <si>
    <t>9781319080228A21</t>
  </si>
  <si>
    <t>9780321773890A15</t>
  </si>
  <si>
    <t>ORGANIC CHEMISTRY-SOLN.MAN.</t>
  </si>
  <si>
    <t>9780321773890A16</t>
  </si>
  <si>
    <t>9780321773890A17</t>
  </si>
  <si>
    <t>9780134160375A18</t>
  </si>
  <si>
    <t>9780134160375A19</t>
  </si>
  <si>
    <t>9780134160375A20</t>
  </si>
  <si>
    <t>9780134160375A21</t>
  </si>
  <si>
    <t>9780134160375A22</t>
  </si>
  <si>
    <t>9780134160375A23</t>
  </si>
  <si>
    <t>9780321768414A15</t>
  </si>
  <si>
    <t>ORGANIC CHEMISTRY-TEXT</t>
  </si>
  <si>
    <t>9780321768414A16</t>
  </si>
  <si>
    <t>9780321768414A17</t>
  </si>
  <si>
    <t>9781604269840A17</t>
  </si>
  <si>
    <t>ORGANIZATION THEORY+GOVERN.F/21ST CENT.</t>
  </si>
  <si>
    <t>9781308154084A15</t>
  </si>
  <si>
    <t>ORGANIZATIONAL BEHAVIOR &gt;CUSTOM&lt;</t>
  </si>
  <si>
    <t>9781308154084A16</t>
  </si>
  <si>
    <t>9781506361758A20</t>
  </si>
  <si>
    <t>ORGANIZATIONAL ETHICS</t>
  </si>
  <si>
    <t>9781506361758A21</t>
  </si>
  <si>
    <t>9780323296069A21</t>
  </si>
  <si>
    <t>ORGANIZED CRIME</t>
  </si>
  <si>
    <t>GARCIA</t>
  </si>
  <si>
    <t>9780132850858A16</t>
  </si>
  <si>
    <t>ORIENTATION TO COUNSELING PROFESSION</t>
  </si>
  <si>
    <t>DAWSON</t>
  </si>
  <si>
    <t>9780134387796A17</t>
  </si>
  <si>
    <t>9780134387796A18</t>
  </si>
  <si>
    <t>9780134387796A19</t>
  </si>
  <si>
    <t>MITCHELL</t>
  </si>
  <si>
    <t>9780134387796A23</t>
  </si>
  <si>
    <t>9780029221303A16</t>
  </si>
  <si>
    <t>ORIGINS OF THE CIVIL RIGHTS MOVEMENT</t>
  </si>
  <si>
    <t>9780029221303A18</t>
  </si>
  <si>
    <t>9780143128618A18</t>
  </si>
  <si>
    <t>OTHELLO</t>
  </si>
  <si>
    <t>9780143128618A19</t>
  </si>
  <si>
    <t>9780143128618A20</t>
  </si>
  <si>
    <t>9780143128618A21</t>
  </si>
  <si>
    <t>9780143128618A22</t>
  </si>
  <si>
    <t>CUTCHIN</t>
  </si>
  <si>
    <t>9781452275758A15</t>
  </si>
  <si>
    <t>OUR SOCIAL WORLD,CONDENSED</t>
  </si>
  <si>
    <t>9781483368610A15</t>
  </si>
  <si>
    <t>9781483368610A16</t>
  </si>
  <si>
    <t>9781506362021A18</t>
  </si>
  <si>
    <t>9781506362021A19</t>
  </si>
  <si>
    <t>9781544344416A21</t>
  </si>
  <si>
    <t>9781506397160A17</t>
  </si>
  <si>
    <t>OUR SOCIAL WORLD-W/SOCIOLOGY CAREER GDE</t>
  </si>
  <si>
    <t>9780520211490A16</t>
  </si>
  <si>
    <t>OVER THE EDGE</t>
  </si>
  <si>
    <t>9780691163314A15</t>
  </si>
  <si>
    <t>OVERREACH</t>
  </si>
  <si>
    <t>9780199845156A20</t>
  </si>
  <si>
    <t>OXFORD HANDBOOK OF POLITICS OF DEVELOP.</t>
  </si>
  <si>
    <t>9780446675505A19</t>
  </si>
  <si>
    <t>PARABLE OF THE SOWER</t>
  </si>
  <si>
    <t>9781538732182A20</t>
  </si>
  <si>
    <t>PARABLE OF THE SOWER-W/NEW FORWARD</t>
  </si>
  <si>
    <t>9780860683414A17</t>
  </si>
  <si>
    <t>PASSION OF NEW EVE</t>
  </si>
  <si>
    <t>STUMPF</t>
  </si>
  <si>
    <t>9781605477237A15</t>
  </si>
  <si>
    <t>PATHOPHYSIOLOGY OF HEART DISEASE</t>
  </si>
  <si>
    <t>9781451192759A16</t>
  </si>
  <si>
    <t>9781451192759A17</t>
  </si>
  <si>
    <t>9781451192759A18</t>
  </si>
  <si>
    <t>9781451192759A19</t>
  </si>
  <si>
    <t>9781256025672A19</t>
  </si>
  <si>
    <t>PEARSON CUSTOM BUS.RESOURCES &gt;CUSTOM&lt;</t>
  </si>
  <si>
    <t>9781256025672A20</t>
  </si>
  <si>
    <t>9780826412768A15</t>
  </si>
  <si>
    <t>PEDAGOGY OF THE OPPRESSED</t>
  </si>
  <si>
    <t>9781412953603A15</t>
  </si>
  <si>
    <t>PEN+SWORD</t>
  </si>
  <si>
    <t>9780140063066A15</t>
  </si>
  <si>
    <t>PENGUIN BOOK OF MOD.BRITISH SHORT STORY</t>
  </si>
  <si>
    <t>9780140063066A17</t>
  </si>
  <si>
    <t>9780140260427A16</t>
  </si>
  <si>
    <t>PENGUIN HISTORY OF ECONOMICS</t>
  </si>
  <si>
    <t>9780451497901A19</t>
  </si>
  <si>
    <t>PERFECT WEAPON</t>
  </si>
  <si>
    <t>9781563673825A16</t>
  </si>
  <si>
    <t>PERRY'S DEPT STORE:IMPORTING SIMUL.W/CD</t>
  </si>
  <si>
    <t>9781563673825A17</t>
  </si>
  <si>
    <t>9781563673825A18</t>
  </si>
  <si>
    <t>9781285740225A16</t>
  </si>
  <si>
    <t>PERSONALITY</t>
  </si>
  <si>
    <t>9780078035357A15</t>
  </si>
  <si>
    <t>PERSONALITY PSYCHOLOGY</t>
  </si>
  <si>
    <t>9780078035357A16</t>
  </si>
  <si>
    <t>DELANEY</t>
  </si>
  <si>
    <t>9780078035357A17</t>
  </si>
  <si>
    <t>9781259870491A17</t>
  </si>
  <si>
    <t>9781259870491A18</t>
  </si>
  <si>
    <t>9781259870491A19</t>
  </si>
  <si>
    <t>9781259870491A23</t>
  </si>
  <si>
    <t>9780393265149A16</t>
  </si>
  <si>
    <t>PERSONALITY PUZZLE (CL)</t>
  </si>
  <si>
    <t>DAVIES</t>
  </si>
  <si>
    <t>9780393265149A19</t>
  </si>
  <si>
    <t>9780393600438A17</t>
  </si>
  <si>
    <t>PERSONALITY PUZZLE (LOOSELEAF)</t>
  </si>
  <si>
    <t>9780393600438A18</t>
  </si>
  <si>
    <t>COLE</t>
  </si>
  <si>
    <t>9780393124415A15</t>
  </si>
  <si>
    <t>PERSONALITY PUZZLE (PB)</t>
  </si>
  <si>
    <t>9781506396224A22</t>
  </si>
  <si>
    <t>PERSPECTIVES ON INTERNATIONAL RELATIONS</t>
  </si>
  <si>
    <t>9781544348155A19</t>
  </si>
  <si>
    <t>PERSPECTIVES ON INTL RELATIONS BUNDLE</t>
  </si>
  <si>
    <t>9781544348155A21</t>
  </si>
  <si>
    <t>9781472575340A15</t>
  </si>
  <si>
    <t>PHILOSOPHY OF EDUCATIONAL RESEARCH</t>
  </si>
  <si>
    <t>9781942788294A18</t>
  </si>
  <si>
    <t>PHOENIX PROJECT</t>
  </si>
  <si>
    <t>9780988262591A19</t>
  </si>
  <si>
    <t>9780988262508A16</t>
  </si>
  <si>
    <t>PHOENIX PROJECT:A NOVEL ABOUT IT...</t>
  </si>
  <si>
    <t>9780321833891A19</t>
  </si>
  <si>
    <t>PHP+MYSQL WEB DEVELOPMENT</t>
  </si>
  <si>
    <t>SKROBISZEWSKI</t>
  </si>
  <si>
    <t>9780321976444A19</t>
  </si>
  <si>
    <t>PHYSICS</t>
  </si>
  <si>
    <t>9780321903082A16</t>
  </si>
  <si>
    <t>PHYSICS  TECH.UPDT.-TEXT</t>
  </si>
  <si>
    <t>9780321611116A16</t>
  </si>
  <si>
    <t>PHYSICS  -TEXT</t>
  </si>
  <si>
    <t>CAPUANO</t>
  </si>
  <si>
    <t>9780321832825A15</t>
  </si>
  <si>
    <t>PHYSICS F/SCI...W/MODERN(LOOSE)+ACCESS</t>
  </si>
  <si>
    <t>9780321832825A16</t>
  </si>
  <si>
    <t>9780321752949A15</t>
  </si>
  <si>
    <t>PHYSICS F/SCI.+ENGR.,CH.1-36</t>
  </si>
  <si>
    <t>9780134081496A16</t>
  </si>
  <si>
    <t>9780321753052A16</t>
  </si>
  <si>
    <t>PHYSICS F/SCI.+ENGR.-MASTERING PHYSICS</t>
  </si>
  <si>
    <t>9780134083148A17</t>
  </si>
  <si>
    <t>9780134083148A18</t>
  </si>
  <si>
    <t>9780134083148A19</t>
  </si>
  <si>
    <t>9780134083148A20</t>
  </si>
  <si>
    <t>9780137319503A22</t>
  </si>
  <si>
    <t>PHYSICS F/SCI.+ENGR.-MOD.MASTER.ACCESS</t>
  </si>
  <si>
    <t>9780321844354A15</t>
  </si>
  <si>
    <t>PHYSICS F/SCI.+ENGR.W/MOD.-W/WKBK+CARD</t>
  </si>
  <si>
    <t>9780321844354A16</t>
  </si>
  <si>
    <t>9780133942651A18</t>
  </si>
  <si>
    <t>PHYSICS F/SCI.+ENGR.W/MODERN...-TEXT</t>
  </si>
  <si>
    <t>9780133942651A19</t>
  </si>
  <si>
    <t>9780133942651A20</t>
  </si>
  <si>
    <t>9780133942651A21</t>
  </si>
  <si>
    <t>9780133953145A17</t>
  </si>
  <si>
    <t>PHYSICS F/SCI.+ENGR.W/MOD-W/WKBK+ACCESS</t>
  </si>
  <si>
    <t>9780136780632A21</t>
  </si>
  <si>
    <t>PHYSICS F/SCIENTISTS-MOD.MASTERING(18W)</t>
  </si>
  <si>
    <t>COAR</t>
  </si>
  <si>
    <t>9781587170300A15</t>
  </si>
  <si>
    <t>PICTURE THIS:HOW PICTURES WORK</t>
  </si>
  <si>
    <t>9780385121224A16</t>
  </si>
  <si>
    <t>PLAGUES+PEOPLES</t>
  </si>
  <si>
    <t>9780385121224A17</t>
  </si>
  <si>
    <t>9780195395242A22</t>
  </si>
  <si>
    <t>PLUNDERED PLANET</t>
  </si>
  <si>
    <t>9780075536062A21</t>
  </si>
  <si>
    <t>POETIC METER+POETIC FORM</t>
  </si>
  <si>
    <t>9780393316544A15</t>
  </si>
  <si>
    <t>POET'S COMPANION</t>
  </si>
  <si>
    <t>9780393316544A16</t>
  </si>
  <si>
    <t>9780393316544A17</t>
  </si>
  <si>
    <t>9780393316544A18</t>
  </si>
  <si>
    <t>9780393316544A19</t>
  </si>
  <si>
    <t>9780534623760A17</t>
  </si>
  <si>
    <t>POLICE IN AMERICA</t>
  </si>
  <si>
    <t>9781259140761A19</t>
  </si>
  <si>
    <t>9781259845895A18</t>
  </si>
  <si>
    <t>POLICE IN AMERICA-CONNECT ACCESS</t>
  </si>
  <si>
    <t>9781259845895A19</t>
  </si>
  <si>
    <t>9781071828304A21</t>
  </si>
  <si>
    <t>POLICE IN AMERICA-VANTAGE ACCESS</t>
  </si>
  <si>
    <t>9780700608447A19</t>
  </si>
  <si>
    <t>POLICY DESIGN F/DEMOCRACY</t>
  </si>
  <si>
    <t>9780205022441A17</t>
  </si>
  <si>
    <t>POLICY PRAC.F/SOCIAL WORKERS,UPDATED</t>
  </si>
  <si>
    <t>9780205022441A18</t>
  </si>
  <si>
    <t>9780205022441A19</t>
  </si>
  <si>
    <t>9780205473762A16</t>
  </si>
  <si>
    <t>POLICY PRACTICE FOR SOCIAL WORKERS</t>
  </si>
  <si>
    <t>9781586485733A15</t>
  </si>
  <si>
    <t>POLITICAL BRAIN</t>
  </si>
  <si>
    <t>9781506307824A17</t>
  </si>
  <si>
    <t>POLITICAL SCIENCE RESEARCH METHODS-TEXT</t>
  </si>
  <si>
    <t>9780199538737A15</t>
  </si>
  <si>
    <t>POLITICS  (38735)</t>
  </si>
  <si>
    <t>9780199538737A16</t>
  </si>
  <si>
    <t>9780199538737A17</t>
  </si>
  <si>
    <t>9780199538737A18</t>
  </si>
  <si>
    <t>9780199538737A19</t>
  </si>
  <si>
    <t>9780199538737A20</t>
  </si>
  <si>
    <t>9780826210234A17</t>
  </si>
  <si>
    <t>POLITICS AS LEADERSHIP</t>
  </si>
  <si>
    <t>9780198737438A23</t>
  </si>
  <si>
    <t>POLITICS IN DEVELOPING WORLD</t>
  </si>
  <si>
    <t>9781506357096A18</t>
  </si>
  <si>
    <t>POLITICS OF ADMINISTRATIVE PROCESS</t>
  </si>
  <si>
    <t>9781506357096A19</t>
  </si>
  <si>
    <t>9781544374345A21</t>
  </si>
  <si>
    <t>MYGATT-TAUBER</t>
  </si>
  <si>
    <t>9781626372320A20</t>
  </si>
  <si>
    <t>POLITICS OF GLOBAL GOVERNANCE</t>
  </si>
  <si>
    <t>9780691147987A16</t>
  </si>
  <si>
    <t>POLITICS OF THE VEIL</t>
  </si>
  <si>
    <t>9780674689374A15</t>
  </si>
  <si>
    <t>POLITICS PRESIDENTS MAKE</t>
  </si>
  <si>
    <t>JOHNSON</t>
  </si>
  <si>
    <t>9780691126272A15</t>
  </si>
  <si>
    <t>POLITICS+VISION</t>
  </si>
  <si>
    <t>9780691126272A16</t>
  </si>
  <si>
    <t>9780691126272A17</t>
  </si>
  <si>
    <t>9780691174051A18</t>
  </si>
  <si>
    <t>POLITICS+VISION (PRINCETON CLASSIC)</t>
  </si>
  <si>
    <t>DIXON</t>
  </si>
  <si>
    <t>9781337560375A21</t>
  </si>
  <si>
    <t>POPULAR MUSIC IN AMERICA</t>
  </si>
  <si>
    <t>9781337560375A23</t>
  </si>
  <si>
    <t>9780205646982A16</t>
  </si>
  <si>
    <t>POR ESCRITO:DE LA PALABRA...</t>
  </si>
  <si>
    <t>9781680047424A17</t>
  </si>
  <si>
    <t>PORTAILS:...(LL)-W/24 MONTH ACCESS</t>
  </si>
  <si>
    <t>STARNES</t>
  </si>
  <si>
    <t>9781680047448A22</t>
  </si>
  <si>
    <t>PORTAILS:INTRO.FRENCH 1 (LL)-W/ACCESS</t>
  </si>
  <si>
    <t>DONOVAN</t>
  </si>
  <si>
    <t>9781680047431A20</t>
  </si>
  <si>
    <t>PORTAILS-ACCESS (6 MONTH)</t>
  </si>
  <si>
    <t>9780691148199A18</t>
  </si>
  <si>
    <t>PORTFOLIOS OF THE POOR</t>
  </si>
  <si>
    <t>9780996871808A19</t>
  </si>
  <si>
    <t>POWER OF TED,10TH ANNIVERSARY EDITION</t>
  </si>
  <si>
    <t>9780996871808A20</t>
  </si>
  <si>
    <t>9780996871808A21</t>
  </si>
  <si>
    <t>9780190882143A21</t>
  </si>
  <si>
    <t>POWER TO THE PEOPLE</t>
  </si>
  <si>
    <t>9781483359465A17</t>
  </si>
  <si>
    <t>PRACTICAL GUIDE FOR POLICY ANALYSIS</t>
  </si>
  <si>
    <t>9781452225463A15</t>
  </si>
  <si>
    <t>PRACTICE OF RESEARCH IN SOCIAL WORK</t>
  </si>
  <si>
    <t>MURDOCK</t>
  </si>
  <si>
    <t>9781506304267A16</t>
  </si>
  <si>
    <t>FEAGANS</t>
  </si>
  <si>
    <t>9781506304267A17</t>
  </si>
  <si>
    <t>9781506304267A18</t>
  </si>
  <si>
    <t>CAGE</t>
  </si>
  <si>
    <t>9781506304267A19</t>
  </si>
  <si>
    <t>WATTS</t>
  </si>
  <si>
    <t>9781506304267A21</t>
  </si>
  <si>
    <t>MURPHY</t>
  </si>
  <si>
    <t>9781506304267A22</t>
  </si>
  <si>
    <t>BEY SPENCER</t>
  </si>
  <si>
    <t>9781506304267A23</t>
  </si>
  <si>
    <t>9781305104945A15</t>
  </si>
  <si>
    <t>PRACTICE OF SOCIAL RESEARCH</t>
  </si>
  <si>
    <t>9781259723322A17</t>
  </si>
  <si>
    <t>PRECALCULUS-ALEKS 360 (18 WEEKS)</t>
  </si>
  <si>
    <t>9781259723322A18</t>
  </si>
  <si>
    <t>9781259723322A19</t>
  </si>
  <si>
    <t>KUSTESKY</t>
  </si>
  <si>
    <t>9781259723322A20</t>
  </si>
  <si>
    <t>MAHMOUD</t>
  </si>
  <si>
    <t>9781259723322A21</t>
  </si>
  <si>
    <t>9781337777025A19</t>
  </si>
  <si>
    <t>PRECALCULUS-WEBASSIGN ACCESS</t>
  </si>
  <si>
    <t>9780415535878A15</t>
  </si>
  <si>
    <t>PREDISPOSED</t>
  </si>
  <si>
    <t>9780367331849A23</t>
  </si>
  <si>
    <t>PREPARING F/TRAUMA WORK IN CLINICAL...</t>
  </si>
  <si>
    <t>9780970804204A15</t>
  </si>
  <si>
    <t>PREPARING F/YOUR ACS EXAM.IN GEN.CHEM..</t>
  </si>
  <si>
    <t>9780970804204A16</t>
  </si>
  <si>
    <t>9780970804204A17</t>
  </si>
  <si>
    <t>9780970804204A18</t>
  </si>
  <si>
    <t>9780970804211A15</t>
  </si>
  <si>
    <t>PREPARING F/YOUR ACS EXAM.IN ORGANIC...</t>
  </si>
  <si>
    <t>9780970804211A16</t>
  </si>
  <si>
    <t>9780970804211A17</t>
  </si>
  <si>
    <t>9780970804211A18</t>
  </si>
  <si>
    <t>9780970804211A19</t>
  </si>
  <si>
    <t>9780970804211A20</t>
  </si>
  <si>
    <t>9780970804211A21</t>
  </si>
  <si>
    <t>9781732776418A22</t>
  </si>
  <si>
    <t>9781732776418A23</t>
  </si>
  <si>
    <t>9781732776401A19</t>
  </si>
  <si>
    <t>PREPARING F/YOUR ACS...GEN.CHEM.-GUIDE</t>
  </si>
  <si>
    <t>9781732776401A20</t>
  </si>
  <si>
    <t>9781732776401A21</t>
  </si>
  <si>
    <t>9781732776401A22</t>
  </si>
  <si>
    <t>9781732776401A23</t>
  </si>
  <si>
    <t>BECK</t>
  </si>
  <si>
    <t>9781853027499A15</t>
  </si>
  <si>
    <t>PRETENDING TO BE NORMAL</t>
  </si>
  <si>
    <t>9781853027499A16</t>
  </si>
  <si>
    <t>9781853027499A17</t>
  </si>
  <si>
    <t>9781853027499A18</t>
  </si>
  <si>
    <t>SONG</t>
  </si>
  <si>
    <t>9781462522705A21</t>
  </si>
  <si>
    <t>PRIMER OF PUBLIC RELATIONS RESEARCH</t>
  </si>
  <si>
    <t>MULLEN</t>
  </si>
  <si>
    <t>9781305271487A16</t>
  </si>
  <si>
    <t>PRIN.+APPL.OF ASSESS.IN COUNSELING (CL)</t>
  </si>
  <si>
    <t>9780840028556A15</t>
  </si>
  <si>
    <t>PRIN.+APPL.OF ASSESSMENT IN COUNSELING</t>
  </si>
  <si>
    <t>9781133391609A15</t>
  </si>
  <si>
    <t>PRIN.OF ECON.-W/APLIA &gt;CUSTOM&lt;</t>
  </si>
  <si>
    <t>9780357038314A21</t>
  </si>
  <si>
    <t>PRIN.OF ECONOMICS</t>
  </si>
  <si>
    <t>BERGAN</t>
  </si>
  <si>
    <t>9780357038314A23</t>
  </si>
  <si>
    <t>MILLNER</t>
  </si>
  <si>
    <t>9781337607698A18</t>
  </si>
  <si>
    <t>PRIN.OF ECONOMICS (LL)W/MINDTAP(12 MTH)</t>
  </si>
  <si>
    <t>9781337607698A19</t>
  </si>
  <si>
    <t>9780357476826A21</t>
  </si>
  <si>
    <t>SCOTESE</t>
  </si>
  <si>
    <t>9781337607698A21</t>
  </si>
  <si>
    <t>9781337096515A18</t>
  </si>
  <si>
    <t>PRIN.OF ECONOMICS-MINDTAP (6 MONTHS)</t>
  </si>
  <si>
    <t>9781337096515A19</t>
  </si>
  <si>
    <t>9781337096515A20</t>
  </si>
  <si>
    <t>9781285165875A16</t>
  </si>
  <si>
    <t>PRIN.OF ECONOMICS-TEXT</t>
  </si>
  <si>
    <t>9781483351247A15</t>
  </si>
  <si>
    <t>PRIN.OF TRAUMA...DSM 5 UPDATED,REV+UPD.</t>
  </si>
  <si>
    <t>9781483351247A16</t>
  </si>
  <si>
    <t>9781483351247A17</t>
  </si>
  <si>
    <t>9781483351247A18</t>
  </si>
  <si>
    <t>9781483351247A19</t>
  </si>
  <si>
    <t>9781483351247A21</t>
  </si>
  <si>
    <t>9781483351247A23</t>
  </si>
  <si>
    <t>9780691154916A21</t>
  </si>
  <si>
    <t>PRINCETON ENCYCLOPEDIA:POETRY+POETICS</t>
  </si>
  <si>
    <t>FOGLESONG</t>
  </si>
  <si>
    <t>9780865864795A15</t>
  </si>
  <si>
    <t>PRINCIPAL'S GUIDE TO SPECIAL EDUCATION</t>
  </si>
  <si>
    <t>9780865864795A18</t>
  </si>
  <si>
    <t>9781305320383A16</t>
  </si>
  <si>
    <t>PRINCIPLES OF ECON.-W/ACCESS &gt;CUSTOM&lt;</t>
  </si>
  <si>
    <t>9781305320383A17</t>
  </si>
  <si>
    <t>NUNES</t>
  </si>
  <si>
    <t>9781305320383A18</t>
  </si>
  <si>
    <t>9781305314849A15</t>
  </si>
  <si>
    <t>PRINCIPLES OF ECONOMICS &gt;CUSTOM&lt;</t>
  </si>
  <si>
    <t>9781449650155A21</t>
  </si>
  <si>
    <t>PRINCIPLES OF ENVIRONMENTAL...-TEXT</t>
  </si>
  <si>
    <t>9780357506431A22</t>
  </si>
  <si>
    <t>PRINCIPLES OF INFO.SECURITY</t>
  </si>
  <si>
    <t>9780070542358A18</t>
  </si>
  <si>
    <t>PRINCIPLES OF MATH.ANALYSIS (CLOTH)</t>
  </si>
  <si>
    <t>HORNSBY</t>
  </si>
  <si>
    <t>9780880117067A15</t>
  </si>
  <si>
    <t>PRINCIPLES+PRACTICE OF RESISTANCE...</t>
  </si>
  <si>
    <t>9780072874891A15</t>
  </si>
  <si>
    <t>PRIVILEGE,POWER,+DIFFERENCE</t>
  </si>
  <si>
    <t>9780072874891A16</t>
  </si>
  <si>
    <t>9780133764819A18</t>
  </si>
  <si>
    <t>PROCESS REDESIGN</t>
  </si>
  <si>
    <t>GOODELL</t>
  </si>
  <si>
    <t>9781452217833A17</t>
  </si>
  <si>
    <t>PRODUCTION OF REALITY</t>
  </si>
  <si>
    <t>9781452217833A18</t>
  </si>
  <si>
    <t>9781452217833A19</t>
  </si>
  <si>
    <t>9781452217833A20</t>
  </si>
  <si>
    <t>9781452217833A21</t>
  </si>
  <si>
    <t>9780131375659A15</t>
  </si>
  <si>
    <t>PROFESSIONAL ETHICS IN CRIMINAL JUSTICE</t>
  </si>
  <si>
    <t>9780133843286A17</t>
  </si>
  <si>
    <t>9780133843286A18</t>
  </si>
  <si>
    <t>9780133843286A19</t>
  </si>
  <si>
    <t>9781618576880A15</t>
  </si>
  <si>
    <t>PROMENADES (LOOSELEAF)-PACKAGE</t>
  </si>
  <si>
    <t>9781464149672A15</t>
  </si>
  <si>
    <t>PSYC 101 LOOSELEAF W/ ACCESS CODE</t>
  </si>
  <si>
    <t>9781119141983A21</t>
  </si>
  <si>
    <t>PSYCHODYNAMIC PSYCHOTHERAPY</t>
  </si>
  <si>
    <t>9781319479541A22</t>
  </si>
  <si>
    <t>PSYCHOLOGY IN MODULES (LL)-PACKAGE</t>
  </si>
  <si>
    <t>9781319479541A23</t>
  </si>
  <si>
    <t>9781319167622A19</t>
  </si>
  <si>
    <t>PSYCHOLOGY IN MODULES (LL)-W/ACCESS</t>
  </si>
  <si>
    <t>9781319167622A21</t>
  </si>
  <si>
    <t>9781464164880A15</t>
  </si>
  <si>
    <t>PSYCHOLOGY IN MODULES-ACCESS(6 MONTH)</t>
  </si>
  <si>
    <t>9781319068042A19</t>
  </si>
  <si>
    <t>PSYCHOLOGY IN MODULES-LAUNCHPAD ACCESS</t>
  </si>
  <si>
    <t>9781319068042A20</t>
  </si>
  <si>
    <t>9781319068042A21</t>
  </si>
  <si>
    <t>SALOM</t>
  </si>
  <si>
    <t>9781621590064A17</t>
  </si>
  <si>
    <t>PSYCHOLOGY OF EXERCISE</t>
  </si>
  <si>
    <t>9781621590064A18</t>
  </si>
  <si>
    <t>9781621590064A19</t>
  </si>
  <si>
    <t>VIA</t>
  </si>
  <si>
    <t>9780367186807A20</t>
  </si>
  <si>
    <t>9780367186807A21</t>
  </si>
  <si>
    <t>GRIFFIN</t>
  </si>
  <si>
    <t>9781606233030A15</t>
  </si>
  <si>
    <t>PSYCHOLOGY OF RELIGION</t>
  </si>
  <si>
    <t>BOUTTE</t>
  </si>
  <si>
    <t>9781606233030A16</t>
  </si>
  <si>
    <t>9781606233030A18</t>
  </si>
  <si>
    <t>WILLIS</t>
  </si>
  <si>
    <t>9781606233030A19</t>
  </si>
  <si>
    <t>FLOYD</t>
  </si>
  <si>
    <t>9781462535989A23</t>
  </si>
  <si>
    <t>9780840032898A15</t>
  </si>
  <si>
    <t>PSYCHOLOGY OF WOMEN</t>
  </si>
  <si>
    <t>9780840032898A17</t>
  </si>
  <si>
    <t>9781464189586A15</t>
  </si>
  <si>
    <t>PSYCHOLOGY:10TH ED..-DSM 5(LL)-W/ACCESS</t>
  </si>
  <si>
    <t>BUTT</t>
  </si>
  <si>
    <t>9781464189579A15</t>
  </si>
  <si>
    <t>PSYCHOLOGY:10TH ED.IN...DSM 5-W/ACCESS</t>
  </si>
  <si>
    <t>9781319017040A16</t>
  </si>
  <si>
    <t>PSYCHOLOGY:11TH ED.IN MOD.(LL)-W/ACCESS</t>
  </si>
  <si>
    <t>9781319017040A17</t>
  </si>
  <si>
    <t>9781319017040A18</t>
  </si>
  <si>
    <t>9781319017033A16</t>
  </si>
  <si>
    <t>PSYCHOLOGY:11TH ED.IN MOD.-W/LAUNCHPAD</t>
  </si>
  <si>
    <t>9781319017033A17</t>
  </si>
  <si>
    <t>9781464173585A16</t>
  </si>
  <si>
    <t>PSYCHOLOGY:11TH ED.IN MODULES-LAUNCHPAD</t>
  </si>
  <si>
    <t>9781464173585A17</t>
  </si>
  <si>
    <t>9781464173585A18</t>
  </si>
  <si>
    <t>9781464167522A17</t>
  </si>
  <si>
    <t>PSYCHOLOGY:11TH EDITION IN MODULES</t>
  </si>
  <si>
    <t>9780534528188A17</t>
  </si>
  <si>
    <t>PSYCHOLOGY+LAW</t>
  </si>
  <si>
    <t>9781462508037A15</t>
  </si>
  <si>
    <t>PSYCHOPATHOLOGY:FROM SCIENCE TO...</t>
  </si>
  <si>
    <t>9781433832161A20</t>
  </si>
  <si>
    <t>PUBL.MAN.OF AM.PSYCH.ASSOC. (PB)</t>
  </si>
  <si>
    <t>9781433832161A21</t>
  </si>
  <si>
    <t>9781433832161A22</t>
  </si>
  <si>
    <t>9781433832161A23</t>
  </si>
  <si>
    <t>9781433805615A15</t>
  </si>
  <si>
    <t>PUBL.MAN.OF AM.PSYCH.ASSOC.(2ND+PRTG)</t>
  </si>
  <si>
    <t>PERRIN</t>
  </si>
  <si>
    <t>9781433805615A16</t>
  </si>
  <si>
    <t>9781433805615A17</t>
  </si>
  <si>
    <t>9781433805615A18</t>
  </si>
  <si>
    <t>9781433805622A18</t>
  </si>
  <si>
    <t>9781433805622A19</t>
  </si>
  <si>
    <t>9781433805615A19</t>
  </si>
  <si>
    <t>9781433805615A20</t>
  </si>
  <si>
    <t>9780357670743A23</t>
  </si>
  <si>
    <t>PUBLIC ADMINISTRATION IN AMERICA (PB)</t>
  </si>
  <si>
    <t>9780765623461A17</t>
  </si>
  <si>
    <t>PUBLIC ADMINISTRATION IN PERSPECTIVE</t>
  </si>
  <si>
    <t>9781483345789A17</t>
  </si>
  <si>
    <t>PUBLIC POLICY</t>
  </si>
  <si>
    <t>9780813350059A19</t>
  </si>
  <si>
    <t>PUBLIC POLICY THEORY PRIMER (PB)</t>
  </si>
  <si>
    <t>9781285735283A15</t>
  </si>
  <si>
    <t>PUBLIC POLICYMAKING</t>
  </si>
  <si>
    <t>9781285735283A16</t>
  </si>
  <si>
    <t>9781285735283A17</t>
  </si>
  <si>
    <t>9781285735283A18</t>
  </si>
  <si>
    <t>9781285735283A21</t>
  </si>
  <si>
    <t>9780357659977A22</t>
  </si>
  <si>
    <t>9780357659977A23</t>
  </si>
  <si>
    <t>9780190201470A20</t>
  </si>
  <si>
    <t>PUBLIC RELATIONS</t>
  </si>
  <si>
    <t>SPENCER</t>
  </si>
  <si>
    <t>9781111344429A17</t>
  </si>
  <si>
    <t>PUBLIC RELATIONS CASES (PB)</t>
  </si>
  <si>
    <t>9781133307310A16</t>
  </si>
  <si>
    <t>PUBLIC RELATIONS WRITING</t>
  </si>
  <si>
    <t>9781305500006A17</t>
  </si>
  <si>
    <t>9781305500006A18</t>
  </si>
  <si>
    <t>9780205960644A17</t>
  </si>
  <si>
    <t>PUBLIC RELATIONS-TEXT</t>
  </si>
  <si>
    <t>9780205960644A18</t>
  </si>
  <si>
    <t>9780190925093A23</t>
  </si>
  <si>
    <t>PUBLIC RELATIONS-W/ACCESS</t>
  </si>
  <si>
    <t>9781616202415A17</t>
  </si>
  <si>
    <t>PURPLE HIBISCUS</t>
  </si>
  <si>
    <t>9780415671422A16</t>
  </si>
  <si>
    <t>PUTTING TERRORISM IN CONTEXT</t>
  </si>
  <si>
    <t>9780415671422A17</t>
  </si>
  <si>
    <t>9780415671422A18</t>
  </si>
  <si>
    <t>9781934931523A18</t>
  </si>
  <si>
    <t>QT DEVICE-TURNINGPOINT CLOUD</t>
  </si>
  <si>
    <t>9780134385709A17</t>
  </si>
  <si>
    <t>QUALITATIVE READING INVENT.-6-ACCESS</t>
  </si>
  <si>
    <t>9780134161020A16</t>
  </si>
  <si>
    <t>QUALITATIVE READING INVENT.-6-TEXT</t>
  </si>
  <si>
    <t>9780134539409A19</t>
  </si>
  <si>
    <t>QUALITATIVE READING INVENT.-6-W/ACCESS</t>
  </si>
  <si>
    <t>9780134539409A20</t>
  </si>
  <si>
    <t>READ</t>
  </si>
  <si>
    <t>FOUSHEE</t>
  </si>
  <si>
    <t>9780137019236A16</t>
  </si>
  <si>
    <t>QUALITATIVE READING INVENTORY-5 -W/DVD</t>
  </si>
  <si>
    <t>BRUBAKER</t>
  </si>
  <si>
    <t>9781412981194A17</t>
  </si>
  <si>
    <t>QUALITATIVE RESEARCH DESIGN</t>
  </si>
  <si>
    <t>COLLINSON</t>
  </si>
  <si>
    <t>9781429218153A15</t>
  </si>
  <si>
    <t>QUANTITATIVE CHEM.ANALYSIS</t>
  </si>
  <si>
    <t>KUDA-MALWATHUMULLAGE</t>
  </si>
  <si>
    <t>9781464135385A17</t>
  </si>
  <si>
    <t>9781464135385A18</t>
  </si>
  <si>
    <t>9781319274016A23</t>
  </si>
  <si>
    <t>QUANTITATIVE CHEM.ANALYSIS (LOOSELEAF)</t>
  </si>
  <si>
    <t>9781319425661A21</t>
  </si>
  <si>
    <t>QUANTITATIVE CHEM.ANALYSIS(LL)-W/ACCESS</t>
  </si>
  <si>
    <t>9781319425661A22</t>
  </si>
  <si>
    <t>9781319037949A18</t>
  </si>
  <si>
    <t>QUANTITATIVE CHEM.ANL.-6MO ACCESS</t>
  </si>
  <si>
    <t>9781319052591A20</t>
  </si>
  <si>
    <t>QUANTITATIVE CHEM.ANL.-ACCESS</t>
  </si>
  <si>
    <t>9781319384807A21</t>
  </si>
  <si>
    <t>QUANTITATIVE CHEMICAL ANALYSIS -ACCESS</t>
  </si>
  <si>
    <t>9781626010895A16</t>
  </si>
  <si>
    <t>QUEER THEORY,GENDER THEORY</t>
  </si>
  <si>
    <t>9781891396991A16</t>
  </si>
  <si>
    <t>QUICKSAND</t>
  </si>
  <si>
    <t>9781429242172A15</t>
  </si>
  <si>
    <t>RACE,CLASS,+GENDER IN THE UNITED STATES</t>
  </si>
  <si>
    <t>POHL</t>
  </si>
  <si>
    <t>9781429242172A16</t>
  </si>
  <si>
    <t>9781464178665A17</t>
  </si>
  <si>
    <t>9781464178665A18</t>
  </si>
  <si>
    <t>9781464178665A19</t>
  </si>
  <si>
    <t>9780745329499A17</t>
  </si>
  <si>
    <t>RACE+SEX IN LATIN AMERICA</t>
  </si>
  <si>
    <t>9780745329499A18</t>
  </si>
  <si>
    <t>9780745329499A19</t>
  </si>
  <si>
    <t>9780521398022A15</t>
  </si>
  <si>
    <t>RACIAL STATE:GERMANY 1933-1945</t>
  </si>
  <si>
    <t>9780521398022A16</t>
  </si>
  <si>
    <t>9781440829765A16</t>
  </si>
  <si>
    <t>RACISM IN AMERICAN POPULAR MEDIA</t>
  </si>
  <si>
    <t>9781440829765A17</t>
  </si>
  <si>
    <t>9781442220553A17</t>
  </si>
  <si>
    <t>RACISM WITHOUT RACISTS</t>
  </si>
  <si>
    <t>9781442276239A18</t>
  </si>
  <si>
    <t>9780061351327A15</t>
  </si>
  <si>
    <t>RADIOACTIVE</t>
  </si>
  <si>
    <t>PALLO</t>
  </si>
  <si>
    <t>9780062416162A16</t>
  </si>
  <si>
    <t>9780062416162A17</t>
  </si>
  <si>
    <t>9780132837804A17</t>
  </si>
  <si>
    <t>READING PROB.:ASSESS.+TEACH.STRATEGIES</t>
  </si>
  <si>
    <t>DEICAS</t>
  </si>
  <si>
    <t>9781111302733A15</t>
  </si>
  <si>
    <t>READING TO LEARN IN CONTENT AREAS</t>
  </si>
  <si>
    <t>9781111302733A16</t>
  </si>
  <si>
    <t>9781111302733A17</t>
  </si>
  <si>
    <t>9781111302733A18</t>
  </si>
  <si>
    <t>BLOSSER-NEUMAN</t>
  </si>
  <si>
    <t>9781111302733A19</t>
  </si>
  <si>
    <t>9781111302733A21</t>
  </si>
  <si>
    <t>9781111302733A22</t>
  </si>
  <si>
    <t>9780415892940A19</t>
  </si>
  <si>
    <t>READINGS FOR DIVERSITY+SOCIAL JUSTICE</t>
  </si>
  <si>
    <t>BROWN WATKINS</t>
  </si>
  <si>
    <t>9781138055285A20</t>
  </si>
  <si>
    <t>9781138055285A21</t>
  </si>
  <si>
    <t>9780078026843A15</t>
  </si>
  <si>
    <t>READINGS IN SOCIAL THEORY</t>
  </si>
  <si>
    <t>9780078026843A16</t>
  </si>
  <si>
    <t>9781475421736A18</t>
  </si>
  <si>
    <t>REAL ESTATE PRINCIPLES</t>
  </si>
  <si>
    <t>9781475421736A19</t>
  </si>
  <si>
    <t>9781475421736A20</t>
  </si>
  <si>
    <t>9780136066545A18</t>
  </si>
  <si>
    <t>REAL READING 1-W/CD</t>
  </si>
  <si>
    <t>9780138146276A18</t>
  </si>
  <si>
    <t>REAL READING 2-W/CD</t>
  </si>
  <si>
    <t>9781452299365A15</t>
  </si>
  <si>
    <t>REAL RESEARCH</t>
  </si>
  <si>
    <t>9780807742563A15</t>
  </si>
  <si>
    <t>REAL WORLD ETHICS</t>
  </si>
  <si>
    <t>9780807742563A16</t>
  </si>
  <si>
    <t>DEANE</t>
  </si>
  <si>
    <t>9780534505998A15</t>
  </si>
  <si>
    <t>REASON+INSIGHT</t>
  </si>
  <si>
    <t>9780534505998A16</t>
  </si>
  <si>
    <t>9780553560732A20</t>
  </si>
  <si>
    <t>RED MARS</t>
  </si>
  <si>
    <t>9780593358825A22</t>
  </si>
  <si>
    <t>9780965492171A22</t>
  </si>
  <si>
    <t>RED WOMAN W/BACKWARD EYES+OTHER STORIES</t>
  </si>
  <si>
    <t>9781544843728A17</t>
  </si>
  <si>
    <t>REFORMING FOREIGN AID:REINVENT THE...</t>
  </si>
  <si>
    <t>9781119281818A18</t>
  </si>
  <si>
    <t>REFRAMING ORGANIZATIONS</t>
  </si>
  <si>
    <t>9781118573334A18</t>
  </si>
  <si>
    <t>9781119281818A19</t>
  </si>
  <si>
    <t>9781506302768A23</t>
  </si>
  <si>
    <t>REGRESSION+LINEAR MODELING</t>
  </si>
  <si>
    <t>ADKINS</t>
  </si>
  <si>
    <t>9781773307466A22</t>
  </si>
  <si>
    <t>RELIGION+SPIRITUALITY TOPHAT EBOOK (OER)</t>
  </si>
  <si>
    <t>9781773307466A23</t>
  </si>
  <si>
    <t>9780205158607A15</t>
  </si>
  <si>
    <t>RELIGIONS OF THE WORLD</t>
  </si>
  <si>
    <t>9780205158607A17</t>
  </si>
  <si>
    <t>9780205158607A18</t>
  </si>
  <si>
    <t>9780205158607A19</t>
  </si>
  <si>
    <t>9780205158607A20</t>
  </si>
  <si>
    <t>9780077129675A16</t>
  </si>
  <si>
    <t>REPRESENTATIVE GOVT.IN MODERN EUROPE</t>
  </si>
  <si>
    <t>9780077129675A17</t>
  </si>
  <si>
    <t>9780077129675A18</t>
  </si>
  <si>
    <t>9780077129675A19</t>
  </si>
  <si>
    <t>9780077129675A20</t>
  </si>
  <si>
    <t>9780872201361A15</t>
  </si>
  <si>
    <t>REPUBLIC (GRUBE)</t>
  </si>
  <si>
    <t>9780872201361A16</t>
  </si>
  <si>
    <t>9780872201361A17</t>
  </si>
  <si>
    <t>9780872201361A18</t>
  </si>
  <si>
    <t>9780872201361A19</t>
  </si>
  <si>
    <t>9780199540112A15</t>
  </si>
  <si>
    <t>REPUBLIC+LAWS (954011X)</t>
  </si>
  <si>
    <t>9780199540112A16</t>
  </si>
  <si>
    <t>9780199540112A17</t>
  </si>
  <si>
    <t>9780199540112A18</t>
  </si>
  <si>
    <t>9780199540112A19</t>
  </si>
  <si>
    <t>9780205856251A18</t>
  </si>
  <si>
    <t>RESEARCH METH.F/PUBLIC ADMINIS.</t>
  </si>
  <si>
    <t>9781433124600A15</t>
  </si>
  <si>
    <t>RESEARCH METHOD IN AFRICANA STUDIES</t>
  </si>
  <si>
    <t>9781433124600A16</t>
  </si>
  <si>
    <t>9781433124600A17</t>
  </si>
  <si>
    <t>9780367334369A21</t>
  </si>
  <si>
    <t>RESEARCH METHODS F/PUBLIC ADMIN.</t>
  </si>
  <si>
    <t>9780367334369A23</t>
  </si>
  <si>
    <t>9780393893731A22</t>
  </si>
  <si>
    <t>RESEARCH METHODS IN PSYCH.(LL)-W/ACCESS</t>
  </si>
  <si>
    <t>9781085976923A21</t>
  </si>
  <si>
    <t>RESEARCH METHODS IN PSYCHOLOGY</t>
  </si>
  <si>
    <t>9781085976923A22</t>
  </si>
  <si>
    <t>9781085976923A23</t>
  </si>
  <si>
    <t>9780393893748A22</t>
  </si>
  <si>
    <t>RESEARCH METHODS IN PSYCHOLOGY-ACCESS</t>
  </si>
  <si>
    <t>9780393893724A23</t>
  </si>
  <si>
    <t>RESEARCH METHODS IN PSYCHOLOGY-W/ACCESS</t>
  </si>
  <si>
    <t>9781934931455A16</t>
  </si>
  <si>
    <t>RESPONSECARD NXT:RCXR-02 CLICKER</t>
  </si>
  <si>
    <t>9781934931455A17</t>
  </si>
  <si>
    <t>9781934931493A15</t>
  </si>
  <si>
    <t>RESPONSECARD NXT:RCXR-03 CLICKER</t>
  </si>
  <si>
    <t>9781285067841A15</t>
  </si>
  <si>
    <t>RESRCH.METHODS.F/CRIMINAL JUSTICE.....</t>
  </si>
  <si>
    <t>9781285067841A18</t>
  </si>
  <si>
    <t>9781285067841A19</t>
  </si>
  <si>
    <t>9781337091824A21</t>
  </si>
  <si>
    <t>9781337091824A23</t>
  </si>
  <si>
    <t>9781634874144A17</t>
  </si>
  <si>
    <t>REVEALING OUR SOCIAL WORLD</t>
  </si>
  <si>
    <t>9781634874144A18</t>
  </si>
  <si>
    <t>9781634874144A19</t>
  </si>
  <si>
    <t>9781634874144A23</t>
  </si>
  <si>
    <t>9781516516834A19</t>
  </si>
  <si>
    <t>REVEALING OUR SOCIAL WORLD (LL)&gt;PRELIM&lt;</t>
  </si>
  <si>
    <t>9781516516834A20</t>
  </si>
  <si>
    <t>9781516516834A21</t>
  </si>
  <si>
    <t>9781631891557A16</t>
  </si>
  <si>
    <t>REVEALING OUR SOCIAL..(LL)&gt;PRELIMINARY&lt;</t>
  </si>
  <si>
    <t>WHITTEN</t>
  </si>
  <si>
    <t>9780134167008A20</t>
  </si>
  <si>
    <t>REVEL-ACCESS</t>
  </si>
  <si>
    <t>9780134167008A21</t>
  </si>
  <si>
    <t>9780691142067A15</t>
  </si>
  <si>
    <t>REVOLUTIONIZING THE SCIENCES</t>
  </si>
  <si>
    <t>CROWE</t>
  </si>
  <si>
    <t>9781857280685A18</t>
  </si>
  <si>
    <t>RISK</t>
  </si>
  <si>
    <t>9780982361801A15</t>
  </si>
  <si>
    <t>RISK MGMT.F/ENTERPRISES+INDIVIDUALS</t>
  </si>
  <si>
    <t>PRAKASH</t>
  </si>
  <si>
    <t>9780982361801A16</t>
  </si>
  <si>
    <t>9780982361801A17</t>
  </si>
  <si>
    <t>9780691193212A20</t>
  </si>
  <si>
    <t>RIVER TWICE</t>
  </si>
  <si>
    <t>WENZELL</t>
  </si>
  <si>
    <t>9780395754900A17</t>
  </si>
  <si>
    <t>RIVERSIDE SHAKESPEARE</t>
  </si>
  <si>
    <t>9780307387899A22</t>
  </si>
  <si>
    <t>ROAD</t>
  </si>
  <si>
    <t>9781557669049A17</t>
  </si>
  <si>
    <t>ROAD TO READING-W/CD</t>
  </si>
  <si>
    <t>9780156787338A18</t>
  </si>
  <si>
    <t>ROOM OF ONE'S OWN</t>
  </si>
  <si>
    <t>9780872209541A17</t>
  </si>
  <si>
    <t>RULEBOOK FOR ARGUMENTS</t>
  </si>
  <si>
    <t>WATKINS</t>
  </si>
  <si>
    <t>9781624666544A22</t>
  </si>
  <si>
    <t>9781624666544A23</t>
  </si>
  <si>
    <t>9781586484231A16</t>
  </si>
  <si>
    <t>RUNNING THE WORLD</t>
  </si>
  <si>
    <t>9781586484231A17</t>
  </si>
  <si>
    <t>9781586484231A18</t>
  </si>
  <si>
    <t>9780813349718A20</t>
  </si>
  <si>
    <t>RURAL COMMUNITIES:LEGACY+CHANGE</t>
  </si>
  <si>
    <t>9780813349718A21</t>
  </si>
  <si>
    <t>9780813351292A22</t>
  </si>
  <si>
    <t>9780813349718A23</t>
  </si>
  <si>
    <t>9780140436402A19</t>
  </si>
  <si>
    <t>RUTH HALL:DOMESTIC TALE OF PRESENT TIME</t>
  </si>
  <si>
    <t>9780813511689A15</t>
  </si>
  <si>
    <t>RUTH HALL+OTHER WRITINGS</t>
  </si>
  <si>
    <t>9780813511689A16</t>
  </si>
  <si>
    <t>9780813511689A17</t>
  </si>
  <si>
    <t>9780813511689A18</t>
  </si>
  <si>
    <t>9780813511689A20</t>
  </si>
  <si>
    <t>KISSEL-ITO</t>
  </si>
  <si>
    <t>9780205191314A15</t>
  </si>
  <si>
    <t>SACRED QUEST:INVIT.TO STUDY OF RELIGION</t>
  </si>
  <si>
    <t>SPIRO</t>
  </si>
  <si>
    <t>9780205191314A16</t>
  </si>
  <si>
    <t>9780205191314A17</t>
  </si>
  <si>
    <t>9780205191314A18</t>
  </si>
  <si>
    <t>9780205191314A19</t>
  </si>
  <si>
    <t>9780205191314A21</t>
  </si>
  <si>
    <t>9780393350821A20</t>
  </si>
  <si>
    <t>SAINT MONKEY</t>
  </si>
  <si>
    <t>9780983385950A16</t>
  </si>
  <si>
    <t>SAPLING LEARNING-SINGLE COURSE ACCESS</t>
  </si>
  <si>
    <t>9780983385950A17</t>
  </si>
  <si>
    <t>9780525432968A20</t>
  </si>
  <si>
    <t>SAVAGE ORDER</t>
  </si>
  <si>
    <t>9780062229267A19</t>
  </si>
  <si>
    <t>SAVING NORMAL</t>
  </si>
  <si>
    <t>9780062229267A22</t>
  </si>
  <si>
    <t>9780062229267A23</t>
  </si>
  <si>
    <t>9781935542810A19</t>
  </si>
  <si>
    <t>SCHOOL LEADER'S GUIDE TO SPECIAL EDUC.</t>
  </si>
  <si>
    <t>9780197530382A23</t>
  </si>
  <si>
    <t>SCHOOL SOCIAL WORK</t>
  </si>
  <si>
    <t>9781465201409A15</t>
  </si>
  <si>
    <t>SCIENCE OF RELATIONSHIPS</t>
  </si>
  <si>
    <t>9781465201409A16</t>
  </si>
  <si>
    <t>9781465201409A17</t>
  </si>
  <si>
    <t>9781465201409A18</t>
  </si>
  <si>
    <t>9781465201409A19</t>
  </si>
  <si>
    <t>9781465201409A20</t>
  </si>
  <si>
    <t>9781337040358A16</t>
  </si>
  <si>
    <t>SCMA 171/212-W/ACCESS (LL) &gt;CUSTOM&lt;</t>
  </si>
  <si>
    <t>9781337040358A17</t>
  </si>
  <si>
    <t>9781337040358A18</t>
  </si>
  <si>
    <t>9780446699280A20</t>
  </si>
  <si>
    <t>SCORPIONS</t>
  </si>
  <si>
    <t>9781590173022A17</t>
  </si>
  <si>
    <t>SEASON OF MIGRATION TO THE NORTH</t>
  </si>
  <si>
    <t>9780143114321A15</t>
  </si>
  <si>
    <t>SECOND CIVIL WAR</t>
  </si>
  <si>
    <t>9780143114321A20</t>
  </si>
  <si>
    <t>9780143114321A21</t>
  </si>
  <si>
    <t>9780143114321A22</t>
  </si>
  <si>
    <t>9781593111762A16</t>
  </si>
  <si>
    <t>SECOND HANDBOOK OF RESEARCH...-2 VOL.</t>
  </si>
  <si>
    <t>9781948677080A20</t>
  </si>
  <si>
    <t>SECRET TO CYBERSECURITY</t>
  </si>
  <si>
    <t>9780230362352A15</t>
  </si>
  <si>
    <t>SECURITY+DEFENCE POLICY IN EUROPEAN...</t>
  </si>
  <si>
    <t>9780872202474A15</t>
  </si>
  <si>
    <t>SELECTED POLITICAL WRITINGS</t>
  </si>
  <si>
    <t>9780872202474A16</t>
  </si>
  <si>
    <t>9780872202474A17</t>
  </si>
  <si>
    <t>9780872202474A18</t>
  </si>
  <si>
    <t>9780872202474A19</t>
  </si>
  <si>
    <t>HELLER</t>
  </si>
  <si>
    <t>9780199335350A15</t>
  </si>
  <si>
    <t>SELF-CARE FOR CLINICIANS IN TRAINING</t>
  </si>
  <si>
    <t>9780077861001A15</t>
  </si>
  <si>
    <t>SELLING:BUILDING PARTNERSHIPS</t>
  </si>
  <si>
    <t>9780077861001A16</t>
  </si>
  <si>
    <t>9780077861001A17</t>
  </si>
  <si>
    <t>9781250083258A21</t>
  </si>
  <si>
    <t>SELLOUT</t>
  </si>
  <si>
    <t>9781250083258A22</t>
  </si>
  <si>
    <t>9781250083258A23</t>
  </si>
  <si>
    <t>9781605352114A15</t>
  </si>
  <si>
    <t>SENSATION+PERCEPTION</t>
  </si>
  <si>
    <t>9781605352114A16</t>
  </si>
  <si>
    <t>9781605352114A17</t>
  </si>
  <si>
    <t>9781605352114A18</t>
  </si>
  <si>
    <t>9781605356419A19</t>
  </si>
  <si>
    <t>TEDROW</t>
  </si>
  <si>
    <t>9781305580299A23</t>
  </si>
  <si>
    <t>9780205296323A20</t>
  </si>
  <si>
    <t>SENSE OF STRUCTURE</t>
  </si>
  <si>
    <t>9780205296323A23</t>
  </si>
  <si>
    <t>MCDOUGLE</t>
  </si>
  <si>
    <t>9781285459028A15</t>
  </si>
  <si>
    <t>SENSE+NONSENSE ABOUT CRIME,DRUGS...(PB)</t>
  </si>
  <si>
    <t>9781611633757A15</t>
  </si>
  <si>
    <t>SEX CRIME,OFFENDERS+SOCIETY</t>
  </si>
  <si>
    <t>9781611633757A16</t>
  </si>
  <si>
    <t>9781611633757A17</t>
  </si>
  <si>
    <t>9781611633757A18</t>
  </si>
  <si>
    <t>9781611633757A19</t>
  </si>
  <si>
    <t>9781611633757A20</t>
  </si>
  <si>
    <t>9781611637694A21</t>
  </si>
  <si>
    <t>9781483343723A23</t>
  </si>
  <si>
    <t>SEXUALITY COUNSELING</t>
  </si>
  <si>
    <t>CARPENTER</t>
  </si>
  <si>
    <t>9781337404990A23</t>
  </si>
  <si>
    <t>SEXUALITY NOW:EMBRACING DIVERSITY</t>
  </si>
  <si>
    <t>9781621313212A15</t>
  </si>
  <si>
    <t>SHADES OF BLUE</t>
  </si>
  <si>
    <t>9781621313212A16</t>
  </si>
  <si>
    <t>9781621313212A17</t>
  </si>
  <si>
    <t>9781608718559A17</t>
  </si>
  <si>
    <t>SHAPING DEVELOPING WORLD</t>
  </si>
  <si>
    <t>NICHOLS</t>
  </si>
  <si>
    <t>9781260407648A19</t>
  </si>
  <si>
    <t>SHIGLEY'S MECH.ENGINEERING DESIGN (LL)</t>
  </si>
  <si>
    <t>9781260407600A19</t>
  </si>
  <si>
    <t>SHIGLEY'S MECH.ENGINEERING...-CONNECT</t>
  </si>
  <si>
    <t>9780205755578A15</t>
  </si>
  <si>
    <t>SHORT HISTORY OF THE MOVIES</t>
  </si>
  <si>
    <t>9780205755578A17</t>
  </si>
  <si>
    <t>9780205755578A18</t>
  </si>
  <si>
    <t>9780205755578A19</t>
  </si>
  <si>
    <t>9780205755578A20</t>
  </si>
  <si>
    <t>9780205755578A21</t>
  </si>
  <si>
    <t>9780205755578A22</t>
  </si>
  <si>
    <t>9780205755578A23</t>
  </si>
  <si>
    <t>9780745686066A19</t>
  </si>
  <si>
    <t>SHOULD RICH NATIONS HELP THE POOR? (PB)</t>
  </si>
  <si>
    <t>9780375725302A15</t>
  </si>
  <si>
    <t>SHROUD</t>
  </si>
  <si>
    <t>9780375725302A17</t>
  </si>
  <si>
    <t>BAYS</t>
  </si>
  <si>
    <t>9781305389908A15</t>
  </si>
  <si>
    <t>SIMPLE GDE.TO IBM SPSS STAT.F/VERS.22</t>
  </si>
  <si>
    <t>BERRY</t>
  </si>
  <si>
    <t>9781305389908A16</t>
  </si>
  <si>
    <t>9781305877719A17</t>
  </si>
  <si>
    <t>SIMPLE GDE.TO IBM SPSS STAT.F/VERS.23</t>
  </si>
  <si>
    <t>9781305877719A18</t>
  </si>
  <si>
    <t>BEHLER</t>
  </si>
  <si>
    <t>9781305877719A19</t>
  </si>
  <si>
    <t>PATEV</t>
  </si>
  <si>
    <t>9781305877719A20</t>
  </si>
  <si>
    <t>9781305877719A21</t>
  </si>
  <si>
    <t>9781305877719A23</t>
  </si>
  <si>
    <t>9780198802303A21</t>
  </si>
  <si>
    <t>SIMPLE PHYSICS OF ENERGY USE</t>
  </si>
  <si>
    <t>9780674245952A23</t>
  </si>
  <si>
    <t>SIX FACES OF GLOBALIZATION</t>
  </si>
  <si>
    <t>9780808514572A22</t>
  </si>
  <si>
    <t>SLAUGHTERHOUSE-FIVE (TURTLEBACK)</t>
  </si>
  <si>
    <t>9780813049601A15</t>
  </si>
  <si>
    <t>SLAVE BREEDING</t>
  </si>
  <si>
    <t>9780143114253A19</t>
  </si>
  <si>
    <t>SLAVE SHIP:HUMAN HISTORY</t>
  </si>
  <si>
    <t>9780143114253A23</t>
  </si>
  <si>
    <t>9781506311968A16</t>
  </si>
  <si>
    <t>SLINGSHOT:DEFEAT OF ERIC CANTOR</t>
  </si>
  <si>
    <t>9780312303143A19</t>
  </si>
  <si>
    <t>SMILE AS BIG AS THE MOON</t>
  </si>
  <si>
    <t>9781133311133A15</t>
  </si>
  <si>
    <t>SOAP,SEX,+CIGARETTES</t>
  </si>
  <si>
    <t>9781133311133A16</t>
  </si>
  <si>
    <t>CAIRO</t>
  </si>
  <si>
    <t>9780470129111A16</t>
  </si>
  <si>
    <t>SOCIAL BEINGS</t>
  </si>
  <si>
    <t>9780073404417A16</t>
  </si>
  <si>
    <t>SOCIAL DEVIANCE:READ.IN THEORY+RESEARCH</t>
  </si>
  <si>
    <t>9780073404417A21</t>
  </si>
  <si>
    <t>9781138948600A18</t>
  </si>
  <si>
    <t>SOCIAL MEDIA CAMPAIGNS</t>
  </si>
  <si>
    <t>9781506387109A19</t>
  </si>
  <si>
    <t>SOCIAL MEDIA F/STRATEGIC COMMUNICATION</t>
  </si>
  <si>
    <t>9781506387109A21</t>
  </si>
  <si>
    <t>9780813350660A17</t>
  </si>
  <si>
    <t>SOCIAL MEDIA FREAKS (PB)</t>
  </si>
  <si>
    <t>9780813350660A18</t>
  </si>
  <si>
    <t>9780393283419A17</t>
  </si>
  <si>
    <t>SOCIAL PROBLEMS</t>
  </si>
  <si>
    <t>9780393283419A18</t>
  </si>
  <si>
    <t>9780205205585A15</t>
  </si>
  <si>
    <t>SOCIAL PSYCHOLOGY</t>
  </si>
  <si>
    <t>9780134641287A19</t>
  </si>
  <si>
    <t>HEDGEBETH</t>
  </si>
  <si>
    <t>9781319060329A22</t>
  </si>
  <si>
    <t>9781319191788A23</t>
  </si>
  <si>
    <t>HAGIWARA</t>
  </si>
  <si>
    <t>9781259822261A18</t>
  </si>
  <si>
    <t>SOCIAL PSYCHOLOGY (LL)-W/ACCESS</t>
  </si>
  <si>
    <t>9781259822261A19</t>
  </si>
  <si>
    <t>KNEUER</t>
  </si>
  <si>
    <t>9780077861971A21</t>
  </si>
  <si>
    <t>SOCIAL PSYCHOLOGY (LOOSELEAF)</t>
  </si>
  <si>
    <t>9781260718898A22</t>
  </si>
  <si>
    <t>9781121742475A15</t>
  </si>
  <si>
    <t>SOCIAL PSYCHOLOGY &gt;CUSTOM&lt;</t>
  </si>
  <si>
    <t>9781259875038A16</t>
  </si>
  <si>
    <t>SOCIAL PSYCHOLOGY(LL)-W/ACCESS &gt;CUSTOM&lt;</t>
  </si>
  <si>
    <t>9781305497917A17</t>
  </si>
  <si>
    <t>SOCIAL PSYCHOLOGY+HUMAN NATURE</t>
  </si>
  <si>
    <t>9780135200346A21</t>
  </si>
  <si>
    <t>SOCIAL PSYCHOLOGY-COMBO ACCESS</t>
  </si>
  <si>
    <t>9781260139822A19</t>
  </si>
  <si>
    <t>SOCIAL PSYCHOLOGY-CONNECT ACCESS</t>
  </si>
  <si>
    <t>9781319207120A22</t>
  </si>
  <si>
    <t>SOCIAL PSYCHOLOGY-READ+PRACTICE ACCESS</t>
  </si>
  <si>
    <t>9780134700649A21</t>
  </si>
  <si>
    <t>SOCIAL PSYCHOLOGY-REVEL ACCESS</t>
  </si>
  <si>
    <t>9780205796625A17</t>
  </si>
  <si>
    <t>SOCIAL PSYCHOLOGY-TEXT</t>
  </si>
  <si>
    <t>RALDIRIS</t>
  </si>
  <si>
    <t>9781506357515A18</t>
  </si>
  <si>
    <t>9780205001910A15</t>
  </si>
  <si>
    <t>SOCIAL WELFARE</t>
  </si>
  <si>
    <t>AMOS</t>
  </si>
  <si>
    <t>9780134449913A21</t>
  </si>
  <si>
    <t>PARNELL</t>
  </si>
  <si>
    <t>9780134449913A22</t>
  </si>
  <si>
    <t>PEELE</t>
  </si>
  <si>
    <t>9780134449913A23</t>
  </si>
  <si>
    <t>COMPTON</t>
  </si>
  <si>
    <t>9781305101920A20</t>
  </si>
  <si>
    <t>SOCIAL WELFARE POLICY+SOC.PROG.,UPDATED</t>
  </si>
  <si>
    <t>9781305101920A21</t>
  </si>
  <si>
    <t>BUSTOS</t>
  </si>
  <si>
    <t>9781305101920A22</t>
  </si>
  <si>
    <t>STIM</t>
  </si>
  <si>
    <t>9781305101920A23</t>
  </si>
  <si>
    <t>9780205838783A15</t>
  </si>
  <si>
    <t>SOCIAL WORK MACRO PRACTICE</t>
  </si>
  <si>
    <t>9780133948523A16</t>
  </si>
  <si>
    <t>9780133948523A17</t>
  </si>
  <si>
    <t>9780133948523A18</t>
  </si>
  <si>
    <t>9780133948523A19</t>
  </si>
  <si>
    <t>9780133948523A20</t>
  </si>
  <si>
    <t>9780133948523A21</t>
  </si>
  <si>
    <t>9780133948523A22</t>
  </si>
  <si>
    <t>9780133948523A23</t>
  </si>
  <si>
    <t>9780534513030A15</t>
  </si>
  <si>
    <t>SOCIAL WORK MACRO-PRACTICE WORKBOOK</t>
  </si>
  <si>
    <t>9780205755165A15</t>
  </si>
  <si>
    <t>SOCIAL WORK PRACTICE</t>
  </si>
  <si>
    <t>9780205755165A16</t>
  </si>
  <si>
    <t>9780205755165A17</t>
  </si>
  <si>
    <t>BURROWS</t>
  </si>
  <si>
    <t>9780205755165A18</t>
  </si>
  <si>
    <t>9780205755165A19</t>
  </si>
  <si>
    <t>9780199753512A16</t>
  </si>
  <si>
    <t>SOCIAL WORK RESEARCH SKILLS WORKBOOK</t>
  </si>
  <si>
    <t>9780199753512A18</t>
  </si>
  <si>
    <t>9780199753512A19</t>
  </si>
  <si>
    <t>9780199753512A20</t>
  </si>
  <si>
    <t>9781285419008A15</t>
  </si>
  <si>
    <t>SOCIAL WORKER+PSYCHOTROPIC MEDICATION</t>
  </si>
  <si>
    <t>9781285419008A16</t>
  </si>
  <si>
    <t>9781285419008A17</t>
  </si>
  <si>
    <t>9781285419008A18</t>
  </si>
  <si>
    <t>9781285419008A19</t>
  </si>
  <si>
    <t>9781452203614A17</t>
  </si>
  <si>
    <t>SOCIOLOGICAL THEORY IN CLASSICAL ERA</t>
  </si>
  <si>
    <t>9781452203614A18</t>
  </si>
  <si>
    <t>9781452203614A19</t>
  </si>
  <si>
    <t>9781452203614A20</t>
  </si>
  <si>
    <t>9781506347820A21</t>
  </si>
  <si>
    <t>9781506347820A22</t>
  </si>
  <si>
    <t>9781452203607A19</t>
  </si>
  <si>
    <t>SOCIOLOGICAL THEORY IN CONTEMPORARY ERA</t>
  </si>
  <si>
    <t>9780205985609A16</t>
  </si>
  <si>
    <t>SOCIOLOGY</t>
  </si>
  <si>
    <t>9780134206318A18</t>
  </si>
  <si>
    <t>9780134206318A19</t>
  </si>
  <si>
    <t>9780134206318A20</t>
  </si>
  <si>
    <t>9780134206318A21</t>
  </si>
  <si>
    <t>9780133753271A16</t>
  </si>
  <si>
    <t>SOCIOLOGY (LOOSELEAF)</t>
  </si>
  <si>
    <t>THRELFALL-GOHEEN</t>
  </si>
  <si>
    <t>9780205991648A16</t>
  </si>
  <si>
    <t>SOCIOLOGY:DOWN TO EARTH APPROACH</t>
  </si>
  <si>
    <t>9780062268686A17</t>
  </si>
  <si>
    <t>SOMETHING MUST BE DONE ABOUT PRINCE...</t>
  </si>
  <si>
    <t>9780440181484A15</t>
  </si>
  <si>
    <t>SON:PSYCHOPATH+HIS VICTIMS</t>
  </si>
  <si>
    <t>9780312595371A16</t>
  </si>
  <si>
    <t>SOUL OF A CITIZEN-NEW+REVISED</t>
  </si>
  <si>
    <t>9780312595371A17</t>
  </si>
  <si>
    <t>9780312595371A18</t>
  </si>
  <si>
    <t>9780312595371A19</t>
  </si>
  <si>
    <t>9780312595371A20</t>
  </si>
  <si>
    <t>9781412971669A15</t>
  </si>
  <si>
    <t>SOURCEBOOK ON VIOLENCE AGAINST WOMEN</t>
  </si>
  <si>
    <t>9780300216943A23</t>
  </si>
  <si>
    <t>SOUTH CHINA SEA:STRUGGLE FOR POWER...</t>
  </si>
  <si>
    <t>9780803246348A15</t>
  </si>
  <si>
    <t>SOUTHERN EXODUS TO MEXICO</t>
  </si>
  <si>
    <t>9780198780670A15</t>
  </si>
  <si>
    <t>SOVIET POLITICS,1917-1991</t>
  </si>
  <si>
    <t>KREYDATUS</t>
  </si>
  <si>
    <t>9781533926289A21</t>
  </si>
  <si>
    <t>SPACE+PLACE 2020-2021 &gt;CUSTOM&lt;</t>
  </si>
  <si>
    <t>9780316113502A16</t>
  </si>
  <si>
    <t>SPARK</t>
  </si>
  <si>
    <t>9780137523375A23</t>
  </si>
  <si>
    <t>SPECIAL EDUCATION</t>
  </si>
  <si>
    <t>9780205479757A15</t>
  </si>
  <si>
    <t>SPECIAL EDUCATION LAW</t>
  </si>
  <si>
    <t>9780205479757A16</t>
  </si>
  <si>
    <t>9780205479757A17</t>
  </si>
  <si>
    <t>9780815385493A19</t>
  </si>
  <si>
    <t>SPECIAL EDUCATION LEADERSHIP</t>
  </si>
  <si>
    <t>9780134488288A18</t>
  </si>
  <si>
    <t>SPECIAL EDUCATION-MYLAB EDUC.W/ETEXT</t>
  </si>
  <si>
    <t>9781598570977A17</t>
  </si>
  <si>
    <t>SPECIAL EDUCATOR'S TOOLKIT</t>
  </si>
  <si>
    <t>9780374533403A16</t>
  </si>
  <si>
    <t>SPIRIT CATCHES YOU+YOU FALL DOWN</t>
  </si>
  <si>
    <t>9780374533403A17</t>
  </si>
  <si>
    <t>9780374533403A19</t>
  </si>
  <si>
    <t>9780374533403A20</t>
  </si>
  <si>
    <t>9780374533403A21</t>
  </si>
  <si>
    <t>9780374533403A22</t>
  </si>
  <si>
    <t>9780374533403A23</t>
  </si>
  <si>
    <t>9780195372793A15</t>
  </si>
  <si>
    <t>SPIRITUAL DIVERSITY IN SOC.WORK PRAC.</t>
  </si>
  <si>
    <t>9780195372793A16</t>
  </si>
  <si>
    <t>9780195372793A17</t>
  </si>
  <si>
    <t>9780195372793A18</t>
  </si>
  <si>
    <t>9781420938869A16</t>
  </si>
  <si>
    <t>SPORT OF GODS</t>
  </si>
  <si>
    <t>SPTL</t>
  </si>
  <si>
    <t>SHAPIRO</t>
  </si>
  <si>
    <t>9780073523545A17</t>
  </si>
  <si>
    <t>SPORTS IN SOCIETY</t>
  </si>
  <si>
    <t>9780073523545A18</t>
  </si>
  <si>
    <t>FRANCO</t>
  </si>
  <si>
    <t>9781451118063A15</t>
  </si>
  <si>
    <t>SPORTS+EXERCISE NUTRITION</t>
  </si>
  <si>
    <t>9781451118063A17</t>
  </si>
  <si>
    <t>9781451118063A18</t>
  </si>
  <si>
    <t>IOVOLI</t>
  </si>
  <si>
    <t>9781451118063A19</t>
  </si>
  <si>
    <t>COBB</t>
  </si>
  <si>
    <t>9780781770378A20</t>
  </si>
  <si>
    <t>OPER</t>
  </si>
  <si>
    <t>9780534380328A15</t>
  </si>
  <si>
    <t>SPREADSHEET MODELING+APPL.-W/2 CDS</t>
  </si>
  <si>
    <t>9781464167546A15</t>
  </si>
  <si>
    <t>STAT 208 PACKAGE &gt;CUSTOM&lt;</t>
  </si>
  <si>
    <t>DURFEE</t>
  </si>
  <si>
    <t>9781544621203A22</t>
  </si>
  <si>
    <t>STAT 208 STATISTICAL THINKING</t>
  </si>
  <si>
    <t>9781544621203A23</t>
  </si>
  <si>
    <t>9781500513153A15</t>
  </si>
  <si>
    <t>STAT 212:CONCEPTS OF STATISTICS</t>
  </si>
  <si>
    <t>9781500513153A21</t>
  </si>
  <si>
    <t>9781500513153A22</t>
  </si>
  <si>
    <t>9781500513153A23</t>
  </si>
  <si>
    <t>9780131877061A15</t>
  </si>
  <si>
    <t>STAT.F/ENGINEERING+SCIENCES</t>
  </si>
  <si>
    <t>9780131877061A16</t>
  </si>
  <si>
    <t>9781498728850A17</t>
  </si>
  <si>
    <t>9781498728850A18</t>
  </si>
  <si>
    <t>QIAN</t>
  </si>
  <si>
    <t>9781498728850A20</t>
  </si>
  <si>
    <t>JAIN</t>
  </si>
  <si>
    <t>9781498728850A21</t>
  </si>
  <si>
    <t>9781498728850A23</t>
  </si>
  <si>
    <t>9780804172448A19</t>
  </si>
  <si>
    <t>STATION ELEVEN</t>
  </si>
  <si>
    <t>9781461487074A17</t>
  </si>
  <si>
    <t>STATISTICAL RESEARCH METHODS</t>
  </si>
  <si>
    <t>9780840058010A15</t>
  </si>
  <si>
    <t>STATISTICS</t>
  </si>
  <si>
    <t>KIMBROUGH</t>
  </si>
  <si>
    <t>9780840058010A18</t>
  </si>
  <si>
    <t>9780840058010A19</t>
  </si>
  <si>
    <t>9780840058010A20</t>
  </si>
  <si>
    <t>9781133358428A15</t>
  </si>
  <si>
    <t>STATISTICS F/BEHAVIORAL SCI.&gt;CUSTOM&lt;</t>
  </si>
  <si>
    <t>9781133358428A16</t>
  </si>
  <si>
    <t>9781133358428A17</t>
  </si>
  <si>
    <t>MATHEWS</t>
  </si>
  <si>
    <t>9781133358428A18</t>
  </si>
  <si>
    <t>9781133358428A19</t>
  </si>
  <si>
    <t>9780534634032A18</t>
  </si>
  <si>
    <t>STATISTICS F/BEHAVIORAL SCIENCES (CL)</t>
  </si>
  <si>
    <t>9780534634032A20</t>
  </si>
  <si>
    <t>9780534634032A21</t>
  </si>
  <si>
    <t>SMOUT</t>
  </si>
  <si>
    <t>9780534634032A23</t>
  </si>
  <si>
    <t>9780357671030A23</t>
  </si>
  <si>
    <t>STATISTICS F/BEHAVIORAL SCIENCES (PB)</t>
  </si>
  <si>
    <t>9781337901062A21</t>
  </si>
  <si>
    <t>STATISTICS F/BUSINESS+ECONOMICS</t>
  </si>
  <si>
    <t>9780840029140A15</t>
  </si>
  <si>
    <t>STATISTICS F/EVIDENCE-BASED PRACT.+EVAL</t>
  </si>
  <si>
    <t>9780840029140A16</t>
  </si>
  <si>
    <t>9780840029140A17</t>
  </si>
  <si>
    <t>DATTALO</t>
  </si>
  <si>
    <t>9780840029140A18</t>
  </si>
  <si>
    <t>9780840029140A19</t>
  </si>
  <si>
    <t>9780840029140A21</t>
  </si>
  <si>
    <t>BARNES</t>
  </si>
  <si>
    <t>9780840029140A22</t>
  </si>
  <si>
    <t>FABELO</t>
  </si>
  <si>
    <t>9780840029140A23</t>
  </si>
  <si>
    <t>STEWART</t>
  </si>
  <si>
    <t>9781506386256A20</t>
  </si>
  <si>
    <t>STATISTICS F/THE BEHAVIORAL SCIENCES</t>
  </si>
  <si>
    <t>MCCORMICK</t>
  </si>
  <si>
    <t>9781506386256A21</t>
  </si>
  <si>
    <t>TOMLINSON</t>
  </si>
  <si>
    <t>9781506386256A22</t>
  </si>
  <si>
    <t>KADING</t>
  </si>
  <si>
    <t>9781506386256A23</t>
  </si>
  <si>
    <t>9781285902319A15</t>
  </si>
  <si>
    <t>STATISTICS FOR THE SCIENCE &gt;CUSTOM&lt;</t>
  </si>
  <si>
    <t>9781337038584A16</t>
  </si>
  <si>
    <t>STATISTICS:EXPLORATION...(LL) &gt;CUSTOM&lt;</t>
  </si>
  <si>
    <t>9781337038584A17</t>
  </si>
  <si>
    <t>9781412991711A15</t>
  </si>
  <si>
    <t>STATISTICS:GENTLE INTRODUCTION</t>
  </si>
  <si>
    <t>9781506368436A21</t>
  </si>
  <si>
    <t>9781111579777A15</t>
  </si>
  <si>
    <t>STATISTICS-STUDENT SOLUTION MANUAL</t>
  </si>
  <si>
    <t>9781786033338A19</t>
  </si>
  <si>
    <t>STEPHEN HAWKING</t>
  </si>
  <si>
    <t>9780520273382A23</t>
  </si>
  <si>
    <t>STICKUP KIDS</t>
  </si>
  <si>
    <t>9781101972120A20</t>
  </si>
  <si>
    <t>STORIES OF YOUR LIFE+OTHERS</t>
  </si>
  <si>
    <t>9780393603538A20</t>
  </si>
  <si>
    <t>STORM CENTER</t>
  </si>
  <si>
    <t>9780307741806A16</t>
  </si>
  <si>
    <t>STORY OF THE HUMAN BODY</t>
  </si>
  <si>
    <t>9780307741806A17</t>
  </si>
  <si>
    <t>9780307741806A18</t>
  </si>
  <si>
    <t>9780307741806A19</t>
  </si>
  <si>
    <t>9780307741806A20</t>
  </si>
  <si>
    <t>9780307741806A21</t>
  </si>
  <si>
    <t>9780615645636A16</t>
  </si>
  <si>
    <t>STRATEGIC INFORMATION SYSTEMS PLANNING</t>
  </si>
  <si>
    <t>COOMBS</t>
  </si>
  <si>
    <t>9781259927621A21</t>
  </si>
  <si>
    <t>STRATEGIC MANAGEMENT</t>
  </si>
  <si>
    <t>9781260261288A22</t>
  </si>
  <si>
    <t>9781260375008A21</t>
  </si>
  <si>
    <t>STRATEGIC MANAGEMENT (LL)-W/ACCESS</t>
  </si>
  <si>
    <t>BYLES</t>
  </si>
  <si>
    <t>9781259760617A17</t>
  </si>
  <si>
    <t>STRATEGIC MANAGEMENT (LOOSE)</t>
  </si>
  <si>
    <t>9781260141825A21</t>
  </si>
  <si>
    <t>STRATEGIC MANAGEMENT-CONNECT ACCESS</t>
  </si>
  <si>
    <t>9781259760549A17</t>
  </si>
  <si>
    <t>STRATEGIC MANAGEMENT-CONNECTPLUS ACCESS</t>
  </si>
  <si>
    <t>9781259760549A18</t>
  </si>
  <si>
    <t>9781259760549A19</t>
  </si>
  <si>
    <t>9781259896743A18</t>
  </si>
  <si>
    <t>STRATEGIC MANAGEMENT-W/CONNECT ACCESS</t>
  </si>
  <si>
    <t>9781259896743A19</t>
  </si>
  <si>
    <t>9781285425184A15</t>
  </si>
  <si>
    <t>STRATEGIC MGMT.:COMPET.+GLOB.-CONCEPTS</t>
  </si>
  <si>
    <t>9781305502208A16</t>
  </si>
  <si>
    <t>9781305502208A17</t>
  </si>
  <si>
    <t>9781305502208A18</t>
  </si>
  <si>
    <t>9781305502208A19</t>
  </si>
  <si>
    <t>9780357033838A22</t>
  </si>
  <si>
    <t>9781119071600A21</t>
  </si>
  <si>
    <t>STRATEGIC PLAN.F/PUB.+NONPROFIT.OGRAN.</t>
  </si>
  <si>
    <t>9781119071600A23</t>
  </si>
  <si>
    <t>9780415506762A16</t>
  </si>
  <si>
    <t>STRATEGIC PLANNING FOR PUBLIC RELATIONS</t>
  </si>
  <si>
    <t>9780136045243A16</t>
  </si>
  <si>
    <t>STRATEGIES FOR ADDRESSING BEHAV.PROBS..</t>
  </si>
  <si>
    <t>9780136045243A17</t>
  </si>
  <si>
    <t>9780136045243A18</t>
  </si>
  <si>
    <t>9780136045243A19</t>
  </si>
  <si>
    <t>9780136045243A20</t>
  </si>
  <si>
    <t>9780136045243A21</t>
  </si>
  <si>
    <t>9780136045243A22</t>
  </si>
  <si>
    <t>9781492553335A18</t>
  </si>
  <si>
    <t>STRENGTH+CONDITIONING SPECIAL(CSCS)</t>
  </si>
  <si>
    <t>WEISKITTLE</t>
  </si>
  <si>
    <t>9781111831615A15</t>
  </si>
  <si>
    <t>STRESS,HEALTH+WELL-BEING</t>
  </si>
  <si>
    <t>9781111831615A16</t>
  </si>
  <si>
    <t>TRUJILLO</t>
  </si>
  <si>
    <t>9781111831615A17</t>
  </si>
  <si>
    <t>SCHREIBER</t>
  </si>
  <si>
    <t>9781111831615A18</t>
  </si>
  <si>
    <t>9781111831615A19</t>
  </si>
  <si>
    <t>9780195340549A15</t>
  </si>
  <si>
    <t>STRUCTURE OF SOVIET HISTORY</t>
  </si>
  <si>
    <t>WATKINSON</t>
  </si>
  <si>
    <t>9781464150760A15</t>
  </si>
  <si>
    <t>STUDENT HANDBOOK F/WRITING IN BIOLOGY</t>
  </si>
  <si>
    <t>9781464150760A16</t>
  </si>
  <si>
    <t>9781464150760A17</t>
  </si>
  <si>
    <t>9781319121815A18</t>
  </si>
  <si>
    <t>9781319121815A19</t>
  </si>
  <si>
    <t>MOSBY</t>
  </si>
  <si>
    <t>9781319121815A21</t>
  </si>
  <si>
    <t>POLO</t>
  </si>
  <si>
    <t>9781930882003A15</t>
  </si>
  <si>
    <t>STUDENT LAB NOTEBOOK (NEW ONLY)</t>
  </si>
  <si>
    <t>9781930882003A16</t>
  </si>
  <si>
    <t>9781930882003A17</t>
  </si>
  <si>
    <t>9781930882003A18</t>
  </si>
  <si>
    <t>PEARCY</t>
  </si>
  <si>
    <t>9781930882003A22</t>
  </si>
  <si>
    <t>9781930882003A23</t>
  </si>
  <si>
    <t>9781859843024A16</t>
  </si>
  <si>
    <t>STUDENTS AGAINST SWEATSHOPS</t>
  </si>
  <si>
    <t>9781859843024A17</t>
  </si>
  <si>
    <t>9781859843024A18</t>
  </si>
  <si>
    <t>9781859843024A19</t>
  </si>
  <si>
    <t>9781859843024A20</t>
  </si>
  <si>
    <t>9781337755283A19</t>
  </si>
  <si>
    <t>SUBSTANCE ABUSE COUNSEL.(LL)-W/ACCESS</t>
  </si>
  <si>
    <t>9781337755283A21</t>
  </si>
  <si>
    <t>9781337566650A18</t>
  </si>
  <si>
    <t>SUBSTANCE ABUSE COUNSELING-MINDTAP</t>
  </si>
  <si>
    <t>9781337566650A19</t>
  </si>
  <si>
    <t>9781337566650A21</t>
  </si>
  <si>
    <t>9780807848777A15</t>
  </si>
  <si>
    <t>SUGAR+SLAVES-W/NEW FOREWORD (PB)</t>
  </si>
  <si>
    <t>9780807848777A16</t>
  </si>
  <si>
    <t>9780807848777A17</t>
  </si>
  <si>
    <t>9780807848777A18</t>
  </si>
  <si>
    <t>9780807848777A19</t>
  </si>
  <si>
    <t>9780807848777A23</t>
  </si>
  <si>
    <t>9781452268798A16</t>
  </si>
  <si>
    <t>SUPERCONNECTED</t>
  </si>
  <si>
    <t>9781307600605A21</t>
  </si>
  <si>
    <t>SUPP TO THE BASIC PRACT OF STAT - EBOOK</t>
  </si>
  <si>
    <t>9781260736779A19</t>
  </si>
  <si>
    <t>SUPP. TO BASIC PRACTICE OF STAT &gt;CUSTO</t>
  </si>
  <si>
    <t>9781264085767A20</t>
  </si>
  <si>
    <t>SUPPLEMENT F/BASIC PRAC.OF...&gt;CUSTOM&lt;</t>
  </si>
  <si>
    <t>9781264085767A21</t>
  </si>
  <si>
    <t>9781264085767A22</t>
  </si>
  <si>
    <t>9781264085767A23</t>
  </si>
  <si>
    <t>9781259425523A15</t>
  </si>
  <si>
    <t>SUPPLEMENT TO BASIC PRAC...UPD &gt;CUSTOM&lt;</t>
  </si>
  <si>
    <t>9781259425523A16</t>
  </si>
  <si>
    <t>9781259425523A17</t>
  </si>
  <si>
    <t>9781259425523A18</t>
  </si>
  <si>
    <t>9780252012020A15</t>
  </si>
  <si>
    <t>SYMBOLIC USES OF POLITICS</t>
  </si>
  <si>
    <t>9780470655313A16</t>
  </si>
  <si>
    <t>SYNTAX:GENERATIVE INTRO.</t>
  </si>
  <si>
    <t>9781284121841A21</t>
  </si>
  <si>
    <t>SYSTEM FORENSICS,INVESTIGATION+RESPONSE</t>
  </si>
  <si>
    <t>9781119803782A22</t>
  </si>
  <si>
    <t>SYSTEMS ANALYSIS+DESIGN</t>
  </si>
  <si>
    <t>9781119161424A16</t>
  </si>
  <si>
    <t>SYSTEMS ANALYSIS+DESIGN &gt;CUSTOM&lt;</t>
  </si>
  <si>
    <t>9781119161424A17</t>
  </si>
  <si>
    <t>9781119161424A18</t>
  </si>
  <si>
    <t>9781118037423A15</t>
  </si>
  <si>
    <t>SYSTEMS ANALYSIS+DESIGN..WITH UML</t>
  </si>
  <si>
    <t>9781259171024A15</t>
  </si>
  <si>
    <t>TAKING SIDES:...EDUC.ISSUES &gt;CUSTOM&lt;</t>
  </si>
  <si>
    <t>9781259675263A19</t>
  </si>
  <si>
    <t>TAKING SIDES:CLASHING..EDUCATIONAL PSY.</t>
  </si>
  <si>
    <t>9781259675263A20</t>
  </si>
  <si>
    <t>9781259675263A21</t>
  </si>
  <si>
    <t>9780143123019A17</t>
  </si>
  <si>
    <t>TASTE OF WAR</t>
  </si>
  <si>
    <t>9780143123019A19</t>
  </si>
  <si>
    <t>LARSON</t>
  </si>
  <si>
    <t>9781118901854A18</t>
  </si>
  <si>
    <t>TEACH LIKE A CHAMPION 2.0-W/DVD</t>
  </si>
  <si>
    <t>9781118901854A19</t>
  </si>
  <si>
    <t>9781413033212A15</t>
  </si>
  <si>
    <t>TEACHER'S HANDBOOK</t>
  </si>
  <si>
    <t>GRILLO</t>
  </si>
  <si>
    <t>9781071837139A23</t>
  </si>
  <si>
    <t>TEACHING MATH AT A DISTANCE,GRADES K-12</t>
  </si>
  <si>
    <t>9781462542383A22</t>
  </si>
  <si>
    <t>TEACHING STUDENTS W/MODERATE+SEVERE...</t>
  </si>
  <si>
    <t>9781138569362A19</t>
  </si>
  <si>
    <t>TEACHING TO CHANGE THE WORLD</t>
  </si>
  <si>
    <t>9780807032695A15</t>
  </si>
  <si>
    <t>TEACHING TOWARD FREEDOM</t>
  </si>
  <si>
    <t>9780807032695A16</t>
  </si>
  <si>
    <t>ELLIOTT</t>
  </si>
  <si>
    <t>9780357124826A21</t>
  </si>
  <si>
    <t>TECHNOLOGY F/SUCCESS COMPUTER CONCEPTS</t>
  </si>
  <si>
    <t>9780357641002A22</t>
  </si>
  <si>
    <t>TECHNOLOGY F/SUCCESS:COMPUTER CONCEPTS</t>
  </si>
  <si>
    <t>FLETCHER</t>
  </si>
  <si>
    <t>9780071781770A15</t>
  </si>
  <si>
    <t>TELL IT SLANT</t>
  </si>
  <si>
    <t>9781982103668A20</t>
  </si>
  <si>
    <t>TELL YOUR CHILDREN</t>
  </si>
  <si>
    <t>9780822327653A17</t>
  </si>
  <si>
    <t>TELLING TO LIVE</t>
  </si>
  <si>
    <t>9780822327653A18</t>
  </si>
  <si>
    <t>9780822327653A19</t>
  </si>
  <si>
    <t>9780143128632A18</t>
  </si>
  <si>
    <t>TEMPEST</t>
  </si>
  <si>
    <t>9780143128632A19</t>
  </si>
  <si>
    <t>9780143128632A20</t>
  </si>
  <si>
    <t>9780143128632A21</t>
  </si>
  <si>
    <t>9780143128632A22</t>
  </si>
  <si>
    <t>9780486298979A21</t>
  </si>
  <si>
    <t>TENDER BUTTONS</t>
  </si>
  <si>
    <t>9780060505332A15</t>
  </si>
  <si>
    <t>TERROR IN THE NAME OF GOD</t>
  </si>
  <si>
    <t>9781563678448A21</t>
  </si>
  <si>
    <t>TEXTILES:CONCEPTS+PRINCIPLES</t>
  </si>
  <si>
    <t>9780393072198A21</t>
  </si>
  <si>
    <t>THE ANNOTATED LITTLE WOMEN</t>
  </si>
  <si>
    <t>9780060838676A18</t>
  </si>
  <si>
    <t>THEIR EYES WERE WATCHING GOD,75TH ANN.</t>
  </si>
  <si>
    <t>9781285750248A16</t>
  </si>
  <si>
    <t>THEORIES F/DIRECT SOCIAL WORK...-TEXT</t>
  </si>
  <si>
    <t>9781285750248A17</t>
  </si>
  <si>
    <t>9781285750248A18</t>
  </si>
  <si>
    <t>9781285750248A19</t>
  </si>
  <si>
    <t>9781285750248A20</t>
  </si>
  <si>
    <t>9781285750248A21</t>
  </si>
  <si>
    <t>9781285750248A22</t>
  </si>
  <si>
    <t>9781285750248A23</t>
  </si>
  <si>
    <t>9780520257184A20</t>
  </si>
  <si>
    <t>THEORIES+DOCUMENTS OF CONTEMPORARY ART</t>
  </si>
  <si>
    <t>9780520257184A21</t>
  </si>
  <si>
    <t>9780520257184A22</t>
  </si>
  <si>
    <t>9780520257184A23</t>
  </si>
  <si>
    <t>9780415990424A15</t>
  </si>
  <si>
    <t>THEORY+EDUCATIONAL RESEARCH</t>
  </si>
  <si>
    <t>9781137603517A20</t>
  </si>
  <si>
    <t>THEORY+METHODS IN POLITICAL SCIENCE</t>
  </si>
  <si>
    <t>9781137603517A23</t>
  </si>
  <si>
    <t>GERLACH</t>
  </si>
  <si>
    <t>9781305937383A17</t>
  </si>
  <si>
    <t>THEORY+PRAC.OF COUN...(LL)-W/ACCESS+SM</t>
  </si>
  <si>
    <t>9781305937383A19</t>
  </si>
  <si>
    <t>9781305860551A19</t>
  </si>
  <si>
    <t>THEORY+PRAC.OF COUNSEL....-MINDTAP</t>
  </si>
  <si>
    <t>9781337572736A18</t>
  </si>
  <si>
    <t>THEORY+PRAC.OF COUNSEL.+PSYCH.(LL)-PKG.</t>
  </si>
  <si>
    <t>9781133309345A16</t>
  </si>
  <si>
    <t>THEORY+PRAC.OF COUNSEL.+PSYCH.-STD.MAN.</t>
  </si>
  <si>
    <t>9780840028549A16</t>
  </si>
  <si>
    <t>THEORY+PRAC.OF COUNSELING+PSYCH.-TEXT</t>
  </si>
  <si>
    <t>9781305773479A15</t>
  </si>
  <si>
    <t>THEORY+PRAC.OF FAMILY...-W/ACCESS</t>
  </si>
  <si>
    <t>9781305882058A17</t>
  </si>
  <si>
    <t>THEORY+PRAC.OF GROUP COUNSELING-ACCESS</t>
  </si>
  <si>
    <t>9781516597161A21</t>
  </si>
  <si>
    <t>THEORY+PRACTICE IN CLINICAL SOCIAL WORK</t>
  </si>
  <si>
    <t>PITTS</t>
  </si>
  <si>
    <t>9781516597161A22</t>
  </si>
  <si>
    <t>GERRISH</t>
  </si>
  <si>
    <t>9781516597161A23</t>
  </si>
  <si>
    <t>9781462526055A21</t>
  </si>
  <si>
    <t>THERAPY IN REAL WORLD</t>
  </si>
  <si>
    <t>9780062388858A16</t>
  </si>
  <si>
    <t>THERE IS LIFE AFTER COLLEGE</t>
  </si>
  <si>
    <t>EGRM</t>
  </si>
  <si>
    <t>9780073398174A15</t>
  </si>
  <si>
    <t>THERMODYNAMICS</t>
  </si>
  <si>
    <t>9780073529325A15</t>
  </si>
  <si>
    <t>THERMODYNAMICS-TEXT</t>
  </si>
  <si>
    <t>HEMEDA</t>
  </si>
  <si>
    <t>9780073529325A17</t>
  </si>
  <si>
    <t>9780812992953A18</t>
  </si>
  <si>
    <t>THINKING IN NEW BOXES</t>
  </si>
  <si>
    <t>9780812992953A19</t>
  </si>
  <si>
    <t>9780812992953A20</t>
  </si>
  <si>
    <t>9780812992953A21</t>
  </si>
  <si>
    <t>9780812992953A22</t>
  </si>
  <si>
    <t>9781568989693A15</t>
  </si>
  <si>
    <t>THINKING WITH TYPE</t>
  </si>
  <si>
    <t>9781555875763A16</t>
  </si>
  <si>
    <t>THIRD WORLD SECURITY PREDICAMENT</t>
  </si>
  <si>
    <t>9780321588760A15</t>
  </si>
  <si>
    <t>THOMAS'CALCULUS,EARLY TRANS.</t>
  </si>
  <si>
    <t>9780321656926A15</t>
  </si>
  <si>
    <t>THOMAS'CALCULUS,EARLY TRANS.-STUD.SOLN.</t>
  </si>
  <si>
    <t>9781644967706A21</t>
  </si>
  <si>
    <t>THREADS OF MEANING-ACCESS</t>
  </si>
  <si>
    <t>9781607973959A15</t>
  </si>
  <si>
    <t>THROUGH VOICES OF MEN</t>
  </si>
  <si>
    <t>9781607973959A16</t>
  </si>
  <si>
    <t>9780674893085A19</t>
  </si>
  <si>
    <t>TO 'JOY MY FREEDOM</t>
  </si>
  <si>
    <t>9780674893085A20</t>
  </si>
  <si>
    <t>9780765614810A17</t>
  </si>
  <si>
    <t>TO KILL THE KING</t>
  </si>
  <si>
    <t>9781451696325A15</t>
  </si>
  <si>
    <t>TO SHOW+TO TELL</t>
  </si>
  <si>
    <t>MARX</t>
  </si>
  <si>
    <t>9780078038211A15</t>
  </si>
  <si>
    <t>TODAY'S MORAL ISSUES</t>
  </si>
  <si>
    <t>CAREY</t>
  </si>
  <si>
    <t>9780078038211A16</t>
  </si>
  <si>
    <t>9780078038211A17</t>
  </si>
  <si>
    <t>9780078038211A18</t>
  </si>
  <si>
    <t>9780078038211A19</t>
  </si>
  <si>
    <t>9780986615146A21</t>
  </si>
  <si>
    <t>TOP HAT -ACCESS (1-YEAR)</t>
  </si>
  <si>
    <t>9780986615108A18</t>
  </si>
  <si>
    <t>TOP HAT ACCESS CARD (1 SEMESTER)</t>
  </si>
  <si>
    <t>9780986615108A19</t>
  </si>
  <si>
    <t>9780986615108A20</t>
  </si>
  <si>
    <t>9780986615108A21</t>
  </si>
  <si>
    <t>9780134167602A18</t>
  </si>
  <si>
    <t>TOTAL FITNESS+WELLNESS-TEXT</t>
  </si>
  <si>
    <t>9780134167602A19</t>
  </si>
  <si>
    <t>9780134988436A23</t>
  </si>
  <si>
    <t>9780134153155A19</t>
  </si>
  <si>
    <t>TOTAL FITNESS+WELLNESS-W/MASTER.HEALTH</t>
  </si>
  <si>
    <t>9781416531746A15</t>
  </si>
  <si>
    <t>TOUCHSTONE ANTHOLOGY OF CONTEMPORARY...</t>
  </si>
  <si>
    <t>HUDSON</t>
  </si>
  <si>
    <t>9781416531746A20</t>
  </si>
  <si>
    <t>9781982127367A20</t>
  </si>
  <si>
    <t>TRADE IS NOT A FOUR LETTER WORD</t>
  </si>
  <si>
    <t>9781982127367A21</t>
  </si>
  <si>
    <t>9781982127374A22</t>
  </si>
  <si>
    <t>TRADE IS NOT A FOUR-LETTER WORD</t>
  </si>
  <si>
    <t>9781982127374A23</t>
  </si>
  <si>
    <t>9780393349276A21</t>
  </si>
  <si>
    <t>TRAGEDY OF GREAT POWER POLITICS-UPDATED</t>
  </si>
  <si>
    <t>9780982978658A18</t>
  </si>
  <si>
    <t>TRAIL GUIDE TO THE BODY</t>
  </si>
  <si>
    <t>9780452283510A20</t>
  </si>
  <si>
    <t>TRASH:STORIES</t>
  </si>
  <si>
    <t>9780452283510A21</t>
  </si>
  <si>
    <t>9780452283510A22</t>
  </si>
  <si>
    <t>9781576759448A15</t>
  </si>
  <si>
    <t>TRAUMA STEWARDSHIP</t>
  </si>
  <si>
    <t>9781576759448A16</t>
  </si>
  <si>
    <t>9781576759448A17</t>
  </si>
  <si>
    <t>9781576759448A18</t>
  </si>
  <si>
    <t>9781576759448A19</t>
  </si>
  <si>
    <t>9781576759448A21</t>
  </si>
  <si>
    <t>9781576759448A23</t>
  </si>
  <si>
    <t>9781462521456A16</t>
  </si>
  <si>
    <t>TRAUMA SYSTEMS THERAPY F/CHILDREN+TEENS</t>
  </si>
  <si>
    <t>9781462521456A17</t>
  </si>
  <si>
    <t>9781462521456A18</t>
  </si>
  <si>
    <t>9781462521456A19</t>
  </si>
  <si>
    <t>9781462521456A21</t>
  </si>
  <si>
    <t>9781462521456A22</t>
  </si>
  <si>
    <t>9781462521456A23</t>
  </si>
  <si>
    <t>9781308601113A16</t>
  </si>
  <si>
    <t>TRENDS IN MODERN DISEASE &gt;CUSTOM&lt;</t>
  </si>
  <si>
    <t>9780143128595A18</t>
  </si>
  <si>
    <t>TWELFTH NIGHT</t>
  </si>
  <si>
    <t>9780143128595A19</t>
  </si>
  <si>
    <t>9780143128595A20</t>
  </si>
  <si>
    <t>9780143128595A21</t>
  </si>
  <si>
    <t>9780143128595A22</t>
  </si>
  <si>
    <t>9780465064700A17</t>
  </si>
  <si>
    <t>TWILIGHT WARRIORS</t>
  </si>
  <si>
    <t>9780691155296A17</t>
  </si>
  <si>
    <t>TWO CHEERS FOR ANARCHISM</t>
  </si>
  <si>
    <t>9780465089734A16</t>
  </si>
  <si>
    <t>TYRANNY OF EXPERTS</t>
  </si>
  <si>
    <t>9780979590184A17</t>
  </si>
  <si>
    <t>U.S.PRIVATE-SECTOR PRIVACY</t>
  </si>
  <si>
    <t>9780998322360A18</t>
  </si>
  <si>
    <t>9780979590184A18</t>
  </si>
  <si>
    <t>9780871208552A18</t>
  </si>
  <si>
    <t>UNDERSTAND.BY DESIGN PROF....WORKBOOK</t>
  </si>
  <si>
    <t>9781506380186A17</t>
  </si>
  <si>
    <t>UNDERSTAND.HOME.SEC.-W/ACCESS &gt;CUSTOM&lt;</t>
  </si>
  <si>
    <t>9781506380186A18</t>
  </si>
  <si>
    <t>9781416600350A18</t>
  </si>
  <si>
    <t>UNDERSTANDING BY DESIGN,EXPANDED</t>
  </si>
  <si>
    <t>9781416600350A19</t>
  </si>
  <si>
    <t>SAWYER</t>
  </si>
  <si>
    <t>9780060976255A23</t>
  </si>
  <si>
    <t>UNDERSTANDING COMICS</t>
  </si>
  <si>
    <t>9781138052680A20</t>
  </si>
  <si>
    <t>UNDERSTANDING COMMUNICATION RESEARCH...</t>
  </si>
  <si>
    <t>9780136615965A23</t>
  </si>
  <si>
    <t>UNDERSTANDING HUMAN DIFFERENCE-W/ACCESS</t>
  </si>
  <si>
    <t>9781422160596A18</t>
  </si>
  <si>
    <t>UNDERSTANDING MICHAEL PORTER (CL)</t>
  </si>
  <si>
    <t>9781422160596A19</t>
  </si>
  <si>
    <t>9781422160596A20</t>
  </si>
  <si>
    <t>9781422160596A21</t>
  </si>
  <si>
    <t>9781422160596A22</t>
  </si>
  <si>
    <t>9780415790529A18</t>
  </si>
  <si>
    <t>UNDERSTANDING RESEARCH METHODS</t>
  </si>
  <si>
    <t>9780415790529A19</t>
  </si>
  <si>
    <t>9780521688611A15</t>
  </si>
  <si>
    <t>UNDERSTANDING RUSSIAN POLITICS</t>
  </si>
  <si>
    <t>9781483378985A15</t>
  </si>
  <si>
    <t>UNDERSTANDING TERRORISM</t>
  </si>
  <si>
    <t>9781602510258A15</t>
  </si>
  <si>
    <t>UNDERSTANDING THE NATURE OF AUTISM-W/CD</t>
  </si>
  <si>
    <t>9781602510258A16</t>
  </si>
  <si>
    <t>9781602510258A17</t>
  </si>
  <si>
    <t>9781602510258A18</t>
  </si>
  <si>
    <t>9781506306018A19</t>
  </si>
  <si>
    <t>UNDERSTANDING THE SOCIAL WORLD</t>
  </si>
  <si>
    <t>9781137003256A16</t>
  </si>
  <si>
    <t>UNDERSTANDING THIRD WORLD POLITICS</t>
  </si>
  <si>
    <t>9780471771524A15</t>
  </si>
  <si>
    <t>UNDERSTANDING,ASSESSING,+RESPONDING...</t>
  </si>
  <si>
    <t>9780471771524A16</t>
  </si>
  <si>
    <t>9780471771524A17</t>
  </si>
  <si>
    <t>9781119237785A18</t>
  </si>
  <si>
    <t>9780135016787A15</t>
  </si>
  <si>
    <t>UNDERSTANDING+EVALUATING EDUC.RESEARCH</t>
  </si>
  <si>
    <t>9780520273030A21</t>
  </si>
  <si>
    <t>UNFORTUNATLEY,IT WAS...-W/NEW FORWARD</t>
  </si>
  <si>
    <t>9781431409525A17</t>
  </si>
  <si>
    <t>UNIMPORTANCE</t>
  </si>
  <si>
    <t>9780393680195A20</t>
  </si>
  <si>
    <t>UNITED STATES CONGRESS</t>
  </si>
  <si>
    <t>9780393428254A22</t>
  </si>
  <si>
    <t>9781506695785A17</t>
  </si>
  <si>
    <t>UNIVERSAL DESIGN FOR DISTANCE EDUCATION</t>
  </si>
  <si>
    <t>9781506695785A18</t>
  </si>
  <si>
    <t>9781557669100A18</t>
  </si>
  <si>
    <t>UNIVERSAL DESIGN FOR TRANSITION</t>
  </si>
  <si>
    <t>9780932440563A21</t>
  </si>
  <si>
    <t>UNKNOWN RILKE:RILKE</t>
  </si>
  <si>
    <t>9781452202235A15</t>
  </si>
  <si>
    <t>UP IN SMOKE</t>
  </si>
  <si>
    <t>9781452202235A16</t>
  </si>
  <si>
    <t>9781452202235A17</t>
  </si>
  <si>
    <t>9781452202235A21</t>
  </si>
  <si>
    <t>9781452202235A22</t>
  </si>
  <si>
    <t>9781568028958A23</t>
  </si>
  <si>
    <t>9780926544390A22</t>
  </si>
  <si>
    <t>UPPERS,DOWNERS,ALL AROUNDERS</t>
  </si>
  <si>
    <t>JAVNA</t>
  </si>
  <si>
    <t>9780926544390A23</t>
  </si>
  <si>
    <t>9781506343617A17</t>
  </si>
  <si>
    <t>URBAN ISSUES</t>
  </si>
  <si>
    <t>9780875813523A15</t>
  </si>
  <si>
    <t>URBAN POLITICS</t>
  </si>
  <si>
    <t>9781506311197A17</t>
  </si>
  <si>
    <t>9780415319966A15</t>
  </si>
  <si>
    <t>URBAN POLITICS READER</t>
  </si>
  <si>
    <t>9780525533184A18</t>
  </si>
  <si>
    <t>US VS.THEM</t>
  </si>
  <si>
    <t>9781506389004A21</t>
  </si>
  <si>
    <t>USING IBM SPSS STATISTICS F/RESEARCH...</t>
  </si>
  <si>
    <t>9780134319889A23</t>
  </si>
  <si>
    <t>USING SPSS FOR WINDOWS+MACINTOSH (LL)</t>
  </si>
  <si>
    <t>9781512093384A20</t>
  </si>
  <si>
    <t>UTOPIA</t>
  </si>
  <si>
    <t>9781610396745A19</t>
  </si>
  <si>
    <t>VALUE OF EVERYTHING</t>
  </si>
  <si>
    <t>9780829406214A23</t>
  </si>
  <si>
    <t>VAN GOGH+GOD</t>
  </si>
  <si>
    <t>9781617310584A15</t>
  </si>
  <si>
    <t>VANDEGRAAFF'S PHOTO.ATLAS F/BIO.LAB(LL)</t>
  </si>
  <si>
    <t>9781617310584A16</t>
  </si>
  <si>
    <t>9781617317651A19</t>
  </si>
  <si>
    <t>9781394170395A23</t>
  </si>
  <si>
    <t>VCU MATH 141 WORKBOOK W/WILEYPLUS ACCESS</t>
  </si>
  <si>
    <t>LODGE</t>
  </si>
  <si>
    <t>9780679745136A17</t>
  </si>
  <si>
    <t>VINTAGE BK.OF CONTEM.AMER.SHORT STORIES</t>
  </si>
  <si>
    <t>9781107646995A16</t>
  </si>
  <si>
    <t>VIOLENCE+SOCIAL ORDERS</t>
  </si>
  <si>
    <t>9781938087288A19</t>
  </si>
  <si>
    <t>VIOLENT CRIME SCENE DIGITAL ACCESS</t>
  </si>
  <si>
    <t>9781938087288A20</t>
  </si>
  <si>
    <t>9781938087288A21</t>
  </si>
  <si>
    <t>9781938087288A22</t>
  </si>
  <si>
    <t>9781938087288A23</t>
  </si>
  <si>
    <t>9781541645370A19</t>
  </si>
  <si>
    <t>VIRTUE OF NATIONALISM</t>
  </si>
  <si>
    <t>NADAL</t>
  </si>
  <si>
    <t>9781543337624A22</t>
  </si>
  <si>
    <t>VISTAS W/ SUPERSITE PLUS + WEBSAM</t>
  </si>
  <si>
    <t>WALLACE</t>
  </si>
  <si>
    <t>9781626806825A16</t>
  </si>
  <si>
    <t>VISTAS:INTRO... (LL)-W/ACCESS</t>
  </si>
  <si>
    <t>DE CUBA SORIA</t>
  </si>
  <si>
    <t>9781626806825A17</t>
  </si>
  <si>
    <t>9781626806825A18</t>
  </si>
  <si>
    <t>9781626806825A19</t>
  </si>
  <si>
    <t>9781626806825A20</t>
  </si>
  <si>
    <t>9781543332360A21</t>
  </si>
  <si>
    <t>VISTAS:INTRO...(LL)-W/SS PLUS+WEBSAM</t>
  </si>
  <si>
    <t>9781543337631A22</t>
  </si>
  <si>
    <t>VISTAS:INTRO...(LL)-W/SSPLUS+WSAM</t>
  </si>
  <si>
    <t>9781617672422A15</t>
  </si>
  <si>
    <t>VISTAS:INTRO...(LOOSE)-W/SUPERSITE PLUS</t>
  </si>
  <si>
    <t>9781543306699A21</t>
  </si>
  <si>
    <t>VISTAS:INTRO...LESS.1-10 (LL)-W/ACCESS</t>
  </si>
  <si>
    <t>9781626807594A17</t>
  </si>
  <si>
    <t>VISTAS:INTRO...-V.3 W/SS PLUS+WEBSM(LL)</t>
  </si>
  <si>
    <t>MIDDLEBROOKS</t>
  </si>
  <si>
    <t>9781626807594A18</t>
  </si>
  <si>
    <t>9781626807594A19</t>
  </si>
  <si>
    <t>9781543306415A21</t>
  </si>
  <si>
    <t>VISTA-SUPERSITE PLUS W/WEBSAM+VTEXT AC.</t>
  </si>
  <si>
    <t>9781118169872A16</t>
  </si>
  <si>
    <t>VISUALIZING HUMAN BIOLOGY</t>
  </si>
  <si>
    <t>9781118169872A17</t>
  </si>
  <si>
    <t>9781118169872A18</t>
  </si>
  <si>
    <t>9781119456216A19</t>
  </si>
  <si>
    <t>VISUALIZING HUMAN BIOLOGY(LL)-W/ACCESS</t>
  </si>
  <si>
    <t>9781119455585A19</t>
  </si>
  <si>
    <t>VISUALIZING NUTR.(LL)-PRINT...-W/ACCESS</t>
  </si>
  <si>
    <t>9781118583111A16</t>
  </si>
  <si>
    <t>VISUALIZING NUTRITION</t>
  </si>
  <si>
    <t>9781118583111A17</t>
  </si>
  <si>
    <t>9781118583111A18</t>
  </si>
  <si>
    <t>9781119395614A20</t>
  </si>
  <si>
    <t>VISUALIZING NUTRITION-PRINT COMPAN.(LL)</t>
  </si>
  <si>
    <t>9781111341244A15</t>
  </si>
  <si>
    <t>VOICES OF THE AMERICAN PAST,V.ONE</t>
  </si>
  <si>
    <t>9780393311464A18</t>
  </si>
  <si>
    <t>VOYAGE IN DARK (LARGE FORMAT)</t>
  </si>
  <si>
    <t>ENGR</t>
  </si>
  <si>
    <t>CARTER</t>
  </si>
  <si>
    <t>9780996349925A19</t>
  </si>
  <si>
    <t>WAIT,HOW DO I WRITE THIS EMAIL?</t>
  </si>
  <si>
    <t>9780996349925A20</t>
  </si>
  <si>
    <t>9780872207783A17</t>
  </si>
  <si>
    <t>WALDEN TWO</t>
  </si>
  <si>
    <t>9780872207783A18</t>
  </si>
  <si>
    <t>9780872207783A19</t>
  </si>
  <si>
    <t>9780865477728A15</t>
  </si>
  <si>
    <t>WALKABLE CITY</t>
  </si>
  <si>
    <t>9780375710018A20</t>
  </si>
  <si>
    <t>WALKING TO MARTHA'S VINEYARD</t>
  </si>
  <si>
    <t>9780679763888A22</t>
  </si>
  <si>
    <t>WARMTH OF OTHER SUNS</t>
  </si>
  <si>
    <t>9781612181110A22</t>
  </si>
  <si>
    <t>WATER STREET</t>
  </si>
  <si>
    <t>9780700612512A15</t>
  </si>
  <si>
    <t>WATERGATE:PRESIDENTIAL SCANDAL THAT...</t>
  </si>
  <si>
    <t>9781570620362A17</t>
  </si>
  <si>
    <t>WAY OF THE DREAM</t>
  </si>
  <si>
    <t>9781570620362A18</t>
  </si>
  <si>
    <t>9780143125013A16</t>
  </si>
  <si>
    <t>WAY OF THE KNIFE</t>
  </si>
  <si>
    <t>9780143039976A21</t>
  </si>
  <si>
    <t>WE HAVE ALWAYS LIVED IN THE CASTLE</t>
  </si>
  <si>
    <t>9780143039976A22</t>
  </si>
  <si>
    <t>9781101911761A16</t>
  </si>
  <si>
    <t>WE SHOULD ALL BE FEMINISTS</t>
  </si>
  <si>
    <t>CONNORS</t>
  </si>
  <si>
    <t>9781944970079A18</t>
  </si>
  <si>
    <t>WEATHER STUDIES INVEST.MAN'17-18-ACCESS</t>
  </si>
  <si>
    <t>9781944970062A18</t>
  </si>
  <si>
    <t>WEATHER STUDIES,17-18-ETEXT+EMAN.ACCESS</t>
  </si>
  <si>
    <t>9781940033419A16</t>
  </si>
  <si>
    <t>WEATHER STUDIES:INTRO.TO...-ACCESS</t>
  </si>
  <si>
    <t>9781940033419A18</t>
  </si>
  <si>
    <t>9781940033419A19</t>
  </si>
  <si>
    <t>9781944970284A19</t>
  </si>
  <si>
    <t>WEATHER STUDIES-INVEST.MAN'18-19-ACCESS</t>
  </si>
  <si>
    <t>9781944970277A19</t>
  </si>
  <si>
    <t>WEATHER STUDIES-STUDENT EPACKAGE ACCESS</t>
  </si>
  <si>
    <t>9780136681540A22</t>
  </si>
  <si>
    <t>WEB DEVELOPMENT+DESIGN FOUND...</t>
  </si>
  <si>
    <t>9780133571783A15</t>
  </si>
  <si>
    <t>WEB DEVELOPMENT+DESIGN...-W/ACCESS</t>
  </si>
  <si>
    <t>9780133571783A16</t>
  </si>
  <si>
    <t>9780134801148A19</t>
  </si>
  <si>
    <t>9781284070682A17</t>
  </si>
  <si>
    <t>WEB PROGRAMMING+INTERNET TECH.-W/ACCESS</t>
  </si>
  <si>
    <t>9781284070682A18</t>
  </si>
  <si>
    <t>9781284070682A19</t>
  </si>
  <si>
    <t>9781928550242A15</t>
  </si>
  <si>
    <t>WEBASSIGN ACCESS &gt;CUSTOM&lt;</t>
  </si>
  <si>
    <t>9781928550242A16</t>
  </si>
  <si>
    <t>9781928550204A18</t>
  </si>
  <si>
    <t>WEBASSIGN-STUDENT ACCESS CODE CARD</t>
  </si>
  <si>
    <t>9780132996570A16</t>
  </si>
  <si>
    <t>WELLNESS COUNSELING</t>
  </si>
  <si>
    <t>9780132996570A17</t>
  </si>
  <si>
    <t>9780132996570A18</t>
  </si>
  <si>
    <t>9781556203749A19</t>
  </si>
  <si>
    <t>9781556203749A23</t>
  </si>
  <si>
    <t>9780393922141A15</t>
  </si>
  <si>
    <t>WESTERN CIVILIZATIONS,V.1</t>
  </si>
  <si>
    <t>9780393922141A16</t>
  </si>
  <si>
    <t>9780393922141A17</t>
  </si>
  <si>
    <t>9780393418811A22</t>
  </si>
  <si>
    <t>WESTERN CIVILIZATIONS,VOL.1</t>
  </si>
  <si>
    <t>9780393418835A21</t>
  </si>
  <si>
    <t>WESTERN CIVILIZATIONS,VOL.1-W/ACCESS</t>
  </si>
  <si>
    <t>9780691138756A16</t>
  </si>
  <si>
    <t>WHAT MAKES A TERRORIST</t>
  </si>
  <si>
    <t>9780691138756A17</t>
  </si>
  <si>
    <t>9780807753255A15</t>
  </si>
  <si>
    <t>WHAT SHOULD I DO?</t>
  </si>
  <si>
    <t>9780807753255A16</t>
  </si>
  <si>
    <t>9780807753255A17</t>
  </si>
  <si>
    <t>9780865477384A16</t>
  </si>
  <si>
    <t>WHAT TO EAT</t>
  </si>
  <si>
    <t>9780865477384A17</t>
  </si>
  <si>
    <t>9780865477384A18</t>
  </si>
  <si>
    <t>9780865477384A19</t>
  </si>
  <si>
    <t>9780865477384A20</t>
  </si>
  <si>
    <t>9780865477384A21</t>
  </si>
  <si>
    <t>9780804171632A15</t>
  </si>
  <si>
    <t>WHAT WE SEE WHEN WE READ</t>
  </si>
  <si>
    <t>9780807748107A15</t>
  </si>
  <si>
    <t>WHEN SCHOOL REFORM GOES WRONG</t>
  </si>
  <si>
    <t>9780807748107A16</t>
  </si>
  <si>
    <t>9780300205237A16</t>
  </si>
  <si>
    <t>WHEN THE MONEY RUNS OUT</t>
  </si>
  <si>
    <t>9780300205237A18</t>
  </si>
  <si>
    <t>9780300205237A19</t>
  </si>
  <si>
    <t>9780300205237A20</t>
  </si>
  <si>
    <t>9780300205237A21</t>
  </si>
  <si>
    <t>9780521715256A16</t>
  </si>
  <si>
    <t>WHEN THINGS FALL APART</t>
  </si>
  <si>
    <t>BOUTWELL</t>
  </si>
  <si>
    <t>9781620970935A19</t>
  </si>
  <si>
    <t>WHEN WE FIGHT,WE WIN</t>
  </si>
  <si>
    <t>9781620970935A20</t>
  </si>
  <si>
    <t>9781620970935A21</t>
  </si>
  <si>
    <t>9781620970935A22</t>
  </si>
  <si>
    <t>9780140274981A17</t>
  </si>
  <si>
    <t>WHITE NOISE:TEXT+CRITICISM</t>
  </si>
  <si>
    <t>9780140274981A19</t>
  </si>
  <si>
    <t>9781609019693A16</t>
  </si>
  <si>
    <t>WHO'S WHO IN FASHION</t>
  </si>
  <si>
    <t>9781609019693A17</t>
  </si>
  <si>
    <t>9781609019693A18</t>
  </si>
  <si>
    <t>9781609019693A19</t>
  </si>
  <si>
    <t>MULLINS</t>
  </si>
  <si>
    <t>9781609019693A23</t>
  </si>
  <si>
    <t>9780143116646A20</t>
  </si>
  <si>
    <t>WHY EVOLUTION IS TRUE</t>
  </si>
  <si>
    <t>9780999235935A19</t>
  </si>
  <si>
    <t>WHY RESEARCH METHODS MATTER</t>
  </si>
  <si>
    <t>9780140255263A22</t>
  </si>
  <si>
    <t>WHY WE DO WHAT WE DO</t>
  </si>
  <si>
    <t>9781588342959A15</t>
  </si>
  <si>
    <t>WHY WE FOUGHT</t>
  </si>
  <si>
    <t>9781588342959A16</t>
  </si>
  <si>
    <t>9781588342959A17</t>
  </si>
  <si>
    <t>9781588342959A18</t>
  </si>
  <si>
    <t>9781588342959A19</t>
  </si>
  <si>
    <t>9780813191751A20</t>
  </si>
  <si>
    <t>WITH A HAMMER FOR MY HEART</t>
  </si>
  <si>
    <t>9780062662842A22</t>
  </si>
  <si>
    <t>WITH THE FIRE ON HIGH</t>
  </si>
  <si>
    <t>9780449000946A20</t>
  </si>
  <si>
    <t>WOMAN ON THE EDGE OF TIME</t>
  </si>
  <si>
    <t>9780449000946A22</t>
  </si>
  <si>
    <t>9780854966851A15</t>
  </si>
  <si>
    <t>WOMEN IN GERMAN HISTORY</t>
  </si>
  <si>
    <t>9780854966851A16</t>
  </si>
  <si>
    <t>9781506399270A21</t>
  </si>
  <si>
    <t>WOMEN,GENDER+CRIME:CORE CONCEPTS</t>
  </si>
  <si>
    <t>9781506399270A22</t>
  </si>
  <si>
    <t>9781506399270A23</t>
  </si>
  <si>
    <t>CRAIG</t>
  </si>
  <si>
    <t>9780618246243A16</t>
  </si>
  <si>
    <t>WOMEN+GENDER IN WESTERN PAST,V.1</t>
  </si>
  <si>
    <t>9780253214522A15</t>
  </si>
  <si>
    <t>WOMEN+SLAVERY IN FRENCH ANTILLES...</t>
  </si>
  <si>
    <t>9780253214522A16</t>
  </si>
  <si>
    <t>9780253214522A17</t>
  </si>
  <si>
    <t>9780253214522A18</t>
  </si>
  <si>
    <t>9780253214522A19</t>
  </si>
  <si>
    <t>9780253214522A23</t>
  </si>
  <si>
    <t>9780078027000A16</t>
  </si>
  <si>
    <t>WOMEN'S VOICES,FEMINIST VISIONS</t>
  </si>
  <si>
    <t>9780078027000A17</t>
  </si>
  <si>
    <t>9780078027000A18</t>
  </si>
  <si>
    <t>9780078027000A19</t>
  </si>
  <si>
    <t>9780078027000A20</t>
  </si>
  <si>
    <t>9781462512508A15</t>
  </si>
  <si>
    <t>WORD JOURNEYS</t>
  </si>
  <si>
    <t>9780133996333A16</t>
  </si>
  <si>
    <t>WORDS THEIR WAY-W/ACCESS</t>
  </si>
  <si>
    <t>WINGATE</t>
  </si>
  <si>
    <t>9781118291207A16</t>
  </si>
  <si>
    <t>WORK IN THE 21ST CENTURY</t>
  </si>
  <si>
    <t>9780312425074A15</t>
  </si>
  <si>
    <t>WORLD IS FLAT-UPDATED+EXPANDED</t>
  </si>
  <si>
    <t>9780312425074A16</t>
  </si>
  <si>
    <t>9780312425074A17</t>
  </si>
  <si>
    <t>9780312425074A18</t>
  </si>
  <si>
    <t>9780312425074A19</t>
  </si>
  <si>
    <t>9781118809044A21</t>
  </si>
  <si>
    <t>WORLD NEWS PRISM (PB)</t>
  </si>
  <si>
    <t>9780470455418A15</t>
  </si>
  <si>
    <t>WRESTLING WITH OUR INNER ANGELS (CL)</t>
  </si>
  <si>
    <t>9780470455418A16</t>
  </si>
  <si>
    <t>9780470455418A17</t>
  </si>
  <si>
    <t>9780470455418A18</t>
  </si>
  <si>
    <t>9781133956563A16</t>
  </si>
  <si>
    <t>WRIGHTSMAN'S PSYCHOLOGY+LEGAL SYSTEM</t>
  </si>
  <si>
    <t>BARTON</t>
  </si>
  <si>
    <t>9781319133054A22</t>
  </si>
  <si>
    <t>WRITER'S REF.W/WRITING ABOUT LIT.</t>
  </si>
  <si>
    <t>9781319040291A16</t>
  </si>
  <si>
    <t>WRITER'S REFERENCE &lt;CUSTOM&gt;</t>
  </si>
  <si>
    <t>9781457669682A15</t>
  </si>
  <si>
    <t>WRITER'S REFERENCE W/WRITING...&gt;CUSTOM&lt;</t>
  </si>
  <si>
    <t>9781319195861A21</t>
  </si>
  <si>
    <t>WRITING ABOUT WRITING</t>
  </si>
  <si>
    <t>9781319195861A22</t>
  </si>
  <si>
    <t>9780226041322A15</t>
  </si>
  <si>
    <t>WRITING FOR SOCIAL SCIENTISTS</t>
  </si>
  <si>
    <t>9780195179569A15</t>
  </si>
  <si>
    <t>WRITING PHILOSOPHY</t>
  </si>
  <si>
    <t>9780195179569A16</t>
  </si>
  <si>
    <t>9781506367422A22</t>
  </si>
  <si>
    <t>WRITING RESEARCH PAPER IN POL.SCIENCE</t>
  </si>
  <si>
    <t>9780814113172A15</t>
  </si>
  <si>
    <t>WRITING WORKSHOP</t>
  </si>
  <si>
    <t>DANIEL</t>
  </si>
  <si>
    <t>9781111344443A15</t>
  </si>
  <si>
    <t>WRITING+REPORTING NEWS</t>
  </si>
  <si>
    <t>9781305077331A16</t>
  </si>
  <si>
    <t>9781305077331A18</t>
  </si>
  <si>
    <t>9781305077331A19</t>
  </si>
  <si>
    <t>9780393937732A17</t>
  </si>
  <si>
    <t>YOU MAY ASK YOURSELF</t>
  </si>
  <si>
    <t>9780393602388A18</t>
  </si>
  <si>
    <t>9780393614275A20</t>
  </si>
  <si>
    <t>YOU MAY ASK YOURSELF-W/ACCESS</t>
  </si>
  <si>
    <t>9780307277459A15</t>
  </si>
  <si>
    <t>YOUR INNER FISH</t>
  </si>
  <si>
    <t>9780307277459A16</t>
  </si>
  <si>
    <t>9780307277459A17</t>
  </si>
  <si>
    <t>9780307277459A18</t>
  </si>
  <si>
    <t>9780307277459A19</t>
  </si>
  <si>
    <t>9780307277459A20</t>
  </si>
  <si>
    <t>9780307277459A21</t>
  </si>
  <si>
    <t>9780307455178A20</t>
  </si>
  <si>
    <t>ZONE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</si>
</sst>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2B60A8-002A-4B58-932E-D2DE54BEB5A4}" name="Table2" displayName="Table2" ref="A1:N3154" totalsRowShown="0">
  <autoFilter ref="A1:N3154" xr:uid="{D32B60A8-002A-4B58-932E-D2DE54BEB5A4}"/>
  <sortState xmlns:xlrd2="http://schemas.microsoft.com/office/spreadsheetml/2017/richdata2" ref="A2:I3154">
    <sortCondition ref="G2:G3154"/>
    <sortCondition ref="A2:A3154"/>
    <sortCondition ref="B2:B3154"/>
    <sortCondition ref="C2:C3154"/>
  </sortState>
  <tableColumns count="14">
    <tableColumn id="1" xr3:uid="{4FD25248-BAE2-4E65-957C-25EFDB0EF3C5}" name="Trm"/>
    <tableColumn id="2" xr3:uid="{9024A3B9-AD42-4226-AB8E-893AF3764A46}" name="Dept"/>
    <tableColumn id="3" xr3:uid="{75769945-3117-4684-81FA-AE3F4F10D35C}" name="Course"/>
    <tableColumn id="4" xr3:uid="{F79C163D-8666-4CBE-9D09-ADD87FA66B95}" name="Professor"/>
    <tableColumn id="5" xr3:uid="{0E42464D-D51F-4868-BEFB-D7FBF474B46C}" name="ISBN" dataDxfId="2"/>
    <tableColumn id="6" xr3:uid="{61B2C3AE-1EBF-4DD7-AA41-3E7BF251F68B}" name="ISBN/Trm"/>
    <tableColumn id="7" xr3:uid="{D37B76B4-056A-44FC-9B5D-163E2EA884B6}" name="Title"/>
    <tableColumn id="8" xr3:uid="{01585E8F-8315-41C2-9A45-C324156A5155}" name="Enrl"/>
    <tableColumn id="9" xr3:uid="{3AB5B986-A916-482F-BB82-39F7ADE83DC2}" name="Sales"/>
    <tableColumn id="10" xr3:uid="{95F97D94-6C22-4785-B1D8-1ACCDB3B41FA}" name="S/E">
      <calculatedColumnFormula>IFERROR(ROUND($I2/$H2, 4),0)</calculatedColumnFormula>
    </tableColumn>
    <tableColumn id="11" xr3:uid="{AC379E82-3104-4C25-B7BA-E991E51E61EA}" name="S/E Avg" dataDxfId="1">
      <calculatedColumnFormula>IFERROR((_xlfn.XLOOKUP($E2&amp;"A15", Table2[ISBN/Trm], Table2[S/E],0)+_xlfn.XLOOKUP($E2&amp;"A16", Table2[ISBN/Trm], Table2[S/E], 0)+_xlfn.XLOOKUP($E2&amp;"A17", Table2[ISBN/Trm], Table2[S/E], 0)+_xlfn.XLOOKUP($E2&amp;"A18", Table2[ISBN/Trm], Table2[S/E], 0)+_xlfn.XLOOKUP($E2&amp;"A19", Table2[ISBN/Trm], Table2[S/E], 0)+_xlfn.XLOOKUP($E2&amp;"A20", Table2[ISBN/Trm], Table2[S/E], 0)+_xlfn.XLOOKUP($E2&amp;"A21", Table2[ISBN/Trm], Table2[S/E], 0)+_xlfn.XLOOKUP($E2&amp;"A22", Table2[ISBN/Trm], Table2[S/E], 0)+_xlfn.XLOOKUP($E2&amp;"A23", Table2[ISBN/Trm], Table2[S/E], 0))/COUNTIFS(Table2[ISBN], "="&amp;$E2, Table2[Enrl], "&lt;&gt;0"), 0)</calculatedColumnFormula>
    </tableColumn>
    <tableColumn id="14" xr3:uid="{8D12EF78-847E-4DD2-A80A-8E3840CA1129}" name="S Avg" dataDxfId="0">
      <calculatedColumnFormula>IFERROR((_xlfn.XLOOKUP($E2&amp;"A15", Table2[ISBN/Trm], Table2[Sales],0)+_xlfn.XLOOKUP($E2&amp;"A16", Table2[ISBN/Trm], Table2[Sales], 0)+_xlfn.XLOOKUP($E2&amp;"A17", Table2[ISBN/Trm], Table2[Sales], 0)+_xlfn.XLOOKUP($E2&amp;"A18", Table2[ISBN/Trm], Table2[Sales], 0)+_xlfn.XLOOKUP($E2&amp;"A19", Table2[ISBN/Trm], Table2[Sales], 0)+_xlfn.XLOOKUP($E2&amp;"A20", Table2[ISBN/Trm], Table2[Sales], 0)+_xlfn.XLOOKUP($E2&amp;"A21", Table2[ISBN/Trm], Table2[Sales], 0)+_xlfn.XLOOKUP($E2&amp;"A22", Table2[ISBN/Trm], Table2[Sales], 0)+_xlfn.XLOOKUP($E2&amp;"A23", Table2[ISBN/Trm], Table2[Sales], 0))/COUNTIFS(Table2[ISBN], "="&amp;$E2, Table2[Enrl], "&lt;&gt;0"), 0)</calculatedColumnFormula>
    </tableColumn>
    <tableColumn id="12" xr3:uid="{38002C65-69E9-4298-A92E-8DD292298DD7}" name="BD">
      <calculatedColumnFormula>ROUNDDOWN($K2*$H2, 0)</calculatedColumnFormula>
    </tableColumn>
    <tableColumn id="13" xr3:uid="{73D3D782-A356-45B1-9448-F34330D73FBE}" name="Err">
      <calculatedColumnFormula>M2-I2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2F67-34A5-45F0-B471-B726363E1C81}">
  <dimension ref="A1:N3154"/>
  <sheetViews>
    <sheetView tabSelected="1" workbookViewId="0">
      <selection sqref="A1:N315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365</v>
      </c>
      <c r="D2" t="s">
        <v>16</v>
      </c>
      <c r="E2" s="1">
        <v>9780393651942</v>
      </c>
      <c r="F2" t="s">
        <v>17</v>
      </c>
      <c r="G2" t="s">
        <v>18</v>
      </c>
      <c r="H2">
        <v>25</v>
      </c>
      <c r="I2">
        <v>2</v>
      </c>
      <c r="J2">
        <f>IFERROR(ROUND($I2/$H2, 4),0)</f>
        <v>0.08</v>
      </c>
      <c r="K2">
        <f>IFERROR((_xlfn.XLOOKUP($E2&amp;"A15", Table2[ISBN/Trm], Table2[S/E],0)+_xlfn.XLOOKUP($E2&amp;"A16", Table2[ISBN/Trm], Table2[S/E], 0)+_xlfn.XLOOKUP($E2&amp;"A17", Table2[ISBN/Trm], Table2[S/E], 0)+_xlfn.XLOOKUP($E2&amp;"A18", Table2[ISBN/Trm], Table2[S/E], 0)+_xlfn.XLOOKUP($E2&amp;"A19", Table2[ISBN/Trm], Table2[S/E], 0)+_xlfn.XLOOKUP($E2&amp;"A20", Table2[ISBN/Trm], Table2[S/E], 0)+_xlfn.XLOOKUP($E2&amp;"A21", Table2[ISBN/Trm], Table2[S/E], 0)+_xlfn.XLOOKUP($E2&amp;"A22", Table2[ISBN/Trm], Table2[S/E], 0)+_xlfn.XLOOKUP($E2&amp;"A23", Table2[ISBN/Trm], Table2[S/E], 0))/COUNTIFS(Table2[ISBN], "="&amp;$E2, Table2[Enrl], "&lt;&gt;0"), 0)</f>
        <v>0.08</v>
      </c>
      <c r="L2">
        <f>IFERROR((_xlfn.XLOOKUP($E2&amp;"A15", Table2[ISBN/Trm], Table2[Sales],0)+_xlfn.XLOOKUP($E2&amp;"A16", Table2[ISBN/Trm], Table2[Sales], 0)+_xlfn.XLOOKUP($E2&amp;"A17", Table2[ISBN/Trm], Table2[Sales], 0)+_xlfn.XLOOKUP($E2&amp;"A18", Table2[ISBN/Trm], Table2[Sales], 0)+_xlfn.XLOOKUP($E2&amp;"A19", Table2[ISBN/Trm], Table2[Sales], 0)+_xlfn.XLOOKUP($E2&amp;"A20", Table2[ISBN/Trm], Table2[Sales], 0)+_xlfn.XLOOKUP($E2&amp;"A21", Table2[ISBN/Trm], Table2[Sales], 0)+_xlfn.XLOOKUP($E2&amp;"A22", Table2[ISBN/Trm], Table2[Sales], 0)+_xlfn.XLOOKUP($E2&amp;"A23", Table2[ISBN/Trm], Table2[Sales], 0))/COUNTIFS(Table2[ISBN], "="&amp;$E2, Table2[Enrl], "&lt;&gt;0"), 0)</f>
        <v>2</v>
      </c>
      <c r="M2">
        <f>ROUNDDOWN($K2*$H2, 0)</f>
        <v>2</v>
      </c>
      <c r="N2">
        <f>M2-I2</f>
        <v>0</v>
      </c>
    </row>
    <row r="3" spans="1:14" x14ac:dyDescent="0.25">
      <c r="A3" t="s">
        <v>14</v>
      </c>
      <c r="B3" t="s">
        <v>19</v>
      </c>
      <c r="C3">
        <v>300</v>
      </c>
      <c r="D3" t="s">
        <v>20</v>
      </c>
      <c r="E3" s="1">
        <v>9781284172782</v>
      </c>
      <c r="F3" t="s">
        <v>21</v>
      </c>
      <c r="G3" t="s">
        <v>22</v>
      </c>
      <c r="H3">
        <v>39</v>
      </c>
      <c r="I3">
        <v>1</v>
      </c>
      <c r="J3">
        <f t="shared" ref="J3:J66" si="0">IFERROR(ROUND($I3/$H3, 4),0)</f>
        <v>2.5600000000000001E-2</v>
      </c>
      <c r="K3">
        <f>IFERROR((_xlfn.XLOOKUP($E3&amp;"A15", Table2[ISBN/Trm], Table2[S/E],0)+_xlfn.XLOOKUP($E3&amp;"A16", Table2[ISBN/Trm], Table2[S/E], 0)+_xlfn.XLOOKUP($E3&amp;"A17", Table2[ISBN/Trm], Table2[S/E], 0)+_xlfn.XLOOKUP($E3&amp;"A18", Table2[ISBN/Trm], Table2[S/E], 0)+_xlfn.XLOOKUP($E3&amp;"A19", Table2[ISBN/Trm], Table2[S/E], 0)+_xlfn.XLOOKUP($E3&amp;"A20", Table2[ISBN/Trm], Table2[S/E], 0)+_xlfn.XLOOKUP($E3&amp;"A21", Table2[ISBN/Trm], Table2[S/E], 0)+_xlfn.XLOOKUP($E3&amp;"A22", Table2[ISBN/Trm], Table2[S/E], 0)+_xlfn.XLOOKUP($E3&amp;"A23", Table2[ISBN/Trm], Table2[S/E], 0))/COUNTIFS(Table2[ISBN], "="&amp;$E3, Table2[Enrl], "&lt;&gt;0"), 0)</f>
        <v>2.5600000000000001E-2</v>
      </c>
      <c r="L3">
        <f>IFERROR((_xlfn.XLOOKUP($E3&amp;"A15", Table2[ISBN/Trm], Table2[Sales],0)+_xlfn.XLOOKUP($E3&amp;"A16", Table2[ISBN/Trm], Table2[Sales], 0)+_xlfn.XLOOKUP($E3&amp;"A17", Table2[ISBN/Trm], Table2[Sales], 0)+_xlfn.XLOOKUP($E3&amp;"A18", Table2[ISBN/Trm], Table2[Sales], 0)+_xlfn.XLOOKUP($E3&amp;"A19", Table2[ISBN/Trm], Table2[Sales], 0)+_xlfn.XLOOKUP($E3&amp;"A20", Table2[ISBN/Trm], Table2[Sales], 0)+_xlfn.XLOOKUP($E3&amp;"A21", Table2[ISBN/Trm], Table2[Sales], 0)+_xlfn.XLOOKUP($E3&amp;"A22", Table2[ISBN/Trm], Table2[Sales], 0)+_xlfn.XLOOKUP($E3&amp;"A23", Table2[ISBN/Trm], Table2[Sales], 0))/COUNTIFS(Table2[ISBN], "="&amp;$E3, Table2[Enrl], "&lt;&gt;0"), 0)</f>
        <v>1</v>
      </c>
      <c r="M3">
        <f t="shared" ref="M3:M66" si="1">ROUNDDOWN($K3*$H3, 0)</f>
        <v>0</v>
      </c>
      <c r="N3">
        <f t="shared" ref="N3:N66" si="2">M3-I3</f>
        <v>-1</v>
      </c>
    </row>
    <row r="4" spans="1:14" x14ac:dyDescent="0.25">
      <c r="A4" t="s">
        <v>23</v>
      </c>
      <c r="B4" t="s">
        <v>19</v>
      </c>
      <c r="C4">
        <v>300</v>
      </c>
      <c r="D4" t="s">
        <v>24</v>
      </c>
      <c r="E4" s="1">
        <v>9781284264517</v>
      </c>
      <c r="F4" t="s">
        <v>25</v>
      </c>
      <c r="G4" t="s">
        <v>26</v>
      </c>
      <c r="H4">
        <v>13</v>
      </c>
      <c r="I4">
        <v>0</v>
      </c>
      <c r="J4">
        <f t="shared" si="0"/>
        <v>0</v>
      </c>
      <c r="K4">
        <f>IFERROR((_xlfn.XLOOKUP($E4&amp;"A15", Table2[ISBN/Trm], Table2[S/E],0)+_xlfn.XLOOKUP($E4&amp;"A16", Table2[ISBN/Trm], Table2[S/E], 0)+_xlfn.XLOOKUP($E4&amp;"A17", Table2[ISBN/Trm], Table2[S/E], 0)+_xlfn.XLOOKUP($E4&amp;"A18", Table2[ISBN/Trm], Table2[S/E], 0)+_xlfn.XLOOKUP($E4&amp;"A19", Table2[ISBN/Trm], Table2[S/E], 0)+_xlfn.XLOOKUP($E4&amp;"A20", Table2[ISBN/Trm], Table2[S/E], 0)+_xlfn.XLOOKUP($E4&amp;"A21", Table2[ISBN/Trm], Table2[S/E], 0)+_xlfn.XLOOKUP($E4&amp;"A22", Table2[ISBN/Trm], Table2[S/E], 0)+_xlfn.XLOOKUP($E4&amp;"A23", Table2[ISBN/Trm], Table2[S/E], 0))/COUNTIFS(Table2[ISBN], "="&amp;$E4, Table2[Enrl], "&lt;&gt;0"), 0)</f>
        <v>0</v>
      </c>
      <c r="L4">
        <f>IFERROR((_xlfn.XLOOKUP($E4&amp;"A15", Table2[ISBN/Trm], Table2[Sales],0)+_xlfn.XLOOKUP($E4&amp;"A16", Table2[ISBN/Trm], Table2[Sales], 0)+_xlfn.XLOOKUP($E4&amp;"A17", Table2[ISBN/Trm], Table2[Sales], 0)+_xlfn.XLOOKUP($E4&amp;"A18", Table2[ISBN/Trm], Table2[Sales], 0)+_xlfn.XLOOKUP($E4&amp;"A19", Table2[ISBN/Trm], Table2[Sales], 0)+_xlfn.XLOOKUP($E4&amp;"A20", Table2[ISBN/Trm], Table2[Sales], 0)+_xlfn.XLOOKUP($E4&amp;"A21", Table2[ISBN/Trm], Table2[Sales], 0)+_xlfn.XLOOKUP($E4&amp;"A22", Table2[ISBN/Trm], Table2[Sales], 0)+_xlfn.XLOOKUP($E4&amp;"A23", Table2[ISBN/Trm], Table2[Sales], 0))/COUNTIFS(Table2[ISBN], "="&amp;$E4, Table2[Enrl], "&lt;&gt;0"), 0)</f>
        <v>0</v>
      </c>
      <c r="M4">
        <f t="shared" si="1"/>
        <v>0</v>
      </c>
      <c r="N4">
        <f t="shared" si="2"/>
        <v>0</v>
      </c>
    </row>
    <row r="5" spans="1:14" x14ac:dyDescent="0.25">
      <c r="A5" t="s">
        <v>27</v>
      </c>
      <c r="B5" t="s">
        <v>28</v>
      </c>
      <c r="C5">
        <v>319</v>
      </c>
      <c r="D5" t="s">
        <v>29</v>
      </c>
      <c r="E5" s="1">
        <v>9781563674150</v>
      </c>
      <c r="F5" t="s">
        <v>30</v>
      </c>
      <c r="G5" t="s">
        <v>31</v>
      </c>
      <c r="H5">
        <v>0</v>
      </c>
      <c r="I5">
        <v>0</v>
      </c>
      <c r="J5">
        <f t="shared" si="0"/>
        <v>0</v>
      </c>
      <c r="K5">
        <f>IFERROR((_xlfn.XLOOKUP($E5&amp;"A15", Table2[ISBN/Trm], Table2[S/E],0)+_xlfn.XLOOKUP($E5&amp;"A16", Table2[ISBN/Trm], Table2[S/E], 0)+_xlfn.XLOOKUP($E5&amp;"A17", Table2[ISBN/Trm], Table2[S/E], 0)+_xlfn.XLOOKUP($E5&amp;"A18", Table2[ISBN/Trm], Table2[S/E], 0)+_xlfn.XLOOKUP($E5&amp;"A19", Table2[ISBN/Trm], Table2[S/E], 0)+_xlfn.XLOOKUP($E5&amp;"A20", Table2[ISBN/Trm], Table2[S/E], 0)+_xlfn.XLOOKUP($E5&amp;"A21", Table2[ISBN/Trm], Table2[S/E], 0)+_xlfn.XLOOKUP($E5&amp;"A22", Table2[ISBN/Trm], Table2[S/E], 0)+_xlfn.XLOOKUP($E5&amp;"A23", Table2[ISBN/Trm], Table2[S/E], 0))/COUNTIFS(Table2[ISBN], "="&amp;$E5, Table2[Enrl], "&lt;&gt;0"), 0)</f>
        <v>0</v>
      </c>
      <c r="L5">
        <f>IFERROR((_xlfn.XLOOKUP($E5&amp;"A15", Table2[ISBN/Trm], Table2[Sales],0)+_xlfn.XLOOKUP($E5&amp;"A16", Table2[ISBN/Trm], Table2[Sales], 0)+_xlfn.XLOOKUP($E5&amp;"A17", Table2[ISBN/Trm], Table2[Sales], 0)+_xlfn.XLOOKUP($E5&amp;"A18", Table2[ISBN/Trm], Table2[Sales], 0)+_xlfn.XLOOKUP($E5&amp;"A19", Table2[ISBN/Trm], Table2[Sales], 0)+_xlfn.XLOOKUP($E5&amp;"A20", Table2[ISBN/Trm], Table2[Sales], 0)+_xlfn.XLOOKUP($E5&amp;"A21", Table2[ISBN/Trm], Table2[Sales], 0)+_xlfn.XLOOKUP($E5&amp;"A22", Table2[ISBN/Trm], Table2[Sales], 0)+_xlfn.XLOOKUP($E5&amp;"A23", Table2[ISBN/Trm], Table2[Sales], 0))/COUNTIFS(Table2[ISBN], "="&amp;$E5, Table2[Enrl], "&lt;&gt;0"), 0)</f>
        <v>0</v>
      </c>
      <c r="M5">
        <f t="shared" si="1"/>
        <v>0</v>
      </c>
      <c r="N5">
        <f t="shared" si="2"/>
        <v>0</v>
      </c>
    </row>
    <row r="6" spans="1:14" x14ac:dyDescent="0.25">
      <c r="A6" t="s">
        <v>32</v>
      </c>
      <c r="B6" t="s">
        <v>33</v>
      </c>
      <c r="C6">
        <v>385</v>
      </c>
      <c r="D6" t="s">
        <v>34</v>
      </c>
      <c r="E6" s="1">
        <v>9780971977556</v>
      </c>
      <c r="F6" t="s">
        <v>35</v>
      </c>
      <c r="G6" t="s">
        <v>36</v>
      </c>
      <c r="H6">
        <v>2</v>
      </c>
      <c r="I6">
        <v>1</v>
      </c>
      <c r="J6">
        <f t="shared" si="0"/>
        <v>0.5</v>
      </c>
      <c r="K6">
        <f>IFERROR((_xlfn.XLOOKUP($E6&amp;"A15", Table2[ISBN/Trm], Table2[S/E],0)+_xlfn.XLOOKUP($E6&amp;"A16", Table2[ISBN/Trm], Table2[S/E], 0)+_xlfn.XLOOKUP($E6&amp;"A17", Table2[ISBN/Trm], Table2[S/E], 0)+_xlfn.XLOOKUP($E6&amp;"A18", Table2[ISBN/Trm], Table2[S/E], 0)+_xlfn.XLOOKUP($E6&amp;"A19", Table2[ISBN/Trm], Table2[S/E], 0)+_xlfn.XLOOKUP($E6&amp;"A20", Table2[ISBN/Trm], Table2[S/E], 0)+_xlfn.XLOOKUP($E6&amp;"A21", Table2[ISBN/Trm], Table2[S/E], 0)+_xlfn.XLOOKUP($E6&amp;"A22", Table2[ISBN/Trm], Table2[S/E], 0)+_xlfn.XLOOKUP($E6&amp;"A23", Table2[ISBN/Trm], Table2[S/E], 0))/COUNTIFS(Table2[ISBN], "="&amp;$E6, Table2[Enrl], "&lt;&gt;0"), 0)</f>
        <v>0.5</v>
      </c>
      <c r="L6">
        <f>IFERROR((_xlfn.XLOOKUP($E6&amp;"A15", Table2[ISBN/Trm], Table2[Sales],0)+_xlfn.XLOOKUP($E6&amp;"A16", Table2[ISBN/Trm], Table2[Sales], 0)+_xlfn.XLOOKUP($E6&amp;"A17", Table2[ISBN/Trm], Table2[Sales], 0)+_xlfn.XLOOKUP($E6&amp;"A18", Table2[ISBN/Trm], Table2[Sales], 0)+_xlfn.XLOOKUP($E6&amp;"A19", Table2[ISBN/Trm], Table2[Sales], 0)+_xlfn.XLOOKUP($E6&amp;"A20", Table2[ISBN/Trm], Table2[Sales], 0)+_xlfn.XLOOKUP($E6&amp;"A21", Table2[ISBN/Trm], Table2[Sales], 0)+_xlfn.XLOOKUP($E6&amp;"A22", Table2[ISBN/Trm], Table2[Sales], 0)+_xlfn.XLOOKUP($E6&amp;"A23", Table2[ISBN/Trm], Table2[Sales], 0))/COUNTIFS(Table2[ISBN], "="&amp;$E6, Table2[Enrl], "&lt;&gt;0"), 0)</f>
        <v>1</v>
      </c>
      <c r="M6">
        <f t="shared" si="1"/>
        <v>1</v>
      </c>
      <c r="N6">
        <f t="shared" si="2"/>
        <v>0</v>
      </c>
    </row>
    <row r="7" spans="1:14" x14ac:dyDescent="0.25">
      <c r="A7" t="s">
        <v>37</v>
      </c>
      <c r="B7" t="s">
        <v>38</v>
      </c>
      <c r="C7">
        <v>101</v>
      </c>
      <c r="D7" t="s">
        <v>39</v>
      </c>
      <c r="E7" s="1">
        <v>9780393326710</v>
      </c>
      <c r="F7" t="s">
        <v>40</v>
      </c>
      <c r="G7" t="s">
        <v>41</v>
      </c>
      <c r="H7">
        <v>0</v>
      </c>
      <c r="I7">
        <v>1</v>
      </c>
      <c r="J7">
        <f t="shared" si="0"/>
        <v>0</v>
      </c>
      <c r="K7">
        <f>IFERROR((_xlfn.XLOOKUP($E7&amp;"A15", Table2[ISBN/Trm], Table2[S/E],0)+_xlfn.XLOOKUP($E7&amp;"A16", Table2[ISBN/Trm], Table2[S/E], 0)+_xlfn.XLOOKUP($E7&amp;"A17", Table2[ISBN/Trm], Table2[S/E], 0)+_xlfn.XLOOKUP($E7&amp;"A18", Table2[ISBN/Trm], Table2[S/E], 0)+_xlfn.XLOOKUP($E7&amp;"A19", Table2[ISBN/Trm], Table2[S/E], 0)+_xlfn.XLOOKUP($E7&amp;"A20", Table2[ISBN/Trm], Table2[S/E], 0)+_xlfn.XLOOKUP($E7&amp;"A21", Table2[ISBN/Trm], Table2[S/E], 0)+_xlfn.XLOOKUP($E7&amp;"A22", Table2[ISBN/Trm], Table2[S/E], 0)+_xlfn.XLOOKUP($E7&amp;"A23", Table2[ISBN/Trm], Table2[S/E], 0))/COUNTIFS(Table2[ISBN], "="&amp;$E7, Table2[Enrl], "&lt;&gt;0"), 0)</f>
        <v>7.7499999999999999E-2</v>
      </c>
      <c r="L7">
        <f>IFERROR((_xlfn.XLOOKUP($E7&amp;"A15", Table2[ISBN/Trm], Table2[Sales],0)+_xlfn.XLOOKUP($E7&amp;"A16", Table2[ISBN/Trm], Table2[Sales], 0)+_xlfn.XLOOKUP($E7&amp;"A17", Table2[ISBN/Trm], Table2[Sales], 0)+_xlfn.XLOOKUP($E7&amp;"A18", Table2[ISBN/Trm], Table2[Sales], 0)+_xlfn.XLOOKUP($E7&amp;"A19", Table2[ISBN/Trm], Table2[Sales], 0)+_xlfn.XLOOKUP($E7&amp;"A20", Table2[ISBN/Trm], Table2[Sales], 0)+_xlfn.XLOOKUP($E7&amp;"A21", Table2[ISBN/Trm], Table2[Sales], 0)+_xlfn.XLOOKUP($E7&amp;"A22", Table2[ISBN/Trm], Table2[Sales], 0)+_xlfn.XLOOKUP($E7&amp;"A23", Table2[ISBN/Trm], Table2[Sales], 0))/COUNTIFS(Table2[ISBN], "="&amp;$E7, Table2[Enrl], "&lt;&gt;0"), 0)</f>
        <v>3</v>
      </c>
      <c r="M7">
        <f t="shared" si="1"/>
        <v>0</v>
      </c>
      <c r="N7">
        <f t="shared" si="2"/>
        <v>-1</v>
      </c>
    </row>
    <row r="8" spans="1:14" x14ac:dyDescent="0.25">
      <c r="A8" t="s">
        <v>27</v>
      </c>
      <c r="B8" t="s">
        <v>38</v>
      </c>
      <c r="C8">
        <v>101</v>
      </c>
      <c r="D8" t="s">
        <v>39</v>
      </c>
      <c r="E8" s="1">
        <v>9780393326710</v>
      </c>
      <c r="F8" t="s">
        <v>42</v>
      </c>
      <c r="G8" t="s">
        <v>41</v>
      </c>
      <c r="H8">
        <v>30</v>
      </c>
      <c r="I8">
        <v>3</v>
      </c>
      <c r="J8">
        <f t="shared" si="0"/>
        <v>0.1</v>
      </c>
      <c r="K8">
        <f>IFERROR((_xlfn.XLOOKUP($E8&amp;"A15", Table2[ISBN/Trm], Table2[S/E],0)+_xlfn.XLOOKUP($E8&amp;"A16", Table2[ISBN/Trm], Table2[S/E], 0)+_xlfn.XLOOKUP($E8&amp;"A17", Table2[ISBN/Trm], Table2[S/E], 0)+_xlfn.XLOOKUP($E8&amp;"A18", Table2[ISBN/Trm], Table2[S/E], 0)+_xlfn.XLOOKUP($E8&amp;"A19", Table2[ISBN/Trm], Table2[S/E], 0)+_xlfn.XLOOKUP($E8&amp;"A20", Table2[ISBN/Trm], Table2[S/E], 0)+_xlfn.XLOOKUP($E8&amp;"A21", Table2[ISBN/Trm], Table2[S/E], 0)+_xlfn.XLOOKUP($E8&amp;"A22", Table2[ISBN/Trm], Table2[S/E], 0)+_xlfn.XLOOKUP($E8&amp;"A23", Table2[ISBN/Trm], Table2[S/E], 0))/COUNTIFS(Table2[ISBN], "="&amp;$E8, Table2[Enrl], "&lt;&gt;0"), 0)</f>
        <v>7.7499999999999999E-2</v>
      </c>
      <c r="L8">
        <f>IFERROR((_xlfn.XLOOKUP($E8&amp;"A15", Table2[ISBN/Trm], Table2[Sales],0)+_xlfn.XLOOKUP($E8&amp;"A16", Table2[ISBN/Trm], Table2[Sales], 0)+_xlfn.XLOOKUP($E8&amp;"A17", Table2[ISBN/Trm], Table2[Sales], 0)+_xlfn.XLOOKUP($E8&amp;"A18", Table2[ISBN/Trm], Table2[Sales], 0)+_xlfn.XLOOKUP($E8&amp;"A19", Table2[ISBN/Trm], Table2[Sales], 0)+_xlfn.XLOOKUP($E8&amp;"A20", Table2[ISBN/Trm], Table2[Sales], 0)+_xlfn.XLOOKUP($E8&amp;"A21", Table2[ISBN/Trm], Table2[Sales], 0)+_xlfn.XLOOKUP($E8&amp;"A22", Table2[ISBN/Trm], Table2[Sales], 0)+_xlfn.XLOOKUP($E8&amp;"A23", Table2[ISBN/Trm], Table2[Sales], 0))/COUNTIFS(Table2[ISBN], "="&amp;$E8, Table2[Enrl], "&lt;&gt;0"), 0)</f>
        <v>3</v>
      </c>
      <c r="M8">
        <f t="shared" si="1"/>
        <v>2</v>
      </c>
      <c r="N8">
        <f t="shared" si="2"/>
        <v>-1</v>
      </c>
    </row>
    <row r="9" spans="1:14" x14ac:dyDescent="0.25">
      <c r="A9" t="s">
        <v>43</v>
      </c>
      <c r="B9" t="s">
        <v>38</v>
      </c>
      <c r="C9">
        <v>101</v>
      </c>
      <c r="D9" t="s">
        <v>39</v>
      </c>
      <c r="E9" s="1">
        <v>9780393326710</v>
      </c>
      <c r="F9" t="s">
        <v>44</v>
      </c>
      <c r="G9" t="s">
        <v>41</v>
      </c>
      <c r="H9">
        <v>39</v>
      </c>
      <c r="I9">
        <v>3</v>
      </c>
      <c r="J9">
        <f t="shared" si="0"/>
        <v>7.6899999999999996E-2</v>
      </c>
      <c r="K9">
        <f>IFERROR((_xlfn.XLOOKUP($E9&amp;"A15", Table2[ISBN/Trm], Table2[S/E],0)+_xlfn.XLOOKUP($E9&amp;"A16", Table2[ISBN/Trm], Table2[S/E], 0)+_xlfn.XLOOKUP($E9&amp;"A17", Table2[ISBN/Trm], Table2[S/E], 0)+_xlfn.XLOOKUP($E9&amp;"A18", Table2[ISBN/Trm], Table2[S/E], 0)+_xlfn.XLOOKUP($E9&amp;"A19", Table2[ISBN/Trm], Table2[S/E], 0)+_xlfn.XLOOKUP($E9&amp;"A20", Table2[ISBN/Trm], Table2[S/E], 0)+_xlfn.XLOOKUP($E9&amp;"A21", Table2[ISBN/Trm], Table2[S/E], 0)+_xlfn.XLOOKUP($E9&amp;"A22", Table2[ISBN/Trm], Table2[S/E], 0)+_xlfn.XLOOKUP($E9&amp;"A23", Table2[ISBN/Trm], Table2[S/E], 0))/COUNTIFS(Table2[ISBN], "="&amp;$E9, Table2[Enrl], "&lt;&gt;0"), 0)</f>
        <v>7.7499999999999999E-2</v>
      </c>
      <c r="L9">
        <f>IFERROR((_xlfn.XLOOKUP($E9&amp;"A15", Table2[ISBN/Trm], Table2[Sales],0)+_xlfn.XLOOKUP($E9&amp;"A16", Table2[ISBN/Trm], Table2[Sales], 0)+_xlfn.XLOOKUP($E9&amp;"A17", Table2[ISBN/Trm], Table2[Sales], 0)+_xlfn.XLOOKUP($E9&amp;"A18", Table2[ISBN/Trm], Table2[Sales], 0)+_xlfn.XLOOKUP($E9&amp;"A19", Table2[ISBN/Trm], Table2[Sales], 0)+_xlfn.XLOOKUP($E9&amp;"A20", Table2[ISBN/Trm], Table2[Sales], 0)+_xlfn.XLOOKUP($E9&amp;"A21", Table2[ISBN/Trm], Table2[Sales], 0)+_xlfn.XLOOKUP($E9&amp;"A22", Table2[ISBN/Trm], Table2[Sales], 0)+_xlfn.XLOOKUP($E9&amp;"A23", Table2[ISBN/Trm], Table2[Sales], 0))/COUNTIFS(Table2[ISBN], "="&amp;$E9, Table2[Enrl], "&lt;&gt;0"), 0)</f>
        <v>3</v>
      </c>
      <c r="M9">
        <f t="shared" si="1"/>
        <v>3</v>
      </c>
      <c r="N9">
        <f t="shared" si="2"/>
        <v>0</v>
      </c>
    </row>
    <row r="10" spans="1:14" x14ac:dyDescent="0.25">
      <c r="A10" t="s">
        <v>45</v>
      </c>
      <c r="B10" t="s">
        <v>38</v>
      </c>
      <c r="C10">
        <v>101</v>
      </c>
      <c r="D10" t="s">
        <v>39</v>
      </c>
      <c r="E10" s="1">
        <v>9780393326710</v>
      </c>
      <c r="F10" t="s">
        <v>46</v>
      </c>
      <c r="G10" t="s">
        <v>41</v>
      </c>
      <c r="H10">
        <v>36</v>
      </c>
      <c r="I10">
        <v>2</v>
      </c>
      <c r="J10">
        <f t="shared" si="0"/>
        <v>5.5599999999999997E-2</v>
      </c>
      <c r="K10">
        <f>IFERROR((_xlfn.XLOOKUP($E10&amp;"A15", Table2[ISBN/Trm], Table2[S/E],0)+_xlfn.XLOOKUP($E10&amp;"A16", Table2[ISBN/Trm], Table2[S/E], 0)+_xlfn.XLOOKUP($E10&amp;"A17", Table2[ISBN/Trm], Table2[S/E], 0)+_xlfn.XLOOKUP($E10&amp;"A18", Table2[ISBN/Trm], Table2[S/E], 0)+_xlfn.XLOOKUP($E10&amp;"A19", Table2[ISBN/Trm], Table2[S/E], 0)+_xlfn.XLOOKUP($E10&amp;"A20", Table2[ISBN/Trm], Table2[S/E], 0)+_xlfn.XLOOKUP($E10&amp;"A21", Table2[ISBN/Trm], Table2[S/E], 0)+_xlfn.XLOOKUP($E10&amp;"A22", Table2[ISBN/Trm], Table2[S/E], 0)+_xlfn.XLOOKUP($E10&amp;"A23", Table2[ISBN/Trm], Table2[S/E], 0))/COUNTIFS(Table2[ISBN], "="&amp;$E10, Table2[Enrl], "&lt;&gt;0"), 0)</f>
        <v>7.7499999999999999E-2</v>
      </c>
      <c r="L10">
        <f>IFERROR((_xlfn.XLOOKUP($E10&amp;"A15", Table2[ISBN/Trm], Table2[Sales],0)+_xlfn.XLOOKUP($E10&amp;"A16", Table2[ISBN/Trm], Table2[Sales], 0)+_xlfn.XLOOKUP($E10&amp;"A17", Table2[ISBN/Trm], Table2[Sales], 0)+_xlfn.XLOOKUP($E10&amp;"A18", Table2[ISBN/Trm], Table2[Sales], 0)+_xlfn.XLOOKUP($E10&amp;"A19", Table2[ISBN/Trm], Table2[Sales], 0)+_xlfn.XLOOKUP($E10&amp;"A20", Table2[ISBN/Trm], Table2[Sales], 0)+_xlfn.XLOOKUP($E10&amp;"A21", Table2[ISBN/Trm], Table2[Sales], 0)+_xlfn.XLOOKUP($E10&amp;"A22", Table2[ISBN/Trm], Table2[Sales], 0)+_xlfn.XLOOKUP($E10&amp;"A23", Table2[ISBN/Trm], Table2[Sales], 0))/COUNTIFS(Table2[ISBN], "="&amp;$E10, Table2[Enrl], "&lt;&gt;0"), 0)</f>
        <v>3</v>
      </c>
      <c r="M10">
        <f t="shared" si="1"/>
        <v>2</v>
      </c>
      <c r="N10">
        <f t="shared" si="2"/>
        <v>0</v>
      </c>
    </row>
    <row r="11" spans="1:14" x14ac:dyDescent="0.25">
      <c r="A11" t="s">
        <v>47</v>
      </c>
      <c r="B11" t="s">
        <v>48</v>
      </c>
      <c r="C11">
        <v>451</v>
      </c>
      <c r="D11" t="s">
        <v>49</v>
      </c>
      <c r="E11" s="1">
        <v>9781631895081</v>
      </c>
      <c r="F11" t="s">
        <v>50</v>
      </c>
      <c r="G11" t="s">
        <v>51</v>
      </c>
      <c r="H11">
        <v>80</v>
      </c>
      <c r="I11">
        <v>15</v>
      </c>
      <c r="J11">
        <f t="shared" si="0"/>
        <v>0.1875</v>
      </c>
      <c r="K11">
        <f>IFERROR((_xlfn.XLOOKUP($E11&amp;"A15", Table2[ISBN/Trm], Table2[S/E],0)+_xlfn.XLOOKUP($E11&amp;"A16", Table2[ISBN/Trm], Table2[S/E], 0)+_xlfn.XLOOKUP($E11&amp;"A17", Table2[ISBN/Trm], Table2[S/E], 0)+_xlfn.XLOOKUP($E11&amp;"A18", Table2[ISBN/Trm], Table2[S/E], 0)+_xlfn.XLOOKUP($E11&amp;"A19", Table2[ISBN/Trm], Table2[S/E], 0)+_xlfn.XLOOKUP($E11&amp;"A20", Table2[ISBN/Trm], Table2[S/E], 0)+_xlfn.XLOOKUP($E11&amp;"A21", Table2[ISBN/Trm], Table2[S/E], 0)+_xlfn.XLOOKUP($E11&amp;"A22", Table2[ISBN/Trm], Table2[S/E], 0)+_xlfn.XLOOKUP($E11&amp;"A23", Table2[ISBN/Trm], Table2[S/E], 0))/COUNTIFS(Table2[ISBN], "="&amp;$E11, Table2[Enrl], "&lt;&gt;0"), 0)</f>
        <v>0.1875</v>
      </c>
      <c r="L11">
        <f>IFERROR((_xlfn.XLOOKUP($E11&amp;"A15", Table2[ISBN/Trm], Table2[Sales],0)+_xlfn.XLOOKUP($E11&amp;"A16", Table2[ISBN/Trm], Table2[Sales], 0)+_xlfn.XLOOKUP($E11&amp;"A17", Table2[ISBN/Trm], Table2[Sales], 0)+_xlfn.XLOOKUP($E11&amp;"A18", Table2[ISBN/Trm], Table2[Sales], 0)+_xlfn.XLOOKUP($E11&amp;"A19", Table2[ISBN/Trm], Table2[Sales], 0)+_xlfn.XLOOKUP($E11&amp;"A20", Table2[ISBN/Trm], Table2[Sales], 0)+_xlfn.XLOOKUP($E11&amp;"A21", Table2[ISBN/Trm], Table2[Sales], 0)+_xlfn.XLOOKUP($E11&amp;"A22", Table2[ISBN/Trm], Table2[Sales], 0)+_xlfn.XLOOKUP($E11&amp;"A23", Table2[ISBN/Trm], Table2[Sales], 0))/COUNTIFS(Table2[ISBN], "="&amp;$E11, Table2[Enrl], "&lt;&gt;0"), 0)</f>
        <v>15</v>
      </c>
      <c r="M11">
        <f t="shared" si="1"/>
        <v>15</v>
      </c>
      <c r="N11">
        <f t="shared" si="2"/>
        <v>0</v>
      </c>
    </row>
    <row r="12" spans="1:14" x14ac:dyDescent="0.25">
      <c r="A12" t="s">
        <v>47</v>
      </c>
      <c r="B12" t="s">
        <v>48</v>
      </c>
      <c r="C12">
        <v>426</v>
      </c>
      <c r="D12" t="s">
        <v>34</v>
      </c>
      <c r="E12" s="1">
        <v>9781305105423</v>
      </c>
      <c r="F12" t="s">
        <v>52</v>
      </c>
      <c r="G12" t="s">
        <v>53</v>
      </c>
      <c r="H12">
        <v>130</v>
      </c>
      <c r="I12">
        <v>9</v>
      </c>
      <c r="J12">
        <f t="shared" si="0"/>
        <v>6.9199999999999998E-2</v>
      </c>
      <c r="K12">
        <f>IFERROR((_xlfn.XLOOKUP($E12&amp;"A15", Table2[ISBN/Trm], Table2[S/E],0)+_xlfn.XLOOKUP($E12&amp;"A16", Table2[ISBN/Trm], Table2[S/E], 0)+_xlfn.XLOOKUP($E12&amp;"A17", Table2[ISBN/Trm], Table2[S/E], 0)+_xlfn.XLOOKUP($E12&amp;"A18", Table2[ISBN/Trm], Table2[S/E], 0)+_xlfn.XLOOKUP($E12&amp;"A19", Table2[ISBN/Trm], Table2[S/E], 0)+_xlfn.XLOOKUP($E12&amp;"A20", Table2[ISBN/Trm], Table2[S/E], 0)+_xlfn.XLOOKUP($E12&amp;"A21", Table2[ISBN/Trm], Table2[S/E], 0)+_xlfn.XLOOKUP($E12&amp;"A22", Table2[ISBN/Trm], Table2[S/E], 0)+_xlfn.XLOOKUP($E12&amp;"A23", Table2[ISBN/Trm], Table2[S/E], 0))/COUNTIFS(Table2[ISBN], "="&amp;$E12, Table2[Enrl], "&lt;&gt;0"), 0)</f>
        <v>4.53E-2</v>
      </c>
      <c r="L12">
        <f>IFERROR((_xlfn.XLOOKUP($E12&amp;"A15", Table2[ISBN/Trm], Table2[Sales],0)+_xlfn.XLOOKUP($E12&amp;"A16", Table2[ISBN/Trm], Table2[Sales], 0)+_xlfn.XLOOKUP($E12&amp;"A17", Table2[ISBN/Trm], Table2[Sales], 0)+_xlfn.XLOOKUP($E12&amp;"A18", Table2[ISBN/Trm], Table2[Sales], 0)+_xlfn.XLOOKUP($E12&amp;"A19", Table2[ISBN/Trm], Table2[Sales], 0)+_xlfn.XLOOKUP($E12&amp;"A20", Table2[ISBN/Trm], Table2[Sales], 0)+_xlfn.XLOOKUP($E12&amp;"A21", Table2[ISBN/Trm], Table2[Sales], 0)+_xlfn.XLOOKUP($E12&amp;"A22", Table2[ISBN/Trm], Table2[Sales], 0)+_xlfn.XLOOKUP($E12&amp;"A23", Table2[ISBN/Trm], Table2[Sales], 0))/COUNTIFS(Table2[ISBN], "="&amp;$E12, Table2[Enrl], "&lt;&gt;0"), 0)</f>
        <v>3.6666666666666665</v>
      </c>
      <c r="M12">
        <f t="shared" si="1"/>
        <v>5</v>
      </c>
      <c r="N12">
        <f t="shared" si="2"/>
        <v>-4</v>
      </c>
    </row>
    <row r="13" spans="1:14" x14ac:dyDescent="0.25">
      <c r="A13" t="s">
        <v>37</v>
      </c>
      <c r="B13" t="s">
        <v>48</v>
      </c>
      <c r="C13">
        <v>426</v>
      </c>
      <c r="D13" t="s">
        <v>34</v>
      </c>
      <c r="E13" s="1">
        <v>9781305105423</v>
      </c>
      <c r="F13" t="s">
        <v>54</v>
      </c>
      <c r="G13" t="s">
        <v>53</v>
      </c>
      <c r="H13">
        <v>30</v>
      </c>
      <c r="I13">
        <v>2</v>
      </c>
      <c r="J13">
        <f t="shared" si="0"/>
        <v>6.6699999999999995E-2</v>
      </c>
      <c r="K13">
        <f>IFERROR((_xlfn.XLOOKUP($E13&amp;"A15", Table2[ISBN/Trm], Table2[S/E],0)+_xlfn.XLOOKUP($E13&amp;"A16", Table2[ISBN/Trm], Table2[S/E], 0)+_xlfn.XLOOKUP($E13&amp;"A17", Table2[ISBN/Trm], Table2[S/E], 0)+_xlfn.XLOOKUP($E13&amp;"A18", Table2[ISBN/Trm], Table2[S/E], 0)+_xlfn.XLOOKUP($E13&amp;"A19", Table2[ISBN/Trm], Table2[S/E], 0)+_xlfn.XLOOKUP($E13&amp;"A20", Table2[ISBN/Trm], Table2[S/E], 0)+_xlfn.XLOOKUP($E13&amp;"A21", Table2[ISBN/Trm], Table2[S/E], 0)+_xlfn.XLOOKUP($E13&amp;"A22", Table2[ISBN/Trm], Table2[S/E], 0)+_xlfn.XLOOKUP($E13&amp;"A23", Table2[ISBN/Trm], Table2[S/E], 0))/COUNTIFS(Table2[ISBN], "="&amp;$E13, Table2[Enrl], "&lt;&gt;0"), 0)</f>
        <v>4.53E-2</v>
      </c>
      <c r="L13">
        <f>IFERROR((_xlfn.XLOOKUP($E13&amp;"A15", Table2[ISBN/Trm], Table2[Sales],0)+_xlfn.XLOOKUP($E13&amp;"A16", Table2[ISBN/Trm], Table2[Sales], 0)+_xlfn.XLOOKUP($E13&amp;"A17", Table2[ISBN/Trm], Table2[Sales], 0)+_xlfn.XLOOKUP($E13&amp;"A18", Table2[ISBN/Trm], Table2[Sales], 0)+_xlfn.XLOOKUP($E13&amp;"A19", Table2[ISBN/Trm], Table2[Sales], 0)+_xlfn.XLOOKUP($E13&amp;"A20", Table2[ISBN/Trm], Table2[Sales], 0)+_xlfn.XLOOKUP($E13&amp;"A21", Table2[ISBN/Trm], Table2[Sales], 0)+_xlfn.XLOOKUP($E13&amp;"A22", Table2[ISBN/Trm], Table2[Sales], 0)+_xlfn.XLOOKUP($E13&amp;"A23", Table2[ISBN/Trm], Table2[Sales], 0))/COUNTIFS(Table2[ISBN], "="&amp;$E13, Table2[Enrl], "&lt;&gt;0"), 0)</f>
        <v>3.6666666666666665</v>
      </c>
      <c r="M13">
        <f t="shared" si="1"/>
        <v>1</v>
      </c>
      <c r="N13">
        <f t="shared" si="2"/>
        <v>-1</v>
      </c>
    </row>
    <row r="14" spans="1:14" x14ac:dyDescent="0.25">
      <c r="A14" t="s">
        <v>27</v>
      </c>
      <c r="B14" t="s">
        <v>48</v>
      </c>
      <c r="C14">
        <v>426</v>
      </c>
      <c r="D14" t="s">
        <v>34</v>
      </c>
      <c r="E14" s="1">
        <v>9781305105423</v>
      </c>
      <c r="F14" t="s">
        <v>55</v>
      </c>
      <c r="G14" t="s">
        <v>53</v>
      </c>
      <c r="H14">
        <v>28</v>
      </c>
      <c r="I14">
        <v>0</v>
      </c>
      <c r="J14">
        <f t="shared" si="0"/>
        <v>0</v>
      </c>
      <c r="K14">
        <f>IFERROR((_xlfn.XLOOKUP($E14&amp;"A15", Table2[ISBN/Trm], Table2[S/E],0)+_xlfn.XLOOKUP($E14&amp;"A16", Table2[ISBN/Trm], Table2[S/E], 0)+_xlfn.XLOOKUP($E14&amp;"A17", Table2[ISBN/Trm], Table2[S/E], 0)+_xlfn.XLOOKUP($E14&amp;"A18", Table2[ISBN/Trm], Table2[S/E], 0)+_xlfn.XLOOKUP($E14&amp;"A19", Table2[ISBN/Trm], Table2[S/E], 0)+_xlfn.XLOOKUP($E14&amp;"A20", Table2[ISBN/Trm], Table2[S/E], 0)+_xlfn.XLOOKUP($E14&amp;"A21", Table2[ISBN/Trm], Table2[S/E], 0)+_xlfn.XLOOKUP($E14&amp;"A22", Table2[ISBN/Trm], Table2[S/E], 0)+_xlfn.XLOOKUP($E14&amp;"A23", Table2[ISBN/Trm], Table2[S/E], 0))/COUNTIFS(Table2[ISBN], "="&amp;$E14, Table2[Enrl], "&lt;&gt;0"), 0)</f>
        <v>4.53E-2</v>
      </c>
      <c r="L14">
        <f>IFERROR((_xlfn.XLOOKUP($E14&amp;"A15", Table2[ISBN/Trm], Table2[Sales],0)+_xlfn.XLOOKUP($E14&amp;"A16", Table2[ISBN/Trm], Table2[Sales], 0)+_xlfn.XLOOKUP($E14&amp;"A17", Table2[ISBN/Trm], Table2[Sales], 0)+_xlfn.XLOOKUP($E14&amp;"A18", Table2[ISBN/Trm], Table2[Sales], 0)+_xlfn.XLOOKUP($E14&amp;"A19", Table2[ISBN/Trm], Table2[Sales], 0)+_xlfn.XLOOKUP($E14&amp;"A20", Table2[ISBN/Trm], Table2[Sales], 0)+_xlfn.XLOOKUP($E14&amp;"A21", Table2[ISBN/Trm], Table2[Sales], 0)+_xlfn.XLOOKUP($E14&amp;"A22", Table2[ISBN/Trm], Table2[Sales], 0)+_xlfn.XLOOKUP($E14&amp;"A23", Table2[ISBN/Trm], Table2[Sales], 0))/COUNTIFS(Table2[ISBN], "="&amp;$E14, Table2[Enrl], "&lt;&gt;0"), 0)</f>
        <v>3.6666666666666665</v>
      </c>
      <c r="M14">
        <f t="shared" si="1"/>
        <v>1</v>
      </c>
      <c r="N14">
        <f t="shared" si="2"/>
        <v>1</v>
      </c>
    </row>
    <row r="15" spans="1:14" x14ac:dyDescent="0.25">
      <c r="A15" t="s">
        <v>43</v>
      </c>
      <c r="B15" t="s">
        <v>48</v>
      </c>
      <c r="C15">
        <v>426</v>
      </c>
      <c r="D15" t="s">
        <v>56</v>
      </c>
      <c r="E15" s="1">
        <v>9781337624268</v>
      </c>
      <c r="F15" t="s">
        <v>57</v>
      </c>
      <c r="G15" t="s">
        <v>53</v>
      </c>
      <c r="H15">
        <v>13</v>
      </c>
      <c r="I15">
        <v>1</v>
      </c>
      <c r="J15">
        <f t="shared" si="0"/>
        <v>7.6899999999999996E-2</v>
      </c>
      <c r="K15">
        <f>IFERROR((_xlfn.XLOOKUP($E15&amp;"A15", Table2[ISBN/Trm], Table2[S/E],0)+_xlfn.XLOOKUP($E15&amp;"A16", Table2[ISBN/Trm], Table2[S/E], 0)+_xlfn.XLOOKUP($E15&amp;"A17", Table2[ISBN/Trm], Table2[S/E], 0)+_xlfn.XLOOKUP($E15&amp;"A18", Table2[ISBN/Trm], Table2[S/E], 0)+_xlfn.XLOOKUP($E15&amp;"A19", Table2[ISBN/Trm], Table2[S/E], 0)+_xlfn.XLOOKUP($E15&amp;"A20", Table2[ISBN/Trm], Table2[S/E], 0)+_xlfn.XLOOKUP($E15&amp;"A21", Table2[ISBN/Trm], Table2[S/E], 0)+_xlfn.XLOOKUP($E15&amp;"A22", Table2[ISBN/Trm], Table2[S/E], 0)+_xlfn.XLOOKUP($E15&amp;"A23", Table2[ISBN/Trm], Table2[S/E], 0))/COUNTIFS(Table2[ISBN], "="&amp;$E15, Table2[Enrl], "&lt;&gt;0"), 0)</f>
        <v>4.6799999999999994E-2</v>
      </c>
      <c r="L15">
        <f>IFERROR((_xlfn.XLOOKUP($E15&amp;"A15", Table2[ISBN/Trm], Table2[Sales],0)+_xlfn.XLOOKUP($E15&amp;"A16", Table2[ISBN/Trm], Table2[Sales], 0)+_xlfn.XLOOKUP($E15&amp;"A17", Table2[ISBN/Trm], Table2[Sales], 0)+_xlfn.XLOOKUP($E15&amp;"A18", Table2[ISBN/Trm], Table2[Sales], 0)+_xlfn.XLOOKUP($E15&amp;"A19", Table2[ISBN/Trm], Table2[Sales], 0)+_xlfn.XLOOKUP($E15&amp;"A20", Table2[ISBN/Trm], Table2[Sales], 0)+_xlfn.XLOOKUP($E15&amp;"A21", Table2[ISBN/Trm], Table2[Sales], 0)+_xlfn.XLOOKUP($E15&amp;"A22", Table2[ISBN/Trm], Table2[Sales], 0)+_xlfn.XLOOKUP($E15&amp;"A23", Table2[ISBN/Trm], Table2[Sales], 0))/COUNTIFS(Table2[ISBN], "="&amp;$E15, Table2[Enrl], "&lt;&gt;0"), 0)</f>
        <v>1</v>
      </c>
      <c r="M15">
        <f t="shared" si="1"/>
        <v>0</v>
      </c>
      <c r="N15">
        <f t="shared" si="2"/>
        <v>-1</v>
      </c>
    </row>
    <row r="16" spans="1:14" x14ac:dyDescent="0.25">
      <c r="A16" t="s">
        <v>45</v>
      </c>
      <c r="B16" t="s">
        <v>48</v>
      </c>
      <c r="C16">
        <v>426</v>
      </c>
      <c r="D16" t="s">
        <v>34</v>
      </c>
      <c r="E16" s="1">
        <v>9781337624268</v>
      </c>
      <c r="F16" t="s">
        <v>58</v>
      </c>
      <c r="G16" t="s">
        <v>53</v>
      </c>
      <c r="H16">
        <v>60</v>
      </c>
      <c r="I16">
        <v>1</v>
      </c>
      <c r="J16">
        <f t="shared" si="0"/>
        <v>1.67E-2</v>
      </c>
      <c r="K16">
        <f>IFERROR((_xlfn.XLOOKUP($E16&amp;"A15", Table2[ISBN/Trm], Table2[S/E],0)+_xlfn.XLOOKUP($E16&amp;"A16", Table2[ISBN/Trm], Table2[S/E], 0)+_xlfn.XLOOKUP($E16&amp;"A17", Table2[ISBN/Trm], Table2[S/E], 0)+_xlfn.XLOOKUP($E16&amp;"A18", Table2[ISBN/Trm], Table2[S/E], 0)+_xlfn.XLOOKUP($E16&amp;"A19", Table2[ISBN/Trm], Table2[S/E], 0)+_xlfn.XLOOKUP($E16&amp;"A20", Table2[ISBN/Trm], Table2[S/E], 0)+_xlfn.XLOOKUP($E16&amp;"A21", Table2[ISBN/Trm], Table2[S/E], 0)+_xlfn.XLOOKUP($E16&amp;"A22", Table2[ISBN/Trm], Table2[S/E], 0)+_xlfn.XLOOKUP($E16&amp;"A23", Table2[ISBN/Trm], Table2[S/E], 0))/COUNTIFS(Table2[ISBN], "="&amp;$E16, Table2[Enrl], "&lt;&gt;0"), 0)</f>
        <v>4.6799999999999994E-2</v>
      </c>
      <c r="L16">
        <f>IFERROR((_xlfn.XLOOKUP($E16&amp;"A15", Table2[ISBN/Trm], Table2[Sales],0)+_xlfn.XLOOKUP($E16&amp;"A16", Table2[ISBN/Trm], Table2[Sales], 0)+_xlfn.XLOOKUP($E16&amp;"A17", Table2[ISBN/Trm], Table2[Sales], 0)+_xlfn.XLOOKUP($E16&amp;"A18", Table2[ISBN/Trm], Table2[Sales], 0)+_xlfn.XLOOKUP($E16&amp;"A19", Table2[ISBN/Trm], Table2[Sales], 0)+_xlfn.XLOOKUP($E16&amp;"A20", Table2[ISBN/Trm], Table2[Sales], 0)+_xlfn.XLOOKUP($E16&amp;"A21", Table2[ISBN/Trm], Table2[Sales], 0)+_xlfn.XLOOKUP($E16&amp;"A22", Table2[ISBN/Trm], Table2[Sales], 0)+_xlfn.XLOOKUP($E16&amp;"A23", Table2[ISBN/Trm], Table2[Sales], 0))/COUNTIFS(Table2[ISBN], "="&amp;$E16, Table2[Enrl], "&lt;&gt;0"), 0)</f>
        <v>1</v>
      </c>
      <c r="M16">
        <f t="shared" si="1"/>
        <v>2</v>
      </c>
      <c r="N16">
        <f t="shared" si="2"/>
        <v>1</v>
      </c>
    </row>
    <row r="17" spans="1:14" x14ac:dyDescent="0.25">
      <c r="A17" t="s">
        <v>43</v>
      </c>
      <c r="B17" t="s">
        <v>48</v>
      </c>
      <c r="C17">
        <v>426</v>
      </c>
      <c r="D17" t="s">
        <v>59</v>
      </c>
      <c r="E17" s="1">
        <v>9781337815512</v>
      </c>
      <c r="F17" t="s">
        <v>60</v>
      </c>
      <c r="G17" t="s">
        <v>61</v>
      </c>
      <c r="H17">
        <v>15</v>
      </c>
      <c r="I17">
        <v>0</v>
      </c>
      <c r="J17">
        <f t="shared" si="0"/>
        <v>0</v>
      </c>
      <c r="K17">
        <f>IFERROR((_xlfn.XLOOKUP($E17&amp;"A15", Table2[ISBN/Trm], Table2[S/E],0)+_xlfn.XLOOKUP($E17&amp;"A16", Table2[ISBN/Trm], Table2[S/E], 0)+_xlfn.XLOOKUP($E17&amp;"A17", Table2[ISBN/Trm], Table2[S/E], 0)+_xlfn.XLOOKUP($E17&amp;"A18", Table2[ISBN/Trm], Table2[S/E], 0)+_xlfn.XLOOKUP($E17&amp;"A19", Table2[ISBN/Trm], Table2[S/E], 0)+_xlfn.XLOOKUP($E17&amp;"A20", Table2[ISBN/Trm], Table2[S/E], 0)+_xlfn.XLOOKUP($E17&amp;"A21", Table2[ISBN/Trm], Table2[S/E], 0)+_xlfn.XLOOKUP($E17&amp;"A22", Table2[ISBN/Trm], Table2[S/E], 0)+_xlfn.XLOOKUP($E17&amp;"A23", Table2[ISBN/Trm], Table2[S/E], 0))/COUNTIFS(Table2[ISBN], "="&amp;$E17, Table2[Enrl], "&lt;&gt;0"), 0)</f>
        <v>0</v>
      </c>
      <c r="L17">
        <f>IFERROR((_xlfn.XLOOKUP($E17&amp;"A15", Table2[ISBN/Trm], Table2[Sales],0)+_xlfn.XLOOKUP($E17&amp;"A16", Table2[ISBN/Trm], Table2[Sales], 0)+_xlfn.XLOOKUP($E17&amp;"A17", Table2[ISBN/Trm], Table2[Sales], 0)+_xlfn.XLOOKUP($E17&amp;"A18", Table2[ISBN/Trm], Table2[Sales], 0)+_xlfn.XLOOKUP($E17&amp;"A19", Table2[ISBN/Trm], Table2[Sales], 0)+_xlfn.XLOOKUP($E17&amp;"A20", Table2[ISBN/Trm], Table2[Sales], 0)+_xlfn.XLOOKUP($E17&amp;"A21", Table2[ISBN/Trm], Table2[Sales], 0)+_xlfn.XLOOKUP($E17&amp;"A22", Table2[ISBN/Trm], Table2[Sales], 0)+_xlfn.XLOOKUP($E17&amp;"A23", Table2[ISBN/Trm], Table2[Sales], 0))/COUNTIFS(Table2[ISBN], "="&amp;$E17, Table2[Enrl], "&lt;&gt;0"), 0)</f>
        <v>0</v>
      </c>
      <c r="M17">
        <f t="shared" si="1"/>
        <v>0</v>
      </c>
      <c r="N17">
        <f t="shared" si="2"/>
        <v>0</v>
      </c>
    </row>
    <row r="18" spans="1:14" x14ac:dyDescent="0.25">
      <c r="A18" t="s">
        <v>43</v>
      </c>
      <c r="B18" t="s">
        <v>48</v>
      </c>
      <c r="C18">
        <v>426</v>
      </c>
      <c r="D18" t="s">
        <v>59</v>
      </c>
      <c r="E18" s="1">
        <v>9781337624282</v>
      </c>
      <c r="F18" t="s">
        <v>62</v>
      </c>
      <c r="G18" t="s">
        <v>63</v>
      </c>
      <c r="H18">
        <v>15</v>
      </c>
      <c r="I18">
        <v>0</v>
      </c>
      <c r="J18">
        <f t="shared" si="0"/>
        <v>0</v>
      </c>
      <c r="K18">
        <f>IFERROR((_xlfn.XLOOKUP($E18&amp;"A15", Table2[ISBN/Trm], Table2[S/E],0)+_xlfn.XLOOKUP($E18&amp;"A16", Table2[ISBN/Trm], Table2[S/E], 0)+_xlfn.XLOOKUP($E18&amp;"A17", Table2[ISBN/Trm], Table2[S/E], 0)+_xlfn.XLOOKUP($E18&amp;"A18", Table2[ISBN/Trm], Table2[S/E], 0)+_xlfn.XLOOKUP($E18&amp;"A19", Table2[ISBN/Trm], Table2[S/E], 0)+_xlfn.XLOOKUP($E18&amp;"A20", Table2[ISBN/Trm], Table2[S/E], 0)+_xlfn.XLOOKUP($E18&amp;"A21", Table2[ISBN/Trm], Table2[S/E], 0)+_xlfn.XLOOKUP($E18&amp;"A22", Table2[ISBN/Trm], Table2[S/E], 0)+_xlfn.XLOOKUP($E18&amp;"A23", Table2[ISBN/Trm], Table2[S/E], 0))/COUNTIFS(Table2[ISBN], "="&amp;$E18, Table2[Enrl], "&lt;&gt;0"), 0)</f>
        <v>0</v>
      </c>
      <c r="L18">
        <f>IFERROR((_xlfn.XLOOKUP($E18&amp;"A15", Table2[ISBN/Trm], Table2[Sales],0)+_xlfn.XLOOKUP($E18&amp;"A16", Table2[ISBN/Trm], Table2[Sales], 0)+_xlfn.XLOOKUP($E18&amp;"A17", Table2[ISBN/Trm], Table2[Sales], 0)+_xlfn.XLOOKUP($E18&amp;"A18", Table2[ISBN/Trm], Table2[Sales], 0)+_xlfn.XLOOKUP($E18&amp;"A19", Table2[ISBN/Trm], Table2[Sales], 0)+_xlfn.XLOOKUP($E18&amp;"A20", Table2[ISBN/Trm], Table2[Sales], 0)+_xlfn.XLOOKUP($E18&amp;"A21", Table2[ISBN/Trm], Table2[Sales], 0)+_xlfn.XLOOKUP($E18&amp;"A22", Table2[ISBN/Trm], Table2[Sales], 0)+_xlfn.XLOOKUP($E18&amp;"A23", Table2[ISBN/Trm], Table2[Sales], 0))/COUNTIFS(Table2[ISBN], "="&amp;$E18, Table2[Enrl], "&lt;&gt;0"), 0)</f>
        <v>0</v>
      </c>
      <c r="M18">
        <f t="shared" si="1"/>
        <v>0</v>
      </c>
      <c r="N18">
        <f t="shared" si="2"/>
        <v>0</v>
      </c>
    </row>
    <row r="19" spans="1:14" x14ac:dyDescent="0.25">
      <c r="A19" t="s">
        <v>64</v>
      </c>
      <c r="B19" t="s">
        <v>48</v>
      </c>
      <c r="C19">
        <v>407</v>
      </c>
      <c r="D19" t="s">
        <v>65</v>
      </c>
      <c r="E19" s="1">
        <v>9781260500189</v>
      </c>
      <c r="F19" t="s">
        <v>66</v>
      </c>
      <c r="G19" t="s">
        <v>67</v>
      </c>
      <c r="H19">
        <v>28</v>
      </c>
      <c r="I19">
        <v>1</v>
      </c>
      <c r="J19">
        <f t="shared" si="0"/>
        <v>3.5700000000000003E-2</v>
      </c>
      <c r="K19">
        <f>IFERROR((_xlfn.XLOOKUP($E19&amp;"A15", Table2[ISBN/Trm], Table2[S/E],0)+_xlfn.XLOOKUP($E19&amp;"A16", Table2[ISBN/Trm], Table2[S/E], 0)+_xlfn.XLOOKUP($E19&amp;"A17", Table2[ISBN/Trm], Table2[S/E], 0)+_xlfn.XLOOKUP($E19&amp;"A18", Table2[ISBN/Trm], Table2[S/E], 0)+_xlfn.XLOOKUP($E19&amp;"A19", Table2[ISBN/Trm], Table2[S/E], 0)+_xlfn.XLOOKUP($E19&amp;"A20", Table2[ISBN/Trm], Table2[S/E], 0)+_xlfn.XLOOKUP($E19&amp;"A21", Table2[ISBN/Trm], Table2[S/E], 0)+_xlfn.XLOOKUP($E19&amp;"A22", Table2[ISBN/Trm], Table2[S/E], 0)+_xlfn.XLOOKUP($E19&amp;"A23", Table2[ISBN/Trm], Table2[S/E], 0))/COUNTIFS(Table2[ISBN], "="&amp;$E19, Table2[Enrl], "&lt;&gt;0"), 0)</f>
        <v>3.5700000000000003E-2</v>
      </c>
      <c r="L19">
        <f>IFERROR((_xlfn.XLOOKUP($E19&amp;"A15", Table2[ISBN/Trm], Table2[Sales],0)+_xlfn.XLOOKUP($E19&amp;"A16", Table2[ISBN/Trm], Table2[Sales], 0)+_xlfn.XLOOKUP($E19&amp;"A17", Table2[ISBN/Trm], Table2[Sales], 0)+_xlfn.XLOOKUP($E19&amp;"A18", Table2[ISBN/Trm], Table2[Sales], 0)+_xlfn.XLOOKUP($E19&amp;"A19", Table2[ISBN/Trm], Table2[Sales], 0)+_xlfn.XLOOKUP($E19&amp;"A20", Table2[ISBN/Trm], Table2[Sales], 0)+_xlfn.XLOOKUP($E19&amp;"A21", Table2[ISBN/Trm], Table2[Sales], 0)+_xlfn.XLOOKUP($E19&amp;"A22", Table2[ISBN/Trm], Table2[Sales], 0)+_xlfn.XLOOKUP($E19&amp;"A23", Table2[ISBN/Trm], Table2[Sales], 0))/COUNTIFS(Table2[ISBN], "="&amp;$E19, Table2[Enrl], "&lt;&gt;0"), 0)</f>
        <v>1</v>
      </c>
      <c r="M19">
        <f t="shared" si="1"/>
        <v>0</v>
      </c>
      <c r="N19">
        <f t="shared" si="2"/>
        <v>-1</v>
      </c>
    </row>
    <row r="20" spans="1:14" x14ac:dyDescent="0.25">
      <c r="A20" t="s">
        <v>47</v>
      </c>
      <c r="B20" t="s">
        <v>48</v>
      </c>
      <c r="C20">
        <v>407</v>
      </c>
      <c r="D20" t="s">
        <v>68</v>
      </c>
      <c r="E20" s="1">
        <v>9781285755618</v>
      </c>
      <c r="F20" t="s">
        <v>69</v>
      </c>
      <c r="G20" t="s">
        <v>70</v>
      </c>
      <c r="H20">
        <v>18</v>
      </c>
      <c r="I20">
        <v>2</v>
      </c>
      <c r="J20">
        <f t="shared" si="0"/>
        <v>0.1111</v>
      </c>
      <c r="K20">
        <f>IFERROR((_xlfn.XLOOKUP($E20&amp;"A15", Table2[ISBN/Trm], Table2[S/E],0)+_xlfn.XLOOKUP($E20&amp;"A16", Table2[ISBN/Trm], Table2[S/E], 0)+_xlfn.XLOOKUP($E20&amp;"A17", Table2[ISBN/Trm], Table2[S/E], 0)+_xlfn.XLOOKUP($E20&amp;"A18", Table2[ISBN/Trm], Table2[S/E], 0)+_xlfn.XLOOKUP($E20&amp;"A19", Table2[ISBN/Trm], Table2[S/E], 0)+_xlfn.XLOOKUP($E20&amp;"A20", Table2[ISBN/Trm], Table2[S/E], 0)+_xlfn.XLOOKUP($E20&amp;"A21", Table2[ISBN/Trm], Table2[S/E], 0)+_xlfn.XLOOKUP($E20&amp;"A22", Table2[ISBN/Trm], Table2[S/E], 0)+_xlfn.XLOOKUP($E20&amp;"A23", Table2[ISBN/Trm], Table2[S/E], 0))/COUNTIFS(Table2[ISBN], "="&amp;$E20, Table2[Enrl], "&lt;&gt;0"), 0)</f>
        <v>0.1111</v>
      </c>
      <c r="L20">
        <f>IFERROR((_xlfn.XLOOKUP($E20&amp;"A15", Table2[ISBN/Trm], Table2[Sales],0)+_xlfn.XLOOKUP($E20&amp;"A16", Table2[ISBN/Trm], Table2[Sales], 0)+_xlfn.XLOOKUP($E20&amp;"A17", Table2[ISBN/Trm], Table2[Sales], 0)+_xlfn.XLOOKUP($E20&amp;"A18", Table2[ISBN/Trm], Table2[Sales], 0)+_xlfn.XLOOKUP($E20&amp;"A19", Table2[ISBN/Trm], Table2[Sales], 0)+_xlfn.XLOOKUP($E20&amp;"A20", Table2[ISBN/Trm], Table2[Sales], 0)+_xlfn.XLOOKUP($E20&amp;"A21", Table2[ISBN/Trm], Table2[Sales], 0)+_xlfn.XLOOKUP($E20&amp;"A22", Table2[ISBN/Trm], Table2[Sales], 0)+_xlfn.XLOOKUP($E20&amp;"A23", Table2[ISBN/Trm], Table2[Sales], 0))/COUNTIFS(Table2[ISBN], "="&amp;$E20, Table2[Enrl], "&lt;&gt;0"), 0)</f>
        <v>2</v>
      </c>
      <c r="M20">
        <f t="shared" si="1"/>
        <v>1</v>
      </c>
      <c r="N20">
        <f t="shared" si="2"/>
        <v>-1</v>
      </c>
    </row>
    <row r="21" spans="1:14" x14ac:dyDescent="0.25">
      <c r="A21" t="s">
        <v>47</v>
      </c>
      <c r="B21" t="s">
        <v>48</v>
      </c>
      <c r="C21">
        <v>407</v>
      </c>
      <c r="D21" t="s">
        <v>71</v>
      </c>
      <c r="E21" s="1">
        <v>9781285761343</v>
      </c>
      <c r="F21" t="s">
        <v>72</v>
      </c>
      <c r="G21" t="s">
        <v>73</v>
      </c>
      <c r="H21">
        <v>13</v>
      </c>
      <c r="I21">
        <v>2</v>
      </c>
      <c r="J21">
        <f t="shared" si="0"/>
        <v>0.15379999999999999</v>
      </c>
      <c r="K21">
        <f>IFERROR((_xlfn.XLOOKUP($E21&amp;"A15", Table2[ISBN/Trm], Table2[S/E],0)+_xlfn.XLOOKUP($E21&amp;"A16", Table2[ISBN/Trm], Table2[S/E], 0)+_xlfn.XLOOKUP($E21&amp;"A17", Table2[ISBN/Trm], Table2[S/E], 0)+_xlfn.XLOOKUP($E21&amp;"A18", Table2[ISBN/Trm], Table2[S/E], 0)+_xlfn.XLOOKUP($E21&amp;"A19", Table2[ISBN/Trm], Table2[S/E], 0)+_xlfn.XLOOKUP($E21&amp;"A20", Table2[ISBN/Trm], Table2[S/E], 0)+_xlfn.XLOOKUP($E21&amp;"A21", Table2[ISBN/Trm], Table2[S/E], 0)+_xlfn.XLOOKUP($E21&amp;"A22", Table2[ISBN/Trm], Table2[S/E], 0)+_xlfn.XLOOKUP($E21&amp;"A23", Table2[ISBN/Trm], Table2[S/E], 0))/COUNTIFS(Table2[ISBN], "="&amp;$E21, Table2[Enrl], "&lt;&gt;0"), 0)</f>
        <v>0.15379999999999999</v>
      </c>
      <c r="L21">
        <f>IFERROR((_xlfn.XLOOKUP($E21&amp;"A15", Table2[ISBN/Trm], Table2[Sales],0)+_xlfn.XLOOKUP($E21&amp;"A16", Table2[ISBN/Trm], Table2[Sales], 0)+_xlfn.XLOOKUP($E21&amp;"A17", Table2[ISBN/Trm], Table2[Sales], 0)+_xlfn.XLOOKUP($E21&amp;"A18", Table2[ISBN/Trm], Table2[Sales], 0)+_xlfn.XLOOKUP($E21&amp;"A19", Table2[ISBN/Trm], Table2[Sales], 0)+_xlfn.XLOOKUP($E21&amp;"A20", Table2[ISBN/Trm], Table2[Sales], 0)+_xlfn.XLOOKUP($E21&amp;"A21", Table2[ISBN/Trm], Table2[Sales], 0)+_xlfn.XLOOKUP($E21&amp;"A22", Table2[ISBN/Trm], Table2[Sales], 0)+_xlfn.XLOOKUP($E21&amp;"A23", Table2[ISBN/Trm], Table2[Sales], 0))/COUNTIFS(Table2[ISBN], "="&amp;$E21, Table2[Enrl], "&lt;&gt;0"), 0)</f>
        <v>2</v>
      </c>
      <c r="M21">
        <f t="shared" si="1"/>
        <v>1</v>
      </c>
      <c r="N21">
        <f t="shared" si="2"/>
        <v>-1</v>
      </c>
    </row>
    <row r="22" spans="1:14" x14ac:dyDescent="0.25">
      <c r="A22" t="s">
        <v>27</v>
      </c>
      <c r="B22" t="s">
        <v>74</v>
      </c>
      <c r="C22">
        <v>100</v>
      </c>
      <c r="D22" t="s">
        <v>29</v>
      </c>
      <c r="E22" s="1">
        <v>9780133915679</v>
      </c>
      <c r="F22" t="s">
        <v>75</v>
      </c>
      <c r="G22" t="s">
        <v>76</v>
      </c>
      <c r="H22">
        <v>100</v>
      </c>
      <c r="I22">
        <v>0</v>
      </c>
      <c r="J22">
        <f t="shared" si="0"/>
        <v>0</v>
      </c>
      <c r="K22">
        <f>IFERROR((_xlfn.XLOOKUP($E22&amp;"A15", Table2[ISBN/Trm], Table2[S/E],0)+_xlfn.XLOOKUP($E22&amp;"A16", Table2[ISBN/Trm], Table2[S/E], 0)+_xlfn.XLOOKUP($E22&amp;"A17", Table2[ISBN/Trm], Table2[S/E], 0)+_xlfn.XLOOKUP($E22&amp;"A18", Table2[ISBN/Trm], Table2[S/E], 0)+_xlfn.XLOOKUP($E22&amp;"A19", Table2[ISBN/Trm], Table2[S/E], 0)+_xlfn.XLOOKUP($E22&amp;"A20", Table2[ISBN/Trm], Table2[S/E], 0)+_xlfn.XLOOKUP($E22&amp;"A21", Table2[ISBN/Trm], Table2[S/E], 0)+_xlfn.XLOOKUP($E22&amp;"A22", Table2[ISBN/Trm], Table2[S/E], 0)+_xlfn.XLOOKUP($E22&amp;"A23", Table2[ISBN/Trm], Table2[S/E], 0))/COUNTIFS(Table2[ISBN], "="&amp;$E22, Table2[Enrl], "&lt;&gt;0"), 0)</f>
        <v>0</v>
      </c>
      <c r="L22">
        <f>IFERROR((_xlfn.XLOOKUP($E22&amp;"A15", Table2[ISBN/Trm], Table2[Sales],0)+_xlfn.XLOOKUP($E22&amp;"A16", Table2[ISBN/Trm], Table2[Sales], 0)+_xlfn.XLOOKUP($E22&amp;"A17", Table2[ISBN/Trm], Table2[Sales], 0)+_xlfn.XLOOKUP($E22&amp;"A18", Table2[ISBN/Trm], Table2[Sales], 0)+_xlfn.XLOOKUP($E22&amp;"A19", Table2[ISBN/Trm], Table2[Sales], 0)+_xlfn.XLOOKUP($E22&amp;"A20", Table2[ISBN/Trm], Table2[Sales], 0)+_xlfn.XLOOKUP($E22&amp;"A21", Table2[ISBN/Trm], Table2[Sales], 0)+_xlfn.XLOOKUP($E22&amp;"A22", Table2[ISBN/Trm], Table2[Sales], 0)+_xlfn.XLOOKUP($E22&amp;"A23", Table2[ISBN/Trm], Table2[Sales], 0))/COUNTIFS(Table2[ISBN], "="&amp;$E22, Table2[Enrl], "&lt;&gt;0"), 0)</f>
        <v>0</v>
      </c>
      <c r="M22">
        <f t="shared" si="1"/>
        <v>0</v>
      </c>
      <c r="N22">
        <f t="shared" si="2"/>
        <v>0</v>
      </c>
    </row>
    <row r="23" spans="1:14" x14ac:dyDescent="0.25">
      <c r="A23" t="s">
        <v>47</v>
      </c>
      <c r="B23" t="s">
        <v>77</v>
      </c>
      <c r="C23">
        <v>200</v>
      </c>
      <c r="D23" t="s">
        <v>29</v>
      </c>
      <c r="E23" s="1">
        <v>9781269889926</v>
      </c>
      <c r="F23" t="s">
        <v>78</v>
      </c>
      <c r="G23" t="s">
        <v>79</v>
      </c>
      <c r="H23">
        <v>215</v>
      </c>
      <c r="I23">
        <v>8</v>
      </c>
      <c r="J23">
        <f t="shared" si="0"/>
        <v>3.7199999999999997E-2</v>
      </c>
      <c r="K23">
        <f>IFERROR((_xlfn.XLOOKUP($E23&amp;"A15", Table2[ISBN/Trm], Table2[S/E],0)+_xlfn.XLOOKUP($E23&amp;"A16", Table2[ISBN/Trm], Table2[S/E], 0)+_xlfn.XLOOKUP($E23&amp;"A17", Table2[ISBN/Trm], Table2[S/E], 0)+_xlfn.XLOOKUP($E23&amp;"A18", Table2[ISBN/Trm], Table2[S/E], 0)+_xlfn.XLOOKUP($E23&amp;"A19", Table2[ISBN/Trm], Table2[S/E], 0)+_xlfn.XLOOKUP($E23&amp;"A20", Table2[ISBN/Trm], Table2[S/E], 0)+_xlfn.XLOOKUP($E23&amp;"A21", Table2[ISBN/Trm], Table2[S/E], 0)+_xlfn.XLOOKUP($E23&amp;"A22", Table2[ISBN/Trm], Table2[S/E], 0)+_xlfn.XLOOKUP($E23&amp;"A23", Table2[ISBN/Trm], Table2[S/E], 0))/COUNTIFS(Table2[ISBN], "="&amp;$E23, Table2[Enrl], "&lt;&gt;0"), 0)</f>
        <v>3.7199999999999997E-2</v>
      </c>
      <c r="L23">
        <f>IFERROR((_xlfn.XLOOKUP($E23&amp;"A15", Table2[ISBN/Trm], Table2[Sales],0)+_xlfn.XLOOKUP($E23&amp;"A16", Table2[ISBN/Trm], Table2[Sales], 0)+_xlfn.XLOOKUP($E23&amp;"A17", Table2[ISBN/Trm], Table2[Sales], 0)+_xlfn.XLOOKUP($E23&amp;"A18", Table2[ISBN/Trm], Table2[Sales], 0)+_xlfn.XLOOKUP($E23&amp;"A19", Table2[ISBN/Trm], Table2[Sales], 0)+_xlfn.XLOOKUP($E23&amp;"A20", Table2[ISBN/Trm], Table2[Sales], 0)+_xlfn.XLOOKUP($E23&amp;"A21", Table2[ISBN/Trm], Table2[Sales], 0)+_xlfn.XLOOKUP($E23&amp;"A22", Table2[ISBN/Trm], Table2[Sales], 0)+_xlfn.XLOOKUP($E23&amp;"A23", Table2[ISBN/Trm], Table2[Sales], 0))/COUNTIFS(Table2[ISBN], "="&amp;$E23, Table2[Enrl], "&lt;&gt;0"), 0)</f>
        <v>8</v>
      </c>
      <c r="M23">
        <f t="shared" si="1"/>
        <v>7</v>
      </c>
      <c r="N23">
        <f t="shared" si="2"/>
        <v>-1</v>
      </c>
    </row>
    <row r="24" spans="1:14" x14ac:dyDescent="0.25">
      <c r="A24" t="s">
        <v>43</v>
      </c>
      <c r="B24" t="s">
        <v>80</v>
      </c>
      <c r="C24">
        <v>656</v>
      </c>
      <c r="D24" t="s">
        <v>81</v>
      </c>
      <c r="E24" s="1">
        <v>9781118853825</v>
      </c>
      <c r="F24" t="s">
        <v>82</v>
      </c>
      <c r="G24" t="s">
        <v>83</v>
      </c>
      <c r="H24">
        <v>12</v>
      </c>
      <c r="I24">
        <v>1</v>
      </c>
      <c r="J24">
        <f t="shared" si="0"/>
        <v>8.3299999999999999E-2</v>
      </c>
      <c r="K24">
        <f>IFERROR((_xlfn.XLOOKUP($E24&amp;"A15", Table2[ISBN/Trm], Table2[S/E],0)+_xlfn.XLOOKUP($E24&amp;"A16", Table2[ISBN/Trm], Table2[S/E], 0)+_xlfn.XLOOKUP($E24&amp;"A17", Table2[ISBN/Trm], Table2[S/E], 0)+_xlfn.XLOOKUP($E24&amp;"A18", Table2[ISBN/Trm], Table2[S/E], 0)+_xlfn.XLOOKUP($E24&amp;"A19", Table2[ISBN/Trm], Table2[S/E], 0)+_xlfn.XLOOKUP($E24&amp;"A20", Table2[ISBN/Trm], Table2[S/E], 0)+_xlfn.XLOOKUP($E24&amp;"A21", Table2[ISBN/Trm], Table2[S/E], 0)+_xlfn.XLOOKUP($E24&amp;"A22", Table2[ISBN/Trm], Table2[S/E], 0)+_xlfn.XLOOKUP($E24&amp;"A23", Table2[ISBN/Trm], Table2[S/E], 0))/COUNTIFS(Table2[ISBN], "="&amp;$E24, Table2[Enrl], "&lt;&gt;0"), 0)</f>
        <v>4.165E-2</v>
      </c>
      <c r="L24">
        <f>IFERROR((_xlfn.XLOOKUP($E24&amp;"A15", Table2[ISBN/Trm], Table2[Sales],0)+_xlfn.XLOOKUP($E24&amp;"A16", Table2[ISBN/Trm], Table2[Sales], 0)+_xlfn.XLOOKUP($E24&amp;"A17", Table2[ISBN/Trm], Table2[Sales], 0)+_xlfn.XLOOKUP($E24&amp;"A18", Table2[ISBN/Trm], Table2[Sales], 0)+_xlfn.XLOOKUP($E24&amp;"A19", Table2[ISBN/Trm], Table2[Sales], 0)+_xlfn.XLOOKUP($E24&amp;"A20", Table2[ISBN/Trm], Table2[Sales], 0)+_xlfn.XLOOKUP($E24&amp;"A21", Table2[ISBN/Trm], Table2[Sales], 0)+_xlfn.XLOOKUP($E24&amp;"A22", Table2[ISBN/Trm], Table2[Sales], 0)+_xlfn.XLOOKUP($E24&amp;"A23", Table2[ISBN/Trm], Table2[Sales], 0))/COUNTIFS(Table2[ISBN], "="&amp;$E24, Table2[Enrl], "&lt;&gt;0"), 0)</f>
        <v>0.5</v>
      </c>
      <c r="M24">
        <f t="shared" si="1"/>
        <v>0</v>
      </c>
      <c r="N24">
        <f t="shared" si="2"/>
        <v>-1</v>
      </c>
    </row>
    <row r="25" spans="1:14" x14ac:dyDescent="0.25">
      <c r="A25" t="s">
        <v>64</v>
      </c>
      <c r="B25" t="s">
        <v>80</v>
      </c>
      <c r="C25">
        <v>656</v>
      </c>
      <c r="D25" t="s">
        <v>81</v>
      </c>
      <c r="E25" s="1">
        <v>9781118853825</v>
      </c>
      <c r="F25" t="s">
        <v>84</v>
      </c>
      <c r="G25" t="s">
        <v>83</v>
      </c>
      <c r="H25">
        <v>7</v>
      </c>
      <c r="I25">
        <v>0</v>
      </c>
      <c r="J25">
        <f t="shared" si="0"/>
        <v>0</v>
      </c>
      <c r="K25">
        <f>IFERROR((_xlfn.XLOOKUP($E25&amp;"A15", Table2[ISBN/Trm], Table2[S/E],0)+_xlfn.XLOOKUP($E25&amp;"A16", Table2[ISBN/Trm], Table2[S/E], 0)+_xlfn.XLOOKUP($E25&amp;"A17", Table2[ISBN/Trm], Table2[S/E], 0)+_xlfn.XLOOKUP($E25&amp;"A18", Table2[ISBN/Trm], Table2[S/E], 0)+_xlfn.XLOOKUP($E25&amp;"A19", Table2[ISBN/Trm], Table2[S/E], 0)+_xlfn.XLOOKUP($E25&amp;"A20", Table2[ISBN/Trm], Table2[S/E], 0)+_xlfn.XLOOKUP($E25&amp;"A21", Table2[ISBN/Trm], Table2[S/E], 0)+_xlfn.XLOOKUP($E25&amp;"A22", Table2[ISBN/Trm], Table2[S/E], 0)+_xlfn.XLOOKUP($E25&amp;"A23", Table2[ISBN/Trm], Table2[S/E], 0))/COUNTIFS(Table2[ISBN], "="&amp;$E25, Table2[Enrl], "&lt;&gt;0"), 0)</f>
        <v>4.165E-2</v>
      </c>
      <c r="L25">
        <f>IFERROR((_xlfn.XLOOKUP($E25&amp;"A15", Table2[ISBN/Trm], Table2[Sales],0)+_xlfn.XLOOKUP($E25&amp;"A16", Table2[ISBN/Trm], Table2[Sales], 0)+_xlfn.XLOOKUP($E25&amp;"A17", Table2[ISBN/Trm], Table2[Sales], 0)+_xlfn.XLOOKUP($E25&amp;"A18", Table2[ISBN/Trm], Table2[Sales], 0)+_xlfn.XLOOKUP($E25&amp;"A19", Table2[ISBN/Trm], Table2[Sales], 0)+_xlfn.XLOOKUP($E25&amp;"A20", Table2[ISBN/Trm], Table2[Sales], 0)+_xlfn.XLOOKUP($E25&amp;"A21", Table2[ISBN/Trm], Table2[Sales], 0)+_xlfn.XLOOKUP($E25&amp;"A22", Table2[ISBN/Trm], Table2[Sales], 0)+_xlfn.XLOOKUP($E25&amp;"A23", Table2[ISBN/Trm], Table2[Sales], 0))/COUNTIFS(Table2[ISBN], "="&amp;$E25, Table2[Enrl], "&lt;&gt;0"), 0)</f>
        <v>0.5</v>
      </c>
      <c r="M25">
        <f t="shared" si="1"/>
        <v>0</v>
      </c>
      <c r="N25">
        <f t="shared" si="2"/>
        <v>0</v>
      </c>
    </row>
    <row r="26" spans="1:14" x14ac:dyDescent="0.25">
      <c r="A26" t="s">
        <v>27</v>
      </c>
      <c r="B26" t="s">
        <v>19</v>
      </c>
      <c r="C26">
        <v>440</v>
      </c>
      <c r="D26" t="s">
        <v>85</v>
      </c>
      <c r="E26" s="1">
        <v>9781450434140</v>
      </c>
      <c r="F26" t="s">
        <v>86</v>
      </c>
      <c r="G26" t="s">
        <v>87</v>
      </c>
      <c r="H26">
        <v>13</v>
      </c>
      <c r="I26">
        <v>2</v>
      </c>
      <c r="J26">
        <f t="shared" si="0"/>
        <v>0.15379999999999999</v>
      </c>
      <c r="K26">
        <f>IFERROR((_xlfn.XLOOKUP($E26&amp;"A15", Table2[ISBN/Trm], Table2[S/E],0)+_xlfn.XLOOKUP($E26&amp;"A16", Table2[ISBN/Trm], Table2[S/E], 0)+_xlfn.XLOOKUP($E26&amp;"A17", Table2[ISBN/Trm], Table2[S/E], 0)+_xlfn.XLOOKUP($E26&amp;"A18", Table2[ISBN/Trm], Table2[S/E], 0)+_xlfn.XLOOKUP($E26&amp;"A19", Table2[ISBN/Trm], Table2[S/E], 0)+_xlfn.XLOOKUP($E26&amp;"A20", Table2[ISBN/Trm], Table2[S/E], 0)+_xlfn.XLOOKUP($E26&amp;"A21", Table2[ISBN/Trm], Table2[S/E], 0)+_xlfn.XLOOKUP($E26&amp;"A22", Table2[ISBN/Trm], Table2[S/E], 0)+_xlfn.XLOOKUP($E26&amp;"A23", Table2[ISBN/Trm], Table2[S/E], 0))/COUNTIFS(Table2[ISBN], "="&amp;$E26, Table2[Enrl], "&lt;&gt;0"), 0)</f>
        <v>5.7383333333333335E-2</v>
      </c>
      <c r="L26">
        <f>IFERROR((_xlfn.XLOOKUP($E26&amp;"A15", Table2[ISBN/Trm], Table2[Sales],0)+_xlfn.XLOOKUP($E26&amp;"A16", Table2[ISBN/Trm], Table2[Sales], 0)+_xlfn.XLOOKUP($E26&amp;"A17", Table2[ISBN/Trm], Table2[Sales], 0)+_xlfn.XLOOKUP($E26&amp;"A18", Table2[ISBN/Trm], Table2[Sales], 0)+_xlfn.XLOOKUP($E26&amp;"A19", Table2[ISBN/Trm], Table2[Sales], 0)+_xlfn.XLOOKUP($E26&amp;"A20", Table2[ISBN/Trm], Table2[Sales], 0)+_xlfn.XLOOKUP($E26&amp;"A21", Table2[ISBN/Trm], Table2[Sales], 0)+_xlfn.XLOOKUP($E26&amp;"A22", Table2[ISBN/Trm], Table2[Sales], 0)+_xlfn.XLOOKUP($E26&amp;"A23", Table2[ISBN/Trm], Table2[Sales], 0))/COUNTIFS(Table2[ISBN], "="&amp;$E26, Table2[Enrl], "&lt;&gt;0"), 0)</f>
        <v>1</v>
      </c>
      <c r="M26">
        <f t="shared" si="1"/>
        <v>0</v>
      </c>
      <c r="N26">
        <f t="shared" si="2"/>
        <v>-2</v>
      </c>
    </row>
    <row r="27" spans="1:14" x14ac:dyDescent="0.25">
      <c r="A27" t="s">
        <v>43</v>
      </c>
      <c r="B27" t="s">
        <v>19</v>
      </c>
      <c r="C27">
        <v>440</v>
      </c>
      <c r="D27" t="s">
        <v>85</v>
      </c>
      <c r="E27" s="1">
        <v>9781450434140</v>
      </c>
      <c r="F27" t="s">
        <v>88</v>
      </c>
      <c r="G27" t="s">
        <v>87</v>
      </c>
      <c r="H27">
        <v>21</v>
      </c>
      <c r="I27">
        <v>4</v>
      </c>
      <c r="J27">
        <f t="shared" si="0"/>
        <v>0.1905</v>
      </c>
      <c r="K27">
        <f>IFERROR((_xlfn.XLOOKUP($E27&amp;"A15", Table2[ISBN/Trm], Table2[S/E],0)+_xlfn.XLOOKUP($E27&amp;"A16", Table2[ISBN/Trm], Table2[S/E], 0)+_xlfn.XLOOKUP($E27&amp;"A17", Table2[ISBN/Trm], Table2[S/E], 0)+_xlfn.XLOOKUP($E27&amp;"A18", Table2[ISBN/Trm], Table2[S/E], 0)+_xlfn.XLOOKUP($E27&amp;"A19", Table2[ISBN/Trm], Table2[S/E], 0)+_xlfn.XLOOKUP($E27&amp;"A20", Table2[ISBN/Trm], Table2[S/E], 0)+_xlfn.XLOOKUP($E27&amp;"A21", Table2[ISBN/Trm], Table2[S/E], 0)+_xlfn.XLOOKUP($E27&amp;"A22", Table2[ISBN/Trm], Table2[S/E], 0)+_xlfn.XLOOKUP($E27&amp;"A23", Table2[ISBN/Trm], Table2[S/E], 0))/COUNTIFS(Table2[ISBN], "="&amp;$E27, Table2[Enrl], "&lt;&gt;0"), 0)</f>
        <v>5.7383333333333335E-2</v>
      </c>
      <c r="L27">
        <f>IFERROR((_xlfn.XLOOKUP($E27&amp;"A15", Table2[ISBN/Trm], Table2[Sales],0)+_xlfn.XLOOKUP($E27&amp;"A16", Table2[ISBN/Trm], Table2[Sales], 0)+_xlfn.XLOOKUP($E27&amp;"A17", Table2[ISBN/Trm], Table2[Sales], 0)+_xlfn.XLOOKUP($E27&amp;"A18", Table2[ISBN/Trm], Table2[Sales], 0)+_xlfn.XLOOKUP($E27&amp;"A19", Table2[ISBN/Trm], Table2[Sales], 0)+_xlfn.XLOOKUP($E27&amp;"A20", Table2[ISBN/Trm], Table2[Sales], 0)+_xlfn.XLOOKUP($E27&amp;"A21", Table2[ISBN/Trm], Table2[Sales], 0)+_xlfn.XLOOKUP($E27&amp;"A22", Table2[ISBN/Trm], Table2[Sales], 0)+_xlfn.XLOOKUP($E27&amp;"A23", Table2[ISBN/Trm], Table2[Sales], 0))/COUNTIFS(Table2[ISBN], "="&amp;$E27, Table2[Enrl], "&lt;&gt;0"), 0)</f>
        <v>1</v>
      </c>
      <c r="M27">
        <f t="shared" si="1"/>
        <v>1</v>
      </c>
      <c r="N27">
        <f t="shared" si="2"/>
        <v>-3</v>
      </c>
    </row>
    <row r="28" spans="1:14" x14ac:dyDescent="0.25">
      <c r="A28" t="s">
        <v>45</v>
      </c>
      <c r="B28" t="s">
        <v>19</v>
      </c>
      <c r="C28">
        <v>440</v>
      </c>
      <c r="D28" t="s">
        <v>89</v>
      </c>
      <c r="E28" s="1">
        <v>9781450434140</v>
      </c>
      <c r="F28" t="s">
        <v>90</v>
      </c>
      <c r="G28" t="s">
        <v>87</v>
      </c>
      <c r="H28">
        <v>8</v>
      </c>
      <c r="I28">
        <v>0</v>
      </c>
      <c r="J28">
        <f t="shared" si="0"/>
        <v>0</v>
      </c>
      <c r="K28">
        <f>IFERROR((_xlfn.XLOOKUP($E28&amp;"A15", Table2[ISBN/Trm], Table2[S/E],0)+_xlfn.XLOOKUP($E28&amp;"A16", Table2[ISBN/Trm], Table2[S/E], 0)+_xlfn.XLOOKUP($E28&amp;"A17", Table2[ISBN/Trm], Table2[S/E], 0)+_xlfn.XLOOKUP($E28&amp;"A18", Table2[ISBN/Trm], Table2[S/E], 0)+_xlfn.XLOOKUP($E28&amp;"A19", Table2[ISBN/Trm], Table2[S/E], 0)+_xlfn.XLOOKUP($E28&amp;"A20", Table2[ISBN/Trm], Table2[S/E], 0)+_xlfn.XLOOKUP($E28&amp;"A21", Table2[ISBN/Trm], Table2[S/E], 0)+_xlfn.XLOOKUP($E28&amp;"A22", Table2[ISBN/Trm], Table2[S/E], 0)+_xlfn.XLOOKUP($E28&amp;"A23", Table2[ISBN/Trm], Table2[S/E], 0))/COUNTIFS(Table2[ISBN], "="&amp;$E28, Table2[Enrl], "&lt;&gt;0"), 0)</f>
        <v>5.7383333333333335E-2</v>
      </c>
      <c r="L28">
        <f>IFERROR((_xlfn.XLOOKUP($E28&amp;"A15", Table2[ISBN/Trm], Table2[Sales],0)+_xlfn.XLOOKUP($E28&amp;"A16", Table2[ISBN/Trm], Table2[Sales], 0)+_xlfn.XLOOKUP($E28&amp;"A17", Table2[ISBN/Trm], Table2[Sales], 0)+_xlfn.XLOOKUP($E28&amp;"A18", Table2[ISBN/Trm], Table2[Sales], 0)+_xlfn.XLOOKUP($E28&amp;"A19", Table2[ISBN/Trm], Table2[Sales], 0)+_xlfn.XLOOKUP($E28&amp;"A20", Table2[ISBN/Trm], Table2[Sales], 0)+_xlfn.XLOOKUP($E28&amp;"A21", Table2[ISBN/Trm], Table2[Sales], 0)+_xlfn.XLOOKUP($E28&amp;"A22", Table2[ISBN/Trm], Table2[Sales], 0)+_xlfn.XLOOKUP($E28&amp;"A23", Table2[ISBN/Trm], Table2[Sales], 0))/COUNTIFS(Table2[ISBN], "="&amp;$E28, Table2[Enrl], "&lt;&gt;0"), 0)</f>
        <v>1</v>
      </c>
      <c r="M28">
        <f t="shared" si="1"/>
        <v>0</v>
      </c>
      <c r="N28">
        <f t="shared" si="2"/>
        <v>0</v>
      </c>
    </row>
    <row r="29" spans="1:14" x14ac:dyDescent="0.25">
      <c r="A29" t="s">
        <v>14</v>
      </c>
      <c r="B29" t="s">
        <v>19</v>
      </c>
      <c r="C29">
        <v>440</v>
      </c>
      <c r="D29" t="s">
        <v>89</v>
      </c>
      <c r="E29" s="1">
        <v>9781450434140</v>
      </c>
      <c r="F29" t="s">
        <v>91</v>
      </c>
      <c r="G29" t="s">
        <v>87</v>
      </c>
      <c r="H29">
        <v>5</v>
      </c>
      <c r="I29">
        <v>0</v>
      </c>
      <c r="J29">
        <f t="shared" si="0"/>
        <v>0</v>
      </c>
      <c r="K29">
        <f>IFERROR((_xlfn.XLOOKUP($E29&amp;"A15", Table2[ISBN/Trm], Table2[S/E],0)+_xlfn.XLOOKUP($E29&amp;"A16", Table2[ISBN/Trm], Table2[S/E], 0)+_xlfn.XLOOKUP($E29&amp;"A17", Table2[ISBN/Trm], Table2[S/E], 0)+_xlfn.XLOOKUP($E29&amp;"A18", Table2[ISBN/Trm], Table2[S/E], 0)+_xlfn.XLOOKUP($E29&amp;"A19", Table2[ISBN/Trm], Table2[S/E], 0)+_xlfn.XLOOKUP($E29&amp;"A20", Table2[ISBN/Trm], Table2[S/E], 0)+_xlfn.XLOOKUP($E29&amp;"A21", Table2[ISBN/Trm], Table2[S/E], 0)+_xlfn.XLOOKUP($E29&amp;"A22", Table2[ISBN/Trm], Table2[S/E], 0)+_xlfn.XLOOKUP($E29&amp;"A23", Table2[ISBN/Trm], Table2[S/E], 0))/COUNTIFS(Table2[ISBN], "="&amp;$E29, Table2[Enrl], "&lt;&gt;0"), 0)</f>
        <v>5.7383333333333335E-2</v>
      </c>
      <c r="L29">
        <f>IFERROR((_xlfn.XLOOKUP($E29&amp;"A15", Table2[ISBN/Trm], Table2[Sales],0)+_xlfn.XLOOKUP($E29&amp;"A16", Table2[ISBN/Trm], Table2[Sales], 0)+_xlfn.XLOOKUP($E29&amp;"A17", Table2[ISBN/Trm], Table2[Sales], 0)+_xlfn.XLOOKUP($E29&amp;"A18", Table2[ISBN/Trm], Table2[Sales], 0)+_xlfn.XLOOKUP($E29&amp;"A19", Table2[ISBN/Trm], Table2[Sales], 0)+_xlfn.XLOOKUP($E29&amp;"A20", Table2[ISBN/Trm], Table2[Sales], 0)+_xlfn.XLOOKUP($E29&amp;"A21", Table2[ISBN/Trm], Table2[Sales], 0)+_xlfn.XLOOKUP($E29&amp;"A22", Table2[ISBN/Trm], Table2[Sales], 0)+_xlfn.XLOOKUP($E29&amp;"A23", Table2[ISBN/Trm], Table2[Sales], 0))/COUNTIFS(Table2[ISBN], "="&amp;$E29, Table2[Enrl], "&lt;&gt;0"), 0)</f>
        <v>1</v>
      </c>
      <c r="M29">
        <f t="shared" si="1"/>
        <v>0</v>
      </c>
      <c r="N29">
        <f t="shared" si="2"/>
        <v>0</v>
      </c>
    </row>
    <row r="30" spans="1:14" x14ac:dyDescent="0.25">
      <c r="A30" t="s">
        <v>32</v>
      </c>
      <c r="B30" t="s">
        <v>19</v>
      </c>
      <c r="C30">
        <v>440</v>
      </c>
      <c r="D30" t="s">
        <v>89</v>
      </c>
      <c r="E30" s="1">
        <v>9781450434140</v>
      </c>
      <c r="F30" t="s">
        <v>92</v>
      </c>
      <c r="G30" t="s">
        <v>87</v>
      </c>
      <c r="H30">
        <v>8</v>
      </c>
      <c r="I30">
        <v>0</v>
      </c>
      <c r="J30">
        <f t="shared" si="0"/>
        <v>0</v>
      </c>
      <c r="K30">
        <f>IFERROR((_xlfn.XLOOKUP($E30&amp;"A15", Table2[ISBN/Trm], Table2[S/E],0)+_xlfn.XLOOKUP($E30&amp;"A16", Table2[ISBN/Trm], Table2[S/E], 0)+_xlfn.XLOOKUP($E30&amp;"A17", Table2[ISBN/Trm], Table2[S/E], 0)+_xlfn.XLOOKUP($E30&amp;"A18", Table2[ISBN/Trm], Table2[S/E], 0)+_xlfn.XLOOKUP($E30&amp;"A19", Table2[ISBN/Trm], Table2[S/E], 0)+_xlfn.XLOOKUP($E30&amp;"A20", Table2[ISBN/Trm], Table2[S/E], 0)+_xlfn.XLOOKUP($E30&amp;"A21", Table2[ISBN/Trm], Table2[S/E], 0)+_xlfn.XLOOKUP($E30&amp;"A22", Table2[ISBN/Trm], Table2[S/E], 0)+_xlfn.XLOOKUP($E30&amp;"A23", Table2[ISBN/Trm], Table2[S/E], 0))/COUNTIFS(Table2[ISBN], "="&amp;$E30, Table2[Enrl], "&lt;&gt;0"), 0)</f>
        <v>5.7383333333333335E-2</v>
      </c>
      <c r="L30">
        <f>IFERROR((_xlfn.XLOOKUP($E30&amp;"A15", Table2[ISBN/Trm], Table2[Sales],0)+_xlfn.XLOOKUP($E30&amp;"A16", Table2[ISBN/Trm], Table2[Sales], 0)+_xlfn.XLOOKUP($E30&amp;"A17", Table2[ISBN/Trm], Table2[Sales], 0)+_xlfn.XLOOKUP($E30&amp;"A18", Table2[ISBN/Trm], Table2[Sales], 0)+_xlfn.XLOOKUP($E30&amp;"A19", Table2[ISBN/Trm], Table2[Sales], 0)+_xlfn.XLOOKUP($E30&amp;"A20", Table2[ISBN/Trm], Table2[Sales], 0)+_xlfn.XLOOKUP($E30&amp;"A21", Table2[ISBN/Trm], Table2[Sales], 0)+_xlfn.XLOOKUP($E30&amp;"A22", Table2[ISBN/Trm], Table2[Sales], 0)+_xlfn.XLOOKUP($E30&amp;"A23", Table2[ISBN/Trm], Table2[Sales], 0))/COUNTIFS(Table2[ISBN], "="&amp;$E30, Table2[Enrl], "&lt;&gt;0"), 0)</f>
        <v>1</v>
      </c>
      <c r="M30">
        <f t="shared" si="1"/>
        <v>0</v>
      </c>
      <c r="N30">
        <f t="shared" si="2"/>
        <v>0</v>
      </c>
    </row>
    <row r="31" spans="1:14" x14ac:dyDescent="0.25">
      <c r="A31" t="s">
        <v>23</v>
      </c>
      <c r="B31" t="s">
        <v>19</v>
      </c>
      <c r="C31">
        <v>440</v>
      </c>
      <c r="D31" t="s">
        <v>89</v>
      </c>
      <c r="E31" s="1">
        <v>9781450434140</v>
      </c>
      <c r="F31" t="s">
        <v>93</v>
      </c>
      <c r="G31" t="s">
        <v>87</v>
      </c>
      <c r="H31">
        <v>7</v>
      </c>
      <c r="I31">
        <v>0</v>
      </c>
      <c r="J31">
        <f t="shared" si="0"/>
        <v>0</v>
      </c>
      <c r="K31">
        <f>IFERROR((_xlfn.XLOOKUP($E31&amp;"A15", Table2[ISBN/Trm], Table2[S/E],0)+_xlfn.XLOOKUP($E31&amp;"A16", Table2[ISBN/Trm], Table2[S/E], 0)+_xlfn.XLOOKUP($E31&amp;"A17", Table2[ISBN/Trm], Table2[S/E], 0)+_xlfn.XLOOKUP($E31&amp;"A18", Table2[ISBN/Trm], Table2[S/E], 0)+_xlfn.XLOOKUP($E31&amp;"A19", Table2[ISBN/Trm], Table2[S/E], 0)+_xlfn.XLOOKUP($E31&amp;"A20", Table2[ISBN/Trm], Table2[S/E], 0)+_xlfn.XLOOKUP($E31&amp;"A21", Table2[ISBN/Trm], Table2[S/E], 0)+_xlfn.XLOOKUP($E31&amp;"A22", Table2[ISBN/Trm], Table2[S/E], 0)+_xlfn.XLOOKUP($E31&amp;"A23", Table2[ISBN/Trm], Table2[S/E], 0))/COUNTIFS(Table2[ISBN], "="&amp;$E31, Table2[Enrl], "&lt;&gt;0"), 0)</f>
        <v>5.7383333333333335E-2</v>
      </c>
      <c r="L31">
        <f>IFERROR((_xlfn.XLOOKUP($E31&amp;"A15", Table2[ISBN/Trm], Table2[Sales],0)+_xlfn.XLOOKUP($E31&amp;"A16", Table2[ISBN/Trm], Table2[Sales], 0)+_xlfn.XLOOKUP($E31&amp;"A17", Table2[ISBN/Trm], Table2[Sales], 0)+_xlfn.XLOOKUP($E31&amp;"A18", Table2[ISBN/Trm], Table2[Sales], 0)+_xlfn.XLOOKUP($E31&amp;"A19", Table2[ISBN/Trm], Table2[Sales], 0)+_xlfn.XLOOKUP($E31&amp;"A20", Table2[ISBN/Trm], Table2[Sales], 0)+_xlfn.XLOOKUP($E31&amp;"A21", Table2[ISBN/Trm], Table2[Sales], 0)+_xlfn.XLOOKUP($E31&amp;"A22", Table2[ISBN/Trm], Table2[Sales], 0)+_xlfn.XLOOKUP($E31&amp;"A23", Table2[ISBN/Trm], Table2[Sales], 0))/COUNTIFS(Table2[ISBN], "="&amp;$E31, Table2[Enrl], "&lt;&gt;0"), 0)</f>
        <v>1</v>
      </c>
      <c r="M31">
        <f t="shared" si="1"/>
        <v>0</v>
      </c>
      <c r="N31">
        <f t="shared" si="2"/>
        <v>0</v>
      </c>
    </row>
    <row r="32" spans="1:14" x14ac:dyDescent="0.25">
      <c r="A32" t="s">
        <v>47</v>
      </c>
      <c r="B32" t="s">
        <v>19</v>
      </c>
      <c r="C32">
        <v>441</v>
      </c>
      <c r="D32" t="s">
        <v>94</v>
      </c>
      <c r="E32" s="1">
        <v>9781609136055</v>
      </c>
      <c r="F32" t="s">
        <v>95</v>
      </c>
      <c r="G32" t="s">
        <v>96</v>
      </c>
      <c r="H32">
        <v>18</v>
      </c>
      <c r="I32">
        <v>1</v>
      </c>
      <c r="J32">
        <f t="shared" si="0"/>
        <v>5.5599999999999997E-2</v>
      </c>
      <c r="K32">
        <f>IFERROR((_xlfn.XLOOKUP($E32&amp;"A15", Table2[ISBN/Trm], Table2[S/E],0)+_xlfn.XLOOKUP($E32&amp;"A16", Table2[ISBN/Trm], Table2[S/E], 0)+_xlfn.XLOOKUP($E32&amp;"A17", Table2[ISBN/Trm], Table2[S/E], 0)+_xlfn.XLOOKUP($E32&amp;"A18", Table2[ISBN/Trm], Table2[S/E], 0)+_xlfn.XLOOKUP($E32&amp;"A19", Table2[ISBN/Trm], Table2[S/E], 0)+_xlfn.XLOOKUP($E32&amp;"A20", Table2[ISBN/Trm], Table2[S/E], 0)+_xlfn.XLOOKUP($E32&amp;"A21", Table2[ISBN/Trm], Table2[S/E], 0)+_xlfn.XLOOKUP($E32&amp;"A22", Table2[ISBN/Trm], Table2[S/E], 0)+_xlfn.XLOOKUP($E32&amp;"A23", Table2[ISBN/Trm], Table2[S/E], 0))/COUNTIFS(Table2[ISBN], "="&amp;$E32, Table2[Enrl], "&lt;&gt;0"), 0)</f>
        <v>5.5599999999999997E-2</v>
      </c>
      <c r="L32">
        <f>IFERROR((_xlfn.XLOOKUP($E32&amp;"A15", Table2[ISBN/Trm], Table2[Sales],0)+_xlfn.XLOOKUP($E32&amp;"A16", Table2[ISBN/Trm], Table2[Sales], 0)+_xlfn.XLOOKUP($E32&amp;"A17", Table2[ISBN/Trm], Table2[Sales], 0)+_xlfn.XLOOKUP($E32&amp;"A18", Table2[ISBN/Trm], Table2[Sales], 0)+_xlfn.XLOOKUP($E32&amp;"A19", Table2[ISBN/Trm], Table2[Sales], 0)+_xlfn.XLOOKUP($E32&amp;"A20", Table2[ISBN/Trm], Table2[Sales], 0)+_xlfn.XLOOKUP($E32&amp;"A21", Table2[ISBN/Trm], Table2[Sales], 0)+_xlfn.XLOOKUP($E32&amp;"A22", Table2[ISBN/Trm], Table2[Sales], 0)+_xlfn.XLOOKUP($E32&amp;"A23", Table2[ISBN/Trm], Table2[Sales], 0))/COUNTIFS(Table2[ISBN], "="&amp;$E32, Table2[Enrl], "&lt;&gt;0"), 0)</f>
        <v>1</v>
      </c>
      <c r="M32">
        <f t="shared" si="1"/>
        <v>1</v>
      </c>
      <c r="N32">
        <f t="shared" si="2"/>
        <v>0</v>
      </c>
    </row>
    <row r="33" spans="1:14" x14ac:dyDescent="0.25">
      <c r="A33" t="s">
        <v>47</v>
      </c>
      <c r="B33" t="s">
        <v>19</v>
      </c>
      <c r="C33">
        <v>440</v>
      </c>
      <c r="D33" t="s">
        <v>97</v>
      </c>
      <c r="E33" s="1">
        <v>9781609139551</v>
      </c>
      <c r="F33" t="s">
        <v>98</v>
      </c>
      <c r="G33" t="s">
        <v>99</v>
      </c>
      <c r="H33">
        <v>36</v>
      </c>
      <c r="I33">
        <v>2</v>
      </c>
      <c r="J33">
        <f t="shared" si="0"/>
        <v>5.5599999999999997E-2</v>
      </c>
      <c r="K33">
        <f>IFERROR((_xlfn.XLOOKUP($E33&amp;"A15", Table2[ISBN/Trm], Table2[S/E],0)+_xlfn.XLOOKUP($E33&amp;"A16", Table2[ISBN/Trm], Table2[S/E], 0)+_xlfn.XLOOKUP($E33&amp;"A17", Table2[ISBN/Trm], Table2[S/E], 0)+_xlfn.XLOOKUP($E33&amp;"A18", Table2[ISBN/Trm], Table2[S/E], 0)+_xlfn.XLOOKUP($E33&amp;"A19", Table2[ISBN/Trm], Table2[S/E], 0)+_xlfn.XLOOKUP($E33&amp;"A20", Table2[ISBN/Trm], Table2[S/E], 0)+_xlfn.XLOOKUP($E33&amp;"A21", Table2[ISBN/Trm], Table2[S/E], 0)+_xlfn.XLOOKUP($E33&amp;"A22", Table2[ISBN/Trm], Table2[S/E], 0)+_xlfn.XLOOKUP($E33&amp;"A23", Table2[ISBN/Trm], Table2[S/E], 0))/COUNTIFS(Table2[ISBN], "="&amp;$E33, Table2[Enrl], "&lt;&gt;0"), 0)</f>
        <v>0.19444999999999998</v>
      </c>
      <c r="L33">
        <f>IFERROR((_xlfn.XLOOKUP($E33&amp;"A15", Table2[ISBN/Trm], Table2[Sales],0)+_xlfn.XLOOKUP($E33&amp;"A16", Table2[ISBN/Trm], Table2[Sales], 0)+_xlfn.XLOOKUP($E33&amp;"A17", Table2[ISBN/Trm], Table2[Sales], 0)+_xlfn.XLOOKUP($E33&amp;"A18", Table2[ISBN/Trm], Table2[Sales], 0)+_xlfn.XLOOKUP($E33&amp;"A19", Table2[ISBN/Trm], Table2[Sales], 0)+_xlfn.XLOOKUP($E33&amp;"A20", Table2[ISBN/Trm], Table2[Sales], 0)+_xlfn.XLOOKUP($E33&amp;"A21", Table2[ISBN/Trm], Table2[Sales], 0)+_xlfn.XLOOKUP($E33&amp;"A22", Table2[ISBN/Trm], Table2[Sales], 0)+_xlfn.XLOOKUP($E33&amp;"A23", Table2[ISBN/Trm], Table2[Sales], 0))/COUNTIFS(Table2[ISBN], "="&amp;$E33, Table2[Enrl], "&lt;&gt;0"), 0)</f>
        <v>4</v>
      </c>
      <c r="M33">
        <f t="shared" si="1"/>
        <v>7</v>
      </c>
      <c r="N33">
        <f t="shared" si="2"/>
        <v>5</v>
      </c>
    </row>
    <row r="34" spans="1:14" x14ac:dyDescent="0.25">
      <c r="A34" t="s">
        <v>37</v>
      </c>
      <c r="B34" t="s">
        <v>19</v>
      </c>
      <c r="C34">
        <v>440</v>
      </c>
      <c r="D34" t="s">
        <v>97</v>
      </c>
      <c r="E34" s="1">
        <v>9781609139551</v>
      </c>
      <c r="F34" t="s">
        <v>100</v>
      </c>
      <c r="G34" t="s">
        <v>99</v>
      </c>
      <c r="H34">
        <v>18</v>
      </c>
      <c r="I34">
        <v>6</v>
      </c>
      <c r="J34">
        <f t="shared" si="0"/>
        <v>0.33329999999999999</v>
      </c>
      <c r="K34">
        <f>IFERROR((_xlfn.XLOOKUP($E34&amp;"A15", Table2[ISBN/Trm], Table2[S/E],0)+_xlfn.XLOOKUP($E34&amp;"A16", Table2[ISBN/Trm], Table2[S/E], 0)+_xlfn.XLOOKUP($E34&amp;"A17", Table2[ISBN/Trm], Table2[S/E], 0)+_xlfn.XLOOKUP($E34&amp;"A18", Table2[ISBN/Trm], Table2[S/E], 0)+_xlfn.XLOOKUP($E34&amp;"A19", Table2[ISBN/Trm], Table2[S/E], 0)+_xlfn.XLOOKUP($E34&amp;"A20", Table2[ISBN/Trm], Table2[S/E], 0)+_xlfn.XLOOKUP($E34&amp;"A21", Table2[ISBN/Trm], Table2[S/E], 0)+_xlfn.XLOOKUP($E34&amp;"A22", Table2[ISBN/Trm], Table2[S/E], 0)+_xlfn.XLOOKUP($E34&amp;"A23", Table2[ISBN/Trm], Table2[S/E], 0))/COUNTIFS(Table2[ISBN], "="&amp;$E34, Table2[Enrl], "&lt;&gt;0"), 0)</f>
        <v>0.19444999999999998</v>
      </c>
      <c r="L34">
        <f>IFERROR((_xlfn.XLOOKUP($E34&amp;"A15", Table2[ISBN/Trm], Table2[Sales],0)+_xlfn.XLOOKUP($E34&amp;"A16", Table2[ISBN/Trm], Table2[Sales], 0)+_xlfn.XLOOKUP($E34&amp;"A17", Table2[ISBN/Trm], Table2[Sales], 0)+_xlfn.XLOOKUP($E34&amp;"A18", Table2[ISBN/Trm], Table2[Sales], 0)+_xlfn.XLOOKUP($E34&amp;"A19", Table2[ISBN/Trm], Table2[Sales], 0)+_xlfn.XLOOKUP($E34&amp;"A20", Table2[ISBN/Trm], Table2[Sales], 0)+_xlfn.XLOOKUP($E34&amp;"A21", Table2[ISBN/Trm], Table2[Sales], 0)+_xlfn.XLOOKUP($E34&amp;"A22", Table2[ISBN/Trm], Table2[Sales], 0)+_xlfn.XLOOKUP($E34&amp;"A23", Table2[ISBN/Trm], Table2[Sales], 0))/COUNTIFS(Table2[ISBN], "="&amp;$E34, Table2[Enrl], "&lt;&gt;0"), 0)</f>
        <v>4</v>
      </c>
      <c r="M34">
        <f t="shared" si="1"/>
        <v>3</v>
      </c>
      <c r="N34">
        <f t="shared" si="2"/>
        <v>-3</v>
      </c>
    </row>
    <row r="35" spans="1:14" x14ac:dyDescent="0.25">
      <c r="A35" t="s">
        <v>27</v>
      </c>
      <c r="B35" t="s">
        <v>19</v>
      </c>
      <c r="C35">
        <v>441</v>
      </c>
      <c r="D35" t="s">
        <v>89</v>
      </c>
      <c r="E35" s="1">
        <v>9781496339065</v>
      </c>
      <c r="F35" t="s">
        <v>101</v>
      </c>
      <c r="G35" t="s">
        <v>102</v>
      </c>
      <c r="H35">
        <v>31</v>
      </c>
      <c r="I35">
        <v>6</v>
      </c>
      <c r="J35">
        <f t="shared" si="0"/>
        <v>0.19350000000000001</v>
      </c>
      <c r="K35">
        <f>IFERROR((_xlfn.XLOOKUP($E35&amp;"A15", Table2[ISBN/Trm], Table2[S/E],0)+_xlfn.XLOOKUP($E35&amp;"A16", Table2[ISBN/Trm], Table2[S/E], 0)+_xlfn.XLOOKUP($E35&amp;"A17", Table2[ISBN/Trm], Table2[S/E], 0)+_xlfn.XLOOKUP($E35&amp;"A18", Table2[ISBN/Trm], Table2[S/E], 0)+_xlfn.XLOOKUP($E35&amp;"A19", Table2[ISBN/Trm], Table2[S/E], 0)+_xlfn.XLOOKUP($E35&amp;"A20", Table2[ISBN/Trm], Table2[S/E], 0)+_xlfn.XLOOKUP($E35&amp;"A21", Table2[ISBN/Trm], Table2[S/E], 0)+_xlfn.XLOOKUP($E35&amp;"A22", Table2[ISBN/Trm], Table2[S/E], 0)+_xlfn.XLOOKUP($E35&amp;"A23", Table2[ISBN/Trm], Table2[S/E], 0))/COUNTIFS(Table2[ISBN], "="&amp;$E35, Table2[Enrl], "&lt;&gt;0"), 0)</f>
        <v>0.19350000000000001</v>
      </c>
      <c r="L35">
        <f>IFERROR((_xlfn.XLOOKUP($E35&amp;"A15", Table2[ISBN/Trm], Table2[Sales],0)+_xlfn.XLOOKUP($E35&amp;"A16", Table2[ISBN/Trm], Table2[Sales], 0)+_xlfn.XLOOKUP($E35&amp;"A17", Table2[ISBN/Trm], Table2[Sales], 0)+_xlfn.XLOOKUP($E35&amp;"A18", Table2[ISBN/Trm], Table2[Sales], 0)+_xlfn.XLOOKUP($E35&amp;"A19", Table2[ISBN/Trm], Table2[Sales], 0)+_xlfn.XLOOKUP($E35&amp;"A20", Table2[ISBN/Trm], Table2[Sales], 0)+_xlfn.XLOOKUP($E35&amp;"A21", Table2[ISBN/Trm], Table2[Sales], 0)+_xlfn.XLOOKUP($E35&amp;"A22", Table2[ISBN/Trm], Table2[Sales], 0)+_xlfn.XLOOKUP($E35&amp;"A23", Table2[ISBN/Trm], Table2[Sales], 0))/COUNTIFS(Table2[ISBN], "="&amp;$E35, Table2[Enrl], "&lt;&gt;0"), 0)</f>
        <v>6</v>
      </c>
      <c r="M35">
        <f t="shared" si="1"/>
        <v>5</v>
      </c>
      <c r="N35">
        <f t="shared" si="2"/>
        <v>-1</v>
      </c>
    </row>
    <row r="36" spans="1:14" x14ac:dyDescent="0.25">
      <c r="A36" t="s">
        <v>43</v>
      </c>
      <c r="B36" t="s">
        <v>19</v>
      </c>
      <c r="C36">
        <v>441</v>
      </c>
      <c r="D36" t="s">
        <v>89</v>
      </c>
      <c r="E36" s="1">
        <v>9781496339072</v>
      </c>
      <c r="F36" t="s">
        <v>103</v>
      </c>
      <c r="G36" t="s">
        <v>104</v>
      </c>
      <c r="H36">
        <v>31</v>
      </c>
      <c r="I36">
        <v>4</v>
      </c>
      <c r="J36">
        <f t="shared" si="0"/>
        <v>0.129</v>
      </c>
      <c r="K36">
        <f>IFERROR((_xlfn.XLOOKUP($E36&amp;"A15", Table2[ISBN/Trm], Table2[S/E],0)+_xlfn.XLOOKUP($E36&amp;"A16", Table2[ISBN/Trm], Table2[S/E], 0)+_xlfn.XLOOKUP($E36&amp;"A17", Table2[ISBN/Trm], Table2[S/E], 0)+_xlfn.XLOOKUP($E36&amp;"A18", Table2[ISBN/Trm], Table2[S/E], 0)+_xlfn.XLOOKUP($E36&amp;"A19", Table2[ISBN/Trm], Table2[S/E], 0)+_xlfn.XLOOKUP($E36&amp;"A20", Table2[ISBN/Trm], Table2[S/E], 0)+_xlfn.XLOOKUP($E36&amp;"A21", Table2[ISBN/Trm], Table2[S/E], 0)+_xlfn.XLOOKUP($E36&amp;"A22", Table2[ISBN/Trm], Table2[S/E], 0)+_xlfn.XLOOKUP($E36&amp;"A23", Table2[ISBN/Trm], Table2[S/E], 0))/COUNTIFS(Table2[ISBN], "="&amp;$E36, Table2[Enrl], "&lt;&gt;0"), 0)</f>
        <v>0.12807499999999999</v>
      </c>
      <c r="L36">
        <f>IFERROR((_xlfn.XLOOKUP($E36&amp;"A15", Table2[ISBN/Trm], Table2[Sales],0)+_xlfn.XLOOKUP($E36&amp;"A16", Table2[ISBN/Trm], Table2[Sales], 0)+_xlfn.XLOOKUP($E36&amp;"A17", Table2[ISBN/Trm], Table2[Sales], 0)+_xlfn.XLOOKUP($E36&amp;"A18", Table2[ISBN/Trm], Table2[Sales], 0)+_xlfn.XLOOKUP($E36&amp;"A19", Table2[ISBN/Trm], Table2[Sales], 0)+_xlfn.XLOOKUP($E36&amp;"A20", Table2[ISBN/Trm], Table2[Sales], 0)+_xlfn.XLOOKUP($E36&amp;"A21", Table2[ISBN/Trm], Table2[Sales], 0)+_xlfn.XLOOKUP($E36&amp;"A22", Table2[ISBN/Trm], Table2[Sales], 0)+_xlfn.XLOOKUP($E36&amp;"A23", Table2[ISBN/Trm], Table2[Sales], 0))/COUNTIFS(Table2[ISBN], "="&amp;$E36, Table2[Enrl], "&lt;&gt;0"), 0)</f>
        <v>2</v>
      </c>
      <c r="M36">
        <f t="shared" si="1"/>
        <v>3</v>
      </c>
      <c r="N36">
        <f t="shared" si="2"/>
        <v>-1</v>
      </c>
    </row>
    <row r="37" spans="1:14" x14ac:dyDescent="0.25">
      <c r="A37" t="s">
        <v>45</v>
      </c>
      <c r="B37" t="s">
        <v>19</v>
      </c>
      <c r="C37">
        <v>441</v>
      </c>
      <c r="D37" t="s">
        <v>89</v>
      </c>
      <c r="E37" s="1">
        <v>9781496339072</v>
      </c>
      <c r="F37" t="s">
        <v>105</v>
      </c>
      <c r="G37" t="s">
        <v>104</v>
      </c>
      <c r="H37">
        <v>9</v>
      </c>
      <c r="I37">
        <v>3</v>
      </c>
      <c r="J37">
        <f t="shared" si="0"/>
        <v>0.33329999999999999</v>
      </c>
      <c r="K37">
        <f>IFERROR((_xlfn.XLOOKUP($E37&amp;"A15", Table2[ISBN/Trm], Table2[S/E],0)+_xlfn.XLOOKUP($E37&amp;"A16", Table2[ISBN/Trm], Table2[S/E], 0)+_xlfn.XLOOKUP($E37&amp;"A17", Table2[ISBN/Trm], Table2[S/E], 0)+_xlfn.XLOOKUP($E37&amp;"A18", Table2[ISBN/Trm], Table2[S/E], 0)+_xlfn.XLOOKUP($E37&amp;"A19", Table2[ISBN/Trm], Table2[S/E], 0)+_xlfn.XLOOKUP($E37&amp;"A20", Table2[ISBN/Trm], Table2[S/E], 0)+_xlfn.XLOOKUP($E37&amp;"A21", Table2[ISBN/Trm], Table2[S/E], 0)+_xlfn.XLOOKUP($E37&amp;"A22", Table2[ISBN/Trm], Table2[S/E], 0)+_xlfn.XLOOKUP($E37&amp;"A23", Table2[ISBN/Trm], Table2[S/E], 0))/COUNTIFS(Table2[ISBN], "="&amp;$E37, Table2[Enrl], "&lt;&gt;0"), 0)</f>
        <v>0.12807499999999999</v>
      </c>
      <c r="L37">
        <f>IFERROR((_xlfn.XLOOKUP($E37&amp;"A15", Table2[ISBN/Trm], Table2[Sales],0)+_xlfn.XLOOKUP($E37&amp;"A16", Table2[ISBN/Trm], Table2[Sales], 0)+_xlfn.XLOOKUP($E37&amp;"A17", Table2[ISBN/Trm], Table2[Sales], 0)+_xlfn.XLOOKUP($E37&amp;"A18", Table2[ISBN/Trm], Table2[Sales], 0)+_xlfn.XLOOKUP($E37&amp;"A19", Table2[ISBN/Trm], Table2[Sales], 0)+_xlfn.XLOOKUP($E37&amp;"A20", Table2[ISBN/Trm], Table2[Sales], 0)+_xlfn.XLOOKUP($E37&amp;"A21", Table2[ISBN/Trm], Table2[Sales], 0)+_xlfn.XLOOKUP($E37&amp;"A22", Table2[ISBN/Trm], Table2[Sales], 0)+_xlfn.XLOOKUP($E37&amp;"A23", Table2[ISBN/Trm], Table2[Sales], 0))/COUNTIFS(Table2[ISBN], "="&amp;$E37, Table2[Enrl], "&lt;&gt;0"), 0)</f>
        <v>2</v>
      </c>
      <c r="M37">
        <f t="shared" si="1"/>
        <v>1</v>
      </c>
      <c r="N37">
        <f t="shared" si="2"/>
        <v>-2</v>
      </c>
    </row>
    <row r="38" spans="1:14" x14ac:dyDescent="0.25">
      <c r="A38" t="s">
        <v>64</v>
      </c>
      <c r="B38" t="s">
        <v>19</v>
      </c>
      <c r="C38">
        <v>441</v>
      </c>
      <c r="D38" t="s">
        <v>89</v>
      </c>
      <c r="E38" s="1">
        <v>9781496339072</v>
      </c>
      <c r="F38" t="s">
        <v>106</v>
      </c>
      <c r="G38" t="s">
        <v>104</v>
      </c>
      <c r="H38">
        <v>20</v>
      </c>
      <c r="I38">
        <v>1</v>
      </c>
      <c r="J38">
        <f t="shared" si="0"/>
        <v>0.05</v>
      </c>
      <c r="K38">
        <f>IFERROR((_xlfn.XLOOKUP($E38&amp;"A15", Table2[ISBN/Trm], Table2[S/E],0)+_xlfn.XLOOKUP($E38&amp;"A16", Table2[ISBN/Trm], Table2[S/E], 0)+_xlfn.XLOOKUP($E38&amp;"A17", Table2[ISBN/Trm], Table2[S/E], 0)+_xlfn.XLOOKUP($E38&amp;"A18", Table2[ISBN/Trm], Table2[S/E], 0)+_xlfn.XLOOKUP($E38&amp;"A19", Table2[ISBN/Trm], Table2[S/E], 0)+_xlfn.XLOOKUP($E38&amp;"A20", Table2[ISBN/Trm], Table2[S/E], 0)+_xlfn.XLOOKUP($E38&amp;"A21", Table2[ISBN/Trm], Table2[S/E], 0)+_xlfn.XLOOKUP($E38&amp;"A22", Table2[ISBN/Trm], Table2[S/E], 0)+_xlfn.XLOOKUP($E38&amp;"A23", Table2[ISBN/Trm], Table2[S/E], 0))/COUNTIFS(Table2[ISBN], "="&amp;$E38, Table2[Enrl], "&lt;&gt;0"), 0)</f>
        <v>0.12807499999999999</v>
      </c>
      <c r="L38">
        <f>IFERROR((_xlfn.XLOOKUP($E38&amp;"A15", Table2[ISBN/Trm], Table2[Sales],0)+_xlfn.XLOOKUP($E38&amp;"A16", Table2[ISBN/Trm], Table2[Sales], 0)+_xlfn.XLOOKUP($E38&amp;"A17", Table2[ISBN/Trm], Table2[Sales], 0)+_xlfn.XLOOKUP($E38&amp;"A18", Table2[ISBN/Trm], Table2[Sales], 0)+_xlfn.XLOOKUP($E38&amp;"A19", Table2[ISBN/Trm], Table2[Sales], 0)+_xlfn.XLOOKUP($E38&amp;"A20", Table2[ISBN/Trm], Table2[Sales], 0)+_xlfn.XLOOKUP($E38&amp;"A21", Table2[ISBN/Trm], Table2[Sales], 0)+_xlfn.XLOOKUP($E38&amp;"A22", Table2[ISBN/Trm], Table2[Sales], 0)+_xlfn.XLOOKUP($E38&amp;"A23", Table2[ISBN/Trm], Table2[Sales], 0))/COUNTIFS(Table2[ISBN], "="&amp;$E38, Table2[Enrl], "&lt;&gt;0"), 0)</f>
        <v>2</v>
      </c>
      <c r="M38">
        <f t="shared" si="1"/>
        <v>2</v>
      </c>
      <c r="N38">
        <f t="shared" si="2"/>
        <v>1</v>
      </c>
    </row>
    <row r="39" spans="1:14" x14ac:dyDescent="0.25">
      <c r="A39" t="s">
        <v>14</v>
      </c>
      <c r="B39" t="s">
        <v>19</v>
      </c>
      <c r="C39">
        <v>441</v>
      </c>
      <c r="D39" t="s">
        <v>89</v>
      </c>
      <c r="E39" s="1">
        <v>9781496339072</v>
      </c>
      <c r="F39" t="s">
        <v>107</v>
      </c>
      <c r="G39" t="s">
        <v>104</v>
      </c>
      <c r="H39">
        <v>14</v>
      </c>
      <c r="I39">
        <v>0</v>
      </c>
      <c r="J39">
        <f t="shared" si="0"/>
        <v>0</v>
      </c>
      <c r="K39">
        <f>IFERROR((_xlfn.XLOOKUP($E39&amp;"A15", Table2[ISBN/Trm], Table2[S/E],0)+_xlfn.XLOOKUP($E39&amp;"A16", Table2[ISBN/Trm], Table2[S/E], 0)+_xlfn.XLOOKUP($E39&amp;"A17", Table2[ISBN/Trm], Table2[S/E], 0)+_xlfn.XLOOKUP($E39&amp;"A18", Table2[ISBN/Trm], Table2[S/E], 0)+_xlfn.XLOOKUP($E39&amp;"A19", Table2[ISBN/Trm], Table2[S/E], 0)+_xlfn.XLOOKUP($E39&amp;"A20", Table2[ISBN/Trm], Table2[S/E], 0)+_xlfn.XLOOKUP($E39&amp;"A21", Table2[ISBN/Trm], Table2[S/E], 0)+_xlfn.XLOOKUP($E39&amp;"A22", Table2[ISBN/Trm], Table2[S/E], 0)+_xlfn.XLOOKUP($E39&amp;"A23", Table2[ISBN/Trm], Table2[S/E], 0))/COUNTIFS(Table2[ISBN], "="&amp;$E39, Table2[Enrl], "&lt;&gt;0"), 0)</f>
        <v>0.12807499999999999</v>
      </c>
      <c r="L39">
        <f>IFERROR((_xlfn.XLOOKUP($E39&amp;"A15", Table2[ISBN/Trm], Table2[Sales],0)+_xlfn.XLOOKUP($E39&amp;"A16", Table2[ISBN/Trm], Table2[Sales], 0)+_xlfn.XLOOKUP($E39&amp;"A17", Table2[ISBN/Trm], Table2[Sales], 0)+_xlfn.XLOOKUP($E39&amp;"A18", Table2[ISBN/Trm], Table2[Sales], 0)+_xlfn.XLOOKUP($E39&amp;"A19", Table2[ISBN/Trm], Table2[Sales], 0)+_xlfn.XLOOKUP($E39&amp;"A20", Table2[ISBN/Trm], Table2[Sales], 0)+_xlfn.XLOOKUP($E39&amp;"A21", Table2[ISBN/Trm], Table2[Sales], 0)+_xlfn.XLOOKUP($E39&amp;"A22", Table2[ISBN/Trm], Table2[Sales], 0)+_xlfn.XLOOKUP($E39&amp;"A23", Table2[ISBN/Trm], Table2[Sales], 0))/COUNTIFS(Table2[ISBN], "="&amp;$E39, Table2[Enrl], "&lt;&gt;0"), 0)</f>
        <v>2</v>
      </c>
      <c r="M39">
        <f t="shared" si="1"/>
        <v>1</v>
      </c>
      <c r="N39">
        <f t="shared" si="2"/>
        <v>1</v>
      </c>
    </row>
    <row r="40" spans="1:14" x14ac:dyDescent="0.25">
      <c r="A40" t="s">
        <v>32</v>
      </c>
      <c r="B40" t="s">
        <v>19</v>
      </c>
      <c r="C40">
        <v>441</v>
      </c>
      <c r="D40" t="s">
        <v>89</v>
      </c>
      <c r="E40" s="1">
        <v>9781975150198</v>
      </c>
      <c r="F40" t="s">
        <v>108</v>
      </c>
      <c r="G40" t="s">
        <v>104</v>
      </c>
      <c r="H40">
        <v>10</v>
      </c>
      <c r="I40">
        <v>0</v>
      </c>
      <c r="J40">
        <f t="shared" si="0"/>
        <v>0</v>
      </c>
      <c r="K40">
        <f>IFERROR((_xlfn.XLOOKUP($E40&amp;"A15", Table2[ISBN/Trm], Table2[S/E],0)+_xlfn.XLOOKUP($E40&amp;"A16", Table2[ISBN/Trm], Table2[S/E], 0)+_xlfn.XLOOKUP($E40&amp;"A17", Table2[ISBN/Trm], Table2[S/E], 0)+_xlfn.XLOOKUP($E40&amp;"A18", Table2[ISBN/Trm], Table2[S/E], 0)+_xlfn.XLOOKUP($E40&amp;"A19", Table2[ISBN/Trm], Table2[S/E], 0)+_xlfn.XLOOKUP($E40&amp;"A20", Table2[ISBN/Trm], Table2[S/E], 0)+_xlfn.XLOOKUP($E40&amp;"A21", Table2[ISBN/Trm], Table2[S/E], 0)+_xlfn.XLOOKUP($E40&amp;"A22", Table2[ISBN/Trm], Table2[S/E], 0)+_xlfn.XLOOKUP($E40&amp;"A23", Table2[ISBN/Trm], Table2[S/E], 0))/COUNTIFS(Table2[ISBN], "="&amp;$E40, Table2[Enrl], "&lt;&gt;0"), 0)</f>
        <v>0.1154</v>
      </c>
      <c r="L40">
        <f>IFERROR((_xlfn.XLOOKUP($E40&amp;"A15", Table2[ISBN/Trm], Table2[Sales],0)+_xlfn.XLOOKUP($E40&amp;"A16", Table2[ISBN/Trm], Table2[Sales], 0)+_xlfn.XLOOKUP($E40&amp;"A17", Table2[ISBN/Trm], Table2[Sales], 0)+_xlfn.XLOOKUP($E40&amp;"A18", Table2[ISBN/Trm], Table2[Sales], 0)+_xlfn.XLOOKUP($E40&amp;"A19", Table2[ISBN/Trm], Table2[Sales], 0)+_xlfn.XLOOKUP($E40&amp;"A20", Table2[ISBN/Trm], Table2[Sales], 0)+_xlfn.XLOOKUP($E40&amp;"A21", Table2[ISBN/Trm], Table2[Sales], 0)+_xlfn.XLOOKUP($E40&amp;"A22", Table2[ISBN/Trm], Table2[Sales], 0)+_xlfn.XLOOKUP($E40&amp;"A23", Table2[ISBN/Trm], Table2[Sales], 0))/COUNTIFS(Table2[ISBN], "="&amp;$E40, Table2[Enrl], "&lt;&gt;0"), 0)</f>
        <v>1.5</v>
      </c>
      <c r="M40">
        <f t="shared" si="1"/>
        <v>1</v>
      </c>
      <c r="N40">
        <f t="shared" si="2"/>
        <v>1</v>
      </c>
    </row>
    <row r="41" spans="1:14" x14ac:dyDescent="0.25">
      <c r="A41" t="s">
        <v>23</v>
      </c>
      <c r="B41" t="s">
        <v>19</v>
      </c>
      <c r="C41">
        <v>441</v>
      </c>
      <c r="D41" t="s">
        <v>89</v>
      </c>
      <c r="E41" s="1">
        <v>9781975150198</v>
      </c>
      <c r="F41" t="s">
        <v>109</v>
      </c>
      <c r="G41" t="s">
        <v>104</v>
      </c>
      <c r="H41">
        <v>13</v>
      </c>
      <c r="I41">
        <v>3</v>
      </c>
      <c r="J41">
        <f t="shared" si="0"/>
        <v>0.23080000000000001</v>
      </c>
      <c r="K41">
        <f>IFERROR((_xlfn.XLOOKUP($E41&amp;"A15", Table2[ISBN/Trm], Table2[S/E],0)+_xlfn.XLOOKUP($E41&amp;"A16", Table2[ISBN/Trm], Table2[S/E], 0)+_xlfn.XLOOKUP($E41&amp;"A17", Table2[ISBN/Trm], Table2[S/E], 0)+_xlfn.XLOOKUP($E41&amp;"A18", Table2[ISBN/Trm], Table2[S/E], 0)+_xlfn.XLOOKUP($E41&amp;"A19", Table2[ISBN/Trm], Table2[S/E], 0)+_xlfn.XLOOKUP($E41&amp;"A20", Table2[ISBN/Trm], Table2[S/E], 0)+_xlfn.XLOOKUP($E41&amp;"A21", Table2[ISBN/Trm], Table2[S/E], 0)+_xlfn.XLOOKUP($E41&amp;"A22", Table2[ISBN/Trm], Table2[S/E], 0)+_xlfn.XLOOKUP($E41&amp;"A23", Table2[ISBN/Trm], Table2[S/E], 0))/COUNTIFS(Table2[ISBN], "="&amp;$E41, Table2[Enrl], "&lt;&gt;0"), 0)</f>
        <v>0.1154</v>
      </c>
      <c r="L41">
        <f>IFERROR((_xlfn.XLOOKUP($E41&amp;"A15", Table2[ISBN/Trm], Table2[Sales],0)+_xlfn.XLOOKUP($E41&amp;"A16", Table2[ISBN/Trm], Table2[Sales], 0)+_xlfn.XLOOKUP($E41&amp;"A17", Table2[ISBN/Trm], Table2[Sales], 0)+_xlfn.XLOOKUP($E41&amp;"A18", Table2[ISBN/Trm], Table2[Sales], 0)+_xlfn.XLOOKUP($E41&amp;"A19", Table2[ISBN/Trm], Table2[Sales], 0)+_xlfn.XLOOKUP($E41&amp;"A20", Table2[ISBN/Trm], Table2[Sales], 0)+_xlfn.XLOOKUP($E41&amp;"A21", Table2[ISBN/Trm], Table2[Sales], 0)+_xlfn.XLOOKUP($E41&amp;"A22", Table2[ISBN/Trm], Table2[Sales], 0)+_xlfn.XLOOKUP($E41&amp;"A23", Table2[ISBN/Trm], Table2[Sales], 0))/COUNTIFS(Table2[ISBN], "="&amp;$E41, Table2[Enrl], "&lt;&gt;0"), 0)</f>
        <v>1.5</v>
      </c>
      <c r="M41">
        <f t="shared" si="1"/>
        <v>1</v>
      </c>
      <c r="N41">
        <f t="shared" si="2"/>
        <v>-2</v>
      </c>
    </row>
    <row r="42" spans="1:14" x14ac:dyDescent="0.25">
      <c r="A42" t="s">
        <v>47</v>
      </c>
      <c r="B42" t="s">
        <v>19</v>
      </c>
      <c r="C42">
        <v>441</v>
      </c>
      <c r="D42" t="s">
        <v>94</v>
      </c>
      <c r="E42" s="1">
        <v>9781609139568</v>
      </c>
      <c r="F42" t="s">
        <v>110</v>
      </c>
      <c r="G42" t="s">
        <v>111</v>
      </c>
      <c r="H42">
        <v>18</v>
      </c>
      <c r="I42">
        <v>0</v>
      </c>
      <c r="J42">
        <f t="shared" si="0"/>
        <v>0</v>
      </c>
      <c r="K42">
        <f>IFERROR((_xlfn.XLOOKUP($E42&amp;"A15", Table2[ISBN/Trm], Table2[S/E],0)+_xlfn.XLOOKUP($E42&amp;"A16", Table2[ISBN/Trm], Table2[S/E], 0)+_xlfn.XLOOKUP($E42&amp;"A17", Table2[ISBN/Trm], Table2[S/E], 0)+_xlfn.XLOOKUP($E42&amp;"A18", Table2[ISBN/Trm], Table2[S/E], 0)+_xlfn.XLOOKUP($E42&amp;"A19", Table2[ISBN/Trm], Table2[S/E], 0)+_xlfn.XLOOKUP($E42&amp;"A20", Table2[ISBN/Trm], Table2[S/E], 0)+_xlfn.XLOOKUP($E42&amp;"A21", Table2[ISBN/Trm], Table2[S/E], 0)+_xlfn.XLOOKUP($E42&amp;"A22", Table2[ISBN/Trm], Table2[S/E], 0)+_xlfn.XLOOKUP($E42&amp;"A23", Table2[ISBN/Trm], Table2[S/E], 0))/COUNTIFS(Table2[ISBN], "="&amp;$E42, Table2[Enrl], "&lt;&gt;0"), 0)</f>
        <v>0</v>
      </c>
      <c r="L42">
        <f>IFERROR((_xlfn.XLOOKUP($E42&amp;"A15", Table2[ISBN/Trm], Table2[Sales],0)+_xlfn.XLOOKUP($E42&amp;"A16", Table2[ISBN/Trm], Table2[Sales], 0)+_xlfn.XLOOKUP($E42&amp;"A17", Table2[ISBN/Trm], Table2[Sales], 0)+_xlfn.XLOOKUP($E42&amp;"A18", Table2[ISBN/Trm], Table2[Sales], 0)+_xlfn.XLOOKUP($E42&amp;"A19", Table2[ISBN/Trm], Table2[Sales], 0)+_xlfn.XLOOKUP($E42&amp;"A20", Table2[ISBN/Trm], Table2[Sales], 0)+_xlfn.XLOOKUP($E42&amp;"A21", Table2[ISBN/Trm], Table2[Sales], 0)+_xlfn.XLOOKUP($E42&amp;"A22", Table2[ISBN/Trm], Table2[Sales], 0)+_xlfn.XLOOKUP($E42&amp;"A23", Table2[ISBN/Trm], Table2[Sales], 0))/COUNTIFS(Table2[ISBN], "="&amp;$E42, Table2[Enrl], "&lt;&gt;0"), 0)</f>
        <v>0</v>
      </c>
      <c r="M42">
        <f t="shared" si="1"/>
        <v>0</v>
      </c>
      <c r="N42">
        <f t="shared" si="2"/>
        <v>0</v>
      </c>
    </row>
    <row r="43" spans="1:14" x14ac:dyDescent="0.25">
      <c r="A43" t="s">
        <v>27</v>
      </c>
      <c r="B43" t="s">
        <v>19</v>
      </c>
      <c r="C43">
        <v>480</v>
      </c>
      <c r="D43" t="s">
        <v>29</v>
      </c>
      <c r="E43" s="1">
        <v>9781496345165</v>
      </c>
      <c r="F43" t="s">
        <v>112</v>
      </c>
      <c r="G43" t="s">
        <v>113</v>
      </c>
      <c r="H43">
        <v>14</v>
      </c>
      <c r="I43">
        <v>2</v>
      </c>
      <c r="J43">
        <f t="shared" si="0"/>
        <v>0.1429</v>
      </c>
      <c r="K43">
        <f>IFERROR((_xlfn.XLOOKUP($E43&amp;"A15", Table2[ISBN/Trm], Table2[S/E],0)+_xlfn.XLOOKUP($E43&amp;"A16", Table2[ISBN/Trm], Table2[S/E], 0)+_xlfn.XLOOKUP($E43&amp;"A17", Table2[ISBN/Trm], Table2[S/E], 0)+_xlfn.XLOOKUP($E43&amp;"A18", Table2[ISBN/Trm], Table2[S/E], 0)+_xlfn.XLOOKUP($E43&amp;"A19", Table2[ISBN/Trm], Table2[S/E], 0)+_xlfn.XLOOKUP($E43&amp;"A20", Table2[ISBN/Trm], Table2[S/E], 0)+_xlfn.XLOOKUP($E43&amp;"A21", Table2[ISBN/Trm], Table2[S/E], 0)+_xlfn.XLOOKUP($E43&amp;"A22", Table2[ISBN/Trm], Table2[S/E], 0)+_xlfn.XLOOKUP($E43&amp;"A23", Table2[ISBN/Trm], Table2[S/E], 0))/COUNTIFS(Table2[ISBN], "="&amp;$E43, Table2[Enrl], "&lt;&gt;0"), 0)</f>
        <v>0.1429</v>
      </c>
      <c r="L43">
        <f>IFERROR((_xlfn.XLOOKUP($E43&amp;"A15", Table2[ISBN/Trm], Table2[Sales],0)+_xlfn.XLOOKUP($E43&amp;"A16", Table2[ISBN/Trm], Table2[Sales], 0)+_xlfn.XLOOKUP($E43&amp;"A17", Table2[ISBN/Trm], Table2[Sales], 0)+_xlfn.XLOOKUP($E43&amp;"A18", Table2[ISBN/Trm], Table2[Sales], 0)+_xlfn.XLOOKUP($E43&amp;"A19", Table2[ISBN/Trm], Table2[Sales], 0)+_xlfn.XLOOKUP($E43&amp;"A20", Table2[ISBN/Trm], Table2[Sales], 0)+_xlfn.XLOOKUP($E43&amp;"A21", Table2[ISBN/Trm], Table2[Sales], 0)+_xlfn.XLOOKUP($E43&amp;"A22", Table2[ISBN/Trm], Table2[Sales], 0)+_xlfn.XLOOKUP($E43&amp;"A23", Table2[ISBN/Trm], Table2[Sales], 0))/COUNTIFS(Table2[ISBN], "="&amp;$E43, Table2[Enrl], "&lt;&gt;0"), 0)</f>
        <v>2</v>
      </c>
      <c r="M43">
        <f t="shared" si="1"/>
        <v>2</v>
      </c>
      <c r="N43">
        <f t="shared" si="2"/>
        <v>0</v>
      </c>
    </row>
    <row r="44" spans="1:14" x14ac:dyDescent="0.25">
      <c r="A44" t="s">
        <v>43</v>
      </c>
      <c r="B44" t="s">
        <v>19</v>
      </c>
      <c r="C44">
        <v>480</v>
      </c>
      <c r="D44" t="s">
        <v>114</v>
      </c>
      <c r="E44" s="1">
        <v>9781496322869</v>
      </c>
      <c r="F44" t="s">
        <v>115</v>
      </c>
      <c r="G44" t="s">
        <v>113</v>
      </c>
      <c r="H44">
        <v>20</v>
      </c>
      <c r="I44">
        <v>2</v>
      </c>
      <c r="J44">
        <f t="shared" si="0"/>
        <v>0.1</v>
      </c>
      <c r="K44">
        <f>IFERROR((_xlfn.XLOOKUP($E44&amp;"A15", Table2[ISBN/Trm], Table2[S/E],0)+_xlfn.XLOOKUP($E44&amp;"A16", Table2[ISBN/Trm], Table2[S/E], 0)+_xlfn.XLOOKUP($E44&amp;"A17", Table2[ISBN/Trm], Table2[S/E], 0)+_xlfn.XLOOKUP($E44&amp;"A18", Table2[ISBN/Trm], Table2[S/E], 0)+_xlfn.XLOOKUP($E44&amp;"A19", Table2[ISBN/Trm], Table2[S/E], 0)+_xlfn.XLOOKUP($E44&amp;"A20", Table2[ISBN/Trm], Table2[S/E], 0)+_xlfn.XLOOKUP($E44&amp;"A21", Table2[ISBN/Trm], Table2[S/E], 0)+_xlfn.XLOOKUP($E44&amp;"A22", Table2[ISBN/Trm], Table2[S/E], 0)+_xlfn.XLOOKUP($E44&amp;"A23", Table2[ISBN/Trm], Table2[S/E], 0))/COUNTIFS(Table2[ISBN], "="&amp;$E44, Table2[Enrl], "&lt;&gt;0"), 0)</f>
        <v>9.69E-2</v>
      </c>
      <c r="L44">
        <f>IFERROR((_xlfn.XLOOKUP($E44&amp;"A15", Table2[ISBN/Trm], Table2[Sales],0)+_xlfn.XLOOKUP($E44&amp;"A16", Table2[ISBN/Trm], Table2[Sales], 0)+_xlfn.XLOOKUP($E44&amp;"A17", Table2[ISBN/Trm], Table2[Sales], 0)+_xlfn.XLOOKUP($E44&amp;"A18", Table2[ISBN/Trm], Table2[Sales], 0)+_xlfn.XLOOKUP($E44&amp;"A19", Table2[ISBN/Trm], Table2[Sales], 0)+_xlfn.XLOOKUP($E44&amp;"A20", Table2[ISBN/Trm], Table2[Sales], 0)+_xlfn.XLOOKUP($E44&amp;"A21", Table2[ISBN/Trm], Table2[Sales], 0)+_xlfn.XLOOKUP($E44&amp;"A22", Table2[ISBN/Trm], Table2[Sales], 0)+_xlfn.XLOOKUP($E44&amp;"A23", Table2[ISBN/Trm], Table2[Sales], 0))/COUNTIFS(Table2[ISBN], "="&amp;$E44, Table2[Enrl], "&lt;&gt;0"), 0)</f>
        <v>2.5</v>
      </c>
      <c r="M44">
        <f t="shared" si="1"/>
        <v>1</v>
      </c>
      <c r="N44">
        <f t="shared" si="2"/>
        <v>-1</v>
      </c>
    </row>
    <row r="45" spans="1:14" x14ac:dyDescent="0.25">
      <c r="A45" t="s">
        <v>45</v>
      </c>
      <c r="B45" t="s">
        <v>19</v>
      </c>
      <c r="C45">
        <v>380</v>
      </c>
      <c r="D45" t="s">
        <v>89</v>
      </c>
      <c r="E45" s="1">
        <v>9781496322869</v>
      </c>
      <c r="F45" t="s">
        <v>116</v>
      </c>
      <c r="G45" t="s">
        <v>113</v>
      </c>
      <c r="H45">
        <v>32</v>
      </c>
      <c r="I45">
        <v>3</v>
      </c>
      <c r="J45">
        <f t="shared" si="0"/>
        <v>9.3799999999999994E-2</v>
      </c>
      <c r="K45">
        <f>IFERROR((_xlfn.XLOOKUP($E45&amp;"A15", Table2[ISBN/Trm], Table2[S/E],0)+_xlfn.XLOOKUP($E45&amp;"A16", Table2[ISBN/Trm], Table2[S/E], 0)+_xlfn.XLOOKUP($E45&amp;"A17", Table2[ISBN/Trm], Table2[S/E], 0)+_xlfn.XLOOKUP($E45&amp;"A18", Table2[ISBN/Trm], Table2[S/E], 0)+_xlfn.XLOOKUP($E45&amp;"A19", Table2[ISBN/Trm], Table2[S/E], 0)+_xlfn.XLOOKUP($E45&amp;"A20", Table2[ISBN/Trm], Table2[S/E], 0)+_xlfn.XLOOKUP($E45&amp;"A21", Table2[ISBN/Trm], Table2[S/E], 0)+_xlfn.XLOOKUP($E45&amp;"A22", Table2[ISBN/Trm], Table2[S/E], 0)+_xlfn.XLOOKUP($E45&amp;"A23", Table2[ISBN/Trm], Table2[S/E], 0))/COUNTIFS(Table2[ISBN], "="&amp;$E45, Table2[Enrl], "&lt;&gt;0"), 0)</f>
        <v>9.69E-2</v>
      </c>
      <c r="L45">
        <f>IFERROR((_xlfn.XLOOKUP($E45&amp;"A15", Table2[ISBN/Trm], Table2[Sales],0)+_xlfn.XLOOKUP($E45&amp;"A16", Table2[ISBN/Trm], Table2[Sales], 0)+_xlfn.XLOOKUP($E45&amp;"A17", Table2[ISBN/Trm], Table2[Sales], 0)+_xlfn.XLOOKUP($E45&amp;"A18", Table2[ISBN/Trm], Table2[Sales], 0)+_xlfn.XLOOKUP($E45&amp;"A19", Table2[ISBN/Trm], Table2[Sales], 0)+_xlfn.XLOOKUP($E45&amp;"A20", Table2[ISBN/Trm], Table2[Sales], 0)+_xlfn.XLOOKUP($E45&amp;"A21", Table2[ISBN/Trm], Table2[Sales], 0)+_xlfn.XLOOKUP($E45&amp;"A22", Table2[ISBN/Trm], Table2[Sales], 0)+_xlfn.XLOOKUP($E45&amp;"A23", Table2[ISBN/Trm], Table2[Sales], 0))/COUNTIFS(Table2[ISBN], "="&amp;$E45, Table2[Enrl], "&lt;&gt;0"), 0)</f>
        <v>2.5</v>
      </c>
      <c r="M45">
        <f t="shared" si="1"/>
        <v>3</v>
      </c>
      <c r="N45">
        <f t="shared" si="2"/>
        <v>0</v>
      </c>
    </row>
    <row r="46" spans="1:14" x14ac:dyDescent="0.25">
      <c r="A46" t="s">
        <v>45</v>
      </c>
      <c r="B46" t="s">
        <v>80</v>
      </c>
      <c r="C46">
        <v>681</v>
      </c>
      <c r="D46" t="s">
        <v>117</v>
      </c>
      <c r="E46" s="1">
        <v>9780684835822</v>
      </c>
      <c r="F46" t="s">
        <v>118</v>
      </c>
      <c r="G46" t="s">
        <v>119</v>
      </c>
      <c r="H46">
        <v>19</v>
      </c>
      <c r="I46">
        <v>4</v>
      </c>
      <c r="J46">
        <f t="shared" si="0"/>
        <v>0.21049999999999999</v>
      </c>
      <c r="K46">
        <f>IFERROR((_xlfn.XLOOKUP($E46&amp;"A15", Table2[ISBN/Trm], Table2[S/E],0)+_xlfn.XLOOKUP($E46&amp;"A16", Table2[ISBN/Trm], Table2[S/E], 0)+_xlfn.XLOOKUP($E46&amp;"A17", Table2[ISBN/Trm], Table2[S/E], 0)+_xlfn.XLOOKUP($E46&amp;"A18", Table2[ISBN/Trm], Table2[S/E], 0)+_xlfn.XLOOKUP($E46&amp;"A19", Table2[ISBN/Trm], Table2[S/E], 0)+_xlfn.XLOOKUP($E46&amp;"A20", Table2[ISBN/Trm], Table2[S/E], 0)+_xlfn.XLOOKUP($E46&amp;"A21", Table2[ISBN/Trm], Table2[S/E], 0)+_xlfn.XLOOKUP($E46&amp;"A22", Table2[ISBN/Trm], Table2[S/E], 0)+_xlfn.XLOOKUP($E46&amp;"A23", Table2[ISBN/Trm], Table2[S/E], 0))/COUNTIFS(Table2[ISBN], "="&amp;$E46, Table2[Enrl], "&lt;&gt;0"), 0)</f>
        <v>0.13159999999999999</v>
      </c>
      <c r="L46">
        <f>IFERROR((_xlfn.XLOOKUP($E46&amp;"A15", Table2[ISBN/Trm], Table2[Sales],0)+_xlfn.XLOOKUP($E46&amp;"A16", Table2[ISBN/Trm], Table2[Sales], 0)+_xlfn.XLOOKUP($E46&amp;"A17", Table2[ISBN/Trm], Table2[Sales], 0)+_xlfn.XLOOKUP($E46&amp;"A18", Table2[ISBN/Trm], Table2[Sales], 0)+_xlfn.XLOOKUP($E46&amp;"A19", Table2[ISBN/Trm], Table2[Sales], 0)+_xlfn.XLOOKUP($E46&amp;"A20", Table2[ISBN/Trm], Table2[Sales], 0)+_xlfn.XLOOKUP($E46&amp;"A21", Table2[ISBN/Trm], Table2[Sales], 0)+_xlfn.XLOOKUP($E46&amp;"A22", Table2[ISBN/Trm], Table2[Sales], 0)+_xlfn.XLOOKUP($E46&amp;"A23", Table2[ISBN/Trm], Table2[Sales], 0))/COUNTIFS(Table2[ISBN], "="&amp;$E46, Table2[Enrl], "&lt;&gt;0"), 0)</f>
        <v>2.6666666666666665</v>
      </c>
      <c r="M46">
        <f t="shared" si="1"/>
        <v>2</v>
      </c>
      <c r="N46">
        <f t="shared" si="2"/>
        <v>-2</v>
      </c>
    </row>
    <row r="47" spans="1:14" x14ac:dyDescent="0.25">
      <c r="A47" t="s">
        <v>14</v>
      </c>
      <c r="B47" t="s">
        <v>80</v>
      </c>
      <c r="C47">
        <v>681</v>
      </c>
      <c r="D47" t="s">
        <v>117</v>
      </c>
      <c r="E47" s="1">
        <v>9780684835822</v>
      </c>
      <c r="F47" t="s">
        <v>120</v>
      </c>
      <c r="G47" t="s">
        <v>119</v>
      </c>
      <c r="H47">
        <v>17</v>
      </c>
      <c r="I47">
        <v>2</v>
      </c>
      <c r="J47">
        <f t="shared" si="0"/>
        <v>0.1176</v>
      </c>
      <c r="K47">
        <f>IFERROR((_xlfn.XLOOKUP($E47&amp;"A15", Table2[ISBN/Trm], Table2[S/E],0)+_xlfn.XLOOKUP($E47&amp;"A16", Table2[ISBN/Trm], Table2[S/E], 0)+_xlfn.XLOOKUP($E47&amp;"A17", Table2[ISBN/Trm], Table2[S/E], 0)+_xlfn.XLOOKUP($E47&amp;"A18", Table2[ISBN/Trm], Table2[S/E], 0)+_xlfn.XLOOKUP($E47&amp;"A19", Table2[ISBN/Trm], Table2[S/E], 0)+_xlfn.XLOOKUP($E47&amp;"A20", Table2[ISBN/Trm], Table2[S/E], 0)+_xlfn.XLOOKUP($E47&amp;"A21", Table2[ISBN/Trm], Table2[S/E], 0)+_xlfn.XLOOKUP($E47&amp;"A22", Table2[ISBN/Trm], Table2[S/E], 0)+_xlfn.XLOOKUP($E47&amp;"A23", Table2[ISBN/Trm], Table2[S/E], 0))/COUNTIFS(Table2[ISBN], "="&amp;$E47, Table2[Enrl], "&lt;&gt;0"), 0)</f>
        <v>0.13159999999999999</v>
      </c>
      <c r="L47">
        <f>IFERROR((_xlfn.XLOOKUP($E47&amp;"A15", Table2[ISBN/Trm], Table2[Sales],0)+_xlfn.XLOOKUP($E47&amp;"A16", Table2[ISBN/Trm], Table2[Sales], 0)+_xlfn.XLOOKUP($E47&amp;"A17", Table2[ISBN/Trm], Table2[Sales], 0)+_xlfn.XLOOKUP($E47&amp;"A18", Table2[ISBN/Trm], Table2[Sales], 0)+_xlfn.XLOOKUP($E47&amp;"A19", Table2[ISBN/Trm], Table2[Sales], 0)+_xlfn.XLOOKUP($E47&amp;"A20", Table2[ISBN/Trm], Table2[Sales], 0)+_xlfn.XLOOKUP($E47&amp;"A21", Table2[ISBN/Trm], Table2[Sales], 0)+_xlfn.XLOOKUP($E47&amp;"A22", Table2[ISBN/Trm], Table2[Sales], 0)+_xlfn.XLOOKUP($E47&amp;"A23", Table2[ISBN/Trm], Table2[Sales], 0))/COUNTIFS(Table2[ISBN], "="&amp;$E47, Table2[Enrl], "&lt;&gt;0"), 0)</f>
        <v>2.6666666666666665</v>
      </c>
      <c r="M47">
        <f t="shared" si="1"/>
        <v>2</v>
      </c>
      <c r="N47">
        <f t="shared" si="2"/>
        <v>0</v>
      </c>
    </row>
    <row r="48" spans="1:14" x14ac:dyDescent="0.25">
      <c r="A48" t="s">
        <v>32</v>
      </c>
      <c r="B48" t="s">
        <v>80</v>
      </c>
      <c r="C48">
        <v>681</v>
      </c>
      <c r="D48" t="s">
        <v>117</v>
      </c>
      <c r="E48" s="1">
        <v>9780684835822</v>
      </c>
      <c r="F48" t="s">
        <v>121</v>
      </c>
      <c r="G48" t="s">
        <v>119</v>
      </c>
      <c r="H48">
        <v>0</v>
      </c>
      <c r="I48">
        <v>1</v>
      </c>
      <c r="J48">
        <f t="shared" si="0"/>
        <v>0</v>
      </c>
      <c r="K48">
        <f>IFERROR((_xlfn.XLOOKUP($E48&amp;"A15", Table2[ISBN/Trm], Table2[S/E],0)+_xlfn.XLOOKUP($E48&amp;"A16", Table2[ISBN/Trm], Table2[S/E], 0)+_xlfn.XLOOKUP($E48&amp;"A17", Table2[ISBN/Trm], Table2[S/E], 0)+_xlfn.XLOOKUP($E48&amp;"A18", Table2[ISBN/Trm], Table2[S/E], 0)+_xlfn.XLOOKUP($E48&amp;"A19", Table2[ISBN/Trm], Table2[S/E], 0)+_xlfn.XLOOKUP($E48&amp;"A20", Table2[ISBN/Trm], Table2[S/E], 0)+_xlfn.XLOOKUP($E48&amp;"A21", Table2[ISBN/Trm], Table2[S/E], 0)+_xlfn.XLOOKUP($E48&amp;"A22", Table2[ISBN/Trm], Table2[S/E], 0)+_xlfn.XLOOKUP($E48&amp;"A23", Table2[ISBN/Trm], Table2[S/E], 0))/COUNTIFS(Table2[ISBN], "="&amp;$E48, Table2[Enrl], "&lt;&gt;0"), 0)</f>
        <v>0.13159999999999999</v>
      </c>
      <c r="L48">
        <f>IFERROR((_xlfn.XLOOKUP($E48&amp;"A15", Table2[ISBN/Trm], Table2[Sales],0)+_xlfn.XLOOKUP($E48&amp;"A16", Table2[ISBN/Trm], Table2[Sales], 0)+_xlfn.XLOOKUP($E48&amp;"A17", Table2[ISBN/Trm], Table2[Sales], 0)+_xlfn.XLOOKUP($E48&amp;"A18", Table2[ISBN/Trm], Table2[Sales], 0)+_xlfn.XLOOKUP($E48&amp;"A19", Table2[ISBN/Trm], Table2[Sales], 0)+_xlfn.XLOOKUP($E48&amp;"A20", Table2[ISBN/Trm], Table2[Sales], 0)+_xlfn.XLOOKUP($E48&amp;"A21", Table2[ISBN/Trm], Table2[Sales], 0)+_xlfn.XLOOKUP($E48&amp;"A22", Table2[ISBN/Trm], Table2[Sales], 0)+_xlfn.XLOOKUP($E48&amp;"A23", Table2[ISBN/Trm], Table2[Sales], 0))/COUNTIFS(Table2[ISBN], "="&amp;$E48, Table2[Enrl], "&lt;&gt;0"), 0)</f>
        <v>2.6666666666666665</v>
      </c>
      <c r="M48">
        <f t="shared" si="1"/>
        <v>0</v>
      </c>
      <c r="N48">
        <f t="shared" si="2"/>
        <v>-1</v>
      </c>
    </row>
    <row r="49" spans="1:14" x14ac:dyDescent="0.25">
      <c r="A49" t="s">
        <v>23</v>
      </c>
      <c r="B49" t="s">
        <v>80</v>
      </c>
      <c r="C49">
        <v>681</v>
      </c>
      <c r="D49" t="s">
        <v>117</v>
      </c>
      <c r="E49" s="1">
        <v>9780684835822</v>
      </c>
      <c r="F49" t="s">
        <v>122</v>
      </c>
      <c r="G49" t="s">
        <v>119</v>
      </c>
      <c r="H49">
        <v>15</v>
      </c>
      <c r="I49">
        <v>1</v>
      </c>
      <c r="J49">
        <f t="shared" si="0"/>
        <v>6.6699999999999995E-2</v>
      </c>
      <c r="K49">
        <f>IFERROR((_xlfn.XLOOKUP($E49&amp;"A15", Table2[ISBN/Trm], Table2[S/E],0)+_xlfn.XLOOKUP($E49&amp;"A16", Table2[ISBN/Trm], Table2[S/E], 0)+_xlfn.XLOOKUP($E49&amp;"A17", Table2[ISBN/Trm], Table2[S/E], 0)+_xlfn.XLOOKUP($E49&amp;"A18", Table2[ISBN/Trm], Table2[S/E], 0)+_xlfn.XLOOKUP($E49&amp;"A19", Table2[ISBN/Trm], Table2[S/E], 0)+_xlfn.XLOOKUP($E49&amp;"A20", Table2[ISBN/Trm], Table2[S/E], 0)+_xlfn.XLOOKUP($E49&amp;"A21", Table2[ISBN/Trm], Table2[S/E], 0)+_xlfn.XLOOKUP($E49&amp;"A22", Table2[ISBN/Trm], Table2[S/E], 0)+_xlfn.XLOOKUP($E49&amp;"A23", Table2[ISBN/Trm], Table2[S/E], 0))/COUNTIFS(Table2[ISBN], "="&amp;$E49, Table2[Enrl], "&lt;&gt;0"), 0)</f>
        <v>0.13159999999999999</v>
      </c>
      <c r="L49">
        <f>IFERROR((_xlfn.XLOOKUP($E49&amp;"A15", Table2[ISBN/Trm], Table2[Sales],0)+_xlfn.XLOOKUP($E49&amp;"A16", Table2[ISBN/Trm], Table2[Sales], 0)+_xlfn.XLOOKUP($E49&amp;"A17", Table2[ISBN/Trm], Table2[Sales], 0)+_xlfn.XLOOKUP($E49&amp;"A18", Table2[ISBN/Trm], Table2[Sales], 0)+_xlfn.XLOOKUP($E49&amp;"A19", Table2[ISBN/Trm], Table2[Sales], 0)+_xlfn.XLOOKUP($E49&amp;"A20", Table2[ISBN/Trm], Table2[Sales], 0)+_xlfn.XLOOKUP($E49&amp;"A21", Table2[ISBN/Trm], Table2[Sales], 0)+_xlfn.XLOOKUP($E49&amp;"A22", Table2[ISBN/Trm], Table2[Sales], 0)+_xlfn.XLOOKUP($E49&amp;"A23", Table2[ISBN/Trm], Table2[Sales], 0))/COUNTIFS(Table2[ISBN], "="&amp;$E49, Table2[Enrl], "&lt;&gt;0"), 0)</f>
        <v>2.6666666666666665</v>
      </c>
      <c r="M49">
        <f t="shared" si="1"/>
        <v>1</v>
      </c>
      <c r="N49">
        <f t="shared" si="2"/>
        <v>0</v>
      </c>
    </row>
    <row r="50" spans="1:14" x14ac:dyDescent="0.25">
      <c r="A50" t="s">
        <v>37</v>
      </c>
      <c r="B50" t="s">
        <v>123</v>
      </c>
      <c r="C50">
        <v>391</v>
      </c>
      <c r="D50" t="s">
        <v>124</v>
      </c>
      <c r="E50" s="1">
        <v>9781452240404</v>
      </c>
      <c r="F50" t="s">
        <v>125</v>
      </c>
      <c r="G50" t="s">
        <v>126</v>
      </c>
      <c r="H50">
        <v>12</v>
      </c>
      <c r="I50">
        <v>1</v>
      </c>
      <c r="J50">
        <f t="shared" si="0"/>
        <v>8.3299999999999999E-2</v>
      </c>
      <c r="K50">
        <f>IFERROR((_xlfn.XLOOKUP($E50&amp;"A15", Table2[ISBN/Trm], Table2[S/E],0)+_xlfn.XLOOKUP($E50&amp;"A16", Table2[ISBN/Trm], Table2[S/E], 0)+_xlfn.XLOOKUP($E50&amp;"A17", Table2[ISBN/Trm], Table2[S/E], 0)+_xlfn.XLOOKUP($E50&amp;"A18", Table2[ISBN/Trm], Table2[S/E], 0)+_xlfn.XLOOKUP($E50&amp;"A19", Table2[ISBN/Trm], Table2[S/E], 0)+_xlfn.XLOOKUP($E50&amp;"A20", Table2[ISBN/Trm], Table2[S/E], 0)+_xlfn.XLOOKUP($E50&amp;"A21", Table2[ISBN/Trm], Table2[S/E], 0)+_xlfn.XLOOKUP($E50&amp;"A22", Table2[ISBN/Trm], Table2[S/E], 0)+_xlfn.XLOOKUP($E50&amp;"A23", Table2[ISBN/Trm], Table2[S/E], 0))/COUNTIFS(Table2[ISBN], "="&amp;$E50, Table2[Enrl], "&lt;&gt;0"), 0)</f>
        <v>0.34165000000000001</v>
      </c>
      <c r="L50">
        <f>IFERROR((_xlfn.XLOOKUP($E50&amp;"A15", Table2[ISBN/Trm], Table2[Sales],0)+_xlfn.XLOOKUP($E50&amp;"A16", Table2[ISBN/Trm], Table2[Sales], 0)+_xlfn.XLOOKUP($E50&amp;"A17", Table2[ISBN/Trm], Table2[Sales], 0)+_xlfn.XLOOKUP($E50&amp;"A18", Table2[ISBN/Trm], Table2[Sales], 0)+_xlfn.XLOOKUP($E50&amp;"A19", Table2[ISBN/Trm], Table2[Sales], 0)+_xlfn.XLOOKUP($E50&amp;"A20", Table2[ISBN/Trm], Table2[Sales], 0)+_xlfn.XLOOKUP($E50&amp;"A21", Table2[ISBN/Trm], Table2[Sales], 0)+_xlfn.XLOOKUP($E50&amp;"A22", Table2[ISBN/Trm], Table2[Sales], 0)+_xlfn.XLOOKUP($E50&amp;"A23", Table2[ISBN/Trm], Table2[Sales], 0))/COUNTIFS(Table2[ISBN], "="&amp;$E50, Table2[Enrl], "&lt;&gt;0"), 0)</f>
        <v>3.5</v>
      </c>
      <c r="M50">
        <f t="shared" si="1"/>
        <v>4</v>
      </c>
      <c r="N50">
        <f t="shared" si="2"/>
        <v>3</v>
      </c>
    </row>
    <row r="51" spans="1:14" x14ac:dyDescent="0.25">
      <c r="A51" t="s">
        <v>27</v>
      </c>
      <c r="B51" t="s">
        <v>123</v>
      </c>
      <c r="C51">
        <v>391</v>
      </c>
      <c r="D51" t="s">
        <v>124</v>
      </c>
      <c r="E51" s="1">
        <v>9781452240404</v>
      </c>
      <c r="F51" t="s">
        <v>127</v>
      </c>
      <c r="G51" t="s">
        <v>126</v>
      </c>
      <c r="H51">
        <v>10</v>
      </c>
      <c r="I51">
        <v>6</v>
      </c>
      <c r="J51">
        <f t="shared" si="0"/>
        <v>0.6</v>
      </c>
      <c r="K51">
        <f>IFERROR((_xlfn.XLOOKUP($E51&amp;"A15", Table2[ISBN/Trm], Table2[S/E],0)+_xlfn.XLOOKUP($E51&amp;"A16", Table2[ISBN/Trm], Table2[S/E], 0)+_xlfn.XLOOKUP($E51&amp;"A17", Table2[ISBN/Trm], Table2[S/E], 0)+_xlfn.XLOOKUP($E51&amp;"A18", Table2[ISBN/Trm], Table2[S/E], 0)+_xlfn.XLOOKUP($E51&amp;"A19", Table2[ISBN/Trm], Table2[S/E], 0)+_xlfn.XLOOKUP($E51&amp;"A20", Table2[ISBN/Trm], Table2[S/E], 0)+_xlfn.XLOOKUP($E51&amp;"A21", Table2[ISBN/Trm], Table2[S/E], 0)+_xlfn.XLOOKUP($E51&amp;"A22", Table2[ISBN/Trm], Table2[S/E], 0)+_xlfn.XLOOKUP($E51&amp;"A23", Table2[ISBN/Trm], Table2[S/E], 0))/COUNTIFS(Table2[ISBN], "="&amp;$E51, Table2[Enrl], "&lt;&gt;0"), 0)</f>
        <v>0.34165000000000001</v>
      </c>
      <c r="L51">
        <f>IFERROR((_xlfn.XLOOKUP($E51&amp;"A15", Table2[ISBN/Trm], Table2[Sales],0)+_xlfn.XLOOKUP($E51&amp;"A16", Table2[ISBN/Trm], Table2[Sales], 0)+_xlfn.XLOOKUP($E51&amp;"A17", Table2[ISBN/Trm], Table2[Sales], 0)+_xlfn.XLOOKUP($E51&amp;"A18", Table2[ISBN/Trm], Table2[Sales], 0)+_xlfn.XLOOKUP($E51&amp;"A19", Table2[ISBN/Trm], Table2[Sales], 0)+_xlfn.XLOOKUP($E51&amp;"A20", Table2[ISBN/Trm], Table2[Sales], 0)+_xlfn.XLOOKUP($E51&amp;"A21", Table2[ISBN/Trm], Table2[Sales], 0)+_xlfn.XLOOKUP($E51&amp;"A22", Table2[ISBN/Trm], Table2[Sales], 0)+_xlfn.XLOOKUP($E51&amp;"A23", Table2[ISBN/Trm], Table2[Sales], 0))/COUNTIFS(Table2[ISBN], "="&amp;$E51, Table2[Enrl], "&lt;&gt;0"), 0)</f>
        <v>3.5</v>
      </c>
      <c r="M51">
        <f t="shared" si="1"/>
        <v>3</v>
      </c>
      <c r="N51">
        <f t="shared" si="2"/>
        <v>-3</v>
      </c>
    </row>
    <row r="52" spans="1:14" x14ac:dyDescent="0.25">
      <c r="A52" t="s">
        <v>37</v>
      </c>
      <c r="B52" t="s">
        <v>48</v>
      </c>
      <c r="C52">
        <v>302</v>
      </c>
      <c r="D52" t="s">
        <v>128</v>
      </c>
      <c r="E52" s="1">
        <v>9781259567827</v>
      </c>
      <c r="F52" t="s">
        <v>129</v>
      </c>
      <c r="G52" t="s">
        <v>130</v>
      </c>
      <c r="H52">
        <v>8</v>
      </c>
      <c r="I52">
        <v>3</v>
      </c>
      <c r="J52">
        <f t="shared" si="0"/>
        <v>0.375</v>
      </c>
      <c r="K52">
        <f>IFERROR((_xlfn.XLOOKUP($E52&amp;"A15", Table2[ISBN/Trm], Table2[S/E],0)+_xlfn.XLOOKUP($E52&amp;"A16", Table2[ISBN/Trm], Table2[S/E], 0)+_xlfn.XLOOKUP($E52&amp;"A17", Table2[ISBN/Trm], Table2[S/E], 0)+_xlfn.XLOOKUP($E52&amp;"A18", Table2[ISBN/Trm], Table2[S/E], 0)+_xlfn.XLOOKUP($E52&amp;"A19", Table2[ISBN/Trm], Table2[S/E], 0)+_xlfn.XLOOKUP($E52&amp;"A20", Table2[ISBN/Trm], Table2[S/E], 0)+_xlfn.XLOOKUP($E52&amp;"A21", Table2[ISBN/Trm], Table2[S/E], 0)+_xlfn.XLOOKUP($E52&amp;"A22", Table2[ISBN/Trm], Table2[S/E], 0)+_xlfn.XLOOKUP($E52&amp;"A23", Table2[ISBN/Trm], Table2[S/E], 0))/COUNTIFS(Table2[ISBN], "="&amp;$E52, Table2[Enrl], "&lt;&gt;0"), 0)</f>
        <v>0.17626666666666665</v>
      </c>
      <c r="L52">
        <f>IFERROR((_xlfn.XLOOKUP($E52&amp;"A15", Table2[ISBN/Trm], Table2[Sales],0)+_xlfn.XLOOKUP($E52&amp;"A16", Table2[ISBN/Trm], Table2[Sales], 0)+_xlfn.XLOOKUP($E52&amp;"A17", Table2[ISBN/Trm], Table2[Sales], 0)+_xlfn.XLOOKUP($E52&amp;"A18", Table2[ISBN/Trm], Table2[Sales], 0)+_xlfn.XLOOKUP($E52&amp;"A19", Table2[ISBN/Trm], Table2[Sales], 0)+_xlfn.XLOOKUP($E52&amp;"A20", Table2[ISBN/Trm], Table2[Sales], 0)+_xlfn.XLOOKUP($E52&amp;"A21", Table2[ISBN/Trm], Table2[Sales], 0)+_xlfn.XLOOKUP($E52&amp;"A22", Table2[ISBN/Trm], Table2[Sales], 0)+_xlfn.XLOOKUP($E52&amp;"A23", Table2[ISBN/Trm], Table2[Sales], 0))/COUNTIFS(Table2[ISBN], "="&amp;$E52, Table2[Enrl], "&lt;&gt;0"), 0)</f>
        <v>1.6666666666666667</v>
      </c>
      <c r="M52">
        <f t="shared" si="1"/>
        <v>1</v>
      </c>
      <c r="N52">
        <f t="shared" si="2"/>
        <v>-2</v>
      </c>
    </row>
    <row r="53" spans="1:14" x14ac:dyDescent="0.25">
      <c r="A53" t="s">
        <v>27</v>
      </c>
      <c r="B53" t="s">
        <v>48</v>
      </c>
      <c r="C53">
        <v>302</v>
      </c>
      <c r="D53" t="s">
        <v>128</v>
      </c>
      <c r="E53" s="1">
        <v>9781259567827</v>
      </c>
      <c r="F53" t="s">
        <v>131</v>
      </c>
      <c r="G53" t="s">
        <v>130</v>
      </c>
      <c r="H53">
        <v>13</v>
      </c>
      <c r="I53">
        <v>2</v>
      </c>
      <c r="J53">
        <f t="shared" si="0"/>
        <v>0.15379999999999999</v>
      </c>
      <c r="K53">
        <f>IFERROR((_xlfn.XLOOKUP($E53&amp;"A15", Table2[ISBN/Trm], Table2[S/E],0)+_xlfn.XLOOKUP($E53&amp;"A16", Table2[ISBN/Trm], Table2[S/E], 0)+_xlfn.XLOOKUP($E53&amp;"A17", Table2[ISBN/Trm], Table2[S/E], 0)+_xlfn.XLOOKUP($E53&amp;"A18", Table2[ISBN/Trm], Table2[S/E], 0)+_xlfn.XLOOKUP($E53&amp;"A19", Table2[ISBN/Trm], Table2[S/E], 0)+_xlfn.XLOOKUP($E53&amp;"A20", Table2[ISBN/Trm], Table2[S/E], 0)+_xlfn.XLOOKUP($E53&amp;"A21", Table2[ISBN/Trm], Table2[S/E], 0)+_xlfn.XLOOKUP($E53&amp;"A22", Table2[ISBN/Trm], Table2[S/E], 0)+_xlfn.XLOOKUP($E53&amp;"A23", Table2[ISBN/Trm], Table2[S/E], 0))/COUNTIFS(Table2[ISBN], "="&amp;$E53, Table2[Enrl], "&lt;&gt;0"), 0)</f>
        <v>0.17626666666666665</v>
      </c>
      <c r="L53">
        <f>IFERROR((_xlfn.XLOOKUP($E53&amp;"A15", Table2[ISBN/Trm], Table2[Sales],0)+_xlfn.XLOOKUP($E53&amp;"A16", Table2[ISBN/Trm], Table2[Sales], 0)+_xlfn.XLOOKUP($E53&amp;"A17", Table2[ISBN/Trm], Table2[Sales], 0)+_xlfn.XLOOKUP($E53&amp;"A18", Table2[ISBN/Trm], Table2[Sales], 0)+_xlfn.XLOOKUP($E53&amp;"A19", Table2[ISBN/Trm], Table2[Sales], 0)+_xlfn.XLOOKUP($E53&amp;"A20", Table2[ISBN/Trm], Table2[Sales], 0)+_xlfn.XLOOKUP($E53&amp;"A21", Table2[ISBN/Trm], Table2[Sales], 0)+_xlfn.XLOOKUP($E53&amp;"A22", Table2[ISBN/Trm], Table2[Sales], 0)+_xlfn.XLOOKUP($E53&amp;"A23", Table2[ISBN/Trm], Table2[Sales], 0))/COUNTIFS(Table2[ISBN], "="&amp;$E53, Table2[Enrl], "&lt;&gt;0"), 0)</f>
        <v>1.6666666666666667</v>
      </c>
      <c r="M53">
        <f t="shared" si="1"/>
        <v>2</v>
      </c>
      <c r="N53">
        <f t="shared" si="2"/>
        <v>0</v>
      </c>
    </row>
    <row r="54" spans="1:14" x14ac:dyDescent="0.25">
      <c r="A54" t="s">
        <v>43</v>
      </c>
      <c r="B54" t="s">
        <v>48</v>
      </c>
      <c r="C54">
        <v>302</v>
      </c>
      <c r="D54" t="s">
        <v>128</v>
      </c>
      <c r="E54" s="1">
        <v>9781259567827</v>
      </c>
      <c r="F54" t="s">
        <v>132</v>
      </c>
      <c r="G54" t="s">
        <v>130</v>
      </c>
      <c r="H54">
        <v>11</v>
      </c>
      <c r="I54">
        <v>0</v>
      </c>
      <c r="J54">
        <f t="shared" si="0"/>
        <v>0</v>
      </c>
      <c r="K54">
        <f>IFERROR((_xlfn.XLOOKUP($E54&amp;"A15", Table2[ISBN/Trm], Table2[S/E],0)+_xlfn.XLOOKUP($E54&amp;"A16", Table2[ISBN/Trm], Table2[S/E], 0)+_xlfn.XLOOKUP($E54&amp;"A17", Table2[ISBN/Trm], Table2[S/E], 0)+_xlfn.XLOOKUP($E54&amp;"A18", Table2[ISBN/Trm], Table2[S/E], 0)+_xlfn.XLOOKUP($E54&amp;"A19", Table2[ISBN/Trm], Table2[S/E], 0)+_xlfn.XLOOKUP($E54&amp;"A20", Table2[ISBN/Trm], Table2[S/E], 0)+_xlfn.XLOOKUP($E54&amp;"A21", Table2[ISBN/Trm], Table2[S/E], 0)+_xlfn.XLOOKUP($E54&amp;"A22", Table2[ISBN/Trm], Table2[S/E], 0)+_xlfn.XLOOKUP($E54&amp;"A23", Table2[ISBN/Trm], Table2[S/E], 0))/COUNTIFS(Table2[ISBN], "="&amp;$E54, Table2[Enrl], "&lt;&gt;0"), 0)</f>
        <v>0.17626666666666665</v>
      </c>
      <c r="L54">
        <f>IFERROR((_xlfn.XLOOKUP($E54&amp;"A15", Table2[ISBN/Trm], Table2[Sales],0)+_xlfn.XLOOKUP($E54&amp;"A16", Table2[ISBN/Trm], Table2[Sales], 0)+_xlfn.XLOOKUP($E54&amp;"A17", Table2[ISBN/Trm], Table2[Sales], 0)+_xlfn.XLOOKUP($E54&amp;"A18", Table2[ISBN/Trm], Table2[Sales], 0)+_xlfn.XLOOKUP($E54&amp;"A19", Table2[ISBN/Trm], Table2[Sales], 0)+_xlfn.XLOOKUP($E54&amp;"A20", Table2[ISBN/Trm], Table2[Sales], 0)+_xlfn.XLOOKUP($E54&amp;"A21", Table2[ISBN/Trm], Table2[Sales], 0)+_xlfn.XLOOKUP($E54&amp;"A22", Table2[ISBN/Trm], Table2[Sales], 0)+_xlfn.XLOOKUP($E54&amp;"A23", Table2[ISBN/Trm], Table2[Sales], 0))/COUNTIFS(Table2[ISBN], "="&amp;$E54, Table2[Enrl], "&lt;&gt;0"), 0)</f>
        <v>1.6666666666666667</v>
      </c>
      <c r="M54">
        <f t="shared" si="1"/>
        <v>1</v>
      </c>
      <c r="N54">
        <f t="shared" si="2"/>
        <v>1</v>
      </c>
    </row>
    <row r="55" spans="1:14" x14ac:dyDescent="0.25">
      <c r="A55" t="s">
        <v>47</v>
      </c>
      <c r="B55" t="s">
        <v>48</v>
      </c>
      <c r="C55">
        <v>302</v>
      </c>
      <c r="D55" t="s">
        <v>133</v>
      </c>
      <c r="E55" s="1">
        <v>9780205892495</v>
      </c>
      <c r="F55" t="s">
        <v>134</v>
      </c>
      <c r="G55" t="s">
        <v>135</v>
      </c>
      <c r="H55">
        <v>26</v>
      </c>
      <c r="I55">
        <v>7</v>
      </c>
      <c r="J55">
        <f t="shared" si="0"/>
        <v>0.26919999999999999</v>
      </c>
      <c r="K55">
        <f>IFERROR((_xlfn.XLOOKUP($E55&amp;"A15", Table2[ISBN/Trm], Table2[S/E],0)+_xlfn.XLOOKUP($E55&amp;"A16", Table2[ISBN/Trm], Table2[S/E], 0)+_xlfn.XLOOKUP($E55&amp;"A17", Table2[ISBN/Trm], Table2[S/E], 0)+_xlfn.XLOOKUP($E55&amp;"A18", Table2[ISBN/Trm], Table2[S/E], 0)+_xlfn.XLOOKUP($E55&amp;"A19", Table2[ISBN/Trm], Table2[S/E], 0)+_xlfn.XLOOKUP($E55&amp;"A20", Table2[ISBN/Trm], Table2[S/E], 0)+_xlfn.XLOOKUP($E55&amp;"A21", Table2[ISBN/Trm], Table2[S/E], 0)+_xlfn.XLOOKUP($E55&amp;"A22", Table2[ISBN/Trm], Table2[S/E], 0)+_xlfn.XLOOKUP($E55&amp;"A23", Table2[ISBN/Trm], Table2[S/E], 0))/COUNTIFS(Table2[ISBN], "="&amp;$E55, Table2[Enrl], "&lt;&gt;0"), 0)</f>
        <v>6.7299999999999999E-2</v>
      </c>
      <c r="L55">
        <f>IFERROR((_xlfn.XLOOKUP($E55&amp;"A15", Table2[ISBN/Trm], Table2[Sales],0)+_xlfn.XLOOKUP($E55&amp;"A16", Table2[ISBN/Trm], Table2[Sales], 0)+_xlfn.XLOOKUP($E55&amp;"A17", Table2[ISBN/Trm], Table2[Sales], 0)+_xlfn.XLOOKUP($E55&amp;"A18", Table2[ISBN/Trm], Table2[Sales], 0)+_xlfn.XLOOKUP($E55&amp;"A19", Table2[ISBN/Trm], Table2[Sales], 0)+_xlfn.XLOOKUP($E55&amp;"A20", Table2[ISBN/Trm], Table2[Sales], 0)+_xlfn.XLOOKUP($E55&amp;"A21", Table2[ISBN/Trm], Table2[Sales], 0)+_xlfn.XLOOKUP($E55&amp;"A22", Table2[ISBN/Trm], Table2[Sales], 0)+_xlfn.XLOOKUP($E55&amp;"A23", Table2[ISBN/Trm], Table2[Sales], 0))/COUNTIFS(Table2[ISBN], "="&amp;$E55, Table2[Enrl], "&lt;&gt;0"), 0)</f>
        <v>1.75</v>
      </c>
      <c r="M55">
        <f t="shared" si="1"/>
        <v>1</v>
      </c>
      <c r="N55">
        <f t="shared" si="2"/>
        <v>-6</v>
      </c>
    </row>
    <row r="56" spans="1:14" x14ac:dyDescent="0.25">
      <c r="A56" t="s">
        <v>37</v>
      </c>
      <c r="B56" t="s">
        <v>48</v>
      </c>
      <c r="C56">
        <v>302</v>
      </c>
      <c r="D56" t="s">
        <v>133</v>
      </c>
      <c r="E56" s="1">
        <v>9780205892495</v>
      </c>
      <c r="F56" t="s">
        <v>136</v>
      </c>
      <c r="G56" t="s">
        <v>135</v>
      </c>
      <c r="H56">
        <v>15</v>
      </c>
      <c r="I56">
        <v>0</v>
      </c>
      <c r="J56">
        <f t="shared" si="0"/>
        <v>0</v>
      </c>
      <c r="K56">
        <f>IFERROR((_xlfn.XLOOKUP($E56&amp;"A15", Table2[ISBN/Trm], Table2[S/E],0)+_xlfn.XLOOKUP($E56&amp;"A16", Table2[ISBN/Trm], Table2[S/E], 0)+_xlfn.XLOOKUP($E56&amp;"A17", Table2[ISBN/Trm], Table2[S/E], 0)+_xlfn.XLOOKUP($E56&amp;"A18", Table2[ISBN/Trm], Table2[S/E], 0)+_xlfn.XLOOKUP($E56&amp;"A19", Table2[ISBN/Trm], Table2[S/E], 0)+_xlfn.XLOOKUP($E56&amp;"A20", Table2[ISBN/Trm], Table2[S/E], 0)+_xlfn.XLOOKUP($E56&amp;"A21", Table2[ISBN/Trm], Table2[S/E], 0)+_xlfn.XLOOKUP($E56&amp;"A22", Table2[ISBN/Trm], Table2[S/E], 0)+_xlfn.XLOOKUP($E56&amp;"A23", Table2[ISBN/Trm], Table2[S/E], 0))/COUNTIFS(Table2[ISBN], "="&amp;$E56, Table2[Enrl], "&lt;&gt;0"), 0)</f>
        <v>6.7299999999999999E-2</v>
      </c>
      <c r="L56">
        <f>IFERROR((_xlfn.XLOOKUP($E56&amp;"A15", Table2[ISBN/Trm], Table2[Sales],0)+_xlfn.XLOOKUP($E56&amp;"A16", Table2[ISBN/Trm], Table2[Sales], 0)+_xlfn.XLOOKUP($E56&amp;"A17", Table2[ISBN/Trm], Table2[Sales], 0)+_xlfn.XLOOKUP($E56&amp;"A18", Table2[ISBN/Trm], Table2[Sales], 0)+_xlfn.XLOOKUP($E56&amp;"A19", Table2[ISBN/Trm], Table2[Sales], 0)+_xlfn.XLOOKUP($E56&amp;"A20", Table2[ISBN/Trm], Table2[Sales], 0)+_xlfn.XLOOKUP($E56&amp;"A21", Table2[ISBN/Trm], Table2[Sales], 0)+_xlfn.XLOOKUP($E56&amp;"A22", Table2[ISBN/Trm], Table2[Sales], 0)+_xlfn.XLOOKUP($E56&amp;"A23", Table2[ISBN/Trm], Table2[Sales], 0))/COUNTIFS(Table2[ISBN], "="&amp;$E56, Table2[Enrl], "&lt;&gt;0"), 0)</f>
        <v>1.75</v>
      </c>
      <c r="M56">
        <f t="shared" si="1"/>
        <v>1</v>
      </c>
      <c r="N56">
        <f t="shared" si="2"/>
        <v>1</v>
      </c>
    </row>
    <row r="57" spans="1:14" x14ac:dyDescent="0.25">
      <c r="A57" t="s">
        <v>27</v>
      </c>
      <c r="B57" t="s">
        <v>48</v>
      </c>
      <c r="C57">
        <v>302</v>
      </c>
      <c r="D57" t="s">
        <v>137</v>
      </c>
      <c r="E57" s="1">
        <v>9780205892495</v>
      </c>
      <c r="F57" t="s">
        <v>138</v>
      </c>
      <c r="G57" t="s">
        <v>135</v>
      </c>
      <c r="H57">
        <v>19</v>
      </c>
      <c r="I57">
        <v>0</v>
      </c>
      <c r="J57">
        <f t="shared" si="0"/>
        <v>0</v>
      </c>
      <c r="K57">
        <f>IFERROR((_xlfn.XLOOKUP($E57&amp;"A15", Table2[ISBN/Trm], Table2[S/E],0)+_xlfn.XLOOKUP($E57&amp;"A16", Table2[ISBN/Trm], Table2[S/E], 0)+_xlfn.XLOOKUP($E57&amp;"A17", Table2[ISBN/Trm], Table2[S/E], 0)+_xlfn.XLOOKUP($E57&amp;"A18", Table2[ISBN/Trm], Table2[S/E], 0)+_xlfn.XLOOKUP($E57&amp;"A19", Table2[ISBN/Trm], Table2[S/E], 0)+_xlfn.XLOOKUP($E57&amp;"A20", Table2[ISBN/Trm], Table2[S/E], 0)+_xlfn.XLOOKUP($E57&amp;"A21", Table2[ISBN/Trm], Table2[S/E], 0)+_xlfn.XLOOKUP($E57&amp;"A22", Table2[ISBN/Trm], Table2[S/E], 0)+_xlfn.XLOOKUP($E57&amp;"A23", Table2[ISBN/Trm], Table2[S/E], 0))/COUNTIFS(Table2[ISBN], "="&amp;$E57, Table2[Enrl], "&lt;&gt;0"), 0)</f>
        <v>6.7299999999999999E-2</v>
      </c>
      <c r="L57">
        <f>IFERROR((_xlfn.XLOOKUP($E57&amp;"A15", Table2[ISBN/Trm], Table2[Sales],0)+_xlfn.XLOOKUP($E57&amp;"A16", Table2[ISBN/Trm], Table2[Sales], 0)+_xlfn.XLOOKUP($E57&amp;"A17", Table2[ISBN/Trm], Table2[Sales], 0)+_xlfn.XLOOKUP($E57&amp;"A18", Table2[ISBN/Trm], Table2[Sales], 0)+_xlfn.XLOOKUP($E57&amp;"A19", Table2[ISBN/Trm], Table2[Sales], 0)+_xlfn.XLOOKUP($E57&amp;"A20", Table2[ISBN/Trm], Table2[Sales], 0)+_xlfn.XLOOKUP($E57&amp;"A21", Table2[ISBN/Trm], Table2[Sales], 0)+_xlfn.XLOOKUP($E57&amp;"A22", Table2[ISBN/Trm], Table2[Sales], 0)+_xlfn.XLOOKUP($E57&amp;"A23", Table2[ISBN/Trm], Table2[Sales], 0))/COUNTIFS(Table2[ISBN], "="&amp;$E57, Table2[Enrl], "&lt;&gt;0"), 0)</f>
        <v>1.75</v>
      </c>
      <c r="M57">
        <f t="shared" si="1"/>
        <v>1</v>
      </c>
      <c r="N57">
        <f t="shared" si="2"/>
        <v>1</v>
      </c>
    </row>
    <row r="58" spans="1:14" x14ac:dyDescent="0.25">
      <c r="A58" t="s">
        <v>45</v>
      </c>
      <c r="B58" t="s">
        <v>48</v>
      </c>
      <c r="C58">
        <v>302</v>
      </c>
      <c r="D58" t="s">
        <v>137</v>
      </c>
      <c r="E58" s="1">
        <v>9780205892495</v>
      </c>
      <c r="F58" t="s">
        <v>139</v>
      </c>
      <c r="G58" t="s">
        <v>135</v>
      </c>
      <c r="H58">
        <v>22</v>
      </c>
      <c r="I58">
        <v>0</v>
      </c>
      <c r="J58">
        <f t="shared" si="0"/>
        <v>0</v>
      </c>
      <c r="K58">
        <f>IFERROR((_xlfn.XLOOKUP($E58&amp;"A15", Table2[ISBN/Trm], Table2[S/E],0)+_xlfn.XLOOKUP($E58&amp;"A16", Table2[ISBN/Trm], Table2[S/E], 0)+_xlfn.XLOOKUP($E58&amp;"A17", Table2[ISBN/Trm], Table2[S/E], 0)+_xlfn.XLOOKUP($E58&amp;"A18", Table2[ISBN/Trm], Table2[S/E], 0)+_xlfn.XLOOKUP($E58&amp;"A19", Table2[ISBN/Trm], Table2[S/E], 0)+_xlfn.XLOOKUP($E58&amp;"A20", Table2[ISBN/Trm], Table2[S/E], 0)+_xlfn.XLOOKUP($E58&amp;"A21", Table2[ISBN/Trm], Table2[S/E], 0)+_xlfn.XLOOKUP($E58&amp;"A22", Table2[ISBN/Trm], Table2[S/E], 0)+_xlfn.XLOOKUP($E58&amp;"A23", Table2[ISBN/Trm], Table2[S/E], 0))/COUNTIFS(Table2[ISBN], "="&amp;$E58, Table2[Enrl], "&lt;&gt;0"), 0)</f>
        <v>6.7299999999999999E-2</v>
      </c>
      <c r="L58">
        <f>IFERROR((_xlfn.XLOOKUP($E58&amp;"A15", Table2[ISBN/Trm], Table2[Sales],0)+_xlfn.XLOOKUP($E58&amp;"A16", Table2[ISBN/Trm], Table2[Sales], 0)+_xlfn.XLOOKUP($E58&amp;"A17", Table2[ISBN/Trm], Table2[Sales], 0)+_xlfn.XLOOKUP($E58&amp;"A18", Table2[ISBN/Trm], Table2[Sales], 0)+_xlfn.XLOOKUP($E58&amp;"A19", Table2[ISBN/Trm], Table2[Sales], 0)+_xlfn.XLOOKUP($E58&amp;"A20", Table2[ISBN/Trm], Table2[Sales], 0)+_xlfn.XLOOKUP($E58&amp;"A21", Table2[ISBN/Trm], Table2[Sales], 0)+_xlfn.XLOOKUP($E58&amp;"A22", Table2[ISBN/Trm], Table2[Sales], 0)+_xlfn.XLOOKUP($E58&amp;"A23", Table2[ISBN/Trm], Table2[Sales], 0))/COUNTIFS(Table2[ISBN], "="&amp;$E58, Table2[Enrl], "&lt;&gt;0"), 0)</f>
        <v>1.75</v>
      </c>
      <c r="M58">
        <f t="shared" si="1"/>
        <v>1</v>
      </c>
      <c r="N58">
        <f t="shared" si="2"/>
        <v>1</v>
      </c>
    </row>
    <row r="59" spans="1:14" x14ac:dyDescent="0.25">
      <c r="A59" t="s">
        <v>64</v>
      </c>
      <c r="B59" t="s">
        <v>48</v>
      </c>
      <c r="C59">
        <v>302</v>
      </c>
      <c r="D59" t="s">
        <v>140</v>
      </c>
      <c r="E59" s="1">
        <v>9780134596877</v>
      </c>
      <c r="F59" t="s">
        <v>141</v>
      </c>
      <c r="G59" t="s">
        <v>135</v>
      </c>
      <c r="H59">
        <v>57</v>
      </c>
      <c r="I59">
        <v>3</v>
      </c>
      <c r="J59">
        <f t="shared" si="0"/>
        <v>5.2600000000000001E-2</v>
      </c>
      <c r="K59">
        <f>IFERROR((_xlfn.XLOOKUP($E59&amp;"A15", Table2[ISBN/Trm], Table2[S/E],0)+_xlfn.XLOOKUP($E59&amp;"A16", Table2[ISBN/Trm], Table2[S/E], 0)+_xlfn.XLOOKUP($E59&amp;"A17", Table2[ISBN/Trm], Table2[S/E], 0)+_xlfn.XLOOKUP($E59&amp;"A18", Table2[ISBN/Trm], Table2[S/E], 0)+_xlfn.XLOOKUP($E59&amp;"A19", Table2[ISBN/Trm], Table2[S/E], 0)+_xlfn.XLOOKUP($E59&amp;"A20", Table2[ISBN/Trm], Table2[S/E], 0)+_xlfn.XLOOKUP($E59&amp;"A21", Table2[ISBN/Trm], Table2[S/E], 0)+_xlfn.XLOOKUP($E59&amp;"A22", Table2[ISBN/Trm], Table2[S/E], 0)+_xlfn.XLOOKUP($E59&amp;"A23", Table2[ISBN/Trm], Table2[S/E], 0))/COUNTIFS(Table2[ISBN], "="&amp;$E59, Table2[Enrl], "&lt;&gt;0"), 0)</f>
        <v>5.2600000000000001E-2</v>
      </c>
      <c r="L59">
        <f>IFERROR((_xlfn.XLOOKUP($E59&amp;"A15", Table2[ISBN/Trm], Table2[Sales],0)+_xlfn.XLOOKUP($E59&amp;"A16", Table2[ISBN/Trm], Table2[Sales], 0)+_xlfn.XLOOKUP($E59&amp;"A17", Table2[ISBN/Trm], Table2[Sales], 0)+_xlfn.XLOOKUP($E59&amp;"A18", Table2[ISBN/Trm], Table2[Sales], 0)+_xlfn.XLOOKUP($E59&amp;"A19", Table2[ISBN/Trm], Table2[Sales], 0)+_xlfn.XLOOKUP($E59&amp;"A20", Table2[ISBN/Trm], Table2[Sales], 0)+_xlfn.XLOOKUP($E59&amp;"A21", Table2[ISBN/Trm], Table2[Sales], 0)+_xlfn.XLOOKUP($E59&amp;"A22", Table2[ISBN/Trm], Table2[Sales], 0)+_xlfn.XLOOKUP($E59&amp;"A23", Table2[ISBN/Trm], Table2[Sales], 0))/COUNTIFS(Table2[ISBN], "="&amp;$E59, Table2[Enrl], "&lt;&gt;0"), 0)</f>
        <v>3</v>
      </c>
      <c r="M59">
        <f t="shared" si="1"/>
        <v>2</v>
      </c>
      <c r="N59">
        <f t="shared" si="2"/>
        <v>-1</v>
      </c>
    </row>
    <row r="60" spans="1:14" x14ac:dyDescent="0.25">
      <c r="A60" t="s">
        <v>14</v>
      </c>
      <c r="B60" t="s">
        <v>33</v>
      </c>
      <c r="C60">
        <v>305</v>
      </c>
      <c r="D60" t="s">
        <v>142</v>
      </c>
      <c r="E60" s="1">
        <v>9780393265439</v>
      </c>
      <c r="F60" t="s">
        <v>143</v>
      </c>
      <c r="G60" t="s">
        <v>144</v>
      </c>
      <c r="H60">
        <v>15</v>
      </c>
      <c r="I60">
        <v>2</v>
      </c>
      <c r="J60">
        <f t="shared" si="0"/>
        <v>0.1333</v>
      </c>
      <c r="K60">
        <f>IFERROR((_xlfn.XLOOKUP($E60&amp;"A15", Table2[ISBN/Trm], Table2[S/E],0)+_xlfn.XLOOKUP($E60&amp;"A16", Table2[ISBN/Trm], Table2[S/E], 0)+_xlfn.XLOOKUP($E60&amp;"A17", Table2[ISBN/Trm], Table2[S/E], 0)+_xlfn.XLOOKUP($E60&amp;"A18", Table2[ISBN/Trm], Table2[S/E], 0)+_xlfn.XLOOKUP($E60&amp;"A19", Table2[ISBN/Trm], Table2[S/E], 0)+_xlfn.XLOOKUP($E60&amp;"A20", Table2[ISBN/Trm], Table2[S/E], 0)+_xlfn.XLOOKUP($E60&amp;"A21", Table2[ISBN/Trm], Table2[S/E], 0)+_xlfn.XLOOKUP($E60&amp;"A22", Table2[ISBN/Trm], Table2[S/E], 0)+_xlfn.XLOOKUP($E60&amp;"A23", Table2[ISBN/Trm], Table2[S/E], 0))/COUNTIFS(Table2[ISBN], "="&amp;$E60, Table2[Enrl], "&lt;&gt;0"), 0)</f>
        <v>0.1333</v>
      </c>
      <c r="L60">
        <f>IFERROR((_xlfn.XLOOKUP($E60&amp;"A15", Table2[ISBN/Trm], Table2[Sales],0)+_xlfn.XLOOKUP($E60&amp;"A16", Table2[ISBN/Trm], Table2[Sales], 0)+_xlfn.XLOOKUP($E60&amp;"A17", Table2[ISBN/Trm], Table2[Sales], 0)+_xlfn.XLOOKUP($E60&amp;"A18", Table2[ISBN/Trm], Table2[Sales], 0)+_xlfn.XLOOKUP($E60&amp;"A19", Table2[ISBN/Trm], Table2[Sales], 0)+_xlfn.XLOOKUP($E60&amp;"A20", Table2[ISBN/Trm], Table2[Sales], 0)+_xlfn.XLOOKUP($E60&amp;"A21", Table2[ISBN/Trm], Table2[Sales], 0)+_xlfn.XLOOKUP($E60&amp;"A22", Table2[ISBN/Trm], Table2[Sales], 0)+_xlfn.XLOOKUP($E60&amp;"A23", Table2[ISBN/Trm], Table2[Sales], 0))/COUNTIFS(Table2[ISBN], "="&amp;$E60, Table2[Enrl], "&lt;&gt;0"), 0)</f>
        <v>2</v>
      </c>
      <c r="M60">
        <f t="shared" si="1"/>
        <v>1</v>
      </c>
      <c r="N60">
        <f t="shared" si="2"/>
        <v>-1</v>
      </c>
    </row>
    <row r="61" spans="1:14" x14ac:dyDescent="0.25">
      <c r="A61" t="s">
        <v>47</v>
      </c>
      <c r="B61" t="s">
        <v>145</v>
      </c>
      <c r="C61">
        <v>513</v>
      </c>
      <c r="D61" t="s">
        <v>146</v>
      </c>
      <c r="E61" s="1">
        <v>9780078025402</v>
      </c>
      <c r="F61" t="s">
        <v>147</v>
      </c>
      <c r="G61" t="s">
        <v>148</v>
      </c>
      <c r="H61">
        <v>2</v>
      </c>
      <c r="I61">
        <v>1</v>
      </c>
      <c r="J61">
        <f t="shared" si="0"/>
        <v>0.5</v>
      </c>
      <c r="K61">
        <f>IFERROR((_xlfn.XLOOKUP($E61&amp;"A15", Table2[ISBN/Trm], Table2[S/E],0)+_xlfn.XLOOKUP($E61&amp;"A16", Table2[ISBN/Trm], Table2[S/E], 0)+_xlfn.XLOOKUP($E61&amp;"A17", Table2[ISBN/Trm], Table2[S/E], 0)+_xlfn.XLOOKUP($E61&amp;"A18", Table2[ISBN/Trm], Table2[S/E], 0)+_xlfn.XLOOKUP($E61&amp;"A19", Table2[ISBN/Trm], Table2[S/E], 0)+_xlfn.XLOOKUP($E61&amp;"A20", Table2[ISBN/Trm], Table2[S/E], 0)+_xlfn.XLOOKUP($E61&amp;"A21", Table2[ISBN/Trm], Table2[S/E], 0)+_xlfn.XLOOKUP($E61&amp;"A22", Table2[ISBN/Trm], Table2[S/E], 0)+_xlfn.XLOOKUP($E61&amp;"A23", Table2[ISBN/Trm], Table2[S/E], 0))/COUNTIFS(Table2[ISBN], "="&amp;$E61, Table2[Enrl], "&lt;&gt;0"), 0)</f>
        <v>0.5</v>
      </c>
      <c r="L61">
        <f>IFERROR((_xlfn.XLOOKUP($E61&amp;"A15", Table2[ISBN/Trm], Table2[Sales],0)+_xlfn.XLOOKUP($E61&amp;"A16", Table2[ISBN/Trm], Table2[Sales], 0)+_xlfn.XLOOKUP($E61&amp;"A17", Table2[ISBN/Trm], Table2[Sales], 0)+_xlfn.XLOOKUP($E61&amp;"A18", Table2[ISBN/Trm], Table2[Sales], 0)+_xlfn.XLOOKUP($E61&amp;"A19", Table2[ISBN/Trm], Table2[Sales], 0)+_xlfn.XLOOKUP($E61&amp;"A20", Table2[ISBN/Trm], Table2[Sales], 0)+_xlfn.XLOOKUP($E61&amp;"A21", Table2[ISBN/Trm], Table2[Sales], 0)+_xlfn.XLOOKUP($E61&amp;"A22", Table2[ISBN/Trm], Table2[Sales], 0)+_xlfn.XLOOKUP($E61&amp;"A23", Table2[ISBN/Trm], Table2[Sales], 0))/COUNTIFS(Table2[ISBN], "="&amp;$E61, Table2[Enrl], "&lt;&gt;0"), 0)</f>
        <v>1</v>
      </c>
      <c r="M61">
        <f t="shared" si="1"/>
        <v>1</v>
      </c>
      <c r="N61">
        <f t="shared" si="2"/>
        <v>0</v>
      </c>
    </row>
    <row r="62" spans="1:14" x14ac:dyDescent="0.25">
      <c r="A62" t="s">
        <v>27</v>
      </c>
      <c r="B62" t="s">
        <v>145</v>
      </c>
      <c r="C62">
        <v>305</v>
      </c>
      <c r="D62" t="s">
        <v>146</v>
      </c>
      <c r="E62" s="1">
        <v>9780077862220</v>
      </c>
      <c r="F62" t="s">
        <v>149</v>
      </c>
      <c r="G62" t="s">
        <v>150</v>
      </c>
      <c r="H62">
        <v>12</v>
      </c>
      <c r="I62">
        <v>0</v>
      </c>
      <c r="J62">
        <f t="shared" si="0"/>
        <v>0</v>
      </c>
      <c r="K62">
        <f>IFERROR((_xlfn.XLOOKUP($E62&amp;"A15", Table2[ISBN/Trm], Table2[S/E],0)+_xlfn.XLOOKUP($E62&amp;"A16", Table2[ISBN/Trm], Table2[S/E], 0)+_xlfn.XLOOKUP($E62&amp;"A17", Table2[ISBN/Trm], Table2[S/E], 0)+_xlfn.XLOOKUP($E62&amp;"A18", Table2[ISBN/Trm], Table2[S/E], 0)+_xlfn.XLOOKUP($E62&amp;"A19", Table2[ISBN/Trm], Table2[S/E], 0)+_xlfn.XLOOKUP($E62&amp;"A20", Table2[ISBN/Trm], Table2[S/E], 0)+_xlfn.XLOOKUP($E62&amp;"A21", Table2[ISBN/Trm], Table2[S/E], 0)+_xlfn.XLOOKUP($E62&amp;"A22", Table2[ISBN/Trm], Table2[S/E], 0)+_xlfn.XLOOKUP($E62&amp;"A23", Table2[ISBN/Trm], Table2[S/E], 0))/COUNTIFS(Table2[ISBN], "="&amp;$E62, Table2[Enrl], "&lt;&gt;0"), 0)</f>
        <v>0</v>
      </c>
      <c r="L62">
        <f>IFERROR((_xlfn.XLOOKUP($E62&amp;"A15", Table2[ISBN/Trm], Table2[Sales],0)+_xlfn.XLOOKUP($E62&amp;"A16", Table2[ISBN/Trm], Table2[Sales], 0)+_xlfn.XLOOKUP($E62&amp;"A17", Table2[ISBN/Trm], Table2[Sales], 0)+_xlfn.XLOOKUP($E62&amp;"A18", Table2[ISBN/Trm], Table2[Sales], 0)+_xlfn.XLOOKUP($E62&amp;"A19", Table2[ISBN/Trm], Table2[Sales], 0)+_xlfn.XLOOKUP($E62&amp;"A20", Table2[ISBN/Trm], Table2[Sales], 0)+_xlfn.XLOOKUP($E62&amp;"A21", Table2[ISBN/Trm], Table2[Sales], 0)+_xlfn.XLOOKUP($E62&amp;"A22", Table2[ISBN/Trm], Table2[Sales], 0)+_xlfn.XLOOKUP($E62&amp;"A23", Table2[ISBN/Trm], Table2[Sales], 0))/COUNTIFS(Table2[ISBN], "="&amp;$E62, Table2[Enrl], "&lt;&gt;0"), 0)</f>
        <v>0</v>
      </c>
      <c r="M62">
        <f t="shared" si="1"/>
        <v>0</v>
      </c>
      <c r="N62">
        <f t="shared" si="2"/>
        <v>0</v>
      </c>
    </row>
    <row r="63" spans="1:14" x14ac:dyDescent="0.25">
      <c r="A63" t="s">
        <v>14</v>
      </c>
      <c r="B63" t="s">
        <v>145</v>
      </c>
      <c r="C63">
        <v>305</v>
      </c>
      <c r="D63" t="s">
        <v>146</v>
      </c>
      <c r="E63" s="1">
        <v>9781618532619</v>
      </c>
      <c r="F63" t="s">
        <v>151</v>
      </c>
      <c r="G63" t="s">
        <v>152</v>
      </c>
      <c r="H63">
        <v>6</v>
      </c>
      <c r="I63">
        <v>1</v>
      </c>
      <c r="J63">
        <f t="shared" si="0"/>
        <v>0.16669999999999999</v>
      </c>
      <c r="K63">
        <f>IFERROR((_xlfn.XLOOKUP($E63&amp;"A15", Table2[ISBN/Trm], Table2[S/E],0)+_xlfn.XLOOKUP($E63&amp;"A16", Table2[ISBN/Trm], Table2[S/E], 0)+_xlfn.XLOOKUP($E63&amp;"A17", Table2[ISBN/Trm], Table2[S/E], 0)+_xlfn.XLOOKUP($E63&amp;"A18", Table2[ISBN/Trm], Table2[S/E], 0)+_xlfn.XLOOKUP($E63&amp;"A19", Table2[ISBN/Trm], Table2[S/E], 0)+_xlfn.XLOOKUP($E63&amp;"A20", Table2[ISBN/Trm], Table2[S/E], 0)+_xlfn.XLOOKUP($E63&amp;"A21", Table2[ISBN/Trm], Table2[S/E], 0)+_xlfn.XLOOKUP($E63&amp;"A22", Table2[ISBN/Trm], Table2[S/E], 0)+_xlfn.XLOOKUP($E63&amp;"A23", Table2[ISBN/Trm], Table2[S/E], 0))/COUNTIFS(Table2[ISBN], "="&amp;$E63, Table2[Enrl], "&lt;&gt;0"), 0)</f>
        <v>0.16669999999999999</v>
      </c>
      <c r="L63">
        <f>IFERROR((_xlfn.XLOOKUP($E63&amp;"A15", Table2[ISBN/Trm], Table2[Sales],0)+_xlfn.XLOOKUP($E63&amp;"A16", Table2[ISBN/Trm], Table2[Sales], 0)+_xlfn.XLOOKUP($E63&amp;"A17", Table2[ISBN/Trm], Table2[Sales], 0)+_xlfn.XLOOKUP($E63&amp;"A18", Table2[ISBN/Trm], Table2[Sales], 0)+_xlfn.XLOOKUP($E63&amp;"A19", Table2[ISBN/Trm], Table2[Sales], 0)+_xlfn.XLOOKUP($E63&amp;"A20", Table2[ISBN/Trm], Table2[Sales], 0)+_xlfn.XLOOKUP($E63&amp;"A21", Table2[ISBN/Trm], Table2[Sales], 0)+_xlfn.XLOOKUP($E63&amp;"A22", Table2[ISBN/Trm], Table2[Sales], 0)+_xlfn.XLOOKUP($E63&amp;"A23", Table2[ISBN/Trm], Table2[Sales], 0))/COUNTIFS(Table2[ISBN], "="&amp;$E63, Table2[Enrl], "&lt;&gt;0"), 0)</f>
        <v>1</v>
      </c>
      <c r="M63">
        <f t="shared" si="1"/>
        <v>1</v>
      </c>
      <c r="N63">
        <f t="shared" si="2"/>
        <v>0</v>
      </c>
    </row>
    <row r="64" spans="1:14" x14ac:dyDescent="0.25">
      <c r="A64" t="s">
        <v>37</v>
      </c>
      <c r="B64" t="s">
        <v>153</v>
      </c>
      <c r="C64">
        <v>301</v>
      </c>
      <c r="D64" t="s">
        <v>154</v>
      </c>
      <c r="E64" s="1">
        <v>9781285858296</v>
      </c>
      <c r="F64" t="s">
        <v>155</v>
      </c>
      <c r="G64" t="s">
        <v>156</v>
      </c>
      <c r="H64">
        <v>42</v>
      </c>
      <c r="I64">
        <v>1</v>
      </c>
      <c r="J64">
        <f t="shared" si="0"/>
        <v>2.3800000000000002E-2</v>
      </c>
      <c r="K64">
        <f>IFERROR((_xlfn.XLOOKUP($E64&amp;"A15", Table2[ISBN/Trm], Table2[S/E],0)+_xlfn.XLOOKUP($E64&amp;"A16", Table2[ISBN/Trm], Table2[S/E], 0)+_xlfn.XLOOKUP($E64&amp;"A17", Table2[ISBN/Trm], Table2[S/E], 0)+_xlfn.XLOOKUP($E64&amp;"A18", Table2[ISBN/Trm], Table2[S/E], 0)+_xlfn.XLOOKUP($E64&amp;"A19", Table2[ISBN/Trm], Table2[S/E], 0)+_xlfn.XLOOKUP($E64&amp;"A20", Table2[ISBN/Trm], Table2[S/E], 0)+_xlfn.XLOOKUP($E64&amp;"A21", Table2[ISBN/Trm], Table2[S/E], 0)+_xlfn.XLOOKUP($E64&amp;"A22", Table2[ISBN/Trm], Table2[S/E], 0)+_xlfn.XLOOKUP($E64&amp;"A23", Table2[ISBN/Trm], Table2[S/E], 0))/COUNTIFS(Table2[ISBN], "="&amp;$E64, Table2[Enrl], "&lt;&gt;0"), 0)</f>
        <v>2.3800000000000002E-2</v>
      </c>
      <c r="L64">
        <f>IFERROR((_xlfn.XLOOKUP($E64&amp;"A15", Table2[ISBN/Trm], Table2[Sales],0)+_xlfn.XLOOKUP($E64&amp;"A16", Table2[ISBN/Trm], Table2[Sales], 0)+_xlfn.XLOOKUP($E64&amp;"A17", Table2[ISBN/Trm], Table2[Sales], 0)+_xlfn.XLOOKUP($E64&amp;"A18", Table2[ISBN/Trm], Table2[Sales], 0)+_xlfn.XLOOKUP($E64&amp;"A19", Table2[ISBN/Trm], Table2[Sales], 0)+_xlfn.XLOOKUP($E64&amp;"A20", Table2[ISBN/Trm], Table2[Sales], 0)+_xlfn.XLOOKUP($E64&amp;"A21", Table2[ISBN/Trm], Table2[Sales], 0)+_xlfn.XLOOKUP($E64&amp;"A22", Table2[ISBN/Trm], Table2[Sales], 0)+_xlfn.XLOOKUP($E64&amp;"A23", Table2[ISBN/Trm], Table2[Sales], 0))/COUNTIFS(Table2[ISBN], "="&amp;$E64, Table2[Enrl], "&lt;&gt;0"), 0)</f>
        <v>1</v>
      </c>
      <c r="M64">
        <f t="shared" si="1"/>
        <v>0</v>
      </c>
      <c r="N64">
        <f t="shared" si="2"/>
        <v>-1</v>
      </c>
    </row>
    <row r="65" spans="1:14" x14ac:dyDescent="0.25">
      <c r="A65" t="s">
        <v>37</v>
      </c>
      <c r="B65" t="s">
        <v>157</v>
      </c>
      <c r="C65">
        <v>330</v>
      </c>
      <c r="D65" t="s">
        <v>158</v>
      </c>
      <c r="E65" s="1">
        <v>9780078028977</v>
      </c>
      <c r="F65" t="s">
        <v>159</v>
      </c>
      <c r="G65" t="s">
        <v>160</v>
      </c>
      <c r="H65">
        <v>31</v>
      </c>
      <c r="I65">
        <v>1</v>
      </c>
      <c r="J65">
        <f t="shared" si="0"/>
        <v>3.2300000000000002E-2</v>
      </c>
      <c r="K65">
        <f>IFERROR((_xlfn.XLOOKUP($E65&amp;"A15", Table2[ISBN/Trm], Table2[S/E],0)+_xlfn.XLOOKUP($E65&amp;"A16", Table2[ISBN/Trm], Table2[S/E], 0)+_xlfn.XLOOKUP($E65&amp;"A17", Table2[ISBN/Trm], Table2[S/E], 0)+_xlfn.XLOOKUP($E65&amp;"A18", Table2[ISBN/Trm], Table2[S/E], 0)+_xlfn.XLOOKUP($E65&amp;"A19", Table2[ISBN/Trm], Table2[S/E], 0)+_xlfn.XLOOKUP($E65&amp;"A20", Table2[ISBN/Trm], Table2[S/E], 0)+_xlfn.XLOOKUP($E65&amp;"A21", Table2[ISBN/Trm], Table2[S/E], 0)+_xlfn.XLOOKUP($E65&amp;"A22", Table2[ISBN/Trm], Table2[S/E], 0)+_xlfn.XLOOKUP($E65&amp;"A23", Table2[ISBN/Trm], Table2[S/E], 0))/COUNTIFS(Table2[ISBN], "="&amp;$E65, Table2[Enrl], "&lt;&gt;0"), 0)</f>
        <v>3.8900000000000004E-2</v>
      </c>
      <c r="L65">
        <f>IFERROR((_xlfn.XLOOKUP($E65&amp;"A15", Table2[ISBN/Trm], Table2[Sales],0)+_xlfn.XLOOKUP($E65&amp;"A16", Table2[ISBN/Trm], Table2[Sales], 0)+_xlfn.XLOOKUP($E65&amp;"A17", Table2[ISBN/Trm], Table2[Sales], 0)+_xlfn.XLOOKUP($E65&amp;"A18", Table2[ISBN/Trm], Table2[Sales], 0)+_xlfn.XLOOKUP($E65&amp;"A19", Table2[ISBN/Trm], Table2[Sales], 0)+_xlfn.XLOOKUP($E65&amp;"A20", Table2[ISBN/Trm], Table2[Sales], 0)+_xlfn.XLOOKUP($E65&amp;"A21", Table2[ISBN/Trm], Table2[Sales], 0)+_xlfn.XLOOKUP($E65&amp;"A22", Table2[ISBN/Trm], Table2[Sales], 0)+_xlfn.XLOOKUP($E65&amp;"A23", Table2[ISBN/Trm], Table2[Sales], 0))/COUNTIFS(Table2[ISBN], "="&amp;$E65, Table2[Enrl], "&lt;&gt;0"), 0)</f>
        <v>1</v>
      </c>
      <c r="M65">
        <f t="shared" si="1"/>
        <v>1</v>
      </c>
      <c r="N65">
        <f t="shared" si="2"/>
        <v>0</v>
      </c>
    </row>
    <row r="66" spans="1:14" x14ac:dyDescent="0.25">
      <c r="A66" t="s">
        <v>27</v>
      </c>
      <c r="B66" t="s">
        <v>157</v>
      </c>
      <c r="C66">
        <v>330</v>
      </c>
      <c r="D66" t="s">
        <v>161</v>
      </c>
      <c r="E66" s="1">
        <v>9781259548147</v>
      </c>
      <c r="F66" t="s">
        <v>162</v>
      </c>
      <c r="G66" t="s">
        <v>160</v>
      </c>
      <c r="H66">
        <v>11</v>
      </c>
      <c r="I66">
        <v>0</v>
      </c>
      <c r="J66">
        <f t="shared" si="0"/>
        <v>0</v>
      </c>
      <c r="K66">
        <f>IFERROR((_xlfn.XLOOKUP($E66&amp;"A15", Table2[ISBN/Trm], Table2[S/E],0)+_xlfn.XLOOKUP($E66&amp;"A16", Table2[ISBN/Trm], Table2[S/E], 0)+_xlfn.XLOOKUP($E66&amp;"A17", Table2[ISBN/Trm], Table2[S/E], 0)+_xlfn.XLOOKUP($E66&amp;"A18", Table2[ISBN/Trm], Table2[S/E], 0)+_xlfn.XLOOKUP($E66&amp;"A19", Table2[ISBN/Trm], Table2[S/E], 0)+_xlfn.XLOOKUP($E66&amp;"A20", Table2[ISBN/Trm], Table2[S/E], 0)+_xlfn.XLOOKUP($E66&amp;"A21", Table2[ISBN/Trm], Table2[S/E], 0)+_xlfn.XLOOKUP($E66&amp;"A22", Table2[ISBN/Trm], Table2[S/E], 0)+_xlfn.XLOOKUP($E66&amp;"A23", Table2[ISBN/Trm], Table2[S/E], 0))/COUNTIFS(Table2[ISBN], "="&amp;$E66, Table2[Enrl], "&lt;&gt;0"), 0)</f>
        <v>0</v>
      </c>
      <c r="L66">
        <f>IFERROR((_xlfn.XLOOKUP($E66&amp;"A15", Table2[ISBN/Trm], Table2[Sales],0)+_xlfn.XLOOKUP($E66&amp;"A16", Table2[ISBN/Trm], Table2[Sales], 0)+_xlfn.XLOOKUP($E66&amp;"A17", Table2[ISBN/Trm], Table2[Sales], 0)+_xlfn.XLOOKUP($E66&amp;"A18", Table2[ISBN/Trm], Table2[Sales], 0)+_xlfn.XLOOKUP($E66&amp;"A19", Table2[ISBN/Trm], Table2[Sales], 0)+_xlfn.XLOOKUP($E66&amp;"A20", Table2[ISBN/Trm], Table2[Sales], 0)+_xlfn.XLOOKUP($E66&amp;"A21", Table2[ISBN/Trm], Table2[Sales], 0)+_xlfn.XLOOKUP($E66&amp;"A22", Table2[ISBN/Trm], Table2[Sales], 0)+_xlfn.XLOOKUP($E66&amp;"A23", Table2[ISBN/Trm], Table2[Sales], 0))/COUNTIFS(Table2[ISBN], "="&amp;$E66, Table2[Enrl], "&lt;&gt;0"), 0)</f>
        <v>0</v>
      </c>
      <c r="M66">
        <f t="shared" si="1"/>
        <v>0</v>
      </c>
      <c r="N66">
        <f t="shared" si="2"/>
        <v>0</v>
      </c>
    </row>
    <row r="67" spans="1:14" x14ac:dyDescent="0.25">
      <c r="A67" t="s">
        <v>43</v>
      </c>
      <c r="B67" t="s">
        <v>157</v>
      </c>
      <c r="C67">
        <v>330</v>
      </c>
      <c r="D67" t="s">
        <v>158</v>
      </c>
      <c r="E67" s="1">
        <v>9780078028977</v>
      </c>
      <c r="F67" t="s">
        <v>163</v>
      </c>
      <c r="G67" t="s">
        <v>160</v>
      </c>
      <c r="H67">
        <v>22</v>
      </c>
      <c r="I67">
        <v>1</v>
      </c>
      <c r="J67">
        <f t="shared" ref="J67:J130" si="3">IFERROR(ROUND($I67/$H67, 4),0)</f>
        <v>4.5499999999999999E-2</v>
      </c>
      <c r="K67">
        <f>IFERROR((_xlfn.XLOOKUP($E67&amp;"A15", Table2[ISBN/Trm], Table2[S/E],0)+_xlfn.XLOOKUP($E67&amp;"A16", Table2[ISBN/Trm], Table2[S/E], 0)+_xlfn.XLOOKUP($E67&amp;"A17", Table2[ISBN/Trm], Table2[S/E], 0)+_xlfn.XLOOKUP($E67&amp;"A18", Table2[ISBN/Trm], Table2[S/E], 0)+_xlfn.XLOOKUP($E67&amp;"A19", Table2[ISBN/Trm], Table2[S/E], 0)+_xlfn.XLOOKUP($E67&amp;"A20", Table2[ISBN/Trm], Table2[S/E], 0)+_xlfn.XLOOKUP($E67&amp;"A21", Table2[ISBN/Trm], Table2[S/E], 0)+_xlfn.XLOOKUP($E67&amp;"A22", Table2[ISBN/Trm], Table2[S/E], 0)+_xlfn.XLOOKUP($E67&amp;"A23", Table2[ISBN/Trm], Table2[S/E], 0))/COUNTIFS(Table2[ISBN], "="&amp;$E67, Table2[Enrl], "&lt;&gt;0"), 0)</f>
        <v>3.8900000000000004E-2</v>
      </c>
      <c r="L67">
        <f>IFERROR((_xlfn.XLOOKUP($E67&amp;"A15", Table2[ISBN/Trm], Table2[Sales],0)+_xlfn.XLOOKUP($E67&amp;"A16", Table2[ISBN/Trm], Table2[Sales], 0)+_xlfn.XLOOKUP($E67&amp;"A17", Table2[ISBN/Trm], Table2[Sales], 0)+_xlfn.XLOOKUP($E67&amp;"A18", Table2[ISBN/Trm], Table2[Sales], 0)+_xlfn.XLOOKUP($E67&amp;"A19", Table2[ISBN/Trm], Table2[Sales], 0)+_xlfn.XLOOKUP($E67&amp;"A20", Table2[ISBN/Trm], Table2[Sales], 0)+_xlfn.XLOOKUP($E67&amp;"A21", Table2[ISBN/Trm], Table2[Sales], 0)+_xlfn.XLOOKUP($E67&amp;"A22", Table2[ISBN/Trm], Table2[Sales], 0)+_xlfn.XLOOKUP($E67&amp;"A23", Table2[ISBN/Trm], Table2[Sales], 0))/COUNTIFS(Table2[ISBN], "="&amp;$E67, Table2[Enrl], "&lt;&gt;0"), 0)</f>
        <v>1</v>
      </c>
      <c r="M67">
        <f t="shared" ref="M67:M130" si="4">ROUNDDOWN($K67*$H67, 0)</f>
        <v>0</v>
      </c>
      <c r="N67">
        <f t="shared" ref="N67:N130" si="5">M67-I67</f>
        <v>-1</v>
      </c>
    </row>
    <row r="68" spans="1:14" x14ac:dyDescent="0.25">
      <c r="A68" t="s">
        <v>43</v>
      </c>
      <c r="B68" t="s">
        <v>157</v>
      </c>
      <c r="C68">
        <v>330</v>
      </c>
      <c r="D68" t="s">
        <v>161</v>
      </c>
      <c r="E68" s="1">
        <v>9781259548147</v>
      </c>
      <c r="F68" t="s">
        <v>164</v>
      </c>
      <c r="G68" t="s">
        <v>160</v>
      </c>
      <c r="H68">
        <v>5</v>
      </c>
      <c r="I68">
        <v>0</v>
      </c>
      <c r="J68">
        <f t="shared" si="3"/>
        <v>0</v>
      </c>
      <c r="K68">
        <f>IFERROR((_xlfn.XLOOKUP($E68&amp;"A15", Table2[ISBN/Trm], Table2[S/E],0)+_xlfn.XLOOKUP($E68&amp;"A16", Table2[ISBN/Trm], Table2[S/E], 0)+_xlfn.XLOOKUP($E68&amp;"A17", Table2[ISBN/Trm], Table2[S/E], 0)+_xlfn.XLOOKUP($E68&amp;"A18", Table2[ISBN/Trm], Table2[S/E], 0)+_xlfn.XLOOKUP($E68&amp;"A19", Table2[ISBN/Trm], Table2[S/E], 0)+_xlfn.XLOOKUP($E68&amp;"A20", Table2[ISBN/Trm], Table2[S/E], 0)+_xlfn.XLOOKUP($E68&amp;"A21", Table2[ISBN/Trm], Table2[S/E], 0)+_xlfn.XLOOKUP($E68&amp;"A22", Table2[ISBN/Trm], Table2[S/E], 0)+_xlfn.XLOOKUP($E68&amp;"A23", Table2[ISBN/Trm], Table2[S/E], 0))/COUNTIFS(Table2[ISBN], "="&amp;$E68, Table2[Enrl], "&lt;&gt;0"), 0)</f>
        <v>0</v>
      </c>
      <c r="L68">
        <f>IFERROR((_xlfn.XLOOKUP($E68&amp;"A15", Table2[ISBN/Trm], Table2[Sales],0)+_xlfn.XLOOKUP($E68&amp;"A16", Table2[ISBN/Trm], Table2[Sales], 0)+_xlfn.XLOOKUP($E68&amp;"A17", Table2[ISBN/Trm], Table2[Sales], 0)+_xlfn.XLOOKUP($E68&amp;"A18", Table2[ISBN/Trm], Table2[Sales], 0)+_xlfn.XLOOKUP($E68&amp;"A19", Table2[ISBN/Trm], Table2[Sales], 0)+_xlfn.XLOOKUP($E68&amp;"A20", Table2[ISBN/Trm], Table2[Sales], 0)+_xlfn.XLOOKUP($E68&amp;"A21", Table2[ISBN/Trm], Table2[Sales], 0)+_xlfn.XLOOKUP($E68&amp;"A22", Table2[ISBN/Trm], Table2[Sales], 0)+_xlfn.XLOOKUP($E68&amp;"A23", Table2[ISBN/Trm], Table2[Sales], 0))/COUNTIFS(Table2[ISBN], "="&amp;$E68, Table2[Enrl], "&lt;&gt;0"), 0)</f>
        <v>0</v>
      </c>
      <c r="M68">
        <f t="shared" si="4"/>
        <v>0</v>
      </c>
      <c r="N68">
        <f t="shared" si="5"/>
        <v>0</v>
      </c>
    </row>
    <row r="69" spans="1:14" x14ac:dyDescent="0.25">
      <c r="A69" t="s">
        <v>45</v>
      </c>
      <c r="B69" t="s">
        <v>157</v>
      </c>
      <c r="C69">
        <v>330</v>
      </c>
      <c r="D69" t="s">
        <v>161</v>
      </c>
      <c r="E69" s="1">
        <v>9781259548147</v>
      </c>
      <c r="F69" t="s">
        <v>165</v>
      </c>
      <c r="G69" t="s">
        <v>160</v>
      </c>
      <c r="H69">
        <v>24</v>
      </c>
      <c r="I69">
        <v>0</v>
      </c>
      <c r="J69">
        <f t="shared" si="3"/>
        <v>0</v>
      </c>
      <c r="K69">
        <f>IFERROR((_xlfn.XLOOKUP($E69&amp;"A15", Table2[ISBN/Trm], Table2[S/E],0)+_xlfn.XLOOKUP($E69&amp;"A16", Table2[ISBN/Trm], Table2[S/E], 0)+_xlfn.XLOOKUP($E69&amp;"A17", Table2[ISBN/Trm], Table2[S/E], 0)+_xlfn.XLOOKUP($E69&amp;"A18", Table2[ISBN/Trm], Table2[S/E], 0)+_xlfn.XLOOKUP($E69&amp;"A19", Table2[ISBN/Trm], Table2[S/E], 0)+_xlfn.XLOOKUP($E69&amp;"A20", Table2[ISBN/Trm], Table2[S/E], 0)+_xlfn.XLOOKUP($E69&amp;"A21", Table2[ISBN/Trm], Table2[S/E], 0)+_xlfn.XLOOKUP($E69&amp;"A22", Table2[ISBN/Trm], Table2[S/E], 0)+_xlfn.XLOOKUP($E69&amp;"A23", Table2[ISBN/Trm], Table2[S/E], 0))/COUNTIFS(Table2[ISBN], "="&amp;$E69, Table2[Enrl], "&lt;&gt;0"), 0)</f>
        <v>0</v>
      </c>
      <c r="L69">
        <f>IFERROR((_xlfn.XLOOKUP($E69&amp;"A15", Table2[ISBN/Trm], Table2[Sales],0)+_xlfn.XLOOKUP($E69&amp;"A16", Table2[ISBN/Trm], Table2[Sales], 0)+_xlfn.XLOOKUP($E69&amp;"A17", Table2[ISBN/Trm], Table2[Sales], 0)+_xlfn.XLOOKUP($E69&amp;"A18", Table2[ISBN/Trm], Table2[Sales], 0)+_xlfn.XLOOKUP($E69&amp;"A19", Table2[ISBN/Trm], Table2[Sales], 0)+_xlfn.XLOOKUP($E69&amp;"A20", Table2[ISBN/Trm], Table2[Sales], 0)+_xlfn.XLOOKUP($E69&amp;"A21", Table2[ISBN/Trm], Table2[Sales], 0)+_xlfn.XLOOKUP($E69&amp;"A22", Table2[ISBN/Trm], Table2[Sales], 0)+_xlfn.XLOOKUP($E69&amp;"A23", Table2[ISBN/Trm], Table2[Sales], 0))/COUNTIFS(Table2[ISBN], "="&amp;$E69, Table2[Enrl], "&lt;&gt;0"), 0)</f>
        <v>0</v>
      </c>
      <c r="M69">
        <f t="shared" si="4"/>
        <v>0</v>
      </c>
      <c r="N69">
        <f t="shared" si="5"/>
        <v>0</v>
      </c>
    </row>
    <row r="70" spans="1:14" x14ac:dyDescent="0.25">
      <c r="A70" t="s">
        <v>47</v>
      </c>
      <c r="B70" t="s">
        <v>166</v>
      </c>
      <c r="C70">
        <v>305</v>
      </c>
      <c r="D70" t="s">
        <v>167</v>
      </c>
      <c r="E70" s="1">
        <v>9781412924665</v>
      </c>
      <c r="F70" t="s">
        <v>168</v>
      </c>
      <c r="G70" t="s">
        <v>169</v>
      </c>
      <c r="H70">
        <v>24</v>
      </c>
      <c r="I70">
        <v>10</v>
      </c>
      <c r="J70">
        <f t="shared" si="3"/>
        <v>0.41670000000000001</v>
      </c>
      <c r="K70">
        <f>IFERROR((_xlfn.XLOOKUP($E70&amp;"A15", Table2[ISBN/Trm], Table2[S/E],0)+_xlfn.XLOOKUP($E70&amp;"A16", Table2[ISBN/Trm], Table2[S/E], 0)+_xlfn.XLOOKUP($E70&amp;"A17", Table2[ISBN/Trm], Table2[S/E], 0)+_xlfn.XLOOKUP($E70&amp;"A18", Table2[ISBN/Trm], Table2[S/E], 0)+_xlfn.XLOOKUP($E70&amp;"A19", Table2[ISBN/Trm], Table2[S/E], 0)+_xlfn.XLOOKUP($E70&amp;"A20", Table2[ISBN/Trm], Table2[S/E], 0)+_xlfn.XLOOKUP($E70&amp;"A21", Table2[ISBN/Trm], Table2[S/E], 0)+_xlfn.XLOOKUP($E70&amp;"A22", Table2[ISBN/Trm], Table2[S/E], 0)+_xlfn.XLOOKUP($E70&amp;"A23", Table2[ISBN/Trm], Table2[S/E], 0))/COUNTIFS(Table2[ISBN], "="&amp;$E70, Table2[Enrl], "&lt;&gt;0"), 0)</f>
        <v>0.26715</v>
      </c>
      <c r="L70">
        <f>IFERROR((_xlfn.XLOOKUP($E70&amp;"A15", Table2[ISBN/Trm], Table2[Sales],0)+_xlfn.XLOOKUP($E70&amp;"A16", Table2[ISBN/Trm], Table2[Sales], 0)+_xlfn.XLOOKUP($E70&amp;"A17", Table2[ISBN/Trm], Table2[Sales], 0)+_xlfn.XLOOKUP($E70&amp;"A18", Table2[ISBN/Trm], Table2[Sales], 0)+_xlfn.XLOOKUP($E70&amp;"A19", Table2[ISBN/Trm], Table2[Sales], 0)+_xlfn.XLOOKUP($E70&amp;"A20", Table2[ISBN/Trm], Table2[Sales], 0)+_xlfn.XLOOKUP($E70&amp;"A21", Table2[ISBN/Trm], Table2[Sales], 0)+_xlfn.XLOOKUP($E70&amp;"A22", Table2[ISBN/Trm], Table2[Sales], 0)+_xlfn.XLOOKUP($E70&amp;"A23", Table2[ISBN/Trm], Table2[Sales], 0))/COUNTIFS(Table2[ISBN], "="&amp;$E70, Table2[Enrl], "&lt;&gt;0"), 0)</f>
        <v>7</v>
      </c>
      <c r="M70">
        <f t="shared" si="4"/>
        <v>6</v>
      </c>
      <c r="N70">
        <f t="shared" si="5"/>
        <v>-4</v>
      </c>
    </row>
    <row r="71" spans="1:14" x14ac:dyDescent="0.25">
      <c r="A71" t="s">
        <v>37</v>
      </c>
      <c r="B71" t="s">
        <v>166</v>
      </c>
      <c r="C71">
        <v>305</v>
      </c>
      <c r="D71" t="s">
        <v>167</v>
      </c>
      <c r="E71" s="1">
        <v>9781412924665</v>
      </c>
      <c r="F71" t="s">
        <v>170</v>
      </c>
      <c r="G71" t="s">
        <v>169</v>
      </c>
      <c r="H71">
        <v>34</v>
      </c>
      <c r="I71">
        <v>4</v>
      </c>
      <c r="J71">
        <f t="shared" si="3"/>
        <v>0.1176</v>
      </c>
      <c r="K71">
        <f>IFERROR((_xlfn.XLOOKUP($E71&amp;"A15", Table2[ISBN/Trm], Table2[S/E],0)+_xlfn.XLOOKUP($E71&amp;"A16", Table2[ISBN/Trm], Table2[S/E], 0)+_xlfn.XLOOKUP($E71&amp;"A17", Table2[ISBN/Trm], Table2[S/E], 0)+_xlfn.XLOOKUP($E71&amp;"A18", Table2[ISBN/Trm], Table2[S/E], 0)+_xlfn.XLOOKUP($E71&amp;"A19", Table2[ISBN/Trm], Table2[S/E], 0)+_xlfn.XLOOKUP($E71&amp;"A20", Table2[ISBN/Trm], Table2[S/E], 0)+_xlfn.XLOOKUP($E71&amp;"A21", Table2[ISBN/Trm], Table2[S/E], 0)+_xlfn.XLOOKUP($E71&amp;"A22", Table2[ISBN/Trm], Table2[S/E], 0)+_xlfn.XLOOKUP($E71&amp;"A23", Table2[ISBN/Trm], Table2[S/E], 0))/COUNTIFS(Table2[ISBN], "="&amp;$E71, Table2[Enrl], "&lt;&gt;0"), 0)</f>
        <v>0.26715</v>
      </c>
      <c r="L71">
        <f>IFERROR((_xlfn.XLOOKUP($E71&amp;"A15", Table2[ISBN/Trm], Table2[Sales],0)+_xlfn.XLOOKUP($E71&amp;"A16", Table2[ISBN/Trm], Table2[Sales], 0)+_xlfn.XLOOKUP($E71&amp;"A17", Table2[ISBN/Trm], Table2[Sales], 0)+_xlfn.XLOOKUP($E71&amp;"A18", Table2[ISBN/Trm], Table2[Sales], 0)+_xlfn.XLOOKUP($E71&amp;"A19", Table2[ISBN/Trm], Table2[Sales], 0)+_xlfn.XLOOKUP($E71&amp;"A20", Table2[ISBN/Trm], Table2[Sales], 0)+_xlfn.XLOOKUP($E71&amp;"A21", Table2[ISBN/Trm], Table2[Sales], 0)+_xlfn.XLOOKUP($E71&amp;"A22", Table2[ISBN/Trm], Table2[Sales], 0)+_xlfn.XLOOKUP($E71&amp;"A23", Table2[ISBN/Trm], Table2[Sales], 0))/COUNTIFS(Table2[ISBN], "="&amp;$E71, Table2[Enrl], "&lt;&gt;0"), 0)</f>
        <v>7</v>
      </c>
      <c r="M71">
        <f t="shared" si="4"/>
        <v>9</v>
      </c>
      <c r="N71">
        <f t="shared" si="5"/>
        <v>5</v>
      </c>
    </row>
    <row r="72" spans="1:14" x14ac:dyDescent="0.25">
      <c r="A72" t="s">
        <v>47</v>
      </c>
      <c r="B72" t="s">
        <v>48</v>
      </c>
      <c r="C72">
        <v>322</v>
      </c>
      <c r="D72" t="s">
        <v>171</v>
      </c>
      <c r="E72" s="1">
        <v>9781412999540</v>
      </c>
      <c r="F72" t="s">
        <v>172</v>
      </c>
      <c r="G72" t="s">
        <v>173</v>
      </c>
      <c r="H72">
        <v>2</v>
      </c>
      <c r="I72">
        <v>0</v>
      </c>
      <c r="J72">
        <f t="shared" si="3"/>
        <v>0</v>
      </c>
      <c r="K72">
        <f>IFERROR((_xlfn.XLOOKUP($E72&amp;"A15", Table2[ISBN/Trm], Table2[S/E],0)+_xlfn.XLOOKUP($E72&amp;"A16", Table2[ISBN/Trm], Table2[S/E], 0)+_xlfn.XLOOKUP($E72&amp;"A17", Table2[ISBN/Trm], Table2[S/E], 0)+_xlfn.XLOOKUP($E72&amp;"A18", Table2[ISBN/Trm], Table2[S/E], 0)+_xlfn.XLOOKUP($E72&amp;"A19", Table2[ISBN/Trm], Table2[S/E], 0)+_xlfn.XLOOKUP($E72&amp;"A20", Table2[ISBN/Trm], Table2[S/E], 0)+_xlfn.XLOOKUP($E72&amp;"A21", Table2[ISBN/Trm], Table2[S/E], 0)+_xlfn.XLOOKUP($E72&amp;"A22", Table2[ISBN/Trm], Table2[S/E], 0)+_xlfn.XLOOKUP($E72&amp;"A23", Table2[ISBN/Trm], Table2[S/E], 0))/COUNTIFS(Table2[ISBN], "="&amp;$E72, Table2[Enrl], "&lt;&gt;0"), 0)</f>
        <v>0.14285</v>
      </c>
      <c r="L72">
        <f>IFERROR((_xlfn.XLOOKUP($E72&amp;"A15", Table2[ISBN/Trm], Table2[Sales],0)+_xlfn.XLOOKUP($E72&amp;"A16", Table2[ISBN/Trm], Table2[Sales], 0)+_xlfn.XLOOKUP($E72&amp;"A17", Table2[ISBN/Trm], Table2[Sales], 0)+_xlfn.XLOOKUP($E72&amp;"A18", Table2[ISBN/Trm], Table2[Sales], 0)+_xlfn.XLOOKUP($E72&amp;"A19", Table2[ISBN/Trm], Table2[Sales], 0)+_xlfn.XLOOKUP($E72&amp;"A20", Table2[ISBN/Trm], Table2[Sales], 0)+_xlfn.XLOOKUP($E72&amp;"A21", Table2[ISBN/Trm], Table2[Sales], 0)+_xlfn.XLOOKUP($E72&amp;"A22", Table2[ISBN/Trm], Table2[Sales], 0)+_xlfn.XLOOKUP($E72&amp;"A23", Table2[ISBN/Trm], Table2[Sales], 0))/COUNTIFS(Table2[ISBN], "="&amp;$E72, Table2[Enrl], "&lt;&gt;0"), 0)</f>
        <v>1</v>
      </c>
      <c r="M72">
        <f t="shared" si="4"/>
        <v>0</v>
      </c>
      <c r="N72">
        <f t="shared" si="5"/>
        <v>0</v>
      </c>
    </row>
    <row r="73" spans="1:14" x14ac:dyDescent="0.25">
      <c r="A73" t="s">
        <v>27</v>
      </c>
      <c r="B73" t="s">
        <v>48</v>
      </c>
      <c r="C73">
        <v>322</v>
      </c>
      <c r="D73" t="s">
        <v>174</v>
      </c>
      <c r="E73" s="1">
        <v>9781412999540</v>
      </c>
      <c r="F73" t="s">
        <v>175</v>
      </c>
      <c r="G73" t="s">
        <v>173</v>
      </c>
      <c r="H73">
        <v>7</v>
      </c>
      <c r="I73">
        <v>2</v>
      </c>
      <c r="J73">
        <f t="shared" si="3"/>
        <v>0.28570000000000001</v>
      </c>
      <c r="K73">
        <f>IFERROR((_xlfn.XLOOKUP($E73&amp;"A15", Table2[ISBN/Trm], Table2[S/E],0)+_xlfn.XLOOKUP($E73&amp;"A16", Table2[ISBN/Trm], Table2[S/E], 0)+_xlfn.XLOOKUP($E73&amp;"A17", Table2[ISBN/Trm], Table2[S/E], 0)+_xlfn.XLOOKUP($E73&amp;"A18", Table2[ISBN/Trm], Table2[S/E], 0)+_xlfn.XLOOKUP($E73&amp;"A19", Table2[ISBN/Trm], Table2[S/E], 0)+_xlfn.XLOOKUP($E73&amp;"A20", Table2[ISBN/Trm], Table2[S/E], 0)+_xlfn.XLOOKUP($E73&amp;"A21", Table2[ISBN/Trm], Table2[S/E], 0)+_xlfn.XLOOKUP($E73&amp;"A22", Table2[ISBN/Trm], Table2[S/E], 0)+_xlfn.XLOOKUP($E73&amp;"A23", Table2[ISBN/Trm], Table2[S/E], 0))/COUNTIFS(Table2[ISBN], "="&amp;$E73, Table2[Enrl], "&lt;&gt;0"), 0)</f>
        <v>0.14285</v>
      </c>
      <c r="L73">
        <f>IFERROR((_xlfn.XLOOKUP($E73&amp;"A15", Table2[ISBN/Trm], Table2[Sales],0)+_xlfn.XLOOKUP($E73&amp;"A16", Table2[ISBN/Trm], Table2[Sales], 0)+_xlfn.XLOOKUP($E73&amp;"A17", Table2[ISBN/Trm], Table2[Sales], 0)+_xlfn.XLOOKUP($E73&amp;"A18", Table2[ISBN/Trm], Table2[Sales], 0)+_xlfn.XLOOKUP($E73&amp;"A19", Table2[ISBN/Trm], Table2[Sales], 0)+_xlfn.XLOOKUP($E73&amp;"A20", Table2[ISBN/Trm], Table2[Sales], 0)+_xlfn.XLOOKUP($E73&amp;"A21", Table2[ISBN/Trm], Table2[Sales], 0)+_xlfn.XLOOKUP($E73&amp;"A22", Table2[ISBN/Trm], Table2[Sales], 0)+_xlfn.XLOOKUP($E73&amp;"A23", Table2[ISBN/Trm], Table2[Sales], 0))/COUNTIFS(Table2[ISBN], "="&amp;$E73, Table2[Enrl], "&lt;&gt;0"), 0)</f>
        <v>1</v>
      </c>
      <c r="M73">
        <f t="shared" si="4"/>
        <v>0</v>
      </c>
      <c r="N73">
        <f t="shared" si="5"/>
        <v>-2</v>
      </c>
    </row>
    <row r="74" spans="1:14" x14ac:dyDescent="0.25">
      <c r="A74" t="s">
        <v>45</v>
      </c>
      <c r="B74" t="s">
        <v>176</v>
      </c>
      <c r="C74">
        <v>322</v>
      </c>
      <c r="D74" t="s">
        <v>177</v>
      </c>
      <c r="E74" s="1">
        <v>9781506333403</v>
      </c>
      <c r="F74" t="s">
        <v>178</v>
      </c>
      <c r="G74" t="s">
        <v>173</v>
      </c>
      <c r="H74">
        <v>19</v>
      </c>
      <c r="I74">
        <v>1</v>
      </c>
      <c r="J74">
        <f t="shared" si="3"/>
        <v>5.2600000000000001E-2</v>
      </c>
      <c r="K74">
        <f>IFERROR((_xlfn.XLOOKUP($E74&amp;"A15", Table2[ISBN/Trm], Table2[S/E],0)+_xlfn.XLOOKUP($E74&amp;"A16", Table2[ISBN/Trm], Table2[S/E], 0)+_xlfn.XLOOKUP($E74&amp;"A17", Table2[ISBN/Trm], Table2[S/E], 0)+_xlfn.XLOOKUP($E74&amp;"A18", Table2[ISBN/Trm], Table2[S/E], 0)+_xlfn.XLOOKUP($E74&amp;"A19", Table2[ISBN/Trm], Table2[S/E], 0)+_xlfn.XLOOKUP($E74&amp;"A20", Table2[ISBN/Trm], Table2[S/E], 0)+_xlfn.XLOOKUP($E74&amp;"A21", Table2[ISBN/Trm], Table2[S/E], 0)+_xlfn.XLOOKUP($E74&amp;"A22", Table2[ISBN/Trm], Table2[S/E], 0)+_xlfn.XLOOKUP($E74&amp;"A23", Table2[ISBN/Trm], Table2[S/E], 0))/COUNTIFS(Table2[ISBN], "="&amp;$E74, Table2[Enrl], "&lt;&gt;0"), 0)</f>
        <v>5.2600000000000001E-2</v>
      </c>
      <c r="L74">
        <f>IFERROR((_xlfn.XLOOKUP($E74&amp;"A15", Table2[ISBN/Trm], Table2[Sales],0)+_xlfn.XLOOKUP($E74&amp;"A16", Table2[ISBN/Trm], Table2[Sales], 0)+_xlfn.XLOOKUP($E74&amp;"A17", Table2[ISBN/Trm], Table2[Sales], 0)+_xlfn.XLOOKUP($E74&amp;"A18", Table2[ISBN/Trm], Table2[Sales], 0)+_xlfn.XLOOKUP($E74&amp;"A19", Table2[ISBN/Trm], Table2[Sales], 0)+_xlfn.XLOOKUP($E74&amp;"A20", Table2[ISBN/Trm], Table2[Sales], 0)+_xlfn.XLOOKUP($E74&amp;"A21", Table2[ISBN/Trm], Table2[Sales], 0)+_xlfn.XLOOKUP($E74&amp;"A22", Table2[ISBN/Trm], Table2[Sales], 0)+_xlfn.XLOOKUP($E74&amp;"A23", Table2[ISBN/Trm], Table2[Sales], 0))/COUNTIFS(Table2[ISBN], "="&amp;$E74, Table2[Enrl], "&lt;&gt;0"), 0)</f>
        <v>1</v>
      </c>
      <c r="M74">
        <f t="shared" si="4"/>
        <v>0</v>
      </c>
      <c r="N74">
        <f t="shared" si="5"/>
        <v>-1</v>
      </c>
    </row>
    <row r="75" spans="1:14" x14ac:dyDescent="0.25">
      <c r="A75" t="s">
        <v>64</v>
      </c>
      <c r="B75" t="s">
        <v>15</v>
      </c>
      <c r="C75">
        <v>356</v>
      </c>
      <c r="D75" t="s">
        <v>179</v>
      </c>
      <c r="E75" s="1">
        <v>9780534567699</v>
      </c>
      <c r="F75" t="s">
        <v>180</v>
      </c>
      <c r="G75" t="s">
        <v>181</v>
      </c>
      <c r="H75">
        <v>5</v>
      </c>
      <c r="I75">
        <v>0</v>
      </c>
      <c r="J75">
        <f t="shared" si="3"/>
        <v>0</v>
      </c>
      <c r="K75">
        <f>IFERROR((_xlfn.XLOOKUP($E75&amp;"A15", Table2[ISBN/Trm], Table2[S/E],0)+_xlfn.XLOOKUP($E75&amp;"A16", Table2[ISBN/Trm], Table2[S/E], 0)+_xlfn.XLOOKUP($E75&amp;"A17", Table2[ISBN/Trm], Table2[S/E], 0)+_xlfn.XLOOKUP($E75&amp;"A18", Table2[ISBN/Trm], Table2[S/E], 0)+_xlfn.XLOOKUP($E75&amp;"A19", Table2[ISBN/Trm], Table2[S/E], 0)+_xlfn.XLOOKUP($E75&amp;"A20", Table2[ISBN/Trm], Table2[S/E], 0)+_xlfn.XLOOKUP($E75&amp;"A21", Table2[ISBN/Trm], Table2[S/E], 0)+_xlfn.XLOOKUP($E75&amp;"A22", Table2[ISBN/Trm], Table2[S/E], 0)+_xlfn.XLOOKUP($E75&amp;"A23", Table2[ISBN/Trm], Table2[S/E], 0))/COUNTIFS(Table2[ISBN], "="&amp;$E75, Table2[Enrl], "&lt;&gt;0"), 0)</f>
        <v>0</v>
      </c>
      <c r="L75">
        <f>IFERROR((_xlfn.XLOOKUP($E75&amp;"A15", Table2[ISBN/Trm], Table2[Sales],0)+_xlfn.XLOOKUP($E75&amp;"A16", Table2[ISBN/Trm], Table2[Sales], 0)+_xlfn.XLOOKUP($E75&amp;"A17", Table2[ISBN/Trm], Table2[Sales], 0)+_xlfn.XLOOKUP($E75&amp;"A18", Table2[ISBN/Trm], Table2[Sales], 0)+_xlfn.XLOOKUP($E75&amp;"A19", Table2[ISBN/Trm], Table2[Sales], 0)+_xlfn.XLOOKUP($E75&amp;"A20", Table2[ISBN/Trm], Table2[Sales], 0)+_xlfn.XLOOKUP($E75&amp;"A21", Table2[ISBN/Trm], Table2[Sales], 0)+_xlfn.XLOOKUP($E75&amp;"A22", Table2[ISBN/Trm], Table2[Sales], 0)+_xlfn.XLOOKUP($E75&amp;"A23", Table2[ISBN/Trm], Table2[Sales], 0))/COUNTIFS(Table2[ISBN], "="&amp;$E75, Table2[Enrl], "&lt;&gt;0"), 0)</f>
        <v>0</v>
      </c>
      <c r="M75">
        <f t="shared" si="4"/>
        <v>0</v>
      </c>
      <c r="N75">
        <f t="shared" si="5"/>
        <v>0</v>
      </c>
    </row>
    <row r="76" spans="1:14" x14ac:dyDescent="0.25">
      <c r="A76" t="s">
        <v>14</v>
      </c>
      <c r="B76" t="s">
        <v>176</v>
      </c>
      <c r="C76">
        <v>356</v>
      </c>
      <c r="D76" t="s">
        <v>179</v>
      </c>
      <c r="E76" s="1">
        <v>9780534567699</v>
      </c>
      <c r="F76" t="s">
        <v>182</v>
      </c>
      <c r="G76" t="s">
        <v>181</v>
      </c>
      <c r="H76">
        <v>10</v>
      </c>
      <c r="I76">
        <v>0</v>
      </c>
      <c r="J76">
        <f t="shared" si="3"/>
        <v>0</v>
      </c>
      <c r="K76">
        <f>IFERROR((_xlfn.XLOOKUP($E76&amp;"A15", Table2[ISBN/Trm], Table2[S/E],0)+_xlfn.XLOOKUP($E76&amp;"A16", Table2[ISBN/Trm], Table2[S/E], 0)+_xlfn.XLOOKUP($E76&amp;"A17", Table2[ISBN/Trm], Table2[S/E], 0)+_xlfn.XLOOKUP($E76&amp;"A18", Table2[ISBN/Trm], Table2[S/E], 0)+_xlfn.XLOOKUP($E76&amp;"A19", Table2[ISBN/Trm], Table2[S/E], 0)+_xlfn.XLOOKUP($E76&amp;"A20", Table2[ISBN/Trm], Table2[S/E], 0)+_xlfn.XLOOKUP($E76&amp;"A21", Table2[ISBN/Trm], Table2[S/E], 0)+_xlfn.XLOOKUP($E76&amp;"A22", Table2[ISBN/Trm], Table2[S/E], 0)+_xlfn.XLOOKUP($E76&amp;"A23", Table2[ISBN/Trm], Table2[S/E], 0))/COUNTIFS(Table2[ISBN], "="&amp;$E76, Table2[Enrl], "&lt;&gt;0"), 0)</f>
        <v>0</v>
      </c>
      <c r="L76">
        <f>IFERROR((_xlfn.XLOOKUP($E76&amp;"A15", Table2[ISBN/Trm], Table2[Sales],0)+_xlfn.XLOOKUP($E76&amp;"A16", Table2[ISBN/Trm], Table2[Sales], 0)+_xlfn.XLOOKUP($E76&amp;"A17", Table2[ISBN/Trm], Table2[Sales], 0)+_xlfn.XLOOKUP($E76&amp;"A18", Table2[ISBN/Trm], Table2[Sales], 0)+_xlfn.XLOOKUP($E76&amp;"A19", Table2[ISBN/Trm], Table2[Sales], 0)+_xlfn.XLOOKUP($E76&amp;"A20", Table2[ISBN/Trm], Table2[Sales], 0)+_xlfn.XLOOKUP($E76&amp;"A21", Table2[ISBN/Trm], Table2[Sales], 0)+_xlfn.XLOOKUP($E76&amp;"A22", Table2[ISBN/Trm], Table2[Sales], 0)+_xlfn.XLOOKUP($E76&amp;"A23", Table2[ISBN/Trm], Table2[Sales], 0))/COUNTIFS(Table2[ISBN], "="&amp;$E76, Table2[Enrl], "&lt;&gt;0"), 0)</f>
        <v>0</v>
      </c>
      <c r="M76">
        <f t="shared" si="4"/>
        <v>0</v>
      </c>
      <c r="N76">
        <f t="shared" si="5"/>
        <v>0</v>
      </c>
    </row>
    <row r="77" spans="1:14" x14ac:dyDescent="0.25">
      <c r="A77" t="s">
        <v>32</v>
      </c>
      <c r="B77" t="s">
        <v>176</v>
      </c>
      <c r="C77">
        <v>356</v>
      </c>
      <c r="D77" t="s">
        <v>179</v>
      </c>
      <c r="E77" s="1">
        <v>9780534567699</v>
      </c>
      <c r="F77" t="s">
        <v>183</v>
      </c>
      <c r="G77" t="s">
        <v>181</v>
      </c>
      <c r="H77">
        <v>6</v>
      </c>
      <c r="I77">
        <v>0</v>
      </c>
      <c r="J77">
        <f t="shared" si="3"/>
        <v>0</v>
      </c>
      <c r="K77">
        <f>IFERROR((_xlfn.XLOOKUP($E77&amp;"A15", Table2[ISBN/Trm], Table2[S/E],0)+_xlfn.XLOOKUP($E77&amp;"A16", Table2[ISBN/Trm], Table2[S/E], 0)+_xlfn.XLOOKUP($E77&amp;"A17", Table2[ISBN/Trm], Table2[S/E], 0)+_xlfn.XLOOKUP($E77&amp;"A18", Table2[ISBN/Trm], Table2[S/E], 0)+_xlfn.XLOOKUP($E77&amp;"A19", Table2[ISBN/Trm], Table2[S/E], 0)+_xlfn.XLOOKUP($E77&amp;"A20", Table2[ISBN/Trm], Table2[S/E], 0)+_xlfn.XLOOKUP($E77&amp;"A21", Table2[ISBN/Trm], Table2[S/E], 0)+_xlfn.XLOOKUP($E77&amp;"A22", Table2[ISBN/Trm], Table2[S/E], 0)+_xlfn.XLOOKUP($E77&amp;"A23", Table2[ISBN/Trm], Table2[S/E], 0))/COUNTIFS(Table2[ISBN], "="&amp;$E77, Table2[Enrl], "&lt;&gt;0"), 0)</f>
        <v>0</v>
      </c>
      <c r="L77">
        <f>IFERROR((_xlfn.XLOOKUP($E77&amp;"A15", Table2[ISBN/Trm], Table2[Sales],0)+_xlfn.XLOOKUP($E77&amp;"A16", Table2[ISBN/Trm], Table2[Sales], 0)+_xlfn.XLOOKUP($E77&amp;"A17", Table2[ISBN/Trm], Table2[Sales], 0)+_xlfn.XLOOKUP($E77&amp;"A18", Table2[ISBN/Trm], Table2[Sales], 0)+_xlfn.XLOOKUP($E77&amp;"A19", Table2[ISBN/Trm], Table2[Sales], 0)+_xlfn.XLOOKUP($E77&amp;"A20", Table2[ISBN/Trm], Table2[Sales], 0)+_xlfn.XLOOKUP($E77&amp;"A21", Table2[ISBN/Trm], Table2[Sales], 0)+_xlfn.XLOOKUP($E77&amp;"A22", Table2[ISBN/Trm], Table2[Sales], 0)+_xlfn.XLOOKUP($E77&amp;"A23", Table2[ISBN/Trm], Table2[Sales], 0))/COUNTIFS(Table2[ISBN], "="&amp;$E77, Table2[Enrl], "&lt;&gt;0"), 0)</f>
        <v>0</v>
      </c>
      <c r="M77">
        <f t="shared" si="4"/>
        <v>0</v>
      </c>
      <c r="N77">
        <f t="shared" si="5"/>
        <v>0</v>
      </c>
    </row>
    <row r="78" spans="1:14" x14ac:dyDescent="0.25">
      <c r="A78" t="s">
        <v>23</v>
      </c>
      <c r="B78" t="s">
        <v>176</v>
      </c>
      <c r="C78">
        <v>356</v>
      </c>
      <c r="D78" t="s">
        <v>179</v>
      </c>
      <c r="E78" s="1">
        <v>9780534567699</v>
      </c>
      <c r="F78" t="s">
        <v>184</v>
      </c>
      <c r="G78" t="s">
        <v>181</v>
      </c>
      <c r="H78">
        <v>1</v>
      </c>
      <c r="I78">
        <v>0</v>
      </c>
      <c r="J78">
        <f t="shared" si="3"/>
        <v>0</v>
      </c>
      <c r="K78">
        <f>IFERROR((_xlfn.XLOOKUP($E78&amp;"A15", Table2[ISBN/Trm], Table2[S/E],0)+_xlfn.XLOOKUP($E78&amp;"A16", Table2[ISBN/Trm], Table2[S/E], 0)+_xlfn.XLOOKUP($E78&amp;"A17", Table2[ISBN/Trm], Table2[S/E], 0)+_xlfn.XLOOKUP($E78&amp;"A18", Table2[ISBN/Trm], Table2[S/E], 0)+_xlfn.XLOOKUP($E78&amp;"A19", Table2[ISBN/Trm], Table2[S/E], 0)+_xlfn.XLOOKUP($E78&amp;"A20", Table2[ISBN/Trm], Table2[S/E], 0)+_xlfn.XLOOKUP($E78&amp;"A21", Table2[ISBN/Trm], Table2[S/E], 0)+_xlfn.XLOOKUP($E78&amp;"A22", Table2[ISBN/Trm], Table2[S/E], 0)+_xlfn.XLOOKUP($E78&amp;"A23", Table2[ISBN/Trm], Table2[S/E], 0))/COUNTIFS(Table2[ISBN], "="&amp;$E78, Table2[Enrl], "&lt;&gt;0"), 0)</f>
        <v>0</v>
      </c>
      <c r="L78">
        <f>IFERROR((_xlfn.XLOOKUP($E78&amp;"A15", Table2[ISBN/Trm], Table2[Sales],0)+_xlfn.XLOOKUP($E78&amp;"A16", Table2[ISBN/Trm], Table2[Sales], 0)+_xlfn.XLOOKUP($E78&amp;"A17", Table2[ISBN/Trm], Table2[Sales], 0)+_xlfn.XLOOKUP($E78&amp;"A18", Table2[ISBN/Trm], Table2[Sales], 0)+_xlfn.XLOOKUP($E78&amp;"A19", Table2[ISBN/Trm], Table2[Sales], 0)+_xlfn.XLOOKUP($E78&amp;"A20", Table2[ISBN/Trm], Table2[Sales], 0)+_xlfn.XLOOKUP($E78&amp;"A21", Table2[ISBN/Trm], Table2[Sales], 0)+_xlfn.XLOOKUP($E78&amp;"A22", Table2[ISBN/Trm], Table2[Sales], 0)+_xlfn.XLOOKUP($E78&amp;"A23", Table2[ISBN/Trm], Table2[Sales], 0))/COUNTIFS(Table2[ISBN], "="&amp;$E78, Table2[Enrl], "&lt;&gt;0"), 0)</f>
        <v>0</v>
      </c>
      <c r="M78">
        <f t="shared" si="4"/>
        <v>0</v>
      </c>
      <c r="N78">
        <f t="shared" si="5"/>
        <v>0</v>
      </c>
    </row>
    <row r="79" spans="1:14" x14ac:dyDescent="0.25">
      <c r="A79" t="s">
        <v>27</v>
      </c>
      <c r="B79" t="s">
        <v>176</v>
      </c>
      <c r="C79">
        <v>111</v>
      </c>
      <c r="D79" t="s">
        <v>185</v>
      </c>
      <c r="E79" s="1">
        <v>9781680751772</v>
      </c>
      <c r="F79" t="s">
        <v>186</v>
      </c>
      <c r="G79" t="s">
        <v>187</v>
      </c>
      <c r="H79">
        <v>25</v>
      </c>
      <c r="I79">
        <v>2</v>
      </c>
      <c r="J79">
        <f t="shared" si="3"/>
        <v>0.08</v>
      </c>
      <c r="K79">
        <f>IFERROR((_xlfn.XLOOKUP($E79&amp;"A15", Table2[ISBN/Trm], Table2[S/E],0)+_xlfn.XLOOKUP($E79&amp;"A16", Table2[ISBN/Trm], Table2[S/E], 0)+_xlfn.XLOOKUP($E79&amp;"A17", Table2[ISBN/Trm], Table2[S/E], 0)+_xlfn.XLOOKUP($E79&amp;"A18", Table2[ISBN/Trm], Table2[S/E], 0)+_xlfn.XLOOKUP($E79&amp;"A19", Table2[ISBN/Trm], Table2[S/E], 0)+_xlfn.XLOOKUP($E79&amp;"A20", Table2[ISBN/Trm], Table2[S/E], 0)+_xlfn.XLOOKUP($E79&amp;"A21", Table2[ISBN/Trm], Table2[S/E], 0)+_xlfn.XLOOKUP($E79&amp;"A22", Table2[ISBN/Trm], Table2[S/E], 0)+_xlfn.XLOOKUP($E79&amp;"A23", Table2[ISBN/Trm], Table2[S/E], 0))/COUNTIFS(Table2[ISBN], "="&amp;$E79, Table2[Enrl], "&lt;&gt;0"), 0)</f>
        <v>0.04</v>
      </c>
      <c r="L79">
        <f>IFERROR((_xlfn.XLOOKUP($E79&amp;"A15", Table2[ISBN/Trm], Table2[Sales],0)+_xlfn.XLOOKUP($E79&amp;"A16", Table2[ISBN/Trm], Table2[Sales], 0)+_xlfn.XLOOKUP($E79&amp;"A17", Table2[ISBN/Trm], Table2[Sales], 0)+_xlfn.XLOOKUP($E79&amp;"A18", Table2[ISBN/Trm], Table2[Sales], 0)+_xlfn.XLOOKUP($E79&amp;"A19", Table2[ISBN/Trm], Table2[Sales], 0)+_xlfn.XLOOKUP($E79&amp;"A20", Table2[ISBN/Trm], Table2[Sales], 0)+_xlfn.XLOOKUP($E79&amp;"A21", Table2[ISBN/Trm], Table2[Sales], 0)+_xlfn.XLOOKUP($E79&amp;"A22", Table2[ISBN/Trm], Table2[Sales], 0)+_xlfn.XLOOKUP($E79&amp;"A23", Table2[ISBN/Trm], Table2[Sales], 0))/COUNTIFS(Table2[ISBN], "="&amp;$E79, Table2[Enrl], "&lt;&gt;0"), 0)</f>
        <v>1</v>
      </c>
      <c r="M79">
        <f t="shared" si="4"/>
        <v>1</v>
      </c>
      <c r="N79">
        <f t="shared" si="5"/>
        <v>-1</v>
      </c>
    </row>
    <row r="80" spans="1:14" x14ac:dyDescent="0.25">
      <c r="A80" t="s">
        <v>43</v>
      </c>
      <c r="B80" t="s">
        <v>176</v>
      </c>
      <c r="C80">
        <v>111</v>
      </c>
      <c r="D80" t="s">
        <v>185</v>
      </c>
      <c r="E80" s="1">
        <v>9781680751772</v>
      </c>
      <c r="F80" t="s">
        <v>188</v>
      </c>
      <c r="G80" t="s">
        <v>187</v>
      </c>
      <c r="H80">
        <v>24</v>
      </c>
      <c r="I80">
        <v>0</v>
      </c>
      <c r="J80">
        <f t="shared" si="3"/>
        <v>0</v>
      </c>
      <c r="K80">
        <f>IFERROR((_xlfn.XLOOKUP($E80&amp;"A15", Table2[ISBN/Trm], Table2[S/E],0)+_xlfn.XLOOKUP($E80&amp;"A16", Table2[ISBN/Trm], Table2[S/E], 0)+_xlfn.XLOOKUP($E80&amp;"A17", Table2[ISBN/Trm], Table2[S/E], 0)+_xlfn.XLOOKUP($E80&amp;"A18", Table2[ISBN/Trm], Table2[S/E], 0)+_xlfn.XLOOKUP($E80&amp;"A19", Table2[ISBN/Trm], Table2[S/E], 0)+_xlfn.XLOOKUP($E80&amp;"A20", Table2[ISBN/Trm], Table2[S/E], 0)+_xlfn.XLOOKUP($E80&amp;"A21", Table2[ISBN/Trm], Table2[S/E], 0)+_xlfn.XLOOKUP($E80&amp;"A22", Table2[ISBN/Trm], Table2[S/E], 0)+_xlfn.XLOOKUP($E80&amp;"A23", Table2[ISBN/Trm], Table2[S/E], 0))/COUNTIFS(Table2[ISBN], "="&amp;$E80, Table2[Enrl], "&lt;&gt;0"), 0)</f>
        <v>0.04</v>
      </c>
      <c r="L80">
        <f>IFERROR((_xlfn.XLOOKUP($E80&amp;"A15", Table2[ISBN/Trm], Table2[Sales],0)+_xlfn.XLOOKUP($E80&amp;"A16", Table2[ISBN/Trm], Table2[Sales], 0)+_xlfn.XLOOKUP($E80&amp;"A17", Table2[ISBN/Trm], Table2[Sales], 0)+_xlfn.XLOOKUP($E80&amp;"A18", Table2[ISBN/Trm], Table2[Sales], 0)+_xlfn.XLOOKUP($E80&amp;"A19", Table2[ISBN/Trm], Table2[Sales], 0)+_xlfn.XLOOKUP($E80&amp;"A20", Table2[ISBN/Trm], Table2[Sales], 0)+_xlfn.XLOOKUP($E80&amp;"A21", Table2[ISBN/Trm], Table2[Sales], 0)+_xlfn.XLOOKUP($E80&amp;"A22", Table2[ISBN/Trm], Table2[Sales], 0)+_xlfn.XLOOKUP($E80&amp;"A23", Table2[ISBN/Trm], Table2[Sales], 0))/COUNTIFS(Table2[ISBN], "="&amp;$E80, Table2[Enrl], "&lt;&gt;0"), 0)</f>
        <v>1</v>
      </c>
      <c r="M80">
        <f t="shared" si="4"/>
        <v>0</v>
      </c>
      <c r="N80">
        <f t="shared" si="5"/>
        <v>0</v>
      </c>
    </row>
    <row r="81" spans="1:14" x14ac:dyDescent="0.25">
      <c r="A81" t="s">
        <v>37</v>
      </c>
      <c r="B81" t="s">
        <v>123</v>
      </c>
      <c r="C81">
        <v>356</v>
      </c>
      <c r="D81" t="s">
        <v>179</v>
      </c>
      <c r="E81" s="1">
        <v>9781498500197</v>
      </c>
      <c r="F81" t="s">
        <v>189</v>
      </c>
      <c r="G81" t="s">
        <v>190</v>
      </c>
      <c r="H81">
        <v>1</v>
      </c>
      <c r="I81">
        <v>0</v>
      </c>
      <c r="J81">
        <f t="shared" si="3"/>
        <v>0</v>
      </c>
      <c r="K81">
        <f>IFERROR((_xlfn.XLOOKUP($E81&amp;"A15", Table2[ISBN/Trm], Table2[S/E],0)+_xlfn.XLOOKUP($E81&amp;"A16", Table2[ISBN/Trm], Table2[S/E], 0)+_xlfn.XLOOKUP($E81&amp;"A17", Table2[ISBN/Trm], Table2[S/E], 0)+_xlfn.XLOOKUP($E81&amp;"A18", Table2[ISBN/Trm], Table2[S/E], 0)+_xlfn.XLOOKUP($E81&amp;"A19", Table2[ISBN/Trm], Table2[S/E], 0)+_xlfn.XLOOKUP($E81&amp;"A20", Table2[ISBN/Trm], Table2[S/E], 0)+_xlfn.XLOOKUP($E81&amp;"A21", Table2[ISBN/Trm], Table2[S/E], 0)+_xlfn.XLOOKUP($E81&amp;"A22", Table2[ISBN/Trm], Table2[S/E], 0)+_xlfn.XLOOKUP($E81&amp;"A23", Table2[ISBN/Trm], Table2[S/E], 0))/COUNTIFS(Table2[ISBN], "="&amp;$E81, Table2[Enrl], "&lt;&gt;0"), 0)</f>
        <v>0</v>
      </c>
      <c r="L81">
        <f>IFERROR((_xlfn.XLOOKUP($E81&amp;"A15", Table2[ISBN/Trm], Table2[Sales],0)+_xlfn.XLOOKUP($E81&amp;"A16", Table2[ISBN/Trm], Table2[Sales], 0)+_xlfn.XLOOKUP($E81&amp;"A17", Table2[ISBN/Trm], Table2[Sales], 0)+_xlfn.XLOOKUP($E81&amp;"A18", Table2[ISBN/Trm], Table2[Sales], 0)+_xlfn.XLOOKUP($E81&amp;"A19", Table2[ISBN/Trm], Table2[Sales], 0)+_xlfn.XLOOKUP($E81&amp;"A20", Table2[ISBN/Trm], Table2[Sales], 0)+_xlfn.XLOOKUP($E81&amp;"A21", Table2[ISBN/Trm], Table2[Sales], 0)+_xlfn.XLOOKUP($E81&amp;"A22", Table2[ISBN/Trm], Table2[Sales], 0)+_xlfn.XLOOKUP($E81&amp;"A23", Table2[ISBN/Trm], Table2[Sales], 0))/COUNTIFS(Table2[ISBN], "="&amp;$E81, Table2[Enrl], "&lt;&gt;0"), 0)</f>
        <v>0</v>
      </c>
      <c r="M81">
        <f t="shared" si="4"/>
        <v>0</v>
      </c>
      <c r="N81">
        <f t="shared" si="5"/>
        <v>0</v>
      </c>
    </row>
    <row r="82" spans="1:14" x14ac:dyDescent="0.25">
      <c r="A82" t="s">
        <v>27</v>
      </c>
      <c r="B82" t="s">
        <v>123</v>
      </c>
      <c r="C82">
        <v>356</v>
      </c>
      <c r="D82" t="s">
        <v>179</v>
      </c>
      <c r="E82" s="1">
        <v>9781498500197</v>
      </c>
      <c r="F82" t="s">
        <v>191</v>
      </c>
      <c r="G82" t="s">
        <v>190</v>
      </c>
      <c r="H82">
        <v>0</v>
      </c>
      <c r="I82">
        <v>0</v>
      </c>
      <c r="J82">
        <f t="shared" si="3"/>
        <v>0</v>
      </c>
      <c r="K82">
        <f>IFERROR((_xlfn.XLOOKUP($E82&amp;"A15", Table2[ISBN/Trm], Table2[S/E],0)+_xlfn.XLOOKUP($E82&amp;"A16", Table2[ISBN/Trm], Table2[S/E], 0)+_xlfn.XLOOKUP($E82&amp;"A17", Table2[ISBN/Trm], Table2[S/E], 0)+_xlfn.XLOOKUP($E82&amp;"A18", Table2[ISBN/Trm], Table2[S/E], 0)+_xlfn.XLOOKUP($E82&amp;"A19", Table2[ISBN/Trm], Table2[S/E], 0)+_xlfn.XLOOKUP($E82&amp;"A20", Table2[ISBN/Trm], Table2[S/E], 0)+_xlfn.XLOOKUP($E82&amp;"A21", Table2[ISBN/Trm], Table2[S/E], 0)+_xlfn.XLOOKUP($E82&amp;"A22", Table2[ISBN/Trm], Table2[S/E], 0)+_xlfn.XLOOKUP($E82&amp;"A23", Table2[ISBN/Trm], Table2[S/E], 0))/COUNTIFS(Table2[ISBN], "="&amp;$E82, Table2[Enrl], "&lt;&gt;0"), 0)</f>
        <v>0</v>
      </c>
      <c r="L82">
        <f>IFERROR((_xlfn.XLOOKUP($E82&amp;"A15", Table2[ISBN/Trm], Table2[Sales],0)+_xlfn.XLOOKUP($E82&amp;"A16", Table2[ISBN/Trm], Table2[Sales], 0)+_xlfn.XLOOKUP($E82&amp;"A17", Table2[ISBN/Trm], Table2[Sales], 0)+_xlfn.XLOOKUP($E82&amp;"A18", Table2[ISBN/Trm], Table2[Sales], 0)+_xlfn.XLOOKUP($E82&amp;"A19", Table2[ISBN/Trm], Table2[Sales], 0)+_xlfn.XLOOKUP($E82&amp;"A20", Table2[ISBN/Trm], Table2[Sales], 0)+_xlfn.XLOOKUP($E82&amp;"A21", Table2[ISBN/Trm], Table2[Sales], 0)+_xlfn.XLOOKUP($E82&amp;"A22", Table2[ISBN/Trm], Table2[Sales], 0)+_xlfn.XLOOKUP($E82&amp;"A23", Table2[ISBN/Trm], Table2[Sales], 0))/COUNTIFS(Table2[ISBN], "="&amp;$E82, Table2[Enrl], "&lt;&gt;0"), 0)</f>
        <v>0</v>
      </c>
      <c r="M82">
        <f t="shared" si="4"/>
        <v>0</v>
      </c>
      <c r="N82">
        <f t="shared" si="5"/>
        <v>0</v>
      </c>
    </row>
    <row r="83" spans="1:14" x14ac:dyDescent="0.25">
      <c r="A83" t="s">
        <v>64</v>
      </c>
      <c r="B83" t="s">
        <v>15</v>
      </c>
      <c r="C83">
        <v>356</v>
      </c>
      <c r="D83" t="s">
        <v>179</v>
      </c>
      <c r="E83" s="1">
        <v>9781498500197</v>
      </c>
      <c r="F83" t="s">
        <v>192</v>
      </c>
      <c r="G83" t="s">
        <v>190</v>
      </c>
      <c r="H83">
        <v>1</v>
      </c>
      <c r="I83">
        <v>0</v>
      </c>
      <c r="J83">
        <f t="shared" si="3"/>
        <v>0</v>
      </c>
      <c r="K83">
        <f>IFERROR((_xlfn.XLOOKUP($E83&amp;"A15", Table2[ISBN/Trm], Table2[S/E],0)+_xlfn.XLOOKUP($E83&amp;"A16", Table2[ISBN/Trm], Table2[S/E], 0)+_xlfn.XLOOKUP($E83&amp;"A17", Table2[ISBN/Trm], Table2[S/E], 0)+_xlfn.XLOOKUP($E83&amp;"A18", Table2[ISBN/Trm], Table2[S/E], 0)+_xlfn.XLOOKUP($E83&amp;"A19", Table2[ISBN/Trm], Table2[S/E], 0)+_xlfn.XLOOKUP($E83&amp;"A20", Table2[ISBN/Trm], Table2[S/E], 0)+_xlfn.XLOOKUP($E83&amp;"A21", Table2[ISBN/Trm], Table2[S/E], 0)+_xlfn.XLOOKUP($E83&amp;"A22", Table2[ISBN/Trm], Table2[S/E], 0)+_xlfn.XLOOKUP($E83&amp;"A23", Table2[ISBN/Trm], Table2[S/E], 0))/COUNTIFS(Table2[ISBN], "="&amp;$E83, Table2[Enrl], "&lt;&gt;0"), 0)</f>
        <v>0</v>
      </c>
      <c r="L83">
        <f>IFERROR((_xlfn.XLOOKUP($E83&amp;"A15", Table2[ISBN/Trm], Table2[Sales],0)+_xlfn.XLOOKUP($E83&amp;"A16", Table2[ISBN/Trm], Table2[Sales], 0)+_xlfn.XLOOKUP($E83&amp;"A17", Table2[ISBN/Trm], Table2[Sales], 0)+_xlfn.XLOOKUP($E83&amp;"A18", Table2[ISBN/Trm], Table2[Sales], 0)+_xlfn.XLOOKUP($E83&amp;"A19", Table2[ISBN/Trm], Table2[Sales], 0)+_xlfn.XLOOKUP($E83&amp;"A20", Table2[ISBN/Trm], Table2[Sales], 0)+_xlfn.XLOOKUP($E83&amp;"A21", Table2[ISBN/Trm], Table2[Sales], 0)+_xlfn.XLOOKUP($E83&amp;"A22", Table2[ISBN/Trm], Table2[Sales], 0)+_xlfn.XLOOKUP($E83&amp;"A23", Table2[ISBN/Trm], Table2[Sales], 0))/COUNTIFS(Table2[ISBN], "="&amp;$E83, Table2[Enrl], "&lt;&gt;0"), 0)</f>
        <v>0</v>
      </c>
      <c r="M83">
        <f t="shared" si="4"/>
        <v>0</v>
      </c>
      <c r="N83">
        <f t="shared" si="5"/>
        <v>0</v>
      </c>
    </row>
    <row r="84" spans="1:14" x14ac:dyDescent="0.25">
      <c r="A84" t="s">
        <v>14</v>
      </c>
      <c r="B84" t="s">
        <v>176</v>
      </c>
      <c r="C84">
        <v>356</v>
      </c>
      <c r="D84" t="s">
        <v>179</v>
      </c>
      <c r="E84" s="1">
        <v>9781498500197</v>
      </c>
      <c r="F84" t="s">
        <v>193</v>
      </c>
      <c r="G84" t="s">
        <v>190</v>
      </c>
      <c r="H84">
        <v>10</v>
      </c>
      <c r="I84">
        <v>0</v>
      </c>
      <c r="J84">
        <f t="shared" si="3"/>
        <v>0</v>
      </c>
      <c r="K84">
        <f>IFERROR((_xlfn.XLOOKUP($E84&amp;"A15", Table2[ISBN/Trm], Table2[S/E],0)+_xlfn.XLOOKUP($E84&amp;"A16", Table2[ISBN/Trm], Table2[S/E], 0)+_xlfn.XLOOKUP($E84&amp;"A17", Table2[ISBN/Trm], Table2[S/E], 0)+_xlfn.XLOOKUP($E84&amp;"A18", Table2[ISBN/Trm], Table2[S/E], 0)+_xlfn.XLOOKUP($E84&amp;"A19", Table2[ISBN/Trm], Table2[S/E], 0)+_xlfn.XLOOKUP($E84&amp;"A20", Table2[ISBN/Trm], Table2[S/E], 0)+_xlfn.XLOOKUP($E84&amp;"A21", Table2[ISBN/Trm], Table2[S/E], 0)+_xlfn.XLOOKUP($E84&amp;"A22", Table2[ISBN/Trm], Table2[S/E], 0)+_xlfn.XLOOKUP($E84&amp;"A23", Table2[ISBN/Trm], Table2[S/E], 0))/COUNTIFS(Table2[ISBN], "="&amp;$E84, Table2[Enrl], "&lt;&gt;0"), 0)</f>
        <v>0</v>
      </c>
      <c r="L84">
        <f>IFERROR((_xlfn.XLOOKUP($E84&amp;"A15", Table2[ISBN/Trm], Table2[Sales],0)+_xlfn.XLOOKUP($E84&amp;"A16", Table2[ISBN/Trm], Table2[Sales], 0)+_xlfn.XLOOKUP($E84&amp;"A17", Table2[ISBN/Trm], Table2[Sales], 0)+_xlfn.XLOOKUP($E84&amp;"A18", Table2[ISBN/Trm], Table2[Sales], 0)+_xlfn.XLOOKUP($E84&amp;"A19", Table2[ISBN/Trm], Table2[Sales], 0)+_xlfn.XLOOKUP($E84&amp;"A20", Table2[ISBN/Trm], Table2[Sales], 0)+_xlfn.XLOOKUP($E84&amp;"A21", Table2[ISBN/Trm], Table2[Sales], 0)+_xlfn.XLOOKUP($E84&amp;"A22", Table2[ISBN/Trm], Table2[Sales], 0)+_xlfn.XLOOKUP($E84&amp;"A23", Table2[ISBN/Trm], Table2[Sales], 0))/COUNTIFS(Table2[ISBN], "="&amp;$E84, Table2[Enrl], "&lt;&gt;0"), 0)</f>
        <v>0</v>
      </c>
      <c r="M84">
        <f t="shared" si="4"/>
        <v>0</v>
      </c>
      <c r="N84">
        <f t="shared" si="5"/>
        <v>0</v>
      </c>
    </row>
    <row r="85" spans="1:14" x14ac:dyDescent="0.25">
      <c r="A85" t="s">
        <v>23</v>
      </c>
      <c r="B85" t="s">
        <v>176</v>
      </c>
      <c r="C85">
        <v>356</v>
      </c>
      <c r="D85" t="s">
        <v>179</v>
      </c>
      <c r="E85" s="1">
        <v>9781498500197</v>
      </c>
      <c r="F85" t="s">
        <v>194</v>
      </c>
      <c r="G85" t="s">
        <v>190</v>
      </c>
      <c r="H85">
        <v>2</v>
      </c>
      <c r="I85">
        <v>0</v>
      </c>
      <c r="J85">
        <f t="shared" si="3"/>
        <v>0</v>
      </c>
      <c r="K85">
        <f>IFERROR((_xlfn.XLOOKUP($E85&amp;"A15", Table2[ISBN/Trm], Table2[S/E],0)+_xlfn.XLOOKUP($E85&amp;"A16", Table2[ISBN/Trm], Table2[S/E], 0)+_xlfn.XLOOKUP($E85&amp;"A17", Table2[ISBN/Trm], Table2[S/E], 0)+_xlfn.XLOOKUP($E85&amp;"A18", Table2[ISBN/Trm], Table2[S/E], 0)+_xlfn.XLOOKUP($E85&amp;"A19", Table2[ISBN/Trm], Table2[S/E], 0)+_xlfn.XLOOKUP($E85&amp;"A20", Table2[ISBN/Trm], Table2[S/E], 0)+_xlfn.XLOOKUP($E85&amp;"A21", Table2[ISBN/Trm], Table2[S/E], 0)+_xlfn.XLOOKUP($E85&amp;"A22", Table2[ISBN/Trm], Table2[S/E], 0)+_xlfn.XLOOKUP($E85&amp;"A23", Table2[ISBN/Trm], Table2[S/E], 0))/COUNTIFS(Table2[ISBN], "="&amp;$E85, Table2[Enrl], "&lt;&gt;0"), 0)</f>
        <v>0</v>
      </c>
      <c r="L85">
        <f>IFERROR((_xlfn.XLOOKUP($E85&amp;"A15", Table2[ISBN/Trm], Table2[Sales],0)+_xlfn.XLOOKUP($E85&amp;"A16", Table2[ISBN/Trm], Table2[Sales], 0)+_xlfn.XLOOKUP($E85&amp;"A17", Table2[ISBN/Trm], Table2[Sales], 0)+_xlfn.XLOOKUP($E85&amp;"A18", Table2[ISBN/Trm], Table2[Sales], 0)+_xlfn.XLOOKUP($E85&amp;"A19", Table2[ISBN/Trm], Table2[Sales], 0)+_xlfn.XLOOKUP($E85&amp;"A20", Table2[ISBN/Trm], Table2[Sales], 0)+_xlfn.XLOOKUP($E85&amp;"A21", Table2[ISBN/Trm], Table2[Sales], 0)+_xlfn.XLOOKUP($E85&amp;"A22", Table2[ISBN/Trm], Table2[Sales], 0)+_xlfn.XLOOKUP($E85&amp;"A23", Table2[ISBN/Trm], Table2[Sales], 0))/COUNTIFS(Table2[ISBN], "="&amp;$E85, Table2[Enrl], "&lt;&gt;0"), 0)</f>
        <v>0</v>
      </c>
      <c r="M85">
        <f t="shared" si="4"/>
        <v>0</v>
      </c>
      <c r="N85">
        <f t="shared" si="5"/>
        <v>0</v>
      </c>
    </row>
    <row r="86" spans="1:14" x14ac:dyDescent="0.25">
      <c r="A86" t="s">
        <v>27</v>
      </c>
      <c r="B86" t="s">
        <v>15</v>
      </c>
      <c r="C86">
        <v>365</v>
      </c>
      <c r="D86" t="s">
        <v>195</v>
      </c>
      <c r="E86" s="1">
        <v>9780812249439</v>
      </c>
      <c r="F86" t="s">
        <v>196</v>
      </c>
      <c r="G86" t="s">
        <v>197</v>
      </c>
      <c r="H86">
        <v>50</v>
      </c>
      <c r="I86">
        <v>3</v>
      </c>
      <c r="J86">
        <f t="shared" si="3"/>
        <v>0.06</v>
      </c>
      <c r="K86">
        <f>IFERROR((_xlfn.XLOOKUP($E86&amp;"A15", Table2[ISBN/Trm], Table2[S/E],0)+_xlfn.XLOOKUP($E86&amp;"A16", Table2[ISBN/Trm], Table2[S/E], 0)+_xlfn.XLOOKUP($E86&amp;"A17", Table2[ISBN/Trm], Table2[S/E], 0)+_xlfn.XLOOKUP($E86&amp;"A18", Table2[ISBN/Trm], Table2[S/E], 0)+_xlfn.XLOOKUP($E86&amp;"A19", Table2[ISBN/Trm], Table2[S/E], 0)+_xlfn.XLOOKUP($E86&amp;"A20", Table2[ISBN/Trm], Table2[S/E], 0)+_xlfn.XLOOKUP($E86&amp;"A21", Table2[ISBN/Trm], Table2[S/E], 0)+_xlfn.XLOOKUP($E86&amp;"A22", Table2[ISBN/Trm], Table2[S/E], 0)+_xlfn.XLOOKUP($E86&amp;"A23", Table2[ISBN/Trm], Table2[S/E], 0))/COUNTIFS(Table2[ISBN], "="&amp;$E86, Table2[Enrl], "&lt;&gt;0"), 0)</f>
        <v>0.06</v>
      </c>
      <c r="L86">
        <f>IFERROR((_xlfn.XLOOKUP($E86&amp;"A15", Table2[ISBN/Trm], Table2[Sales],0)+_xlfn.XLOOKUP($E86&amp;"A16", Table2[ISBN/Trm], Table2[Sales], 0)+_xlfn.XLOOKUP($E86&amp;"A17", Table2[ISBN/Trm], Table2[Sales], 0)+_xlfn.XLOOKUP($E86&amp;"A18", Table2[ISBN/Trm], Table2[Sales], 0)+_xlfn.XLOOKUP($E86&amp;"A19", Table2[ISBN/Trm], Table2[Sales], 0)+_xlfn.XLOOKUP($E86&amp;"A20", Table2[ISBN/Trm], Table2[Sales], 0)+_xlfn.XLOOKUP($E86&amp;"A21", Table2[ISBN/Trm], Table2[Sales], 0)+_xlfn.XLOOKUP($E86&amp;"A22", Table2[ISBN/Trm], Table2[Sales], 0)+_xlfn.XLOOKUP($E86&amp;"A23", Table2[ISBN/Trm], Table2[Sales], 0))/COUNTIFS(Table2[ISBN], "="&amp;$E86, Table2[Enrl], "&lt;&gt;0"), 0)</f>
        <v>3</v>
      </c>
      <c r="M86">
        <f t="shared" si="4"/>
        <v>3</v>
      </c>
      <c r="N86">
        <f t="shared" si="5"/>
        <v>0</v>
      </c>
    </row>
    <row r="87" spans="1:14" x14ac:dyDescent="0.25">
      <c r="A87" t="s">
        <v>47</v>
      </c>
      <c r="B87" t="s">
        <v>198</v>
      </c>
      <c r="C87">
        <v>710</v>
      </c>
      <c r="D87" t="s">
        <v>199</v>
      </c>
      <c r="E87" s="1">
        <v>9780205000869</v>
      </c>
      <c r="F87" t="s">
        <v>200</v>
      </c>
      <c r="G87" t="s">
        <v>201</v>
      </c>
      <c r="H87">
        <v>10</v>
      </c>
      <c r="I87">
        <v>4</v>
      </c>
      <c r="J87">
        <f t="shared" si="3"/>
        <v>0.4</v>
      </c>
      <c r="K87">
        <f>IFERROR((_xlfn.XLOOKUP($E87&amp;"A15", Table2[ISBN/Trm], Table2[S/E],0)+_xlfn.XLOOKUP($E87&amp;"A16", Table2[ISBN/Trm], Table2[S/E], 0)+_xlfn.XLOOKUP($E87&amp;"A17", Table2[ISBN/Trm], Table2[S/E], 0)+_xlfn.XLOOKUP($E87&amp;"A18", Table2[ISBN/Trm], Table2[S/E], 0)+_xlfn.XLOOKUP($E87&amp;"A19", Table2[ISBN/Trm], Table2[S/E], 0)+_xlfn.XLOOKUP($E87&amp;"A20", Table2[ISBN/Trm], Table2[S/E], 0)+_xlfn.XLOOKUP($E87&amp;"A21", Table2[ISBN/Trm], Table2[S/E], 0)+_xlfn.XLOOKUP($E87&amp;"A22", Table2[ISBN/Trm], Table2[S/E], 0)+_xlfn.XLOOKUP($E87&amp;"A23", Table2[ISBN/Trm], Table2[S/E], 0))/COUNTIFS(Table2[ISBN], "="&amp;$E87, Table2[Enrl], "&lt;&gt;0"), 0)</f>
        <v>0.27500000000000002</v>
      </c>
      <c r="L87">
        <f>IFERROR((_xlfn.XLOOKUP($E87&amp;"A15", Table2[ISBN/Trm], Table2[Sales],0)+_xlfn.XLOOKUP($E87&amp;"A16", Table2[ISBN/Trm], Table2[Sales], 0)+_xlfn.XLOOKUP($E87&amp;"A17", Table2[ISBN/Trm], Table2[Sales], 0)+_xlfn.XLOOKUP($E87&amp;"A18", Table2[ISBN/Trm], Table2[Sales], 0)+_xlfn.XLOOKUP($E87&amp;"A19", Table2[ISBN/Trm], Table2[Sales], 0)+_xlfn.XLOOKUP($E87&amp;"A20", Table2[ISBN/Trm], Table2[Sales], 0)+_xlfn.XLOOKUP($E87&amp;"A21", Table2[ISBN/Trm], Table2[Sales], 0)+_xlfn.XLOOKUP($E87&amp;"A22", Table2[ISBN/Trm], Table2[Sales], 0)+_xlfn.XLOOKUP($E87&amp;"A23", Table2[ISBN/Trm], Table2[Sales], 0))/COUNTIFS(Table2[ISBN], "="&amp;$E87, Table2[Enrl], "&lt;&gt;0"), 0)</f>
        <v>2</v>
      </c>
      <c r="M87">
        <f t="shared" si="4"/>
        <v>2</v>
      </c>
      <c r="N87">
        <f t="shared" si="5"/>
        <v>-2</v>
      </c>
    </row>
    <row r="88" spans="1:14" x14ac:dyDescent="0.25">
      <c r="A88" t="s">
        <v>37</v>
      </c>
      <c r="B88" t="s">
        <v>198</v>
      </c>
      <c r="C88">
        <v>710</v>
      </c>
      <c r="D88" t="s">
        <v>202</v>
      </c>
      <c r="E88" s="1">
        <v>9780205000869</v>
      </c>
      <c r="F88" t="s">
        <v>203</v>
      </c>
      <c r="G88" t="s">
        <v>201</v>
      </c>
      <c r="H88">
        <v>10</v>
      </c>
      <c r="I88">
        <v>1</v>
      </c>
      <c r="J88">
        <f t="shared" si="3"/>
        <v>0.1</v>
      </c>
      <c r="K88">
        <f>IFERROR((_xlfn.XLOOKUP($E88&amp;"A15", Table2[ISBN/Trm], Table2[S/E],0)+_xlfn.XLOOKUP($E88&amp;"A16", Table2[ISBN/Trm], Table2[S/E], 0)+_xlfn.XLOOKUP($E88&amp;"A17", Table2[ISBN/Trm], Table2[S/E], 0)+_xlfn.XLOOKUP($E88&amp;"A18", Table2[ISBN/Trm], Table2[S/E], 0)+_xlfn.XLOOKUP($E88&amp;"A19", Table2[ISBN/Trm], Table2[S/E], 0)+_xlfn.XLOOKUP($E88&amp;"A20", Table2[ISBN/Trm], Table2[S/E], 0)+_xlfn.XLOOKUP($E88&amp;"A21", Table2[ISBN/Trm], Table2[S/E], 0)+_xlfn.XLOOKUP($E88&amp;"A22", Table2[ISBN/Trm], Table2[S/E], 0)+_xlfn.XLOOKUP($E88&amp;"A23", Table2[ISBN/Trm], Table2[S/E], 0))/COUNTIFS(Table2[ISBN], "="&amp;$E88, Table2[Enrl], "&lt;&gt;0"), 0)</f>
        <v>0.27500000000000002</v>
      </c>
      <c r="L88">
        <f>IFERROR((_xlfn.XLOOKUP($E88&amp;"A15", Table2[ISBN/Trm], Table2[Sales],0)+_xlfn.XLOOKUP($E88&amp;"A16", Table2[ISBN/Trm], Table2[Sales], 0)+_xlfn.XLOOKUP($E88&amp;"A17", Table2[ISBN/Trm], Table2[Sales], 0)+_xlfn.XLOOKUP($E88&amp;"A18", Table2[ISBN/Trm], Table2[Sales], 0)+_xlfn.XLOOKUP($E88&amp;"A19", Table2[ISBN/Trm], Table2[Sales], 0)+_xlfn.XLOOKUP($E88&amp;"A20", Table2[ISBN/Trm], Table2[Sales], 0)+_xlfn.XLOOKUP($E88&amp;"A21", Table2[ISBN/Trm], Table2[Sales], 0)+_xlfn.XLOOKUP($E88&amp;"A22", Table2[ISBN/Trm], Table2[Sales], 0)+_xlfn.XLOOKUP($E88&amp;"A23", Table2[ISBN/Trm], Table2[Sales], 0))/COUNTIFS(Table2[ISBN], "="&amp;$E88, Table2[Enrl], "&lt;&gt;0"), 0)</f>
        <v>2</v>
      </c>
      <c r="M88">
        <f t="shared" si="4"/>
        <v>2</v>
      </c>
      <c r="N88">
        <f t="shared" si="5"/>
        <v>1</v>
      </c>
    </row>
    <row r="89" spans="1:14" x14ac:dyDescent="0.25">
      <c r="A89" t="s">
        <v>45</v>
      </c>
      <c r="B89" t="s">
        <v>198</v>
      </c>
      <c r="C89">
        <v>710</v>
      </c>
      <c r="D89" t="s">
        <v>204</v>
      </c>
      <c r="E89" s="1">
        <v>9780205000869</v>
      </c>
      <c r="F89" t="s">
        <v>205</v>
      </c>
      <c r="G89" t="s">
        <v>201</v>
      </c>
      <c r="H89">
        <v>5</v>
      </c>
      <c r="I89">
        <v>3</v>
      </c>
      <c r="J89">
        <f t="shared" si="3"/>
        <v>0.6</v>
      </c>
      <c r="K89">
        <f>IFERROR((_xlfn.XLOOKUP($E89&amp;"A15", Table2[ISBN/Trm], Table2[S/E],0)+_xlfn.XLOOKUP($E89&amp;"A16", Table2[ISBN/Trm], Table2[S/E], 0)+_xlfn.XLOOKUP($E89&amp;"A17", Table2[ISBN/Trm], Table2[S/E], 0)+_xlfn.XLOOKUP($E89&amp;"A18", Table2[ISBN/Trm], Table2[S/E], 0)+_xlfn.XLOOKUP($E89&amp;"A19", Table2[ISBN/Trm], Table2[S/E], 0)+_xlfn.XLOOKUP($E89&amp;"A20", Table2[ISBN/Trm], Table2[S/E], 0)+_xlfn.XLOOKUP($E89&amp;"A21", Table2[ISBN/Trm], Table2[S/E], 0)+_xlfn.XLOOKUP($E89&amp;"A22", Table2[ISBN/Trm], Table2[S/E], 0)+_xlfn.XLOOKUP($E89&amp;"A23", Table2[ISBN/Trm], Table2[S/E], 0))/COUNTIFS(Table2[ISBN], "="&amp;$E89, Table2[Enrl], "&lt;&gt;0"), 0)</f>
        <v>0.27500000000000002</v>
      </c>
      <c r="L89">
        <f>IFERROR((_xlfn.XLOOKUP($E89&amp;"A15", Table2[ISBN/Trm], Table2[Sales],0)+_xlfn.XLOOKUP($E89&amp;"A16", Table2[ISBN/Trm], Table2[Sales], 0)+_xlfn.XLOOKUP($E89&amp;"A17", Table2[ISBN/Trm], Table2[Sales], 0)+_xlfn.XLOOKUP($E89&amp;"A18", Table2[ISBN/Trm], Table2[Sales], 0)+_xlfn.XLOOKUP($E89&amp;"A19", Table2[ISBN/Trm], Table2[Sales], 0)+_xlfn.XLOOKUP($E89&amp;"A20", Table2[ISBN/Trm], Table2[Sales], 0)+_xlfn.XLOOKUP($E89&amp;"A21", Table2[ISBN/Trm], Table2[Sales], 0)+_xlfn.XLOOKUP($E89&amp;"A22", Table2[ISBN/Trm], Table2[Sales], 0)+_xlfn.XLOOKUP($E89&amp;"A23", Table2[ISBN/Trm], Table2[Sales], 0))/COUNTIFS(Table2[ISBN], "="&amp;$E89, Table2[Enrl], "&lt;&gt;0"), 0)</f>
        <v>2</v>
      </c>
      <c r="M89">
        <f t="shared" si="4"/>
        <v>1</v>
      </c>
      <c r="N89">
        <f t="shared" si="5"/>
        <v>-2</v>
      </c>
    </row>
    <row r="90" spans="1:14" x14ac:dyDescent="0.25">
      <c r="A90" t="s">
        <v>64</v>
      </c>
      <c r="B90" t="s">
        <v>198</v>
      </c>
      <c r="C90">
        <v>710</v>
      </c>
      <c r="D90" t="s">
        <v>206</v>
      </c>
      <c r="E90" s="1">
        <v>9780205000869</v>
      </c>
      <c r="F90" t="s">
        <v>207</v>
      </c>
      <c r="G90" t="s">
        <v>201</v>
      </c>
      <c r="H90">
        <v>0</v>
      </c>
      <c r="I90">
        <v>0</v>
      </c>
      <c r="J90">
        <f t="shared" si="3"/>
        <v>0</v>
      </c>
      <c r="K90">
        <f>IFERROR((_xlfn.XLOOKUP($E90&amp;"A15", Table2[ISBN/Trm], Table2[S/E],0)+_xlfn.XLOOKUP($E90&amp;"A16", Table2[ISBN/Trm], Table2[S/E], 0)+_xlfn.XLOOKUP($E90&amp;"A17", Table2[ISBN/Trm], Table2[S/E], 0)+_xlfn.XLOOKUP($E90&amp;"A18", Table2[ISBN/Trm], Table2[S/E], 0)+_xlfn.XLOOKUP($E90&amp;"A19", Table2[ISBN/Trm], Table2[S/E], 0)+_xlfn.XLOOKUP($E90&amp;"A20", Table2[ISBN/Trm], Table2[S/E], 0)+_xlfn.XLOOKUP($E90&amp;"A21", Table2[ISBN/Trm], Table2[S/E], 0)+_xlfn.XLOOKUP($E90&amp;"A22", Table2[ISBN/Trm], Table2[S/E], 0)+_xlfn.XLOOKUP($E90&amp;"A23", Table2[ISBN/Trm], Table2[S/E], 0))/COUNTIFS(Table2[ISBN], "="&amp;$E90, Table2[Enrl], "&lt;&gt;0"), 0)</f>
        <v>0.27500000000000002</v>
      </c>
      <c r="L90">
        <f>IFERROR((_xlfn.XLOOKUP($E90&amp;"A15", Table2[ISBN/Trm], Table2[Sales],0)+_xlfn.XLOOKUP($E90&amp;"A16", Table2[ISBN/Trm], Table2[Sales], 0)+_xlfn.XLOOKUP($E90&amp;"A17", Table2[ISBN/Trm], Table2[Sales], 0)+_xlfn.XLOOKUP($E90&amp;"A18", Table2[ISBN/Trm], Table2[Sales], 0)+_xlfn.XLOOKUP($E90&amp;"A19", Table2[ISBN/Trm], Table2[Sales], 0)+_xlfn.XLOOKUP($E90&amp;"A20", Table2[ISBN/Trm], Table2[Sales], 0)+_xlfn.XLOOKUP($E90&amp;"A21", Table2[ISBN/Trm], Table2[Sales], 0)+_xlfn.XLOOKUP($E90&amp;"A22", Table2[ISBN/Trm], Table2[Sales], 0)+_xlfn.XLOOKUP($E90&amp;"A23", Table2[ISBN/Trm], Table2[Sales], 0))/COUNTIFS(Table2[ISBN], "="&amp;$E90, Table2[Enrl], "&lt;&gt;0"), 0)</f>
        <v>2</v>
      </c>
      <c r="M90">
        <f t="shared" si="4"/>
        <v>0</v>
      </c>
      <c r="N90">
        <f t="shared" si="5"/>
        <v>0</v>
      </c>
    </row>
    <row r="91" spans="1:14" x14ac:dyDescent="0.25">
      <c r="A91" t="s">
        <v>32</v>
      </c>
      <c r="B91" t="s">
        <v>198</v>
      </c>
      <c r="C91">
        <v>710</v>
      </c>
      <c r="D91" t="s">
        <v>208</v>
      </c>
      <c r="E91" s="1">
        <v>9780205000869</v>
      </c>
      <c r="F91" t="s">
        <v>209</v>
      </c>
      <c r="G91" t="s">
        <v>201</v>
      </c>
      <c r="H91">
        <v>7</v>
      </c>
      <c r="I91">
        <v>0</v>
      </c>
      <c r="J91">
        <f t="shared" si="3"/>
        <v>0</v>
      </c>
      <c r="K91">
        <f>IFERROR((_xlfn.XLOOKUP($E91&amp;"A15", Table2[ISBN/Trm], Table2[S/E],0)+_xlfn.XLOOKUP($E91&amp;"A16", Table2[ISBN/Trm], Table2[S/E], 0)+_xlfn.XLOOKUP($E91&amp;"A17", Table2[ISBN/Trm], Table2[S/E], 0)+_xlfn.XLOOKUP($E91&amp;"A18", Table2[ISBN/Trm], Table2[S/E], 0)+_xlfn.XLOOKUP($E91&amp;"A19", Table2[ISBN/Trm], Table2[S/E], 0)+_xlfn.XLOOKUP($E91&amp;"A20", Table2[ISBN/Trm], Table2[S/E], 0)+_xlfn.XLOOKUP($E91&amp;"A21", Table2[ISBN/Trm], Table2[S/E], 0)+_xlfn.XLOOKUP($E91&amp;"A22", Table2[ISBN/Trm], Table2[S/E], 0)+_xlfn.XLOOKUP($E91&amp;"A23", Table2[ISBN/Trm], Table2[S/E], 0))/COUNTIFS(Table2[ISBN], "="&amp;$E91, Table2[Enrl], "&lt;&gt;0"), 0)</f>
        <v>0.27500000000000002</v>
      </c>
      <c r="L91">
        <f>IFERROR((_xlfn.XLOOKUP($E91&amp;"A15", Table2[ISBN/Trm], Table2[Sales],0)+_xlfn.XLOOKUP($E91&amp;"A16", Table2[ISBN/Trm], Table2[Sales], 0)+_xlfn.XLOOKUP($E91&amp;"A17", Table2[ISBN/Trm], Table2[Sales], 0)+_xlfn.XLOOKUP($E91&amp;"A18", Table2[ISBN/Trm], Table2[Sales], 0)+_xlfn.XLOOKUP($E91&amp;"A19", Table2[ISBN/Trm], Table2[Sales], 0)+_xlfn.XLOOKUP($E91&amp;"A20", Table2[ISBN/Trm], Table2[Sales], 0)+_xlfn.XLOOKUP($E91&amp;"A21", Table2[ISBN/Trm], Table2[Sales], 0)+_xlfn.XLOOKUP($E91&amp;"A22", Table2[ISBN/Trm], Table2[Sales], 0)+_xlfn.XLOOKUP($E91&amp;"A23", Table2[ISBN/Trm], Table2[Sales], 0))/COUNTIFS(Table2[ISBN], "="&amp;$E91, Table2[Enrl], "&lt;&gt;0"), 0)</f>
        <v>2</v>
      </c>
      <c r="M91">
        <f t="shared" si="4"/>
        <v>1</v>
      </c>
      <c r="N91">
        <f t="shared" si="5"/>
        <v>1</v>
      </c>
    </row>
    <row r="92" spans="1:14" x14ac:dyDescent="0.25">
      <c r="A92" t="s">
        <v>64</v>
      </c>
      <c r="B92" t="s">
        <v>15</v>
      </c>
      <c r="C92">
        <v>365</v>
      </c>
      <c r="D92" t="s">
        <v>195</v>
      </c>
      <c r="E92" s="1">
        <v>9780231193740</v>
      </c>
      <c r="F92" t="s">
        <v>210</v>
      </c>
      <c r="G92" t="s">
        <v>211</v>
      </c>
      <c r="H92">
        <v>39</v>
      </c>
      <c r="I92">
        <v>2</v>
      </c>
      <c r="J92">
        <f t="shared" si="3"/>
        <v>5.1299999999999998E-2</v>
      </c>
      <c r="K92">
        <f>IFERROR((_xlfn.XLOOKUP($E92&amp;"A15", Table2[ISBN/Trm], Table2[S/E],0)+_xlfn.XLOOKUP($E92&amp;"A16", Table2[ISBN/Trm], Table2[S/E], 0)+_xlfn.XLOOKUP($E92&amp;"A17", Table2[ISBN/Trm], Table2[S/E], 0)+_xlfn.XLOOKUP($E92&amp;"A18", Table2[ISBN/Trm], Table2[S/E], 0)+_xlfn.XLOOKUP($E92&amp;"A19", Table2[ISBN/Trm], Table2[S/E], 0)+_xlfn.XLOOKUP($E92&amp;"A20", Table2[ISBN/Trm], Table2[S/E], 0)+_xlfn.XLOOKUP($E92&amp;"A21", Table2[ISBN/Trm], Table2[S/E], 0)+_xlfn.XLOOKUP($E92&amp;"A22", Table2[ISBN/Trm], Table2[S/E], 0)+_xlfn.XLOOKUP($E92&amp;"A23", Table2[ISBN/Trm], Table2[S/E], 0))/COUNTIFS(Table2[ISBN], "="&amp;$E92, Table2[Enrl], "&lt;&gt;0"), 0)</f>
        <v>6.565E-2</v>
      </c>
      <c r="L92">
        <f>IFERROR((_xlfn.XLOOKUP($E92&amp;"A15", Table2[ISBN/Trm], Table2[Sales],0)+_xlfn.XLOOKUP($E92&amp;"A16", Table2[ISBN/Trm], Table2[Sales], 0)+_xlfn.XLOOKUP($E92&amp;"A17", Table2[ISBN/Trm], Table2[Sales], 0)+_xlfn.XLOOKUP($E92&amp;"A18", Table2[ISBN/Trm], Table2[Sales], 0)+_xlfn.XLOOKUP($E92&amp;"A19", Table2[ISBN/Trm], Table2[Sales], 0)+_xlfn.XLOOKUP($E92&amp;"A20", Table2[ISBN/Trm], Table2[Sales], 0)+_xlfn.XLOOKUP($E92&amp;"A21", Table2[ISBN/Trm], Table2[Sales], 0)+_xlfn.XLOOKUP($E92&amp;"A22", Table2[ISBN/Trm], Table2[Sales], 0)+_xlfn.XLOOKUP($E92&amp;"A23", Table2[ISBN/Trm], Table2[Sales], 0))/COUNTIFS(Table2[ISBN], "="&amp;$E92, Table2[Enrl], "&lt;&gt;0"), 0)</f>
        <v>2</v>
      </c>
      <c r="M92">
        <f t="shared" si="4"/>
        <v>2</v>
      </c>
      <c r="N92">
        <f t="shared" si="5"/>
        <v>0</v>
      </c>
    </row>
    <row r="93" spans="1:14" x14ac:dyDescent="0.25">
      <c r="A93" t="s">
        <v>14</v>
      </c>
      <c r="B93" t="s">
        <v>15</v>
      </c>
      <c r="C93">
        <v>365</v>
      </c>
      <c r="D93" t="s">
        <v>16</v>
      </c>
      <c r="E93" s="1">
        <v>9780231193740</v>
      </c>
      <c r="F93" t="s">
        <v>212</v>
      </c>
      <c r="G93" t="s">
        <v>211</v>
      </c>
      <c r="H93">
        <v>25</v>
      </c>
      <c r="I93">
        <v>2</v>
      </c>
      <c r="J93">
        <f t="shared" si="3"/>
        <v>0.08</v>
      </c>
      <c r="K93">
        <f>IFERROR((_xlfn.XLOOKUP($E93&amp;"A15", Table2[ISBN/Trm], Table2[S/E],0)+_xlfn.XLOOKUP($E93&amp;"A16", Table2[ISBN/Trm], Table2[S/E], 0)+_xlfn.XLOOKUP($E93&amp;"A17", Table2[ISBN/Trm], Table2[S/E], 0)+_xlfn.XLOOKUP($E93&amp;"A18", Table2[ISBN/Trm], Table2[S/E], 0)+_xlfn.XLOOKUP($E93&amp;"A19", Table2[ISBN/Trm], Table2[S/E], 0)+_xlfn.XLOOKUP($E93&amp;"A20", Table2[ISBN/Trm], Table2[S/E], 0)+_xlfn.XLOOKUP($E93&amp;"A21", Table2[ISBN/Trm], Table2[S/E], 0)+_xlfn.XLOOKUP($E93&amp;"A22", Table2[ISBN/Trm], Table2[S/E], 0)+_xlfn.XLOOKUP($E93&amp;"A23", Table2[ISBN/Trm], Table2[S/E], 0))/COUNTIFS(Table2[ISBN], "="&amp;$E93, Table2[Enrl], "&lt;&gt;0"), 0)</f>
        <v>6.565E-2</v>
      </c>
      <c r="L93">
        <f>IFERROR((_xlfn.XLOOKUP($E93&amp;"A15", Table2[ISBN/Trm], Table2[Sales],0)+_xlfn.XLOOKUP($E93&amp;"A16", Table2[ISBN/Trm], Table2[Sales], 0)+_xlfn.XLOOKUP($E93&amp;"A17", Table2[ISBN/Trm], Table2[Sales], 0)+_xlfn.XLOOKUP($E93&amp;"A18", Table2[ISBN/Trm], Table2[Sales], 0)+_xlfn.XLOOKUP($E93&amp;"A19", Table2[ISBN/Trm], Table2[Sales], 0)+_xlfn.XLOOKUP($E93&amp;"A20", Table2[ISBN/Trm], Table2[Sales], 0)+_xlfn.XLOOKUP($E93&amp;"A21", Table2[ISBN/Trm], Table2[Sales], 0)+_xlfn.XLOOKUP($E93&amp;"A22", Table2[ISBN/Trm], Table2[Sales], 0)+_xlfn.XLOOKUP($E93&amp;"A23", Table2[ISBN/Trm], Table2[Sales], 0))/COUNTIFS(Table2[ISBN], "="&amp;$E93, Table2[Enrl], "&lt;&gt;0"), 0)</f>
        <v>2</v>
      </c>
      <c r="M93">
        <f t="shared" si="4"/>
        <v>1</v>
      </c>
      <c r="N93">
        <f t="shared" si="5"/>
        <v>-1</v>
      </c>
    </row>
    <row r="94" spans="1:14" x14ac:dyDescent="0.25">
      <c r="A94" t="s">
        <v>47</v>
      </c>
      <c r="B94" t="s">
        <v>213</v>
      </c>
      <c r="C94">
        <v>101</v>
      </c>
      <c r="D94" t="s">
        <v>214</v>
      </c>
      <c r="E94" s="1">
        <v>9781589016347</v>
      </c>
      <c r="F94" t="s">
        <v>215</v>
      </c>
      <c r="G94" t="s">
        <v>216</v>
      </c>
      <c r="H94">
        <v>0</v>
      </c>
      <c r="I94">
        <v>1</v>
      </c>
      <c r="J94">
        <f t="shared" si="3"/>
        <v>0</v>
      </c>
      <c r="K94">
        <f>IFERROR((_xlfn.XLOOKUP($E94&amp;"A15", Table2[ISBN/Trm], Table2[S/E],0)+_xlfn.XLOOKUP($E94&amp;"A16", Table2[ISBN/Trm], Table2[S/E], 0)+_xlfn.XLOOKUP($E94&amp;"A17", Table2[ISBN/Trm], Table2[S/E], 0)+_xlfn.XLOOKUP($E94&amp;"A18", Table2[ISBN/Trm], Table2[S/E], 0)+_xlfn.XLOOKUP($E94&amp;"A19", Table2[ISBN/Trm], Table2[S/E], 0)+_xlfn.XLOOKUP($E94&amp;"A20", Table2[ISBN/Trm], Table2[S/E], 0)+_xlfn.XLOOKUP($E94&amp;"A21", Table2[ISBN/Trm], Table2[S/E], 0)+_xlfn.XLOOKUP($E94&amp;"A22", Table2[ISBN/Trm], Table2[S/E], 0)+_xlfn.XLOOKUP($E94&amp;"A23", Table2[ISBN/Trm], Table2[S/E], 0))/COUNTIFS(Table2[ISBN], "="&amp;$E94, Table2[Enrl], "&lt;&gt;0"), 0)</f>
        <v>0</v>
      </c>
      <c r="L94">
        <f>IFERROR((_xlfn.XLOOKUP($E94&amp;"A15", Table2[ISBN/Trm], Table2[Sales],0)+_xlfn.XLOOKUP($E94&amp;"A16", Table2[ISBN/Trm], Table2[Sales], 0)+_xlfn.XLOOKUP($E94&amp;"A17", Table2[ISBN/Trm], Table2[Sales], 0)+_xlfn.XLOOKUP($E94&amp;"A18", Table2[ISBN/Trm], Table2[Sales], 0)+_xlfn.XLOOKUP($E94&amp;"A19", Table2[ISBN/Trm], Table2[Sales], 0)+_xlfn.XLOOKUP($E94&amp;"A20", Table2[ISBN/Trm], Table2[Sales], 0)+_xlfn.XLOOKUP($E94&amp;"A21", Table2[ISBN/Trm], Table2[Sales], 0)+_xlfn.XLOOKUP($E94&amp;"A22", Table2[ISBN/Trm], Table2[Sales], 0)+_xlfn.XLOOKUP($E94&amp;"A23", Table2[ISBN/Trm], Table2[Sales], 0))/COUNTIFS(Table2[ISBN], "="&amp;$E94, Table2[Enrl], "&lt;&gt;0"), 0)</f>
        <v>0</v>
      </c>
      <c r="M94">
        <f t="shared" si="4"/>
        <v>0</v>
      </c>
      <c r="N94">
        <f t="shared" si="5"/>
        <v>-1</v>
      </c>
    </row>
    <row r="95" spans="1:14" x14ac:dyDescent="0.25">
      <c r="A95" t="s">
        <v>47</v>
      </c>
      <c r="B95" t="s">
        <v>213</v>
      </c>
      <c r="C95">
        <v>101</v>
      </c>
      <c r="D95" t="s">
        <v>214</v>
      </c>
      <c r="E95" s="1">
        <v>9781589016323</v>
      </c>
      <c r="F95" t="s">
        <v>217</v>
      </c>
      <c r="G95" t="s">
        <v>218</v>
      </c>
      <c r="H95">
        <v>0</v>
      </c>
      <c r="I95">
        <v>1</v>
      </c>
      <c r="J95">
        <f t="shared" si="3"/>
        <v>0</v>
      </c>
      <c r="K95">
        <f>IFERROR((_xlfn.XLOOKUP($E95&amp;"A15", Table2[ISBN/Trm], Table2[S/E],0)+_xlfn.XLOOKUP($E95&amp;"A16", Table2[ISBN/Trm], Table2[S/E], 0)+_xlfn.XLOOKUP($E95&amp;"A17", Table2[ISBN/Trm], Table2[S/E], 0)+_xlfn.XLOOKUP($E95&amp;"A18", Table2[ISBN/Trm], Table2[S/E], 0)+_xlfn.XLOOKUP($E95&amp;"A19", Table2[ISBN/Trm], Table2[S/E], 0)+_xlfn.XLOOKUP($E95&amp;"A20", Table2[ISBN/Trm], Table2[S/E], 0)+_xlfn.XLOOKUP($E95&amp;"A21", Table2[ISBN/Trm], Table2[S/E], 0)+_xlfn.XLOOKUP($E95&amp;"A22", Table2[ISBN/Trm], Table2[S/E], 0)+_xlfn.XLOOKUP($E95&amp;"A23", Table2[ISBN/Trm], Table2[S/E], 0))/COUNTIFS(Table2[ISBN], "="&amp;$E95, Table2[Enrl], "&lt;&gt;0"), 0)</f>
        <v>0</v>
      </c>
      <c r="L95">
        <f>IFERROR((_xlfn.XLOOKUP($E95&amp;"A15", Table2[ISBN/Trm], Table2[Sales],0)+_xlfn.XLOOKUP($E95&amp;"A16", Table2[ISBN/Trm], Table2[Sales], 0)+_xlfn.XLOOKUP($E95&amp;"A17", Table2[ISBN/Trm], Table2[Sales], 0)+_xlfn.XLOOKUP($E95&amp;"A18", Table2[ISBN/Trm], Table2[Sales], 0)+_xlfn.XLOOKUP($E95&amp;"A19", Table2[ISBN/Trm], Table2[Sales], 0)+_xlfn.XLOOKUP($E95&amp;"A20", Table2[ISBN/Trm], Table2[Sales], 0)+_xlfn.XLOOKUP($E95&amp;"A21", Table2[ISBN/Trm], Table2[Sales], 0)+_xlfn.XLOOKUP($E95&amp;"A22", Table2[ISBN/Trm], Table2[Sales], 0)+_xlfn.XLOOKUP($E95&amp;"A23", Table2[ISBN/Trm], Table2[Sales], 0))/COUNTIFS(Table2[ISBN], "="&amp;$E95, Table2[Enrl], "&lt;&gt;0"), 0)</f>
        <v>0</v>
      </c>
      <c r="M95">
        <f t="shared" si="4"/>
        <v>0</v>
      </c>
      <c r="N95">
        <f t="shared" si="5"/>
        <v>-1</v>
      </c>
    </row>
    <row r="96" spans="1:14" x14ac:dyDescent="0.25">
      <c r="A96" t="s">
        <v>47</v>
      </c>
      <c r="B96" t="s">
        <v>213</v>
      </c>
      <c r="C96">
        <v>101</v>
      </c>
      <c r="D96" t="s">
        <v>214</v>
      </c>
      <c r="E96" s="1">
        <v>9781589017368</v>
      </c>
      <c r="F96" t="s">
        <v>219</v>
      </c>
      <c r="G96" t="s">
        <v>220</v>
      </c>
      <c r="H96">
        <v>0</v>
      </c>
      <c r="I96">
        <v>1</v>
      </c>
      <c r="J96">
        <f t="shared" si="3"/>
        <v>0</v>
      </c>
      <c r="K96">
        <f>IFERROR((_xlfn.XLOOKUP($E96&amp;"A15", Table2[ISBN/Trm], Table2[S/E],0)+_xlfn.XLOOKUP($E96&amp;"A16", Table2[ISBN/Trm], Table2[S/E], 0)+_xlfn.XLOOKUP($E96&amp;"A17", Table2[ISBN/Trm], Table2[S/E], 0)+_xlfn.XLOOKUP($E96&amp;"A18", Table2[ISBN/Trm], Table2[S/E], 0)+_xlfn.XLOOKUP($E96&amp;"A19", Table2[ISBN/Trm], Table2[S/E], 0)+_xlfn.XLOOKUP($E96&amp;"A20", Table2[ISBN/Trm], Table2[S/E], 0)+_xlfn.XLOOKUP($E96&amp;"A21", Table2[ISBN/Trm], Table2[S/E], 0)+_xlfn.XLOOKUP($E96&amp;"A22", Table2[ISBN/Trm], Table2[S/E], 0)+_xlfn.XLOOKUP($E96&amp;"A23", Table2[ISBN/Trm], Table2[S/E], 0))/COUNTIFS(Table2[ISBN], "="&amp;$E96, Table2[Enrl], "&lt;&gt;0"), 0)</f>
        <v>0</v>
      </c>
      <c r="L96">
        <f>IFERROR((_xlfn.XLOOKUP($E96&amp;"A15", Table2[ISBN/Trm], Table2[Sales],0)+_xlfn.XLOOKUP($E96&amp;"A16", Table2[ISBN/Trm], Table2[Sales], 0)+_xlfn.XLOOKUP($E96&amp;"A17", Table2[ISBN/Trm], Table2[Sales], 0)+_xlfn.XLOOKUP($E96&amp;"A18", Table2[ISBN/Trm], Table2[Sales], 0)+_xlfn.XLOOKUP($E96&amp;"A19", Table2[ISBN/Trm], Table2[Sales], 0)+_xlfn.XLOOKUP($E96&amp;"A20", Table2[ISBN/Trm], Table2[Sales], 0)+_xlfn.XLOOKUP($E96&amp;"A21", Table2[ISBN/Trm], Table2[Sales], 0)+_xlfn.XLOOKUP($E96&amp;"A22", Table2[ISBN/Trm], Table2[Sales], 0)+_xlfn.XLOOKUP($E96&amp;"A23", Table2[ISBN/Trm], Table2[Sales], 0))/COUNTIFS(Table2[ISBN], "="&amp;$E96, Table2[Enrl], "&lt;&gt;0"), 0)</f>
        <v>0</v>
      </c>
      <c r="M96">
        <f t="shared" si="4"/>
        <v>0</v>
      </c>
      <c r="N96">
        <f t="shared" si="5"/>
        <v>-1</v>
      </c>
    </row>
    <row r="97" spans="1:14" x14ac:dyDescent="0.25">
      <c r="A97" t="s">
        <v>47</v>
      </c>
      <c r="B97" t="s">
        <v>213</v>
      </c>
      <c r="C97">
        <v>101</v>
      </c>
      <c r="D97" t="s">
        <v>214</v>
      </c>
      <c r="E97" s="1">
        <v>9781589017382</v>
      </c>
      <c r="F97" t="s">
        <v>221</v>
      </c>
      <c r="G97" t="s">
        <v>222</v>
      </c>
      <c r="H97">
        <v>0</v>
      </c>
      <c r="I97">
        <v>1</v>
      </c>
      <c r="J97">
        <f t="shared" si="3"/>
        <v>0</v>
      </c>
      <c r="K97">
        <f>IFERROR((_xlfn.XLOOKUP($E97&amp;"A15", Table2[ISBN/Trm], Table2[S/E],0)+_xlfn.XLOOKUP($E97&amp;"A16", Table2[ISBN/Trm], Table2[S/E], 0)+_xlfn.XLOOKUP($E97&amp;"A17", Table2[ISBN/Trm], Table2[S/E], 0)+_xlfn.XLOOKUP($E97&amp;"A18", Table2[ISBN/Trm], Table2[S/E], 0)+_xlfn.XLOOKUP($E97&amp;"A19", Table2[ISBN/Trm], Table2[S/E], 0)+_xlfn.XLOOKUP($E97&amp;"A20", Table2[ISBN/Trm], Table2[S/E], 0)+_xlfn.XLOOKUP($E97&amp;"A21", Table2[ISBN/Trm], Table2[S/E], 0)+_xlfn.XLOOKUP($E97&amp;"A22", Table2[ISBN/Trm], Table2[S/E], 0)+_xlfn.XLOOKUP($E97&amp;"A23", Table2[ISBN/Trm], Table2[S/E], 0))/COUNTIFS(Table2[ISBN], "="&amp;$E97, Table2[Enrl], "&lt;&gt;0"), 0)</f>
        <v>0</v>
      </c>
      <c r="L97">
        <f>IFERROR((_xlfn.XLOOKUP($E97&amp;"A15", Table2[ISBN/Trm], Table2[Sales],0)+_xlfn.XLOOKUP($E97&amp;"A16", Table2[ISBN/Trm], Table2[Sales], 0)+_xlfn.XLOOKUP($E97&amp;"A17", Table2[ISBN/Trm], Table2[Sales], 0)+_xlfn.XLOOKUP($E97&amp;"A18", Table2[ISBN/Trm], Table2[Sales], 0)+_xlfn.XLOOKUP($E97&amp;"A19", Table2[ISBN/Trm], Table2[Sales], 0)+_xlfn.XLOOKUP($E97&amp;"A20", Table2[ISBN/Trm], Table2[Sales], 0)+_xlfn.XLOOKUP($E97&amp;"A21", Table2[ISBN/Trm], Table2[Sales], 0)+_xlfn.XLOOKUP($E97&amp;"A22", Table2[ISBN/Trm], Table2[Sales], 0)+_xlfn.XLOOKUP($E97&amp;"A23", Table2[ISBN/Trm], Table2[Sales], 0))/COUNTIFS(Table2[ISBN], "="&amp;$E97, Table2[Enrl], "&lt;&gt;0"), 0)</f>
        <v>0</v>
      </c>
      <c r="M97">
        <f t="shared" si="4"/>
        <v>0</v>
      </c>
      <c r="N97">
        <f t="shared" si="5"/>
        <v>-1</v>
      </c>
    </row>
    <row r="98" spans="1:14" x14ac:dyDescent="0.25">
      <c r="A98" t="s">
        <v>47</v>
      </c>
      <c r="B98" t="s">
        <v>213</v>
      </c>
      <c r="C98">
        <v>301</v>
      </c>
      <c r="D98" t="s">
        <v>214</v>
      </c>
      <c r="E98" s="1">
        <v>9781589019621</v>
      </c>
      <c r="F98" t="s">
        <v>223</v>
      </c>
      <c r="G98" t="s">
        <v>224</v>
      </c>
      <c r="H98">
        <v>0</v>
      </c>
      <c r="I98">
        <v>0</v>
      </c>
      <c r="J98">
        <f t="shared" si="3"/>
        <v>0</v>
      </c>
      <c r="K98">
        <f>IFERROR((_xlfn.XLOOKUP($E98&amp;"A15", Table2[ISBN/Trm], Table2[S/E],0)+_xlfn.XLOOKUP($E98&amp;"A16", Table2[ISBN/Trm], Table2[S/E], 0)+_xlfn.XLOOKUP($E98&amp;"A17", Table2[ISBN/Trm], Table2[S/E], 0)+_xlfn.XLOOKUP($E98&amp;"A18", Table2[ISBN/Trm], Table2[S/E], 0)+_xlfn.XLOOKUP($E98&amp;"A19", Table2[ISBN/Trm], Table2[S/E], 0)+_xlfn.XLOOKUP($E98&amp;"A20", Table2[ISBN/Trm], Table2[S/E], 0)+_xlfn.XLOOKUP($E98&amp;"A21", Table2[ISBN/Trm], Table2[S/E], 0)+_xlfn.XLOOKUP($E98&amp;"A22", Table2[ISBN/Trm], Table2[S/E], 0)+_xlfn.XLOOKUP($E98&amp;"A23", Table2[ISBN/Trm], Table2[S/E], 0))/COUNTIFS(Table2[ISBN], "="&amp;$E98, Table2[Enrl], "&lt;&gt;0"), 0)</f>
        <v>0</v>
      </c>
      <c r="L98">
        <f>IFERROR((_xlfn.XLOOKUP($E98&amp;"A15", Table2[ISBN/Trm], Table2[Sales],0)+_xlfn.XLOOKUP($E98&amp;"A16", Table2[ISBN/Trm], Table2[Sales], 0)+_xlfn.XLOOKUP($E98&amp;"A17", Table2[ISBN/Trm], Table2[Sales], 0)+_xlfn.XLOOKUP($E98&amp;"A18", Table2[ISBN/Trm], Table2[Sales], 0)+_xlfn.XLOOKUP($E98&amp;"A19", Table2[ISBN/Trm], Table2[Sales], 0)+_xlfn.XLOOKUP($E98&amp;"A20", Table2[ISBN/Trm], Table2[Sales], 0)+_xlfn.XLOOKUP($E98&amp;"A21", Table2[ISBN/Trm], Table2[Sales], 0)+_xlfn.XLOOKUP($E98&amp;"A22", Table2[ISBN/Trm], Table2[Sales], 0)+_xlfn.XLOOKUP($E98&amp;"A23", Table2[ISBN/Trm], Table2[Sales], 0))/COUNTIFS(Table2[ISBN], "="&amp;$E98, Table2[Enrl], "&lt;&gt;0"), 0)</f>
        <v>0</v>
      </c>
      <c r="M98">
        <f t="shared" si="4"/>
        <v>0</v>
      </c>
      <c r="N98">
        <f t="shared" si="5"/>
        <v>0</v>
      </c>
    </row>
    <row r="99" spans="1:14" x14ac:dyDescent="0.25">
      <c r="A99" t="s">
        <v>14</v>
      </c>
      <c r="B99" t="s">
        <v>123</v>
      </c>
      <c r="C99">
        <v>385</v>
      </c>
      <c r="D99" t="s">
        <v>225</v>
      </c>
      <c r="E99" s="1">
        <v>9781250772947</v>
      </c>
      <c r="F99" t="s">
        <v>226</v>
      </c>
      <c r="G99" t="s">
        <v>227</v>
      </c>
      <c r="H99">
        <v>10</v>
      </c>
      <c r="I99">
        <v>2</v>
      </c>
      <c r="J99">
        <f t="shared" si="3"/>
        <v>0.2</v>
      </c>
      <c r="K99">
        <f>IFERROR((_xlfn.XLOOKUP($E99&amp;"A15", Table2[ISBN/Trm], Table2[S/E],0)+_xlfn.XLOOKUP($E99&amp;"A16", Table2[ISBN/Trm], Table2[S/E], 0)+_xlfn.XLOOKUP($E99&amp;"A17", Table2[ISBN/Trm], Table2[S/E], 0)+_xlfn.XLOOKUP($E99&amp;"A18", Table2[ISBN/Trm], Table2[S/E], 0)+_xlfn.XLOOKUP($E99&amp;"A19", Table2[ISBN/Trm], Table2[S/E], 0)+_xlfn.XLOOKUP($E99&amp;"A20", Table2[ISBN/Trm], Table2[S/E], 0)+_xlfn.XLOOKUP($E99&amp;"A21", Table2[ISBN/Trm], Table2[S/E], 0)+_xlfn.XLOOKUP($E99&amp;"A22", Table2[ISBN/Trm], Table2[S/E], 0)+_xlfn.XLOOKUP($E99&amp;"A23", Table2[ISBN/Trm], Table2[S/E], 0))/COUNTIFS(Table2[ISBN], "="&amp;$E99, Table2[Enrl], "&lt;&gt;0"), 0)</f>
        <v>0.2</v>
      </c>
      <c r="L99">
        <f>IFERROR((_xlfn.XLOOKUP($E99&amp;"A15", Table2[ISBN/Trm], Table2[Sales],0)+_xlfn.XLOOKUP($E99&amp;"A16", Table2[ISBN/Trm], Table2[Sales], 0)+_xlfn.XLOOKUP($E99&amp;"A17", Table2[ISBN/Trm], Table2[Sales], 0)+_xlfn.XLOOKUP($E99&amp;"A18", Table2[ISBN/Trm], Table2[Sales], 0)+_xlfn.XLOOKUP($E99&amp;"A19", Table2[ISBN/Trm], Table2[Sales], 0)+_xlfn.XLOOKUP($E99&amp;"A20", Table2[ISBN/Trm], Table2[Sales], 0)+_xlfn.XLOOKUP($E99&amp;"A21", Table2[ISBN/Trm], Table2[Sales], 0)+_xlfn.XLOOKUP($E99&amp;"A22", Table2[ISBN/Trm], Table2[Sales], 0)+_xlfn.XLOOKUP($E99&amp;"A23", Table2[ISBN/Trm], Table2[Sales], 0))/COUNTIFS(Table2[ISBN], "="&amp;$E99, Table2[Enrl], "&lt;&gt;0"), 0)</f>
        <v>2</v>
      </c>
      <c r="M99">
        <f t="shared" si="4"/>
        <v>2</v>
      </c>
      <c r="N99">
        <f t="shared" si="5"/>
        <v>0</v>
      </c>
    </row>
    <row r="100" spans="1:14" x14ac:dyDescent="0.25">
      <c r="A100" t="s">
        <v>47</v>
      </c>
      <c r="B100" t="s">
        <v>228</v>
      </c>
      <c r="C100">
        <v>321</v>
      </c>
      <c r="D100" t="s">
        <v>229</v>
      </c>
      <c r="E100" s="1">
        <v>9781118857663</v>
      </c>
      <c r="F100" t="s">
        <v>230</v>
      </c>
      <c r="G100" t="s">
        <v>231</v>
      </c>
      <c r="H100">
        <v>15</v>
      </c>
      <c r="I100">
        <v>1</v>
      </c>
      <c r="J100">
        <f t="shared" si="3"/>
        <v>6.6699999999999995E-2</v>
      </c>
      <c r="K100">
        <f>IFERROR((_xlfn.XLOOKUP($E100&amp;"A15", Table2[ISBN/Trm], Table2[S/E],0)+_xlfn.XLOOKUP($E100&amp;"A16", Table2[ISBN/Trm], Table2[S/E], 0)+_xlfn.XLOOKUP($E100&amp;"A17", Table2[ISBN/Trm], Table2[S/E], 0)+_xlfn.XLOOKUP($E100&amp;"A18", Table2[ISBN/Trm], Table2[S/E], 0)+_xlfn.XLOOKUP($E100&amp;"A19", Table2[ISBN/Trm], Table2[S/E], 0)+_xlfn.XLOOKUP($E100&amp;"A20", Table2[ISBN/Trm], Table2[S/E], 0)+_xlfn.XLOOKUP($E100&amp;"A21", Table2[ISBN/Trm], Table2[S/E], 0)+_xlfn.XLOOKUP($E100&amp;"A22", Table2[ISBN/Trm], Table2[S/E], 0)+_xlfn.XLOOKUP($E100&amp;"A23", Table2[ISBN/Trm], Table2[S/E], 0))/COUNTIFS(Table2[ISBN], "="&amp;$E100, Table2[Enrl], "&lt;&gt;0"), 0)</f>
        <v>1.1116666666666665E-2</v>
      </c>
      <c r="L100">
        <f>IFERROR((_xlfn.XLOOKUP($E100&amp;"A15", Table2[ISBN/Trm], Table2[Sales],0)+_xlfn.XLOOKUP($E100&amp;"A16", Table2[ISBN/Trm], Table2[Sales], 0)+_xlfn.XLOOKUP($E100&amp;"A17", Table2[ISBN/Trm], Table2[Sales], 0)+_xlfn.XLOOKUP($E100&amp;"A18", Table2[ISBN/Trm], Table2[Sales], 0)+_xlfn.XLOOKUP($E100&amp;"A19", Table2[ISBN/Trm], Table2[Sales], 0)+_xlfn.XLOOKUP($E100&amp;"A20", Table2[ISBN/Trm], Table2[Sales], 0)+_xlfn.XLOOKUP($E100&amp;"A21", Table2[ISBN/Trm], Table2[Sales], 0)+_xlfn.XLOOKUP($E100&amp;"A22", Table2[ISBN/Trm], Table2[Sales], 0)+_xlfn.XLOOKUP($E100&amp;"A23", Table2[ISBN/Trm], Table2[Sales], 0))/COUNTIFS(Table2[ISBN], "="&amp;$E100, Table2[Enrl], "&lt;&gt;0"), 0)</f>
        <v>0.16666666666666666</v>
      </c>
      <c r="M100">
        <f t="shared" si="4"/>
        <v>0</v>
      </c>
      <c r="N100">
        <f t="shared" si="5"/>
        <v>-1</v>
      </c>
    </row>
    <row r="101" spans="1:14" x14ac:dyDescent="0.25">
      <c r="A101" t="s">
        <v>37</v>
      </c>
      <c r="B101" t="s">
        <v>228</v>
      </c>
      <c r="C101">
        <v>321</v>
      </c>
      <c r="D101" t="s">
        <v>229</v>
      </c>
      <c r="E101" s="1">
        <v>9781118857663</v>
      </c>
      <c r="F101" t="s">
        <v>232</v>
      </c>
      <c r="G101" t="s">
        <v>231</v>
      </c>
      <c r="H101">
        <v>15</v>
      </c>
      <c r="I101">
        <v>0</v>
      </c>
      <c r="J101">
        <f t="shared" si="3"/>
        <v>0</v>
      </c>
      <c r="K101">
        <f>IFERROR((_xlfn.XLOOKUP($E101&amp;"A15", Table2[ISBN/Trm], Table2[S/E],0)+_xlfn.XLOOKUP($E101&amp;"A16", Table2[ISBN/Trm], Table2[S/E], 0)+_xlfn.XLOOKUP($E101&amp;"A17", Table2[ISBN/Trm], Table2[S/E], 0)+_xlfn.XLOOKUP($E101&amp;"A18", Table2[ISBN/Trm], Table2[S/E], 0)+_xlfn.XLOOKUP($E101&amp;"A19", Table2[ISBN/Trm], Table2[S/E], 0)+_xlfn.XLOOKUP($E101&amp;"A20", Table2[ISBN/Trm], Table2[S/E], 0)+_xlfn.XLOOKUP($E101&amp;"A21", Table2[ISBN/Trm], Table2[S/E], 0)+_xlfn.XLOOKUP($E101&amp;"A22", Table2[ISBN/Trm], Table2[S/E], 0)+_xlfn.XLOOKUP($E101&amp;"A23", Table2[ISBN/Trm], Table2[S/E], 0))/COUNTIFS(Table2[ISBN], "="&amp;$E101, Table2[Enrl], "&lt;&gt;0"), 0)</f>
        <v>1.1116666666666665E-2</v>
      </c>
      <c r="L101">
        <f>IFERROR((_xlfn.XLOOKUP($E101&amp;"A15", Table2[ISBN/Trm], Table2[Sales],0)+_xlfn.XLOOKUP($E101&amp;"A16", Table2[ISBN/Trm], Table2[Sales], 0)+_xlfn.XLOOKUP($E101&amp;"A17", Table2[ISBN/Trm], Table2[Sales], 0)+_xlfn.XLOOKUP($E101&amp;"A18", Table2[ISBN/Trm], Table2[Sales], 0)+_xlfn.XLOOKUP($E101&amp;"A19", Table2[ISBN/Trm], Table2[Sales], 0)+_xlfn.XLOOKUP($E101&amp;"A20", Table2[ISBN/Trm], Table2[Sales], 0)+_xlfn.XLOOKUP($E101&amp;"A21", Table2[ISBN/Trm], Table2[Sales], 0)+_xlfn.XLOOKUP($E101&amp;"A22", Table2[ISBN/Trm], Table2[Sales], 0)+_xlfn.XLOOKUP($E101&amp;"A23", Table2[ISBN/Trm], Table2[Sales], 0))/COUNTIFS(Table2[ISBN], "="&amp;$E101, Table2[Enrl], "&lt;&gt;0"), 0)</f>
        <v>0.16666666666666666</v>
      </c>
      <c r="M101">
        <f t="shared" si="4"/>
        <v>0</v>
      </c>
      <c r="N101">
        <f t="shared" si="5"/>
        <v>0</v>
      </c>
    </row>
    <row r="102" spans="1:14" x14ac:dyDescent="0.25">
      <c r="A102" t="s">
        <v>45</v>
      </c>
      <c r="B102" t="s">
        <v>228</v>
      </c>
      <c r="C102">
        <v>321</v>
      </c>
      <c r="D102" t="s">
        <v>229</v>
      </c>
      <c r="E102" s="1">
        <v>9781118857663</v>
      </c>
      <c r="F102" t="s">
        <v>233</v>
      </c>
      <c r="G102" t="s">
        <v>231</v>
      </c>
      <c r="H102">
        <v>13</v>
      </c>
      <c r="I102">
        <v>0</v>
      </c>
      <c r="J102">
        <f t="shared" si="3"/>
        <v>0</v>
      </c>
      <c r="K102">
        <f>IFERROR((_xlfn.XLOOKUP($E102&amp;"A15", Table2[ISBN/Trm], Table2[S/E],0)+_xlfn.XLOOKUP($E102&amp;"A16", Table2[ISBN/Trm], Table2[S/E], 0)+_xlfn.XLOOKUP($E102&amp;"A17", Table2[ISBN/Trm], Table2[S/E], 0)+_xlfn.XLOOKUP($E102&amp;"A18", Table2[ISBN/Trm], Table2[S/E], 0)+_xlfn.XLOOKUP($E102&amp;"A19", Table2[ISBN/Trm], Table2[S/E], 0)+_xlfn.XLOOKUP($E102&amp;"A20", Table2[ISBN/Trm], Table2[S/E], 0)+_xlfn.XLOOKUP($E102&amp;"A21", Table2[ISBN/Trm], Table2[S/E], 0)+_xlfn.XLOOKUP($E102&amp;"A22", Table2[ISBN/Trm], Table2[S/E], 0)+_xlfn.XLOOKUP($E102&amp;"A23", Table2[ISBN/Trm], Table2[S/E], 0))/COUNTIFS(Table2[ISBN], "="&amp;$E102, Table2[Enrl], "&lt;&gt;0"), 0)</f>
        <v>1.1116666666666665E-2</v>
      </c>
      <c r="L102">
        <f>IFERROR((_xlfn.XLOOKUP($E102&amp;"A15", Table2[ISBN/Trm], Table2[Sales],0)+_xlfn.XLOOKUP($E102&amp;"A16", Table2[ISBN/Trm], Table2[Sales], 0)+_xlfn.XLOOKUP($E102&amp;"A17", Table2[ISBN/Trm], Table2[Sales], 0)+_xlfn.XLOOKUP($E102&amp;"A18", Table2[ISBN/Trm], Table2[Sales], 0)+_xlfn.XLOOKUP($E102&amp;"A19", Table2[ISBN/Trm], Table2[Sales], 0)+_xlfn.XLOOKUP($E102&amp;"A20", Table2[ISBN/Trm], Table2[Sales], 0)+_xlfn.XLOOKUP($E102&amp;"A21", Table2[ISBN/Trm], Table2[Sales], 0)+_xlfn.XLOOKUP($E102&amp;"A22", Table2[ISBN/Trm], Table2[Sales], 0)+_xlfn.XLOOKUP($E102&amp;"A23", Table2[ISBN/Trm], Table2[Sales], 0))/COUNTIFS(Table2[ISBN], "="&amp;$E102, Table2[Enrl], "&lt;&gt;0"), 0)</f>
        <v>0.16666666666666666</v>
      </c>
      <c r="M102">
        <f t="shared" si="4"/>
        <v>0</v>
      </c>
      <c r="N102">
        <f t="shared" si="5"/>
        <v>0</v>
      </c>
    </row>
    <row r="103" spans="1:14" x14ac:dyDescent="0.25">
      <c r="A103" t="s">
        <v>14</v>
      </c>
      <c r="B103" t="s">
        <v>228</v>
      </c>
      <c r="C103">
        <v>321</v>
      </c>
      <c r="D103" t="s">
        <v>229</v>
      </c>
      <c r="E103" s="1">
        <v>9781118857663</v>
      </c>
      <c r="F103" t="s">
        <v>234</v>
      </c>
      <c r="G103" t="s">
        <v>231</v>
      </c>
      <c r="H103">
        <v>23</v>
      </c>
      <c r="I103">
        <v>0</v>
      </c>
      <c r="J103">
        <f t="shared" si="3"/>
        <v>0</v>
      </c>
      <c r="K103">
        <f>IFERROR((_xlfn.XLOOKUP($E103&amp;"A15", Table2[ISBN/Trm], Table2[S/E],0)+_xlfn.XLOOKUP($E103&amp;"A16", Table2[ISBN/Trm], Table2[S/E], 0)+_xlfn.XLOOKUP($E103&amp;"A17", Table2[ISBN/Trm], Table2[S/E], 0)+_xlfn.XLOOKUP($E103&amp;"A18", Table2[ISBN/Trm], Table2[S/E], 0)+_xlfn.XLOOKUP($E103&amp;"A19", Table2[ISBN/Trm], Table2[S/E], 0)+_xlfn.XLOOKUP($E103&amp;"A20", Table2[ISBN/Trm], Table2[S/E], 0)+_xlfn.XLOOKUP($E103&amp;"A21", Table2[ISBN/Trm], Table2[S/E], 0)+_xlfn.XLOOKUP($E103&amp;"A22", Table2[ISBN/Trm], Table2[S/E], 0)+_xlfn.XLOOKUP($E103&amp;"A23", Table2[ISBN/Trm], Table2[S/E], 0))/COUNTIFS(Table2[ISBN], "="&amp;$E103, Table2[Enrl], "&lt;&gt;0"), 0)</f>
        <v>1.1116666666666665E-2</v>
      </c>
      <c r="L103">
        <f>IFERROR((_xlfn.XLOOKUP($E103&amp;"A15", Table2[ISBN/Trm], Table2[Sales],0)+_xlfn.XLOOKUP($E103&amp;"A16", Table2[ISBN/Trm], Table2[Sales], 0)+_xlfn.XLOOKUP($E103&amp;"A17", Table2[ISBN/Trm], Table2[Sales], 0)+_xlfn.XLOOKUP($E103&amp;"A18", Table2[ISBN/Trm], Table2[Sales], 0)+_xlfn.XLOOKUP($E103&amp;"A19", Table2[ISBN/Trm], Table2[Sales], 0)+_xlfn.XLOOKUP($E103&amp;"A20", Table2[ISBN/Trm], Table2[Sales], 0)+_xlfn.XLOOKUP($E103&amp;"A21", Table2[ISBN/Trm], Table2[Sales], 0)+_xlfn.XLOOKUP($E103&amp;"A22", Table2[ISBN/Trm], Table2[Sales], 0)+_xlfn.XLOOKUP($E103&amp;"A23", Table2[ISBN/Trm], Table2[Sales], 0))/COUNTIFS(Table2[ISBN], "="&amp;$E103, Table2[Enrl], "&lt;&gt;0"), 0)</f>
        <v>0.16666666666666666</v>
      </c>
      <c r="M103">
        <f t="shared" si="4"/>
        <v>0</v>
      </c>
      <c r="N103">
        <f t="shared" si="5"/>
        <v>0</v>
      </c>
    </row>
    <row r="104" spans="1:14" x14ac:dyDescent="0.25">
      <c r="A104" t="s">
        <v>32</v>
      </c>
      <c r="B104" t="s">
        <v>228</v>
      </c>
      <c r="C104">
        <v>321</v>
      </c>
      <c r="D104" t="s">
        <v>229</v>
      </c>
      <c r="E104" s="1">
        <v>9781118857663</v>
      </c>
      <c r="F104" t="s">
        <v>235</v>
      </c>
      <c r="G104" t="s">
        <v>231</v>
      </c>
      <c r="H104">
        <v>20</v>
      </c>
      <c r="I104">
        <v>0</v>
      </c>
      <c r="J104">
        <f t="shared" si="3"/>
        <v>0</v>
      </c>
      <c r="K104">
        <f>IFERROR((_xlfn.XLOOKUP($E104&amp;"A15", Table2[ISBN/Trm], Table2[S/E],0)+_xlfn.XLOOKUP($E104&amp;"A16", Table2[ISBN/Trm], Table2[S/E], 0)+_xlfn.XLOOKUP($E104&amp;"A17", Table2[ISBN/Trm], Table2[S/E], 0)+_xlfn.XLOOKUP($E104&amp;"A18", Table2[ISBN/Trm], Table2[S/E], 0)+_xlfn.XLOOKUP($E104&amp;"A19", Table2[ISBN/Trm], Table2[S/E], 0)+_xlfn.XLOOKUP($E104&amp;"A20", Table2[ISBN/Trm], Table2[S/E], 0)+_xlfn.XLOOKUP($E104&amp;"A21", Table2[ISBN/Trm], Table2[S/E], 0)+_xlfn.XLOOKUP($E104&amp;"A22", Table2[ISBN/Trm], Table2[S/E], 0)+_xlfn.XLOOKUP($E104&amp;"A23", Table2[ISBN/Trm], Table2[S/E], 0))/COUNTIFS(Table2[ISBN], "="&amp;$E104, Table2[Enrl], "&lt;&gt;0"), 0)</f>
        <v>1.1116666666666665E-2</v>
      </c>
      <c r="L104">
        <f>IFERROR((_xlfn.XLOOKUP($E104&amp;"A15", Table2[ISBN/Trm], Table2[Sales],0)+_xlfn.XLOOKUP($E104&amp;"A16", Table2[ISBN/Trm], Table2[Sales], 0)+_xlfn.XLOOKUP($E104&amp;"A17", Table2[ISBN/Trm], Table2[Sales], 0)+_xlfn.XLOOKUP($E104&amp;"A18", Table2[ISBN/Trm], Table2[Sales], 0)+_xlfn.XLOOKUP($E104&amp;"A19", Table2[ISBN/Trm], Table2[Sales], 0)+_xlfn.XLOOKUP($E104&amp;"A20", Table2[ISBN/Trm], Table2[Sales], 0)+_xlfn.XLOOKUP($E104&amp;"A21", Table2[ISBN/Trm], Table2[Sales], 0)+_xlfn.XLOOKUP($E104&amp;"A22", Table2[ISBN/Trm], Table2[Sales], 0)+_xlfn.XLOOKUP($E104&amp;"A23", Table2[ISBN/Trm], Table2[Sales], 0))/COUNTIFS(Table2[ISBN], "="&amp;$E104, Table2[Enrl], "&lt;&gt;0"), 0)</f>
        <v>0.16666666666666666</v>
      </c>
      <c r="M104">
        <f t="shared" si="4"/>
        <v>0</v>
      </c>
      <c r="N104">
        <f t="shared" si="5"/>
        <v>0</v>
      </c>
    </row>
    <row r="105" spans="1:14" x14ac:dyDescent="0.25">
      <c r="A105" t="s">
        <v>23</v>
      </c>
      <c r="B105" t="s">
        <v>228</v>
      </c>
      <c r="C105">
        <v>321</v>
      </c>
      <c r="D105" t="s">
        <v>229</v>
      </c>
      <c r="E105" s="1">
        <v>9781118857663</v>
      </c>
      <c r="F105" t="s">
        <v>236</v>
      </c>
      <c r="G105" t="s">
        <v>231</v>
      </c>
      <c r="H105">
        <v>20</v>
      </c>
      <c r="I105">
        <v>0</v>
      </c>
      <c r="J105">
        <f t="shared" si="3"/>
        <v>0</v>
      </c>
      <c r="K105">
        <f>IFERROR((_xlfn.XLOOKUP($E105&amp;"A15", Table2[ISBN/Trm], Table2[S/E],0)+_xlfn.XLOOKUP($E105&amp;"A16", Table2[ISBN/Trm], Table2[S/E], 0)+_xlfn.XLOOKUP($E105&amp;"A17", Table2[ISBN/Trm], Table2[S/E], 0)+_xlfn.XLOOKUP($E105&amp;"A18", Table2[ISBN/Trm], Table2[S/E], 0)+_xlfn.XLOOKUP($E105&amp;"A19", Table2[ISBN/Trm], Table2[S/E], 0)+_xlfn.XLOOKUP($E105&amp;"A20", Table2[ISBN/Trm], Table2[S/E], 0)+_xlfn.XLOOKUP($E105&amp;"A21", Table2[ISBN/Trm], Table2[S/E], 0)+_xlfn.XLOOKUP($E105&amp;"A22", Table2[ISBN/Trm], Table2[S/E], 0)+_xlfn.XLOOKUP($E105&amp;"A23", Table2[ISBN/Trm], Table2[S/E], 0))/COUNTIFS(Table2[ISBN], "="&amp;$E105, Table2[Enrl], "&lt;&gt;0"), 0)</f>
        <v>1.1116666666666665E-2</v>
      </c>
      <c r="L105">
        <f>IFERROR((_xlfn.XLOOKUP($E105&amp;"A15", Table2[ISBN/Trm], Table2[Sales],0)+_xlfn.XLOOKUP($E105&amp;"A16", Table2[ISBN/Trm], Table2[Sales], 0)+_xlfn.XLOOKUP($E105&amp;"A17", Table2[ISBN/Trm], Table2[Sales], 0)+_xlfn.XLOOKUP($E105&amp;"A18", Table2[ISBN/Trm], Table2[Sales], 0)+_xlfn.XLOOKUP($E105&amp;"A19", Table2[ISBN/Trm], Table2[Sales], 0)+_xlfn.XLOOKUP($E105&amp;"A20", Table2[ISBN/Trm], Table2[Sales], 0)+_xlfn.XLOOKUP($E105&amp;"A21", Table2[ISBN/Trm], Table2[Sales], 0)+_xlfn.XLOOKUP($E105&amp;"A22", Table2[ISBN/Trm], Table2[Sales], 0)+_xlfn.XLOOKUP($E105&amp;"A23", Table2[ISBN/Trm], Table2[Sales], 0))/COUNTIFS(Table2[ISBN], "="&amp;$E105, Table2[Enrl], "&lt;&gt;0"), 0)</f>
        <v>0.16666666666666666</v>
      </c>
      <c r="M105">
        <f t="shared" si="4"/>
        <v>0</v>
      </c>
      <c r="N105">
        <f t="shared" si="5"/>
        <v>0</v>
      </c>
    </row>
    <row r="106" spans="1:14" x14ac:dyDescent="0.25">
      <c r="A106" t="s">
        <v>43</v>
      </c>
      <c r="B106" t="s">
        <v>15</v>
      </c>
      <c r="C106">
        <v>363</v>
      </c>
      <c r="D106" t="s">
        <v>225</v>
      </c>
      <c r="E106" s="1">
        <v>9780300223286</v>
      </c>
      <c r="F106" t="s">
        <v>237</v>
      </c>
      <c r="G106" t="s">
        <v>238</v>
      </c>
      <c r="H106">
        <v>25</v>
      </c>
      <c r="I106">
        <v>3</v>
      </c>
      <c r="J106">
        <f t="shared" si="3"/>
        <v>0.12</v>
      </c>
      <c r="K106">
        <f>IFERROR((_xlfn.XLOOKUP($E106&amp;"A15", Table2[ISBN/Trm], Table2[S/E],0)+_xlfn.XLOOKUP($E106&amp;"A16", Table2[ISBN/Trm], Table2[S/E], 0)+_xlfn.XLOOKUP($E106&amp;"A17", Table2[ISBN/Trm], Table2[S/E], 0)+_xlfn.XLOOKUP($E106&amp;"A18", Table2[ISBN/Trm], Table2[S/E], 0)+_xlfn.XLOOKUP($E106&amp;"A19", Table2[ISBN/Trm], Table2[S/E], 0)+_xlfn.XLOOKUP($E106&amp;"A20", Table2[ISBN/Trm], Table2[S/E], 0)+_xlfn.XLOOKUP($E106&amp;"A21", Table2[ISBN/Trm], Table2[S/E], 0)+_xlfn.XLOOKUP($E106&amp;"A22", Table2[ISBN/Trm], Table2[S/E], 0)+_xlfn.XLOOKUP($E106&amp;"A23", Table2[ISBN/Trm], Table2[S/E], 0))/COUNTIFS(Table2[ISBN], "="&amp;$E106, Table2[Enrl], "&lt;&gt;0"), 0)</f>
        <v>0.12</v>
      </c>
      <c r="L106">
        <f>IFERROR((_xlfn.XLOOKUP($E106&amp;"A15", Table2[ISBN/Trm], Table2[Sales],0)+_xlfn.XLOOKUP($E106&amp;"A16", Table2[ISBN/Trm], Table2[Sales], 0)+_xlfn.XLOOKUP($E106&amp;"A17", Table2[ISBN/Trm], Table2[Sales], 0)+_xlfn.XLOOKUP($E106&amp;"A18", Table2[ISBN/Trm], Table2[Sales], 0)+_xlfn.XLOOKUP($E106&amp;"A19", Table2[ISBN/Trm], Table2[Sales], 0)+_xlfn.XLOOKUP($E106&amp;"A20", Table2[ISBN/Trm], Table2[Sales], 0)+_xlfn.XLOOKUP($E106&amp;"A21", Table2[ISBN/Trm], Table2[Sales], 0)+_xlfn.XLOOKUP($E106&amp;"A22", Table2[ISBN/Trm], Table2[Sales], 0)+_xlfn.XLOOKUP($E106&amp;"A23", Table2[ISBN/Trm], Table2[Sales], 0))/COUNTIFS(Table2[ISBN], "="&amp;$E106, Table2[Enrl], "&lt;&gt;0"), 0)</f>
        <v>3</v>
      </c>
      <c r="M106">
        <f t="shared" si="4"/>
        <v>3</v>
      </c>
      <c r="N106">
        <f t="shared" si="5"/>
        <v>0</v>
      </c>
    </row>
    <row r="107" spans="1:14" x14ac:dyDescent="0.25">
      <c r="A107" t="s">
        <v>14</v>
      </c>
      <c r="B107" t="s">
        <v>198</v>
      </c>
      <c r="C107">
        <v>610</v>
      </c>
      <c r="D107" t="s">
        <v>239</v>
      </c>
      <c r="E107" s="1">
        <v>9780679774020</v>
      </c>
      <c r="F107" t="s">
        <v>240</v>
      </c>
      <c r="G107" t="s">
        <v>241</v>
      </c>
      <c r="H107">
        <v>107</v>
      </c>
      <c r="I107">
        <v>15</v>
      </c>
      <c r="J107">
        <f t="shared" si="3"/>
        <v>0.14019999999999999</v>
      </c>
      <c r="K107">
        <f>IFERROR((_xlfn.XLOOKUP($E107&amp;"A15", Table2[ISBN/Trm], Table2[S/E],0)+_xlfn.XLOOKUP($E107&amp;"A16", Table2[ISBN/Trm], Table2[S/E], 0)+_xlfn.XLOOKUP($E107&amp;"A17", Table2[ISBN/Trm], Table2[S/E], 0)+_xlfn.XLOOKUP($E107&amp;"A18", Table2[ISBN/Trm], Table2[S/E], 0)+_xlfn.XLOOKUP($E107&amp;"A19", Table2[ISBN/Trm], Table2[S/E], 0)+_xlfn.XLOOKUP($E107&amp;"A20", Table2[ISBN/Trm], Table2[S/E], 0)+_xlfn.XLOOKUP($E107&amp;"A21", Table2[ISBN/Trm], Table2[S/E], 0)+_xlfn.XLOOKUP($E107&amp;"A22", Table2[ISBN/Trm], Table2[S/E], 0)+_xlfn.XLOOKUP($E107&amp;"A23", Table2[ISBN/Trm], Table2[S/E], 0))/COUNTIFS(Table2[ISBN], "="&amp;$E107, Table2[Enrl], "&lt;&gt;0"), 0)</f>
        <v>0.14019999999999999</v>
      </c>
      <c r="L107">
        <f>IFERROR((_xlfn.XLOOKUP($E107&amp;"A15", Table2[ISBN/Trm], Table2[Sales],0)+_xlfn.XLOOKUP($E107&amp;"A16", Table2[ISBN/Trm], Table2[Sales], 0)+_xlfn.XLOOKUP($E107&amp;"A17", Table2[ISBN/Trm], Table2[Sales], 0)+_xlfn.XLOOKUP($E107&amp;"A18", Table2[ISBN/Trm], Table2[Sales], 0)+_xlfn.XLOOKUP($E107&amp;"A19", Table2[ISBN/Trm], Table2[Sales], 0)+_xlfn.XLOOKUP($E107&amp;"A20", Table2[ISBN/Trm], Table2[Sales], 0)+_xlfn.XLOOKUP($E107&amp;"A21", Table2[ISBN/Trm], Table2[Sales], 0)+_xlfn.XLOOKUP($E107&amp;"A22", Table2[ISBN/Trm], Table2[Sales], 0)+_xlfn.XLOOKUP($E107&amp;"A23", Table2[ISBN/Trm], Table2[Sales], 0))/COUNTIFS(Table2[ISBN], "="&amp;$E107, Table2[Enrl], "&lt;&gt;0"), 0)</f>
        <v>15</v>
      </c>
      <c r="M107">
        <f t="shared" si="4"/>
        <v>15</v>
      </c>
      <c r="N107">
        <f t="shared" si="5"/>
        <v>0</v>
      </c>
    </row>
    <row r="108" spans="1:14" x14ac:dyDescent="0.25">
      <c r="A108" t="s">
        <v>14</v>
      </c>
      <c r="B108" t="s">
        <v>242</v>
      </c>
      <c r="C108">
        <v>398</v>
      </c>
      <c r="D108" t="s">
        <v>243</v>
      </c>
      <c r="E108" s="1">
        <v>9780231113137</v>
      </c>
      <c r="F108" t="s">
        <v>244</v>
      </c>
      <c r="G108" t="s">
        <v>245</v>
      </c>
      <c r="H108">
        <v>15</v>
      </c>
      <c r="I108">
        <v>0</v>
      </c>
      <c r="J108">
        <f t="shared" si="3"/>
        <v>0</v>
      </c>
      <c r="K108">
        <f>IFERROR((_xlfn.XLOOKUP($E108&amp;"A15", Table2[ISBN/Trm], Table2[S/E],0)+_xlfn.XLOOKUP($E108&amp;"A16", Table2[ISBN/Trm], Table2[S/E], 0)+_xlfn.XLOOKUP($E108&amp;"A17", Table2[ISBN/Trm], Table2[S/E], 0)+_xlfn.XLOOKUP($E108&amp;"A18", Table2[ISBN/Trm], Table2[S/E], 0)+_xlfn.XLOOKUP($E108&amp;"A19", Table2[ISBN/Trm], Table2[S/E], 0)+_xlfn.XLOOKUP($E108&amp;"A20", Table2[ISBN/Trm], Table2[S/E], 0)+_xlfn.XLOOKUP($E108&amp;"A21", Table2[ISBN/Trm], Table2[S/E], 0)+_xlfn.XLOOKUP($E108&amp;"A22", Table2[ISBN/Trm], Table2[S/E], 0)+_xlfn.XLOOKUP($E108&amp;"A23", Table2[ISBN/Trm], Table2[S/E], 0))/COUNTIFS(Table2[ISBN], "="&amp;$E108, Table2[Enrl], "&lt;&gt;0"), 0)</f>
        <v>0</v>
      </c>
      <c r="L108">
        <f>IFERROR((_xlfn.XLOOKUP($E108&amp;"A15", Table2[ISBN/Trm], Table2[Sales],0)+_xlfn.XLOOKUP($E108&amp;"A16", Table2[ISBN/Trm], Table2[Sales], 0)+_xlfn.XLOOKUP($E108&amp;"A17", Table2[ISBN/Trm], Table2[Sales], 0)+_xlfn.XLOOKUP($E108&amp;"A18", Table2[ISBN/Trm], Table2[Sales], 0)+_xlfn.XLOOKUP($E108&amp;"A19", Table2[ISBN/Trm], Table2[Sales], 0)+_xlfn.XLOOKUP($E108&amp;"A20", Table2[ISBN/Trm], Table2[Sales], 0)+_xlfn.XLOOKUP($E108&amp;"A21", Table2[ISBN/Trm], Table2[Sales], 0)+_xlfn.XLOOKUP($E108&amp;"A22", Table2[ISBN/Trm], Table2[Sales], 0)+_xlfn.XLOOKUP($E108&amp;"A23", Table2[ISBN/Trm], Table2[Sales], 0))/COUNTIFS(Table2[ISBN], "="&amp;$E108, Table2[Enrl], "&lt;&gt;0"), 0)</f>
        <v>0</v>
      </c>
      <c r="M108">
        <f t="shared" si="4"/>
        <v>0</v>
      </c>
      <c r="N108">
        <f t="shared" si="5"/>
        <v>0</v>
      </c>
    </row>
    <row r="109" spans="1:14" x14ac:dyDescent="0.25">
      <c r="A109" t="s">
        <v>47</v>
      </c>
      <c r="B109" t="s">
        <v>246</v>
      </c>
      <c r="C109">
        <v>253</v>
      </c>
      <c r="D109" t="s">
        <v>247</v>
      </c>
      <c r="E109" s="1">
        <v>9781412974394</v>
      </c>
      <c r="F109" t="s">
        <v>248</v>
      </c>
      <c r="G109" t="s">
        <v>249</v>
      </c>
      <c r="H109">
        <v>45</v>
      </c>
      <c r="I109">
        <v>9</v>
      </c>
      <c r="J109">
        <f t="shared" si="3"/>
        <v>0.2</v>
      </c>
      <c r="K109">
        <f>IFERROR((_xlfn.XLOOKUP($E109&amp;"A15", Table2[ISBN/Trm], Table2[S/E],0)+_xlfn.XLOOKUP($E109&amp;"A16", Table2[ISBN/Trm], Table2[S/E], 0)+_xlfn.XLOOKUP($E109&amp;"A17", Table2[ISBN/Trm], Table2[S/E], 0)+_xlfn.XLOOKUP($E109&amp;"A18", Table2[ISBN/Trm], Table2[S/E], 0)+_xlfn.XLOOKUP($E109&amp;"A19", Table2[ISBN/Trm], Table2[S/E], 0)+_xlfn.XLOOKUP($E109&amp;"A20", Table2[ISBN/Trm], Table2[S/E], 0)+_xlfn.XLOOKUP($E109&amp;"A21", Table2[ISBN/Trm], Table2[S/E], 0)+_xlfn.XLOOKUP($E109&amp;"A22", Table2[ISBN/Trm], Table2[S/E], 0)+_xlfn.XLOOKUP($E109&amp;"A23", Table2[ISBN/Trm], Table2[S/E], 0))/COUNTIFS(Table2[ISBN], "="&amp;$E109, Table2[Enrl], "&lt;&gt;0"), 0)</f>
        <v>0.16973333333333332</v>
      </c>
      <c r="L109">
        <f>IFERROR((_xlfn.XLOOKUP($E109&amp;"A15", Table2[ISBN/Trm], Table2[Sales],0)+_xlfn.XLOOKUP($E109&amp;"A16", Table2[ISBN/Trm], Table2[Sales], 0)+_xlfn.XLOOKUP($E109&amp;"A17", Table2[ISBN/Trm], Table2[Sales], 0)+_xlfn.XLOOKUP($E109&amp;"A18", Table2[ISBN/Trm], Table2[Sales], 0)+_xlfn.XLOOKUP($E109&amp;"A19", Table2[ISBN/Trm], Table2[Sales], 0)+_xlfn.XLOOKUP($E109&amp;"A20", Table2[ISBN/Trm], Table2[Sales], 0)+_xlfn.XLOOKUP($E109&amp;"A21", Table2[ISBN/Trm], Table2[Sales], 0)+_xlfn.XLOOKUP($E109&amp;"A22", Table2[ISBN/Trm], Table2[Sales], 0)+_xlfn.XLOOKUP($E109&amp;"A23", Table2[ISBN/Trm], Table2[Sales], 0))/COUNTIFS(Table2[ISBN], "="&amp;$E109, Table2[Enrl], "&lt;&gt;0"), 0)</f>
        <v>5.666666666666667</v>
      </c>
      <c r="M109">
        <f t="shared" si="4"/>
        <v>7</v>
      </c>
      <c r="N109">
        <f t="shared" si="5"/>
        <v>-2</v>
      </c>
    </row>
    <row r="110" spans="1:14" x14ac:dyDescent="0.25">
      <c r="A110" t="s">
        <v>37</v>
      </c>
      <c r="B110" t="s">
        <v>246</v>
      </c>
      <c r="C110">
        <v>253</v>
      </c>
      <c r="D110" t="s">
        <v>247</v>
      </c>
      <c r="E110" s="1">
        <v>9781412974394</v>
      </c>
      <c r="F110" t="s">
        <v>250</v>
      </c>
      <c r="G110" t="s">
        <v>249</v>
      </c>
      <c r="H110">
        <v>27</v>
      </c>
      <c r="I110">
        <v>6</v>
      </c>
      <c r="J110">
        <f t="shared" si="3"/>
        <v>0.22220000000000001</v>
      </c>
      <c r="K110">
        <f>IFERROR((_xlfn.XLOOKUP($E110&amp;"A15", Table2[ISBN/Trm], Table2[S/E],0)+_xlfn.XLOOKUP($E110&amp;"A16", Table2[ISBN/Trm], Table2[S/E], 0)+_xlfn.XLOOKUP($E110&amp;"A17", Table2[ISBN/Trm], Table2[S/E], 0)+_xlfn.XLOOKUP($E110&amp;"A18", Table2[ISBN/Trm], Table2[S/E], 0)+_xlfn.XLOOKUP($E110&amp;"A19", Table2[ISBN/Trm], Table2[S/E], 0)+_xlfn.XLOOKUP($E110&amp;"A20", Table2[ISBN/Trm], Table2[S/E], 0)+_xlfn.XLOOKUP($E110&amp;"A21", Table2[ISBN/Trm], Table2[S/E], 0)+_xlfn.XLOOKUP($E110&amp;"A22", Table2[ISBN/Trm], Table2[S/E], 0)+_xlfn.XLOOKUP($E110&amp;"A23", Table2[ISBN/Trm], Table2[S/E], 0))/COUNTIFS(Table2[ISBN], "="&amp;$E110, Table2[Enrl], "&lt;&gt;0"), 0)</f>
        <v>0.16973333333333332</v>
      </c>
      <c r="L110">
        <f>IFERROR((_xlfn.XLOOKUP($E110&amp;"A15", Table2[ISBN/Trm], Table2[Sales],0)+_xlfn.XLOOKUP($E110&amp;"A16", Table2[ISBN/Trm], Table2[Sales], 0)+_xlfn.XLOOKUP($E110&amp;"A17", Table2[ISBN/Trm], Table2[Sales], 0)+_xlfn.XLOOKUP($E110&amp;"A18", Table2[ISBN/Trm], Table2[Sales], 0)+_xlfn.XLOOKUP($E110&amp;"A19", Table2[ISBN/Trm], Table2[Sales], 0)+_xlfn.XLOOKUP($E110&amp;"A20", Table2[ISBN/Trm], Table2[Sales], 0)+_xlfn.XLOOKUP($E110&amp;"A21", Table2[ISBN/Trm], Table2[Sales], 0)+_xlfn.XLOOKUP($E110&amp;"A22", Table2[ISBN/Trm], Table2[Sales], 0)+_xlfn.XLOOKUP($E110&amp;"A23", Table2[ISBN/Trm], Table2[Sales], 0))/COUNTIFS(Table2[ISBN], "="&amp;$E110, Table2[Enrl], "&lt;&gt;0"), 0)</f>
        <v>5.666666666666667</v>
      </c>
      <c r="M110">
        <f t="shared" si="4"/>
        <v>4</v>
      </c>
      <c r="N110">
        <f t="shared" si="5"/>
        <v>-2</v>
      </c>
    </row>
    <row r="111" spans="1:14" x14ac:dyDescent="0.25">
      <c r="A111" t="s">
        <v>27</v>
      </c>
      <c r="B111" t="s">
        <v>246</v>
      </c>
      <c r="C111">
        <v>253</v>
      </c>
      <c r="D111" t="s">
        <v>247</v>
      </c>
      <c r="E111" s="1">
        <v>9781412974394</v>
      </c>
      <c r="F111" t="s">
        <v>251</v>
      </c>
      <c r="G111" t="s">
        <v>249</v>
      </c>
      <c r="H111">
        <v>23</v>
      </c>
      <c r="I111">
        <v>2</v>
      </c>
      <c r="J111">
        <f t="shared" si="3"/>
        <v>8.6999999999999994E-2</v>
      </c>
      <c r="K111">
        <f>IFERROR((_xlfn.XLOOKUP($E111&amp;"A15", Table2[ISBN/Trm], Table2[S/E],0)+_xlfn.XLOOKUP($E111&amp;"A16", Table2[ISBN/Trm], Table2[S/E], 0)+_xlfn.XLOOKUP($E111&amp;"A17", Table2[ISBN/Trm], Table2[S/E], 0)+_xlfn.XLOOKUP($E111&amp;"A18", Table2[ISBN/Trm], Table2[S/E], 0)+_xlfn.XLOOKUP($E111&amp;"A19", Table2[ISBN/Trm], Table2[S/E], 0)+_xlfn.XLOOKUP($E111&amp;"A20", Table2[ISBN/Trm], Table2[S/E], 0)+_xlfn.XLOOKUP($E111&amp;"A21", Table2[ISBN/Trm], Table2[S/E], 0)+_xlfn.XLOOKUP($E111&amp;"A22", Table2[ISBN/Trm], Table2[S/E], 0)+_xlfn.XLOOKUP($E111&amp;"A23", Table2[ISBN/Trm], Table2[S/E], 0))/COUNTIFS(Table2[ISBN], "="&amp;$E111, Table2[Enrl], "&lt;&gt;0"), 0)</f>
        <v>0.16973333333333332</v>
      </c>
      <c r="L111">
        <f>IFERROR((_xlfn.XLOOKUP($E111&amp;"A15", Table2[ISBN/Trm], Table2[Sales],0)+_xlfn.XLOOKUP($E111&amp;"A16", Table2[ISBN/Trm], Table2[Sales], 0)+_xlfn.XLOOKUP($E111&amp;"A17", Table2[ISBN/Trm], Table2[Sales], 0)+_xlfn.XLOOKUP($E111&amp;"A18", Table2[ISBN/Trm], Table2[Sales], 0)+_xlfn.XLOOKUP($E111&amp;"A19", Table2[ISBN/Trm], Table2[Sales], 0)+_xlfn.XLOOKUP($E111&amp;"A20", Table2[ISBN/Trm], Table2[Sales], 0)+_xlfn.XLOOKUP($E111&amp;"A21", Table2[ISBN/Trm], Table2[Sales], 0)+_xlfn.XLOOKUP($E111&amp;"A22", Table2[ISBN/Trm], Table2[Sales], 0)+_xlfn.XLOOKUP($E111&amp;"A23", Table2[ISBN/Trm], Table2[Sales], 0))/COUNTIFS(Table2[ISBN], "="&amp;$E111, Table2[Enrl], "&lt;&gt;0"), 0)</f>
        <v>5.666666666666667</v>
      </c>
      <c r="M111">
        <f t="shared" si="4"/>
        <v>3</v>
      </c>
      <c r="N111">
        <f t="shared" si="5"/>
        <v>1</v>
      </c>
    </row>
    <row r="112" spans="1:14" x14ac:dyDescent="0.25">
      <c r="A112" t="s">
        <v>23</v>
      </c>
      <c r="B112" t="s">
        <v>252</v>
      </c>
      <c r="C112">
        <v>311</v>
      </c>
      <c r="D112" t="s">
        <v>253</v>
      </c>
      <c r="E112" s="1">
        <v>9780231140355</v>
      </c>
      <c r="F112" t="s">
        <v>254</v>
      </c>
      <c r="G112" t="s">
        <v>255</v>
      </c>
      <c r="H112">
        <v>10</v>
      </c>
      <c r="I112">
        <v>0</v>
      </c>
      <c r="J112">
        <f t="shared" si="3"/>
        <v>0</v>
      </c>
      <c r="K112">
        <f>IFERROR((_xlfn.XLOOKUP($E112&amp;"A15", Table2[ISBN/Trm], Table2[S/E],0)+_xlfn.XLOOKUP($E112&amp;"A16", Table2[ISBN/Trm], Table2[S/E], 0)+_xlfn.XLOOKUP($E112&amp;"A17", Table2[ISBN/Trm], Table2[S/E], 0)+_xlfn.XLOOKUP($E112&amp;"A18", Table2[ISBN/Trm], Table2[S/E], 0)+_xlfn.XLOOKUP($E112&amp;"A19", Table2[ISBN/Trm], Table2[S/E], 0)+_xlfn.XLOOKUP($E112&amp;"A20", Table2[ISBN/Trm], Table2[S/E], 0)+_xlfn.XLOOKUP($E112&amp;"A21", Table2[ISBN/Trm], Table2[S/E], 0)+_xlfn.XLOOKUP($E112&amp;"A22", Table2[ISBN/Trm], Table2[S/E], 0)+_xlfn.XLOOKUP($E112&amp;"A23", Table2[ISBN/Trm], Table2[S/E], 0))/COUNTIFS(Table2[ISBN], "="&amp;$E112, Table2[Enrl], "&lt;&gt;0"), 0)</f>
        <v>0</v>
      </c>
      <c r="L112">
        <f>IFERROR((_xlfn.XLOOKUP($E112&amp;"A15", Table2[ISBN/Trm], Table2[Sales],0)+_xlfn.XLOOKUP($E112&amp;"A16", Table2[ISBN/Trm], Table2[Sales], 0)+_xlfn.XLOOKUP($E112&amp;"A17", Table2[ISBN/Trm], Table2[Sales], 0)+_xlfn.XLOOKUP($E112&amp;"A18", Table2[ISBN/Trm], Table2[Sales], 0)+_xlfn.XLOOKUP($E112&amp;"A19", Table2[ISBN/Trm], Table2[Sales], 0)+_xlfn.XLOOKUP($E112&amp;"A20", Table2[ISBN/Trm], Table2[Sales], 0)+_xlfn.XLOOKUP($E112&amp;"A21", Table2[ISBN/Trm], Table2[Sales], 0)+_xlfn.XLOOKUP($E112&amp;"A22", Table2[ISBN/Trm], Table2[Sales], 0)+_xlfn.XLOOKUP($E112&amp;"A23", Table2[ISBN/Trm], Table2[Sales], 0))/COUNTIFS(Table2[ISBN], "="&amp;$E112, Table2[Enrl], "&lt;&gt;0"), 0)</f>
        <v>0</v>
      </c>
      <c r="M112">
        <f t="shared" si="4"/>
        <v>0</v>
      </c>
      <c r="N112">
        <f t="shared" si="5"/>
        <v>0</v>
      </c>
    </row>
    <row r="113" spans="1:14" x14ac:dyDescent="0.25">
      <c r="A113" t="s">
        <v>47</v>
      </c>
      <c r="B113" t="s">
        <v>123</v>
      </c>
      <c r="C113">
        <v>103</v>
      </c>
      <c r="D113" t="s">
        <v>256</v>
      </c>
      <c r="E113" s="1">
        <v>9781285438412</v>
      </c>
      <c r="F113" t="s">
        <v>257</v>
      </c>
      <c r="G113" t="s">
        <v>258</v>
      </c>
      <c r="H113">
        <v>18</v>
      </c>
      <c r="I113">
        <v>1</v>
      </c>
      <c r="J113">
        <f t="shared" si="3"/>
        <v>5.5599999999999997E-2</v>
      </c>
      <c r="K113">
        <f>IFERROR((_xlfn.XLOOKUP($E113&amp;"A15", Table2[ISBN/Trm], Table2[S/E],0)+_xlfn.XLOOKUP($E113&amp;"A16", Table2[ISBN/Trm], Table2[S/E], 0)+_xlfn.XLOOKUP($E113&amp;"A17", Table2[ISBN/Trm], Table2[S/E], 0)+_xlfn.XLOOKUP($E113&amp;"A18", Table2[ISBN/Trm], Table2[S/E], 0)+_xlfn.XLOOKUP($E113&amp;"A19", Table2[ISBN/Trm], Table2[S/E], 0)+_xlfn.XLOOKUP($E113&amp;"A20", Table2[ISBN/Trm], Table2[S/E], 0)+_xlfn.XLOOKUP($E113&amp;"A21", Table2[ISBN/Trm], Table2[S/E], 0)+_xlfn.XLOOKUP($E113&amp;"A22", Table2[ISBN/Trm], Table2[S/E], 0)+_xlfn.XLOOKUP($E113&amp;"A23", Table2[ISBN/Trm], Table2[S/E], 0))/COUNTIFS(Table2[ISBN], "="&amp;$E113, Table2[Enrl], "&lt;&gt;0"), 0)</f>
        <v>5.5599999999999997E-2</v>
      </c>
      <c r="L113">
        <f>IFERROR((_xlfn.XLOOKUP($E113&amp;"A15", Table2[ISBN/Trm], Table2[Sales],0)+_xlfn.XLOOKUP($E113&amp;"A16", Table2[ISBN/Trm], Table2[Sales], 0)+_xlfn.XLOOKUP($E113&amp;"A17", Table2[ISBN/Trm], Table2[Sales], 0)+_xlfn.XLOOKUP($E113&amp;"A18", Table2[ISBN/Trm], Table2[Sales], 0)+_xlfn.XLOOKUP($E113&amp;"A19", Table2[ISBN/Trm], Table2[Sales], 0)+_xlfn.XLOOKUP($E113&amp;"A20", Table2[ISBN/Trm], Table2[Sales], 0)+_xlfn.XLOOKUP($E113&amp;"A21", Table2[ISBN/Trm], Table2[Sales], 0)+_xlfn.XLOOKUP($E113&amp;"A22", Table2[ISBN/Trm], Table2[Sales], 0)+_xlfn.XLOOKUP($E113&amp;"A23", Table2[ISBN/Trm], Table2[Sales], 0))/COUNTIFS(Table2[ISBN], "="&amp;$E113, Table2[Enrl], "&lt;&gt;0"), 0)</f>
        <v>1</v>
      </c>
      <c r="M113">
        <f t="shared" si="4"/>
        <v>1</v>
      </c>
      <c r="N113">
        <f t="shared" si="5"/>
        <v>0</v>
      </c>
    </row>
    <row r="114" spans="1:14" x14ac:dyDescent="0.25">
      <c r="A114" t="s">
        <v>45</v>
      </c>
      <c r="B114" t="s">
        <v>259</v>
      </c>
      <c r="C114">
        <v>389</v>
      </c>
      <c r="D114" t="s">
        <v>260</v>
      </c>
      <c r="E114" s="1">
        <v>9780195331783</v>
      </c>
      <c r="F114" t="s">
        <v>261</v>
      </c>
      <c r="G114" t="s">
        <v>262</v>
      </c>
      <c r="H114">
        <v>4</v>
      </c>
      <c r="I114">
        <v>1</v>
      </c>
      <c r="J114">
        <f t="shared" si="3"/>
        <v>0.25</v>
      </c>
      <c r="K114">
        <f>IFERROR((_xlfn.XLOOKUP($E114&amp;"A15", Table2[ISBN/Trm], Table2[S/E],0)+_xlfn.XLOOKUP($E114&amp;"A16", Table2[ISBN/Trm], Table2[S/E], 0)+_xlfn.XLOOKUP($E114&amp;"A17", Table2[ISBN/Trm], Table2[S/E], 0)+_xlfn.XLOOKUP($E114&amp;"A18", Table2[ISBN/Trm], Table2[S/E], 0)+_xlfn.XLOOKUP($E114&amp;"A19", Table2[ISBN/Trm], Table2[S/E], 0)+_xlfn.XLOOKUP($E114&amp;"A20", Table2[ISBN/Trm], Table2[S/E], 0)+_xlfn.XLOOKUP($E114&amp;"A21", Table2[ISBN/Trm], Table2[S/E], 0)+_xlfn.XLOOKUP($E114&amp;"A22", Table2[ISBN/Trm], Table2[S/E], 0)+_xlfn.XLOOKUP($E114&amp;"A23", Table2[ISBN/Trm], Table2[S/E], 0))/COUNTIFS(Table2[ISBN], "="&amp;$E114, Table2[Enrl], "&lt;&gt;0"), 0)</f>
        <v>0.25</v>
      </c>
      <c r="L114">
        <f>IFERROR((_xlfn.XLOOKUP($E114&amp;"A15", Table2[ISBN/Trm], Table2[Sales],0)+_xlfn.XLOOKUP($E114&amp;"A16", Table2[ISBN/Trm], Table2[Sales], 0)+_xlfn.XLOOKUP($E114&amp;"A17", Table2[ISBN/Trm], Table2[Sales], 0)+_xlfn.XLOOKUP($E114&amp;"A18", Table2[ISBN/Trm], Table2[Sales], 0)+_xlfn.XLOOKUP($E114&amp;"A19", Table2[ISBN/Trm], Table2[Sales], 0)+_xlfn.XLOOKUP($E114&amp;"A20", Table2[ISBN/Trm], Table2[Sales], 0)+_xlfn.XLOOKUP($E114&amp;"A21", Table2[ISBN/Trm], Table2[Sales], 0)+_xlfn.XLOOKUP($E114&amp;"A22", Table2[ISBN/Trm], Table2[Sales], 0)+_xlfn.XLOOKUP($E114&amp;"A23", Table2[ISBN/Trm], Table2[Sales], 0))/COUNTIFS(Table2[ISBN], "="&amp;$E114, Table2[Enrl], "&lt;&gt;0"), 0)</f>
        <v>1</v>
      </c>
      <c r="M114">
        <f t="shared" si="4"/>
        <v>1</v>
      </c>
      <c r="N114">
        <f t="shared" si="5"/>
        <v>0</v>
      </c>
    </row>
    <row r="115" spans="1:14" x14ac:dyDescent="0.25">
      <c r="A115" t="s">
        <v>37</v>
      </c>
      <c r="B115" t="s">
        <v>259</v>
      </c>
      <c r="C115">
        <v>103</v>
      </c>
      <c r="D115" t="s">
        <v>263</v>
      </c>
      <c r="E115" s="1">
        <v>9781305075931</v>
      </c>
      <c r="F115" t="s">
        <v>264</v>
      </c>
      <c r="G115" t="s">
        <v>265</v>
      </c>
      <c r="H115">
        <v>8</v>
      </c>
      <c r="I115">
        <v>2</v>
      </c>
      <c r="J115">
        <f t="shared" si="3"/>
        <v>0.25</v>
      </c>
      <c r="K115">
        <f>IFERROR((_xlfn.XLOOKUP($E115&amp;"A15", Table2[ISBN/Trm], Table2[S/E],0)+_xlfn.XLOOKUP($E115&amp;"A16", Table2[ISBN/Trm], Table2[S/E], 0)+_xlfn.XLOOKUP($E115&amp;"A17", Table2[ISBN/Trm], Table2[S/E], 0)+_xlfn.XLOOKUP($E115&amp;"A18", Table2[ISBN/Trm], Table2[S/E], 0)+_xlfn.XLOOKUP($E115&amp;"A19", Table2[ISBN/Trm], Table2[S/E], 0)+_xlfn.XLOOKUP($E115&amp;"A20", Table2[ISBN/Trm], Table2[S/E], 0)+_xlfn.XLOOKUP($E115&amp;"A21", Table2[ISBN/Trm], Table2[S/E], 0)+_xlfn.XLOOKUP($E115&amp;"A22", Table2[ISBN/Trm], Table2[S/E], 0)+_xlfn.XLOOKUP($E115&amp;"A23", Table2[ISBN/Trm], Table2[S/E], 0))/COUNTIFS(Table2[ISBN], "="&amp;$E115, Table2[Enrl], "&lt;&gt;0"), 0)</f>
        <v>9.9199999999999997E-2</v>
      </c>
      <c r="L115">
        <f>IFERROR((_xlfn.XLOOKUP($E115&amp;"A15", Table2[ISBN/Trm], Table2[Sales],0)+_xlfn.XLOOKUP($E115&amp;"A16", Table2[ISBN/Trm], Table2[Sales], 0)+_xlfn.XLOOKUP($E115&amp;"A17", Table2[ISBN/Trm], Table2[Sales], 0)+_xlfn.XLOOKUP($E115&amp;"A18", Table2[ISBN/Trm], Table2[Sales], 0)+_xlfn.XLOOKUP($E115&amp;"A19", Table2[ISBN/Trm], Table2[Sales], 0)+_xlfn.XLOOKUP($E115&amp;"A20", Table2[ISBN/Trm], Table2[Sales], 0)+_xlfn.XLOOKUP($E115&amp;"A21", Table2[ISBN/Trm], Table2[Sales], 0)+_xlfn.XLOOKUP($E115&amp;"A22", Table2[ISBN/Trm], Table2[Sales], 0)+_xlfn.XLOOKUP($E115&amp;"A23", Table2[ISBN/Trm], Table2[Sales], 0))/COUNTIFS(Table2[ISBN], "="&amp;$E115, Table2[Enrl], "&lt;&gt;0"), 0)</f>
        <v>1</v>
      </c>
      <c r="M115">
        <f t="shared" si="4"/>
        <v>0</v>
      </c>
      <c r="N115">
        <f t="shared" si="5"/>
        <v>-2</v>
      </c>
    </row>
    <row r="116" spans="1:14" x14ac:dyDescent="0.25">
      <c r="A116" t="s">
        <v>27</v>
      </c>
      <c r="B116" t="s">
        <v>259</v>
      </c>
      <c r="C116">
        <v>103</v>
      </c>
      <c r="D116" t="s">
        <v>263</v>
      </c>
      <c r="E116" s="1">
        <v>9781305075931</v>
      </c>
      <c r="F116" t="s">
        <v>266</v>
      </c>
      <c r="G116" t="s">
        <v>265</v>
      </c>
      <c r="H116">
        <v>8</v>
      </c>
      <c r="I116">
        <v>0</v>
      </c>
      <c r="J116">
        <f t="shared" si="3"/>
        <v>0</v>
      </c>
      <c r="K116">
        <f>IFERROR((_xlfn.XLOOKUP($E116&amp;"A15", Table2[ISBN/Trm], Table2[S/E],0)+_xlfn.XLOOKUP($E116&amp;"A16", Table2[ISBN/Trm], Table2[S/E], 0)+_xlfn.XLOOKUP($E116&amp;"A17", Table2[ISBN/Trm], Table2[S/E], 0)+_xlfn.XLOOKUP($E116&amp;"A18", Table2[ISBN/Trm], Table2[S/E], 0)+_xlfn.XLOOKUP($E116&amp;"A19", Table2[ISBN/Trm], Table2[S/E], 0)+_xlfn.XLOOKUP($E116&amp;"A20", Table2[ISBN/Trm], Table2[S/E], 0)+_xlfn.XLOOKUP($E116&amp;"A21", Table2[ISBN/Trm], Table2[S/E], 0)+_xlfn.XLOOKUP($E116&amp;"A22", Table2[ISBN/Trm], Table2[S/E], 0)+_xlfn.XLOOKUP($E116&amp;"A23", Table2[ISBN/Trm], Table2[S/E], 0))/COUNTIFS(Table2[ISBN], "="&amp;$E116, Table2[Enrl], "&lt;&gt;0"), 0)</f>
        <v>9.9199999999999997E-2</v>
      </c>
      <c r="L116">
        <f>IFERROR((_xlfn.XLOOKUP($E116&amp;"A15", Table2[ISBN/Trm], Table2[Sales],0)+_xlfn.XLOOKUP($E116&amp;"A16", Table2[ISBN/Trm], Table2[Sales], 0)+_xlfn.XLOOKUP($E116&amp;"A17", Table2[ISBN/Trm], Table2[Sales], 0)+_xlfn.XLOOKUP($E116&amp;"A18", Table2[ISBN/Trm], Table2[Sales], 0)+_xlfn.XLOOKUP($E116&amp;"A19", Table2[ISBN/Trm], Table2[Sales], 0)+_xlfn.XLOOKUP($E116&amp;"A20", Table2[ISBN/Trm], Table2[Sales], 0)+_xlfn.XLOOKUP($E116&amp;"A21", Table2[ISBN/Trm], Table2[Sales], 0)+_xlfn.XLOOKUP($E116&amp;"A22", Table2[ISBN/Trm], Table2[Sales], 0)+_xlfn.XLOOKUP($E116&amp;"A23", Table2[ISBN/Trm], Table2[Sales], 0))/COUNTIFS(Table2[ISBN], "="&amp;$E116, Table2[Enrl], "&lt;&gt;0"), 0)</f>
        <v>1</v>
      </c>
      <c r="M116">
        <f t="shared" si="4"/>
        <v>0</v>
      </c>
      <c r="N116">
        <f t="shared" si="5"/>
        <v>0</v>
      </c>
    </row>
    <row r="117" spans="1:14" x14ac:dyDescent="0.25">
      <c r="A117" t="s">
        <v>43</v>
      </c>
      <c r="B117" t="s">
        <v>259</v>
      </c>
      <c r="C117">
        <v>103</v>
      </c>
      <c r="D117" t="s">
        <v>267</v>
      </c>
      <c r="E117" s="1">
        <v>9781305075931</v>
      </c>
      <c r="F117" t="s">
        <v>268</v>
      </c>
      <c r="G117" t="s">
        <v>265</v>
      </c>
      <c r="H117">
        <v>21</v>
      </c>
      <c r="I117">
        <v>1</v>
      </c>
      <c r="J117">
        <f t="shared" si="3"/>
        <v>4.7600000000000003E-2</v>
      </c>
      <c r="K117">
        <f>IFERROR((_xlfn.XLOOKUP($E117&amp;"A15", Table2[ISBN/Trm], Table2[S/E],0)+_xlfn.XLOOKUP($E117&amp;"A16", Table2[ISBN/Trm], Table2[S/E], 0)+_xlfn.XLOOKUP($E117&amp;"A17", Table2[ISBN/Trm], Table2[S/E], 0)+_xlfn.XLOOKUP($E117&amp;"A18", Table2[ISBN/Trm], Table2[S/E], 0)+_xlfn.XLOOKUP($E117&amp;"A19", Table2[ISBN/Trm], Table2[S/E], 0)+_xlfn.XLOOKUP($E117&amp;"A20", Table2[ISBN/Trm], Table2[S/E], 0)+_xlfn.XLOOKUP($E117&amp;"A21", Table2[ISBN/Trm], Table2[S/E], 0)+_xlfn.XLOOKUP($E117&amp;"A22", Table2[ISBN/Trm], Table2[S/E], 0)+_xlfn.XLOOKUP($E117&amp;"A23", Table2[ISBN/Trm], Table2[S/E], 0))/COUNTIFS(Table2[ISBN], "="&amp;$E117, Table2[Enrl], "&lt;&gt;0"), 0)</f>
        <v>9.9199999999999997E-2</v>
      </c>
      <c r="L117">
        <f>IFERROR((_xlfn.XLOOKUP($E117&amp;"A15", Table2[ISBN/Trm], Table2[Sales],0)+_xlfn.XLOOKUP($E117&amp;"A16", Table2[ISBN/Trm], Table2[Sales], 0)+_xlfn.XLOOKUP($E117&amp;"A17", Table2[ISBN/Trm], Table2[Sales], 0)+_xlfn.XLOOKUP($E117&amp;"A18", Table2[ISBN/Trm], Table2[Sales], 0)+_xlfn.XLOOKUP($E117&amp;"A19", Table2[ISBN/Trm], Table2[Sales], 0)+_xlfn.XLOOKUP($E117&amp;"A20", Table2[ISBN/Trm], Table2[Sales], 0)+_xlfn.XLOOKUP($E117&amp;"A21", Table2[ISBN/Trm], Table2[Sales], 0)+_xlfn.XLOOKUP($E117&amp;"A22", Table2[ISBN/Trm], Table2[Sales], 0)+_xlfn.XLOOKUP($E117&amp;"A23", Table2[ISBN/Trm], Table2[Sales], 0))/COUNTIFS(Table2[ISBN], "="&amp;$E117, Table2[Enrl], "&lt;&gt;0"), 0)</f>
        <v>1</v>
      </c>
      <c r="M117">
        <f t="shared" si="4"/>
        <v>2</v>
      </c>
      <c r="N117">
        <f t="shared" si="5"/>
        <v>1</v>
      </c>
    </row>
    <row r="118" spans="1:14" x14ac:dyDescent="0.25">
      <c r="A118" t="s">
        <v>43</v>
      </c>
      <c r="B118" t="s">
        <v>123</v>
      </c>
      <c r="C118">
        <v>345</v>
      </c>
      <c r="D118" t="s">
        <v>269</v>
      </c>
      <c r="E118" s="1">
        <v>9781138658141</v>
      </c>
      <c r="F118" t="s">
        <v>270</v>
      </c>
      <c r="G118" t="s">
        <v>271</v>
      </c>
      <c r="H118">
        <v>14</v>
      </c>
      <c r="I118">
        <v>0</v>
      </c>
      <c r="J118">
        <f t="shared" si="3"/>
        <v>0</v>
      </c>
      <c r="K118">
        <f>IFERROR((_xlfn.XLOOKUP($E118&amp;"A15", Table2[ISBN/Trm], Table2[S/E],0)+_xlfn.XLOOKUP($E118&amp;"A16", Table2[ISBN/Trm], Table2[S/E], 0)+_xlfn.XLOOKUP($E118&amp;"A17", Table2[ISBN/Trm], Table2[S/E], 0)+_xlfn.XLOOKUP($E118&amp;"A18", Table2[ISBN/Trm], Table2[S/E], 0)+_xlfn.XLOOKUP($E118&amp;"A19", Table2[ISBN/Trm], Table2[S/E], 0)+_xlfn.XLOOKUP($E118&amp;"A20", Table2[ISBN/Trm], Table2[S/E], 0)+_xlfn.XLOOKUP($E118&amp;"A21", Table2[ISBN/Trm], Table2[S/E], 0)+_xlfn.XLOOKUP($E118&amp;"A22", Table2[ISBN/Trm], Table2[S/E], 0)+_xlfn.XLOOKUP($E118&amp;"A23", Table2[ISBN/Trm], Table2[S/E], 0))/COUNTIFS(Table2[ISBN], "="&amp;$E118, Table2[Enrl], "&lt;&gt;0"), 0)</f>
        <v>0</v>
      </c>
      <c r="L118">
        <f>IFERROR((_xlfn.XLOOKUP($E118&amp;"A15", Table2[ISBN/Trm], Table2[Sales],0)+_xlfn.XLOOKUP($E118&amp;"A16", Table2[ISBN/Trm], Table2[Sales], 0)+_xlfn.XLOOKUP($E118&amp;"A17", Table2[ISBN/Trm], Table2[Sales], 0)+_xlfn.XLOOKUP($E118&amp;"A18", Table2[ISBN/Trm], Table2[Sales], 0)+_xlfn.XLOOKUP($E118&amp;"A19", Table2[ISBN/Trm], Table2[Sales], 0)+_xlfn.XLOOKUP($E118&amp;"A20", Table2[ISBN/Trm], Table2[Sales], 0)+_xlfn.XLOOKUP($E118&amp;"A21", Table2[ISBN/Trm], Table2[Sales], 0)+_xlfn.XLOOKUP($E118&amp;"A22", Table2[ISBN/Trm], Table2[Sales], 0)+_xlfn.XLOOKUP($E118&amp;"A23", Table2[ISBN/Trm], Table2[Sales], 0))/COUNTIFS(Table2[ISBN], "="&amp;$E118, Table2[Enrl], "&lt;&gt;0"), 0)</f>
        <v>0</v>
      </c>
      <c r="M118">
        <f t="shared" si="4"/>
        <v>0</v>
      </c>
      <c r="N118">
        <f t="shared" si="5"/>
        <v>0</v>
      </c>
    </row>
    <row r="119" spans="1:14" x14ac:dyDescent="0.25">
      <c r="A119" t="s">
        <v>27</v>
      </c>
      <c r="B119" t="s">
        <v>259</v>
      </c>
      <c r="C119">
        <v>358</v>
      </c>
      <c r="D119" t="s">
        <v>260</v>
      </c>
      <c r="E119" s="1">
        <v>9780199858934</v>
      </c>
      <c r="F119" t="s">
        <v>272</v>
      </c>
      <c r="G119" t="s">
        <v>273</v>
      </c>
      <c r="H119">
        <v>15</v>
      </c>
      <c r="I119">
        <v>9</v>
      </c>
      <c r="J119">
        <f t="shared" si="3"/>
        <v>0.6</v>
      </c>
      <c r="K119">
        <f>IFERROR((_xlfn.XLOOKUP($E119&amp;"A15", Table2[ISBN/Trm], Table2[S/E],0)+_xlfn.XLOOKUP($E119&amp;"A16", Table2[ISBN/Trm], Table2[S/E], 0)+_xlfn.XLOOKUP($E119&amp;"A17", Table2[ISBN/Trm], Table2[S/E], 0)+_xlfn.XLOOKUP($E119&amp;"A18", Table2[ISBN/Trm], Table2[S/E], 0)+_xlfn.XLOOKUP($E119&amp;"A19", Table2[ISBN/Trm], Table2[S/E], 0)+_xlfn.XLOOKUP($E119&amp;"A20", Table2[ISBN/Trm], Table2[S/E], 0)+_xlfn.XLOOKUP($E119&amp;"A21", Table2[ISBN/Trm], Table2[S/E], 0)+_xlfn.XLOOKUP($E119&amp;"A22", Table2[ISBN/Trm], Table2[S/E], 0)+_xlfn.XLOOKUP($E119&amp;"A23", Table2[ISBN/Trm], Table2[S/E], 0))/COUNTIFS(Table2[ISBN], "="&amp;$E119, Table2[Enrl], "&lt;&gt;0"), 0)</f>
        <v>0.6</v>
      </c>
      <c r="L119">
        <f>IFERROR((_xlfn.XLOOKUP($E119&amp;"A15", Table2[ISBN/Trm], Table2[Sales],0)+_xlfn.XLOOKUP($E119&amp;"A16", Table2[ISBN/Trm], Table2[Sales], 0)+_xlfn.XLOOKUP($E119&amp;"A17", Table2[ISBN/Trm], Table2[Sales], 0)+_xlfn.XLOOKUP($E119&amp;"A18", Table2[ISBN/Trm], Table2[Sales], 0)+_xlfn.XLOOKUP($E119&amp;"A19", Table2[ISBN/Trm], Table2[Sales], 0)+_xlfn.XLOOKUP($E119&amp;"A20", Table2[ISBN/Trm], Table2[Sales], 0)+_xlfn.XLOOKUP($E119&amp;"A21", Table2[ISBN/Trm], Table2[Sales], 0)+_xlfn.XLOOKUP($E119&amp;"A22", Table2[ISBN/Trm], Table2[Sales], 0)+_xlfn.XLOOKUP($E119&amp;"A23", Table2[ISBN/Trm], Table2[Sales], 0))/COUNTIFS(Table2[ISBN], "="&amp;$E119, Table2[Enrl], "&lt;&gt;0"), 0)</f>
        <v>9</v>
      </c>
      <c r="M119">
        <f t="shared" si="4"/>
        <v>9</v>
      </c>
      <c r="N119">
        <f t="shared" si="5"/>
        <v>0</v>
      </c>
    </row>
    <row r="120" spans="1:14" x14ac:dyDescent="0.25">
      <c r="A120" t="s">
        <v>27</v>
      </c>
      <c r="B120" t="s">
        <v>123</v>
      </c>
      <c r="C120">
        <v>363</v>
      </c>
      <c r="D120" t="s">
        <v>225</v>
      </c>
      <c r="E120" s="1">
        <v>9780553393958</v>
      </c>
      <c r="F120" t="s">
        <v>274</v>
      </c>
      <c r="G120" t="s">
        <v>275</v>
      </c>
      <c r="H120">
        <v>18</v>
      </c>
      <c r="I120">
        <v>4</v>
      </c>
      <c r="J120">
        <f t="shared" si="3"/>
        <v>0.22220000000000001</v>
      </c>
      <c r="K120">
        <f>IFERROR((_xlfn.XLOOKUP($E120&amp;"A15", Table2[ISBN/Trm], Table2[S/E],0)+_xlfn.XLOOKUP($E120&amp;"A16", Table2[ISBN/Trm], Table2[S/E], 0)+_xlfn.XLOOKUP($E120&amp;"A17", Table2[ISBN/Trm], Table2[S/E], 0)+_xlfn.XLOOKUP($E120&amp;"A18", Table2[ISBN/Trm], Table2[S/E], 0)+_xlfn.XLOOKUP($E120&amp;"A19", Table2[ISBN/Trm], Table2[S/E], 0)+_xlfn.XLOOKUP($E120&amp;"A20", Table2[ISBN/Trm], Table2[S/E], 0)+_xlfn.XLOOKUP($E120&amp;"A21", Table2[ISBN/Trm], Table2[S/E], 0)+_xlfn.XLOOKUP($E120&amp;"A22", Table2[ISBN/Trm], Table2[S/E], 0)+_xlfn.XLOOKUP($E120&amp;"A23", Table2[ISBN/Trm], Table2[S/E], 0))/COUNTIFS(Table2[ISBN], "="&amp;$E120, Table2[Enrl], "&lt;&gt;0"), 0)</f>
        <v>0.21110000000000001</v>
      </c>
      <c r="L120">
        <f>IFERROR((_xlfn.XLOOKUP($E120&amp;"A15", Table2[ISBN/Trm], Table2[Sales],0)+_xlfn.XLOOKUP($E120&amp;"A16", Table2[ISBN/Trm], Table2[Sales], 0)+_xlfn.XLOOKUP($E120&amp;"A17", Table2[ISBN/Trm], Table2[Sales], 0)+_xlfn.XLOOKUP($E120&amp;"A18", Table2[ISBN/Trm], Table2[Sales], 0)+_xlfn.XLOOKUP($E120&amp;"A19", Table2[ISBN/Trm], Table2[Sales], 0)+_xlfn.XLOOKUP($E120&amp;"A20", Table2[ISBN/Trm], Table2[Sales], 0)+_xlfn.XLOOKUP($E120&amp;"A21", Table2[ISBN/Trm], Table2[Sales], 0)+_xlfn.XLOOKUP($E120&amp;"A22", Table2[ISBN/Trm], Table2[Sales], 0)+_xlfn.XLOOKUP($E120&amp;"A23", Table2[ISBN/Trm], Table2[Sales], 0))/COUNTIFS(Table2[ISBN], "="&amp;$E120, Table2[Enrl], "&lt;&gt;0"), 0)</f>
        <v>4.5</v>
      </c>
      <c r="M120">
        <f t="shared" si="4"/>
        <v>3</v>
      </c>
      <c r="N120">
        <f t="shared" si="5"/>
        <v>-1</v>
      </c>
    </row>
    <row r="121" spans="1:14" x14ac:dyDescent="0.25">
      <c r="A121" t="s">
        <v>43</v>
      </c>
      <c r="B121" t="s">
        <v>15</v>
      </c>
      <c r="C121">
        <v>363</v>
      </c>
      <c r="D121" t="s">
        <v>225</v>
      </c>
      <c r="E121" s="1">
        <v>9780553393958</v>
      </c>
      <c r="F121" t="s">
        <v>276</v>
      </c>
      <c r="G121" t="s">
        <v>275</v>
      </c>
      <c r="H121">
        <v>25</v>
      </c>
      <c r="I121">
        <v>5</v>
      </c>
      <c r="J121">
        <f t="shared" si="3"/>
        <v>0.2</v>
      </c>
      <c r="K121">
        <f>IFERROR((_xlfn.XLOOKUP($E121&amp;"A15", Table2[ISBN/Trm], Table2[S/E],0)+_xlfn.XLOOKUP($E121&amp;"A16", Table2[ISBN/Trm], Table2[S/E], 0)+_xlfn.XLOOKUP($E121&amp;"A17", Table2[ISBN/Trm], Table2[S/E], 0)+_xlfn.XLOOKUP($E121&amp;"A18", Table2[ISBN/Trm], Table2[S/E], 0)+_xlfn.XLOOKUP($E121&amp;"A19", Table2[ISBN/Trm], Table2[S/E], 0)+_xlfn.XLOOKUP($E121&amp;"A20", Table2[ISBN/Trm], Table2[S/E], 0)+_xlfn.XLOOKUP($E121&amp;"A21", Table2[ISBN/Trm], Table2[S/E], 0)+_xlfn.XLOOKUP($E121&amp;"A22", Table2[ISBN/Trm], Table2[S/E], 0)+_xlfn.XLOOKUP($E121&amp;"A23", Table2[ISBN/Trm], Table2[S/E], 0))/COUNTIFS(Table2[ISBN], "="&amp;$E121, Table2[Enrl], "&lt;&gt;0"), 0)</f>
        <v>0.21110000000000001</v>
      </c>
      <c r="L121">
        <f>IFERROR((_xlfn.XLOOKUP($E121&amp;"A15", Table2[ISBN/Trm], Table2[Sales],0)+_xlfn.XLOOKUP($E121&amp;"A16", Table2[ISBN/Trm], Table2[Sales], 0)+_xlfn.XLOOKUP($E121&amp;"A17", Table2[ISBN/Trm], Table2[Sales], 0)+_xlfn.XLOOKUP($E121&amp;"A18", Table2[ISBN/Trm], Table2[Sales], 0)+_xlfn.XLOOKUP($E121&amp;"A19", Table2[ISBN/Trm], Table2[Sales], 0)+_xlfn.XLOOKUP($E121&amp;"A20", Table2[ISBN/Trm], Table2[Sales], 0)+_xlfn.XLOOKUP($E121&amp;"A21", Table2[ISBN/Trm], Table2[Sales], 0)+_xlfn.XLOOKUP($E121&amp;"A22", Table2[ISBN/Trm], Table2[Sales], 0)+_xlfn.XLOOKUP($E121&amp;"A23", Table2[ISBN/Trm], Table2[Sales], 0))/COUNTIFS(Table2[ISBN], "="&amp;$E121, Table2[Enrl], "&lt;&gt;0"), 0)</f>
        <v>4.5</v>
      </c>
      <c r="M121">
        <f t="shared" si="4"/>
        <v>5</v>
      </c>
      <c r="N121">
        <f t="shared" si="5"/>
        <v>0</v>
      </c>
    </row>
    <row r="122" spans="1:14" x14ac:dyDescent="0.25">
      <c r="A122" t="s">
        <v>27</v>
      </c>
      <c r="B122" t="s">
        <v>277</v>
      </c>
      <c r="C122">
        <v>200</v>
      </c>
      <c r="D122" t="s">
        <v>278</v>
      </c>
      <c r="E122" s="1">
        <v>9781936221486</v>
      </c>
      <c r="F122" t="s">
        <v>279</v>
      </c>
      <c r="G122" t="s">
        <v>280</v>
      </c>
      <c r="H122">
        <v>76</v>
      </c>
      <c r="I122">
        <v>0</v>
      </c>
      <c r="J122">
        <f t="shared" si="3"/>
        <v>0</v>
      </c>
      <c r="K122">
        <f>IFERROR((_xlfn.XLOOKUP($E122&amp;"A15", Table2[ISBN/Trm], Table2[S/E],0)+_xlfn.XLOOKUP($E122&amp;"A16", Table2[ISBN/Trm], Table2[S/E], 0)+_xlfn.XLOOKUP($E122&amp;"A17", Table2[ISBN/Trm], Table2[S/E], 0)+_xlfn.XLOOKUP($E122&amp;"A18", Table2[ISBN/Trm], Table2[S/E], 0)+_xlfn.XLOOKUP($E122&amp;"A19", Table2[ISBN/Trm], Table2[S/E], 0)+_xlfn.XLOOKUP($E122&amp;"A20", Table2[ISBN/Trm], Table2[S/E], 0)+_xlfn.XLOOKUP($E122&amp;"A21", Table2[ISBN/Trm], Table2[S/E], 0)+_xlfn.XLOOKUP($E122&amp;"A22", Table2[ISBN/Trm], Table2[S/E], 0)+_xlfn.XLOOKUP($E122&amp;"A23", Table2[ISBN/Trm], Table2[S/E], 0))/COUNTIFS(Table2[ISBN], "="&amp;$E122, Table2[Enrl], "&lt;&gt;0"), 0)</f>
        <v>4.2450000000000002E-2</v>
      </c>
      <c r="L122">
        <f>IFERROR((_xlfn.XLOOKUP($E122&amp;"A15", Table2[ISBN/Trm], Table2[Sales],0)+_xlfn.XLOOKUP($E122&amp;"A16", Table2[ISBN/Trm], Table2[Sales], 0)+_xlfn.XLOOKUP($E122&amp;"A17", Table2[ISBN/Trm], Table2[Sales], 0)+_xlfn.XLOOKUP($E122&amp;"A18", Table2[ISBN/Trm], Table2[Sales], 0)+_xlfn.XLOOKUP($E122&amp;"A19", Table2[ISBN/Trm], Table2[Sales], 0)+_xlfn.XLOOKUP($E122&amp;"A20", Table2[ISBN/Trm], Table2[Sales], 0)+_xlfn.XLOOKUP($E122&amp;"A21", Table2[ISBN/Trm], Table2[Sales], 0)+_xlfn.XLOOKUP($E122&amp;"A22", Table2[ISBN/Trm], Table2[Sales], 0)+_xlfn.XLOOKUP($E122&amp;"A23", Table2[ISBN/Trm], Table2[Sales], 0))/COUNTIFS(Table2[ISBN], "="&amp;$E122, Table2[Enrl], "&lt;&gt;0"), 0)</f>
        <v>4</v>
      </c>
      <c r="M122">
        <f t="shared" si="4"/>
        <v>3</v>
      </c>
      <c r="N122">
        <f t="shared" si="5"/>
        <v>3</v>
      </c>
    </row>
    <row r="123" spans="1:14" x14ac:dyDescent="0.25">
      <c r="A123" t="s">
        <v>43</v>
      </c>
      <c r="B123" t="s">
        <v>277</v>
      </c>
      <c r="C123">
        <v>200</v>
      </c>
      <c r="D123" t="s">
        <v>281</v>
      </c>
      <c r="E123" s="1">
        <v>9781936221486</v>
      </c>
      <c r="F123" t="s">
        <v>282</v>
      </c>
      <c r="G123" t="s">
        <v>280</v>
      </c>
      <c r="H123">
        <v>110</v>
      </c>
      <c r="I123">
        <v>6</v>
      </c>
      <c r="J123">
        <f t="shared" si="3"/>
        <v>5.45E-2</v>
      </c>
      <c r="K123">
        <f>IFERROR((_xlfn.XLOOKUP($E123&amp;"A15", Table2[ISBN/Trm], Table2[S/E],0)+_xlfn.XLOOKUP($E123&amp;"A16", Table2[ISBN/Trm], Table2[S/E], 0)+_xlfn.XLOOKUP($E123&amp;"A17", Table2[ISBN/Trm], Table2[S/E], 0)+_xlfn.XLOOKUP($E123&amp;"A18", Table2[ISBN/Trm], Table2[S/E], 0)+_xlfn.XLOOKUP($E123&amp;"A19", Table2[ISBN/Trm], Table2[S/E], 0)+_xlfn.XLOOKUP($E123&amp;"A20", Table2[ISBN/Trm], Table2[S/E], 0)+_xlfn.XLOOKUP($E123&amp;"A21", Table2[ISBN/Trm], Table2[S/E], 0)+_xlfn.XLOOKUP($E123&amp;"A22", Table2[ISBN/Trm], Table2[S/E], 0)+_xlfn.XLOOKUP($E123&amp;"A23", Table2[ISBN/Trm], Table2[S/E], 0))/COUNTIFS(Table2[ISBN], "="&amp;$E123, Table2[Enrl], "&lt;&gt;0"), 0)</f>
        <v>4.2450000000000002E-2</v>
      </c>
      <c r="L123">
        <f>IFERROR((_xlfn.XLOOKUP($E123&amp;"A15", Table2[ISBN/Trm], Table2[Sales],0)+_xlfn.XLOOKUP($E123&amp;"A16", Table2[ISBN/Trm], Table2[Sales], 0)+_xlfn.XLOOKUP($E123&amp;"A17", Table2[ISBN/Trm], Table2[Sales], 0)+_xlfn.XLOOKUP($E123&amp;"A18", Table2[ISBN/Trm], Table2[Sales], 0)+_xlfn.XLOOKUP($E123&amp;"A19", Table2[ISBN/Trm], Table2[Sales], 0)+_xlfn.XLOOKUP($E123&amp;"A20", Table2[ISBN/Trm], Table2[Sales], 0)+_xlfn.XLOOKUP($E123&amp;"A21", Table2[ISBN/Trm], Table2[Sales], 0)+_xlfn.XLOOKUP($E123&amp;"A22", Table2[ISBN/Trm], Table2[Sales], 0)+_xlfn.XLOOKUP($E123&amp;"A23", Table2[ISBN/Trm], Table2[Sales], 0))/COUNTIFS(Table2[ISBN], "="&amp;$E123, Table2[Enrl], "&lt;&gt;0"), 0)</f>
        <v>4</v>
      </c>
      <c r="M123">
        <f t="shared" si="4"/>
        <v>4</v>
      </c>
      <c r="N123">
        <f t="shared" si="5"/>
        <v>-2</v>
      </c>
    </row>
    <row r="124" spans="1:14" x14ac:dyDescent="0.25">
      <c r="A124" t="s">
        <v>45</v>
      </c>
      <c r="B124" t="s">
        <v>277</v>
      </c>
      <c r="C124">
        <v>200</v>
      </c>
      <c r="D124" t="s">
        <v>281</v>
      </c>
      <c r="E124" s="1">
        <v>9781936221486</v>
      </c>
      <c r="F124" t="s">
        <v>283</v>
      </c>
      <c r="G124" t="s">
        <v>280</v>
      </c>
      <c r="H124">
        <v>86</v>
      </c>
      <c r="I124">
        <v>9</v>
      </c>
      <c r="J124">
        <f t="shared" si="3"/>
        <v>0.1047</v>
      </c>
      <c r="K124">
        <f>IFERROR((_xlfn.XLOOKUP($E124&amp;"A15", Table2[ISBN/Trm], Table2[S/E],0)+_xlfn.XLOOKUP($E124&amp;"A16", Table2[ISBN/Trm], Table2[S/E], 0)+_xlfn.XLOOKUP($E124&amp;"A17", Table2[ISBN/Trm], Table2[S/E], 0)+_xlfn.XLOOKUP($E124&amp;"A18", Table2[ISBN/Trm], Table2[S/E], 0)+_xlfn.XLOOKUP($E124&amp;"A19", Table2[ISBN/Trm], Table2[S/E], 0)+_xlfn.XLOOKUP($E124&amp;"A20", Table2[ISBN/Trm], Table2[S/E], 0)+_xlfn.XLOOKUP($E124&amp;"A21", Table2[ISBN/Trm], Table2[S/E], 0)+_xlfn.XLOOKUP($E124&amp;"A22", Table2[ISBN/Trm], Table2[S/E], 0)+_xlfn.XLOOKUP($E124&amp;"A23", Table2[ISBN/Trm], Table2[S/E], 0))/COUNTIFS(Table2[ISBN], "="&amp;$E124, Table2[Enrl], "&lt;&gt;0"), 0)</f>
        <v>4.2450000000000002E-2</v>
      </c>
      <c r="L124">
        <f>IFERROR((_xlfn.XLOOKUP($E124&amp;"A15", Table2[ISBN/Trm], Table2[Sales],0)+_xlfn.XLOOKUP($E124&amp;"A16", Table2[ISBN/Trm], Table2[Sales], 0)+_xlfn.XLOOKUP($E124&amp;"A17", Table2[ISBN/Trm], Table2[Sales], 0)+_xlfn.XLOOKUP($E124&amp;"A18", Table2[ISBN/Trm], Table2[Sales], 0)+_xlfn.XLOOKUP($E124&amp;"A19", Table2[ISBN/Trm], Table2[Sales], 0)+_xlfn.XLOOKUP($E124&amp;"A20", Table2[ISBN/Trm], Table2[Sales], 0)+_xlfn.XLOOKUP($E124&amp;"A21", Table2[ISBN/Trm], Table2[Sales], 0)+_xlfn.XLOOKUP($E124&amp;"A22", Table2[ISBN/Trm], Table2[Sales], 0)+_xlfn.XLOOKUP($E124&amp;"A23", Table2[ISBN/Trm], Table2[Sales], 0))/COUNTIFS(Table2[ISBN], "="&amp;$E124, Table2[Enrl], "&lt;&gt;0"), 0)</f>
        <v>4</v>
      </c>
      <c r="M124">
        <f t="shared" si="4"/>
        <v>3</v>
      </c>
      <c r="N124">
        <f t="shared" si="5"/>
        <v>-6</v>
      </c>
    </row>
    <row r="125" spans="1:14" x14ac:dyDescent="0.25">
      <c r="A125" t="s">
        <v>64</v>
      </c>
      <c r="B125" t="s">
        <v>277</v>
      </c>
      <c r="C125">
        <v>200</v>
      </c>
      <c r="D125" t="s">
        <v>284</v>
      </c>
      <c r="E125" s="1">
        <v>9781936221486</v>
      </c>
      <c r="F125" t="s">
        <v>285</v>
      </c>
      <c r="G125" t="s">
        <v>280</v>
      </c>
      <c r="H125">
        <v>94</v>
      </c>
      <c r="I125">
        <v>1</v>
      </c>
      <c r="J125">
        <f t="shared" si="3"/>
        <v>1.06E-2</v>
      </c>
      <c r="K125">
        <f>IFERROR((_xlfn.XLOOKUP($E125&amp;"A15", Table2[ISBN/Trm], Table2[S/E],0)+_xlfn.XLOOKUP($E125&amp;"A16", Table2[ISBN/Trm], Table2[S/E], 0)+_xlfn.XLOOKUP($E125&amp;"A17", Table2[ISBN/Trm], Table2[S/E], 0)+_xlfn.XLOOKUP($E125&amp;"A18", Table2[ISBN/Trm], Table2[S/E], 0)+_xlfn.XLOOKUP($E125&amp;"A19", Table2[ISBN/Trm], Table2[S/E], 0)+_xlfn.XLOOKUP($E125&amp;"A20", Table2[ISBN/Trm], Table2[S/E], 0)+_xlfn.XLOOKUP($E125&amp;"A21", Table2[ISBN/Trm], Table2[S/E], 0)+_xlfn.XLOOKUP($E125&amp;"A22", Table2[ISBN/Trm], Table2[S/E], 0)+_xlfn.XLOOKUP($E125&amp;"A23", Table2[ISBN/Trm], Table2[S/E], 0))/COUNTIFS(Table2[ISBN], "="&amp;$E125, Table2[Enrl], "&lt;&gt;0"), 0)</f>
        <v>4.2450000000000002E-2</v>
      </c>
      <c r="L125">
        <f>IFERROR((_xlfn.XLOOKUP($E125&amp;"A15", Table2[ISBN/Trm], Table2[Sales],0)+_xlfn.XLOOKUP($E125&amp;"A16", Table2[ISBN/Trm], Table2[Sales], 0)+_xlfn.XLOOKUP($E125&amp;"A17", Table2[ISBN/Trm], Table2[Sales], 0)+_xlfn.XLOOKUP($E125&amp;"A18", Table2[ISBN/Trm], Table2[Sales], 0)+_xlfn.XLOOKUP($E125&amp;"A19", Table2[ISBN/Trm], Table2[Sales], 0)+_xlfn.XLOOKUP($E125&amp;"A20", Table2[ISBN/Trm], Table2[Sales], 0)+_xlfn.XLOOKUP($E125&amp;"A21", Table2[ISBN/Trm], Table2[Sales], 0)+_xlfn.XLOOKUP($E125&amp;"A22", Table2[ISBN/Trm], Table2[Sales], 0)+_xlfn.XLOOKUP($E125&amp;"A23", Table2[ISBN/Trm], Table2[Sales], 0))/COUNTIFS(Table2[ISBN], "="&amp;$E125, Table2[Enrl], "&lt;&gt;0"), 0)</f>
        <v>4</v>
      </c>
      <c r="M125">
        <f t="shared" si="4"/>
        <v>3</v>
      </c>
      <c r="N125">
        <f t="shared" si="5"/>
        <v>2</v>
      </c>
    </row>
    <row r="126" spans="1:14" x14ac:dyDescent="0.25">
      <c r="A126" t="s">
        <v>14</v>
      </c>
      <c r="B126" t="s">
        <v>277</v>
      </c>
      <c r="C126">
        <v>200</v>
      </c>
      <c r="D126" t="s">
        <v>281</v>
      </c>
      <c r="E126" s="1">
        <v>9781319226237</v>
      </c>
      <c r="F126" t="s">
        <v>286</v>
      </c>
      <c r="G126" t="s">
        <v>280</v>
      </c>
      <c r="H126">
        <v>20</v>
      </c>
      <c r="I126">
        <v>1</v>
      </c>
      <c r="J126">
        <f t="shared" si="3"/>
        <v>0.05</v>
      </c>
      <c r="K126">
        <f>IFERROR((_xlfn.XLOOKUP($E126&amp;"A15", Table2[ISBN/Trm], Table2[S/E],0)+_xlfn.XLOOKUP($E126&amp;"A16", Table2[ISBN/Trm], Table2[S/E], 0)+_xlfn.XLOOKUP($E126&amp;"A17", Table2[ISBN/Trm], Table2[S/E], 0)+_xlfn.XLOOKUP($E126&amp;"A18", Table2[ISBN/Trm], Table2[S/E], 0)+_xlfn.XLOOKUP($E126&amp;"A19", Table2[ISBN/Trm], Table2[S/E], 0)+_xlfn.XLOOKUP($E126&amp;"A20", Table2[ISBN/Trm], Table2[S/E], 0)+_xlfn.XLOOKUP($E126&amp;"A21", Table2[ISBN/Trm], Table2[S/E], 0)+_xlfn.XLOOKUP($E126&amp;"A22", Table2[ISBN/Trm], Table2[S/E], 0)+_xlfn.XLOOKUP($E126&amp;"A23", Table2[ISBN/Trm], Table2[S/E], 0))/COUNTIFS(Table2[ISBN], "="&amp;$E126, Table2[Enrl], "&lt;&gt;0"), 0)</f>
        <v>2.5000000000000001E-2</v>
      </c>
      <c r="L126">
        <f>IFERROR((_xlfn.XLOOKUP($E126&amp;"A15", Table2[ISBN/Trm], Table2[Sales],0)+_xlfn.XLOOKUP($E126&amp;"A16", Table2[ISBN/Trm], Table2[Sales], 0)+_xlfn.XLOOKUP($E126&amp;"A17", Table2[ISBN/Trm], Table2[Sales], 0)+_xlfn.XLOOKUP($E126&amp;"A18", Table2[ISBN/Trm], Table2[Sales], 0)+_xlfn.XLOOKUP($E126&amp;"A19", Table2[ISBN/Trm], Table2[Sales], 0)+_xlfn.XLOOKUP($E126&amp;"A20", Table2[ISBN/Trm], Table2[Sales], 0)+_xlfn.XLOOKUP($E126&amp;"A21", Table2[ISBN/Trm], Table2[Sales], 0)+_xlfn.XLOOKUP($E126&amp;"A22", Table2[ISBN/Trm], Table2[Sales], 0)+_xlfn.XLOOKUP($E126&amp;"A23", Table2[ISBN/Trm], Table2[Sales], 0))/COUNTIFS(Table2[ISBN], "="&amp;$E126, Table2[Enrl], "&lt;&gt;0"), 0)</f>
        <v>0.5</v>
      </c>
      <c r="M126">
        <f t="shared" si="4"/>
        <v>0</v>
      </c>
      <c r="N126">
        <f t="shared" si="5"/>
        <v>-1</v>
      </c>
    </row>
    <row r="127" spans="1:14" x14ac:dyDescent="0.25">
      <c r="A127" t="s">
        <v>23</v>
      </c>
      <c r="B127" t="s">
        <v>277</v>
      </c>
      <c r="C127">
        <v>200</v>
      </c>
      <c r="D127" t="s">
        <v>287</v>
      </c>
      <c r="E127" s="1">
        <v>9781319226237</v>
      </c>
      <c r="F127" t="s">
        <v>288</v>
      </c>
      <c r="G127" t="s">
        <v>280</v>
      </c>
      <c r="H127">
        <v>34</v>
      </c>
      <c r="I127">
        <v>0</v>
      </c>
      <c r="J127">
        <f t="shared" si="3"/>
        <v>0</v>
      </c>
      <c r="K127">
        <f>IFERROR((_xlfn.XLOOKUP($E127&amp;"A15", Table2[ISBN/Trm], Table2[S/E],0)+_xlfn.XLOOKUP($E127&amp;"A16", Table2[ISBN/Trm], Table2[S/E], 0)+_xlfn.XLOOKUP($E127&amp;"A17", Table2[ISBN/Trm], Table2[S/E], 0)+_xlfn.XLOOKUP($E127&amp;"A18", Table2[ISBN/Trm], Table2[S/E], 0)+_xlfn.XLOOKUP($E127&amp;"A19", Table2[ISBN/Trm], Table2[S/E], 0)+_xlfn.XLOOKUP($E127&amp;"A20", Table2[ISBN/Trm], Table2[S/E], 0)+_xlfn.XLOOKUP($E127&amp;"A21", Table2[ISBN/Trm], Table2[S/E], 0)+_xlfn.XLOOKUP($E127&amp;"A22", Table2[ISBN/Trm], Table2[S/E], 0)+_xlfn.XLOOKUP($E127&amp;"A23", Table2[ISBN/Trm], Table2[S/E], 0))/COUNTIFS(Table2[ISBN], "="&amp;$E127, Table2[Enrl], "&lt;&gt;0"), 0)</f>
        <v>2.5000000000000001E-2</v>
      </c>
      <c r="L127">
        <f>IFERROR((_xlfn.XLOOKUP($E127&amp;"A15", Table2[ISBN/Trm], Table2[Sales],0)+_xlfn.XLOOKUP($E127&amp;"A16", Table2[ISBN/Trm], Table2[Sales], 0)+_xlfn.XLOOKUP($E127&amp;"A17", Table2[ISBN/Trm], Table2[Sales], 0)+_xlfn.XLOOKUP($E127&amp;"A18", Table2[ISBN/Trm], Table2[Sales], 0)+_xlfn.XLOOKUP($E127&amp;"A19", Table2[ISBN/Trm], Table2[Sales], 0)+_xlfn.XLOOKUP($E127&amp;"A20", Table2[ISBN/Trm], Table2[Sales], 0)+_xlfn.XLOOKUP($E127&amp;"A21", Table2[ISBN/Trm], Table2[Sales], 0)+_xlfn.XLOOKUP($E127&amp;"A22", Table2[ISBN/Trm], Table2[Sales], 0)+_xlfn.XLOOKUP($E127&amp;"A23", Table2[ISBN/Trm], Table2[Sales], 0))/COUNTIFS(Table2[ISBN], "="&amp;$E127, Table2[Enrl], "&lt;&gt;0"), 0)</f>
        <v>0.5</v>
      </c>
      <c r="M127">
        <f t="shared" si="4"/>
        <v>0</v>
      </c>
      <c r="N127">
        <f t="shared" si="5"/>
        <v>0</v>
      </c>
    </row>
    <row r="128" spans="1:14" x14ac:dyDescent="0.25">
      <c r="A128" t="s">
        <v>37</v>
      </c>
      <c r="B128" t="s">
        <v>153</v>
      </c>
      <c r="C128">
        <v>407</v>
      </c>
      <c r="D128" t="s">
        <v>289</v>
      </c>
      <c r="E128" s="1">
        <v>9780321747471</v>
      </c>
      <c r="F128" t="s">
        <v>290</v>
      </c>
      <c r="G128" t="s">
        <v>291</v>
      </c>
      <c r="H128">
        <v>12</v>
      </c>
      <c r="I128">
        <v>1</v>
      </c>
      <c r="J128">
        <f t="shared" si="3"/>
        <v>8.3299999999999999E-2</v>
      </c>
      <c r="K128">
        <f>IFERROR((_xlfn.XLOOKUP($E128&amp;"A15", Table2[ISBN/Trm], Table2[S/E],0)+_xlfn.XLOOKUP($E128&amp;"A16", Table2[ISBN/Trm], Table2[S/E], 0)+_xlfn.XLOOKUP($E128&amp;"A17", Table2[ISBN/Trm], Table2[S/E], 0)+_xlfn.XLOOKUP($E128&amp;"A18", Table2[ISBN/Trm], Table2[S/E], 0)+_xlfn.XLOOKUP($E128&amp;"A19", Table2[ISBN/Trm], Table2[S/E], 0)+_xlfn.XLOOKUP($E128&amp;"A20", Table2[ISBN/Trm], Table2[S/E], 0)+_xlfn.XLOOKUP($E128&amp;"A21", Table2[ISBN/Trm], Table2[S/E], 0)+_xlfn.XLOOKUP($E128&amp;"A22", Table2[ISBN/Trm], Table2[S/E], 0)+_xlfn.XLOOKUP($E128&amp;"A23", Table2[ISBN/Trm], Table2[S/E], 0))/COUNTIFS(Table2[ISBN], "="&amp;$E128, Table2[Enrl], "&lt;&gt;0"), 0)</f>
        <v>8.3299999999999999E-2</v>
      </c>
      <c r="L128">
        <f>IFERROR((_xlfn.XLOOKUP($E128&amp;"A15", Table2[ISBN/Trm], Table2[Sales],0)+_xlfn.XLOOKUP($E128&amp;"A16", Table2[ISBN/Trm], Table2[Sales], 0)+_xlfn.XLOOKUP($E128&amp;"A17", Table2[ISBN/Trm], Table2[Sales], 0)+_xlfn.XLOOKUP($E128&amp;"A18", Table2[ISBN/Trm], Table2[Sales], 0)+_xlfn.XLOOKUP($E128&amp;"A19", Table2[ISBN/Trm], Table2[Sales], 0)+_xlfn.XLOOKUP($E128&amp;"A20", Table2[ISBN/Trm], Table2[Sales], 0)+_xlfn.XLOOKUP($E128&amp;"A21", Table2[ISBN/Trm], Table2[Sales], 0)+_xlfn.XLOOKUP($E128&amp;"A22", Table2[ISBN/Trm], Table2[Sales], 0)+_xlfn.XLOOKUP($E128&amp;"A23", Table2[ISBN/Trm], Table2[Sales], 0))/COUNTIFS(Table2[ISBN], "="&amp;$E128, Table2[Enrl], "&lt;&gt;0"), 0)</f>
        <v>1</v>
      </c>
      <c r="M128">
        <f t="shared" si="4"/>
        <v>0</v>
      </c>
      <c r="N128">
        <f t="shared" si="5"/>
        <v>-1</v>
      </c>
    </row>
    <row r="129" spans="1:14" x14ac:dyDescent="0.25">
      <c r="A129" t="s">
        <v>14</v>
      </c>
      <c r="B129" t="s">
        <v>198</v>
      </c>
      <c r="C129">
        <v>710</v>
      </c>
      <c r="D129" t="s">
        <v>206</v>
      </c>
      <c r="E129" s="1">
        <v>9780470452035</v>
      </c>
      <c r="F129" t="s">
        <v>292</v>
      </c>
      <c r="G129" t="s">
        <v>293</v>
      </c>
      <c r="H129">
        <v>71</v>
      </c>
      <c r="I129">
        <v>6</v>
      </c>
      <c r="J129">
        <f t="shared" si="3"/>
        <v>8.4500000000000006E-2</v>
      </c>
      <c r="K129">
        <f>IFERROR((_xlfn.XLOOKUP($E129&amp;"A15", Table2[ISBN/Trm], Table2[S/E],0)+_xlfn.XLOOKUP($E129&amp;"A16", Table2[ISBN/Trm], Table2[S/E], 0)+_xlfn.XLOOKUP($E129&amp;"A17", Table2[ISBN/Trm], Table2[S/E], 0)+_xlfn.XLOOKUP($E129&amp;"A18", Table2[ISBN/Trm], Table2[S/E], 0)+_xlfn.XLOOKUP($E129&amp;"A19", Table2[ISBN/Trm], Table2[S/E], 0)+_xlfn.XLOOKUP($E129&amp;"A20", Table2[ISBN/Trm], Table2[S/E], 0)+_xlfn.XLOOKUP($E129&amp;"A21", Table2[ISBN/Trm], Table2[S/E], 0)+_xlfn.XLOOKUP($E129&amp;"A22", Table2[ISBN/Trm], Table2[S/E], 0)+_xlfn.XLOOKUP($E129&amp;"A23", Table2[ISBN/Trm], Table2[S/E], 0))/COUNTIFS(Table2[ISBN], "="&amp;$E129, Table2[Enrl], "&lt;&gt;0"), 0)</f>
        <v>8.4500000000000006E-2</v>
      </c>
      <c r="L129">
        <f>IFERROR((_xlfn.XLOOKUP($E129&amp;"A15", Table2[ISBN/Trm], Table2[Sales],0)+_xlfn.XLOOKUP($E129&amp;"A16", Table2[ISBN/Trm], Table2[Sales], 0)+_xlfn.XLOOKUP($E129&amp;"A17", Table2[ISBN/Trm], Table2[Sales], 0)+_xlfn.XLOOKUP($E129&amp;"A18", Table2[ISBN/Trm], Table2[Sales], 0)+_xlfn.XLOOKUP($E129&amp;"A19", Table2[ISBN/Trm], Table2[Sales], 0)+_xlfn.XLOOKUP($E129&amp;"A20", Table2[ISBN/Trm], Table2[Sales], 0)+_xlfn.XLOOKUP($E129&amp;"A21", Table2[ISBN/Trm], Table2[Sales], 0)+_xlfn.XLOOKUP($E129&amp;"A22", Table2[ISBN/Trm], Table2[Sales], 0)+_xlfn.XLOOKUP($E129&amp;"A23", Table2[ISBN/Trm], Table2[Sales], 0))/COUNTIFS(Table2[ISBN], "="&amp;$E129, Table2[Enrl], "&lt;&gt;0"), 0)</f>
        <v>11</v>
      </c>
      <c r="M129">
        <f t="shared" si="4"/>
        <v>5</v>
      </c>
      <c r="N129">
        <f t="shared" si="5"/>
        <v>-1</v>
      </c>
    </row>
    <row r="130" spans="1:14" x14ac:dyDescent="0.25">
      <c r="A130" t="s">
        <v>32</v>
      </c>
      <c r="B130" t="s">
        <v>198</v>
      </c>
      <c r="C130">
        <v>710</v>
      </c>
      <c r="D130" t="s">
        <v>294</v>
      </c>
      <c r="E130" s="1">
        <v>9780470452035</v>
      </c>
      <c r="F130" t="s">
        <v>295</v>
      </c>
      <c r="G130" t="s">
        <v>293</v>
      </c>
      <c r="H130">
        <v>0</v>
      </c>
      <c r="I130">
        <v>5</v>
      </c>
      <c r="J130">
        <f t="shared" si="3"/>
        <v>0</v>
      </c>
      <c r="K130">
        <f>IFERROR((_xlfn.XLOOKUP($E130&amp;"A15", Table2[ISBN/Trm], Table2[S/E],0)+_xlfn.XLOOKUP($E130&amp;"A16", Table2[ISBN/Trm], Table2[S/E], 0)+_xlfn.XLOOKUP($E130&amp;"A17", Table2[ISBN/Trm], Table2[S/E], 0)+_xlfn.XLOOKUP($E130&amp;"A18", Table2[ISBN/Trm], Table2[S/E], 0)+_xlfn.XLOOKUP($E130&amp;"A19", Table2[ISBN/Trm], Table2[S/E], 0)+_xlfn.XLOOKUP($E130&amp;"A20", Table2[ISBN/Trm], Table2[S/E], 0)+_xlfn.XLOOKUP($E130&amp;"A21", Table2[ISBN/Trm], Table2[S/E], 0)+_xlfn.XLOOKUP($E130&amp;"A22", Table2[ISBN/Trm], Table2[S/E], 0)+_xlfn.XLOOKUP($E130&amp;"A23", Table2[ISBN/Trm], Table2[S/E], 0))/COUNTIFS(Table2[ISBN], "="&amp;$E130, Table2[Enrl], "&lt;&gt;0"), 0)</f>
        <v>8.4500000000000006E-2</v>
      </c>
      <c r="L130">
        <f>IFERROR((_xlfn.XLOOKUP($E130&amp;"A15", Table2[ISBN/Trm], Table2[Sales],0)+_xlfn.XLOOKUP($E130&amp;"A16", Table2[ISBN/Trm], Table2[Sales], 0)+_xlfn.XLOOKUP($E130&amp;"A17", Table2[ISBN/Trm], Table2[Sales], 0)+_xlfn.XLOOKUP($E130&amp;"A18", Table2[ISBN/Trm], Table2[Sales], 0)+_xlfn.XLOOKUP($E130&amp;"A19", Table2[ISBN/Trm], Table2[Sales], 0)+_xlfn.XLOOKUP($E130&amp;"A20", Table2[ISBN/Trm], Table2[Sales], 0)+_xlfn.XLOOKUP($E130&amp;"A21", Table2[ISBN/Trm], Table2[Sales], 0)+_xlfn.XLOOKUP($E130&amp;"A22", Table2[ISBN/Trm], Table2[Sales], 0)+_xlfn.XLOOKUP($E130&amp;"A23", Table2[ISBN/Trm], Table2[Sales], 0))/COUNTIFS(Table2[ISBN], "="&amp;$E130, Table2[Enrl], "&lt;&gt;0"), 0)</f>
        <v>11</v>
      </c>
      <c r="M130">
        <f t="shared" si="4"/>
        <v>0</v>
      </c>
      <c r="N130">
        <f t="shared" si="5"/>
        <v>-5</v>
      </c>
    </row>
    <row r="131" spans="1:14" x14ac:dyDescent="0.25">
      <c r="A131" t="s">
        <v>64</v>
      </c>
      <c r="B131" t="s">
        <v>15</v>
      </c>
      <c r="C131">
        <v>358</v>
      </c>
      <c r="D131" t="s">
        <v>296</v>
      </c>
      <c r="E131" s="1">
        <v>9781108710855</v>
      </c>
      <c r="F131" t="s">
        <v>297</v>
      </c>
      <c r="G131" t="s">
        <v>298</v>
      </c>
      <c r="H131">
        <v>12</v>
      </c>
      <c r="I131">
        <v>0</v>
      </c>
      <c r="J131">
        <f t="shared" ref="J131:J194" si="6">IFERROR(ROUND($I131/$H131, 4),0)</f>
        <v>0</v>
      </c>
      <c r="K131">
        <f>IFERROR((_xlfn.XLOOKUP($E131&amp;"A15", Table2[ISBN/Trm], Table2[S/E],0)+_xlfn.XLOOKUP($E131&amp;"A16", Table2[ISBN/Trm], Table2[S/E], 0)+_xlfn.XLOOKUP($E131&amp;"A17", Table2[ISBN/Trm], Table2[S/E], 0)+_xlfn.XLOOKUP($E131&amp;"A18", Table2[ISBN/Trm], Table2[S/E], 0)+_xlfn.XLOOKUP($E131&amp;"A19", Table2[ISBN/Trm], Table2[S/E], 0)+_xlfn.XLOOKUP($E131&amp;"A20", Table2[ISBN/Trm], Table2[S/E], 0)+_xlfn.XLOOKUP($E131&amp;"A21", Table2[ISBN/Trm], Table2[S/E], 0)+_xlfn.XLOOKUP($E131&amp;"A22", Table2[ISBN/Trm], Table2[S/E], 0)+_xlfn.XLOOKUP($E131&amp;"A23", Table2[ISBN/Trm], Table2[S/E], 0))/COUNTIFS(Table2[ISBN], "="&amp;$E131, Table2[Enrl], "&lt;&gt;0"), 0)</f>
        <v>0</v>
      </c>
      <c r="L131">
        <f>IFERROR((_xlfn.XLOOKUP($E131&amp;"A15", Table2[ISBN/Trm], Table2[Sales],0)+_xlfn.XLOOKUP($E131&amp;"A16", Table2[ISBN/Trm], Table2[Sales], 0)+_xlfn.XLOOKUP($E131&amp;"A17", Table2[ISBN/Trm], Table2[Sales], 0)+_xlfn.XLOOKUP($E131&amp;"A18", Table2[ISBN/Trm], Table2[Sales], 0)+_xlfn.XLOOKUP($E131&amp;"A19", Table2[ISBN/Trm], Table2[Sales], 0)+_xlfn.XLOOKUP($E131&amp;"A20", Table2[ISBN/Trm], Table2[Sales], 0)+_xlfn.XLOOKUP($E131&amp;"A21", Table2[ISBN/Trm], Table2[Sales], 0)+_xlfn.XLOOKUP($E131&amp;"A22", Table2[ISBN/Trm], Table2[Sales], 0)+_xlfn.XLOOKUP($E131&amp;"A23", Table2[ISBN/Trm], Table2[Sales], 0))/COUNTIFS(Table2[ISBN], "="&amp;$E131, Table2[Enrl], "&lt;&gt;0"), 0)</f>
        <v>0</v>
      </c>
      <c r="M131">
        <f t="shared" ref="M131:M194" si="7">ROUNDDOWN($K131*$H131, 0)</f>
        <v>0</v>
      </c>
      <c r="N131">
        <f t="shared" ref="N131:N194" si="8">M131-I131</f>
        <v>0</v>
      </c>
    </row>
    <row r="132" spans="1:14" x14ac:dyDescent="0.25">
      <c r="A132" t="s">
        <v>45</v>
      </c>
      <c r="B132" t="s">
        <v>277</v>
      </c>
      <c r="C132">
        <v>205</v>
      </c>
      <c r="D132" t="s">
        <v>299</v>
      </c>
      <c r="E132" s="1">
        <v>9781533907172</v>
      </c>
      <c r="F132" t="s">
        <v>300</v>
      </c>
      <c r="G132" t="s">
        <v>301</v>
      </c>
      <c r="H132">
        <v>90</v>
      </c>
      <c r="I132">
        <v>24</v>
      </c>
      <c r="J132">
        <f t="shared" si="6"/>
        <v>0.26669999999999999</v>
      </c>
      <c r="K132">
        <f>IFERROR((_xlfn.XLOOKUP($E132&amp;"A15", Table2[ISBN/Trm], Table2[S/E],0)+_xlfn.XLOOKUP($E132&amp;"A16", Table2[ISBN/Trm], Table2[S/E], 0)+_xlfn.XLOOKUP($E132&amp;"A17", Table2[ISBN/Trm], Table2[S/E], 0)+_xlfn.XLOOKUP($E132&amp;"A18", Table2[ISBN/Trm], Table2[S/E], 0)+_xlfn.XLOOKUP($E132&amp;"A19", Table2[ISBN/Trm], Table2[S/E], 0)+_xlfn.XLOOKUP($E132&amp;"A20", Table2[ISBN/Trm], Table2[S/E], 0)+_xlfn.XLOOKUP($E132&amp;"A21", Table2[ISBN/Trm], Table2[S/E], 0)+_xlfn.XLOOKUP($E132&amp;"A22", Table2[ISBN/Trm], Table2[S/E], 0)+_xlfn.XLOOKUP($E132&amp;"A23", Table2[ISBN/Trm], Table2[S/E], 0))/COUNTIFS(Table2[ISBN], "="&amp;$E132, Table2[Enrl], "&lt;&gt;0"), 0)</f>
        <v>0.31856666666666666</v>
      </c>
      <c r="L132">
        <f>IFERROR((_xlfn.XLOOKUP($E132&amp;"A15", Table2[ISBN/Trm], Table2[Sales],0)+_xlfn.XLOOKUP($E132&amp;"A16", Table2[ISBN/Trm], Table2[Sales], 0)+_xlfn.XLOOKUP($E132&amp;"A17", Table2[ISBN/Trm], Table2[Sales], 0)+_xlfn.XLOOKUP($E132&amp;"A18", Table2[ISBN/Trm], Table2[Sales], 0)+_xlfn.XLOOKUP($E132&amp;"A19", Table2[ISBN/Trm], Table2[Sales], 0)+_xlfn.XLOOKUP($E132&amp;"A20", Table2[ISBN/Trm], Table2[Sales], 0)+_xlfn.XLOOKUP($E132&amp;"A21", Table2[ISBN/Trm], Table2[Sales], 0)+_xlfn.XLOOKUP($E132&amp;"A22", Table2[ISBN/Trm], Table2[Sales], 0)+_xlfn.XLOOKUP($E132&amp;"A23", Table2[ISBN/Trm], Table2[Sales], 0))/COUNTIFS(Table2[ISBN], "="&amp;$E132, Table2[Enrl], "&lt;&gt;0"), 0)</f>
        <v>27</v>
      </c>
      <c r="M132">
        <f t="shared" si="7"/>
        <v>28</v>
      </c>
      <c r="N132">
        <f t="shared" si="8"/>
        <v>4</v>
      </c>
    </row>
    <row r="133" spans="1:14" x14ac:dyDescent="0.25">
      <c r="A133" t="s">
        <v>64</v>
      </c>
      <c r="B133" t="s">
        <v>277</v>
      </c>
      <c r="C133">
        <v>205</v>
      </c>
      <c r="D133" t="s">
        <v>299</v>
      </c>
      <c r="E133" s="1">
        <v>9781533907172</v>
      </c>
      <c r="F133" t="s">
        <v>302</v>
      </c>
      <c r="G133" t="s">
        <v>301</v>
      </c>
      <c r="H133">
        <v>80</v>
      </c>
      <c r="I133">
        <v>25</v>
      </c>
      <c r="J133">
        <f t="shared" si="6"/>
        <v>0.3125</v>
      </c>
      <c r="K133">
        <f>IFERROR((_xlfn.XLOOKUP($E133&amp;"A15", Table2[ISBN/Trm], Table2[S/E],0)+_xlfn.XLOOKUP($E133&amp;"A16", Table2[ISBN/Trm], Table2[S/E], 0)+_xlfn.XLOOKUP($E133&amp;"A17", Table2[ISBN/Trm], Table2[S/E], 0)+_xlfn.XLOOKUP($E133&amp;"A18", Table2[ISBN/Trm], Table2[S/E], 0)+_xlfn.XLOOKUP($E133&amp;"A19", Table2[ISBN/Trm], Table2[S/E], 0)+_xlfn.XLOOKUP($E133&amp;"A20", Table2[ISBN/Trm], Table2[S/E], 0)+_xlfn.XLOOKUP($E133&amp;"A21", Table2[ISBN/Trm], Table2[S/E], 0)+_xlfn.XLOOKUP($E133&amp;"A22", Table2[ISBN/Trm], Table2[S/E], 0)+_xlfn.XLOOKUP($E133&amp;"A23", Table2[ISBN/Trm], Table2[S/E], 0))/COUNTIFS(Table2[ISBN], "="&amp;$E133, Table2[Enrl], "&lt;&gt;0"), 0)</f>
        <v>0.31856666666666666</v>
      </c>
      <c r="L133">
        <f>IFERROR((_xlfn.XLOOKUP($E133&amp;"A15", Table2[ISBN/Trm], Table2[Sales],0)+_xlfn.XLOOKUP($E133&amp;"A16", Table2[ISBN/Trm], Table2[Sales], 0)+_xlfn.XLOOKUP($E133&amp;"A17", Table2[ISBN/Trm], Table2[Sales], 0)+_xlfn.XLOOKUP($E133&amp;"A18", Table2[ISBN/Trm], Table2[Sales], 0)+_xlfn.XLOOKUP($E133&amp;"A19", Table2[ISBN/Trm], Table2[Sales], 0)+_xlfn.XLOOKUP($E133&amp;"A20", Table2[ISBN/Trm], Table2[Sales], 0)+_xlfn.XLOOKUP($E133&amp;"A21", Table2[ISBN/Trm], Table2[Sales], 0)+_xlfn.XLOOKUP($E133&amp;"A22", Table2[ISBN/Trm], Table2[Sales], 0)+_xlfn.XLOOKUP($E133&amp;"A23", Table2[ISBN/Trm], Table2[Sales], 0))/COUNTIFS(Table2[ISBN], "="&amp;$E133, Table2[Enrl], "&lt;&gt;0"), 0)</f>
        <v>27</v>
      </c>
      <c r="M133">
        <f t="shared" si="7"/>
        <v>25</v>
      </c>
      <c r="N133">
        <f t="shared" si="8"/>
        <v>0</v>
      </c>
    </row>
    <row r="134" spans="1:14" x14ac:dyDescent="0.25">
      <c r="A134" t="s">
        <v>14</v>
      </c>
      <c r="B134" t="s">
        <v>277</v>
      </c>
      <c r="C134">
        <v>205</v>
      </c>
      <c r="D134" t="s">
        <v>299</v>
      </c>
      <c r="E134" s="1">
        <v>9781533907172</v>
      </c>
      <c r="F134" t="s">
        <v>303</v>
      </c>
      <c r="G134" t="s">
        <v>301</v>
      </c>
      <c r="H134">
        <v>85</v>
      </c>
      <c r="I134">
        <v>32</v>
      </c>
      <c r="J134">
        <f t="shared" si="6"/>
        <v>0.3765</v>
      </c>
      <c r="K134">
        <f>IFERROR((_xlfn.XLOOKUP($E134&amp;"A15", Table2[ISBN/Trm], Table2[S/E],0)+_xlfn.XLOOKUP($E134&amp;"A16", Table2[ISBN/Trm], Table2[S/E], 0)+_xlfn.XLOOKUP($E134&amp;"A17", Table2[ISBN/Trm], Table2[S/E], 0)+_xlfn.XLOOKUP($E134&amp;"A18", Table2[ISBN/Trm], Table2[S/E], 0)+_xlfn.XLOOKUP($E134&amp;"A19", Table2[ISBN/Trm], Table2[S/E], 0)+_xlfn.XLOOKUP($E134&amp;"A20", Table2[ISBN/Trm], Table2[S/E], 0)+_xlfn.XLOOKUP($E134&amp;"A21", Table2[ISBN/Trm], Table2[S/E], 0)+_xlfn.XLOOKUP($E134&amp;"A22", Table2[ISBN/Trm], Table2[S/E], 0)+_xlfn.XLOOKUP($E134&amp;"A23", Table2[ISBN/Trm], Table2[S/E], 0))/COUNTIFS(Table2[ISBN], "="&amp;$E134, Table2[Enrl], "&lt;&gt;0"), 0)</f>
        <v>0.31856666666666666</v>
      </c>
      <c r="L134">
        <f>IFERROR((_xlfn.XLOOKUP($E134&amp;"A15", Table2[ISBN/Trm], Table2[Sales],0)+_xlfn.XLOOKUP($E134&amp;"A16", Table2[ISBN/Trm], Table2[Sales], 0)+_xlfn.XLOOKUP($E134&amp;"A17", Table2[ISBN/Trm], Table2[Sales], 0)+_xlfn.XLOOKUP($E134&amp;"A18", Table2[ISBN/Trm], Table2[Sales], 0)+_xlfn.XLOOKUP($E134&amp;"A19", Table2[ISBN/Trm], Table2[Sales], 0)+_xlfn.XLOOKUP($E134&amp;"A20", Table2[ISBN/Trm], Table2[Sales], 0)+_xlfn.XLOOKUP($E134&amp;"A21", Table2[ISBN/Trm], Table2[Sales], 0)+_xlfn.XLOOKUP($E134&amp;"A22", Table2[ISBN/Trm], Table2[Sales], 0)+_xlfn.XLOOKUP($E134&amp;"A23", Table2[ISBN/Trm], Table2[Sales], 0))/COUNTIFS(Table2[ISBN], "="&amp;$E134, Table2[Enrl], "&lt;&gt;0"), 0)</f>
        <v>27</v>
      </c>
      <c r="M134">
        <f t="shared" si="7"/>
        <v>27</v>
      </c>
      <c r="N134">
        <f t="shared" si="8"/>
        <v>-5</v>
      </c>
    </row>
    <row r="135" spans="1:14" x14ac:dyDescent="0.25">
      <c r="A135" t="s">
        <v>47</v>
      </c>
      <c r="B135" t="s">
        <v>259</v>
      </c>
      <c r="C135">
        <v>391</v>
      </c>
      <c r="D135" t="s">
        <v>304</v>
      </c>
      <c r="E135" s="1">
        <v>9780374525101</v>
      </c>
      <c r="F135" t="s">
        <v>305</v>
      </c>
      <c r="G135" t="s">
        <v>306</v>
      </c>
      <c r="H135">
        <v>4</v>
      </c>
      <c r="I135">
        <v>2</v>
      </c>
      <c r="J135">
        <f t="shared" si="6"/>
        <v>0.5</v>
      </c>
      <c r="K135">
        <f>IFERROR((_xlfn.XLOOKUP($E135&amp;"A15", Table2[ISBN/Trm], Table2[S/E],0)+_xlfn.XLOOKUP($E135&amp;"A16", Table2[ISBN/Trm], Table2[S/E], 0)+_xlfn.XLOOKUP($E135&amp;"A17", Table2[ISBN/Trm], Table2[S/E], 0)+_xlfn.XLOOKUP($E135&amp;"A18", Table2[ISBN/Trm], Table2[S/E], 0)+_xlfn.XLOOKUP($E135&amp;"A19", Table2[ISBN/Trm], Table2[S/E], 0)+_xlfn.XLOOKUP($E135&amp;"A20", Table2[ISBN/Trm], Table2[S/E], 0)+_xlfn.XLOOKUP($E135&amp;"A21", Table2[ISBN/Trm], Table2[S/E], 0)+_xlfn.XLOOKUP($E135&amp;"A22", Table2[ISBN/Trm], Table2[S/E], 0)+_xlfn.XLOOKUP($E135&amp;"A23", Table2[ISBN/Trm], Table2[S/E], 0))/COUNTIFS(Table2[ISBN], "="&amp;$E135, Table2[Enrl], "&lt;&gt;0"), 0)</f>
        <v>0.34952500000000003</v>
      </c>
      <c r="L135">
        <f>IFERROR((_xlfn.XLOOKUP($E135&amp;"A15", Table2[ISBN/Trm], Table2[Sales],0)+_xlfn.XLOOKUP($E135&amp;"A16", Table2[ISBN/Trm], Table2[Sales], 0)+_xlfn.XLOOKUP($E135&amp;"A17", Table2[ISBN/Trm], Table2[Sales], 0)+_xlfn.XLOOKUP($E135&amp;"A18", Table2[ISBN/Trm], Table2[Sales], 0)+_xlfn.XLOOKUP($E135&amp;"A19", Table2[ISBN/Trm], Table2[Sales], 0)+_xlfn.XLOOKUP($E135&amp;"A20", Table2[ISBN/Trm], Table2[Sales], 0)+_xlfn.XLOOKUP($E135&amp;"A21", Table2[ISBN/Trm], Table2[Sales], 0)+_xlfn.XLOOKUP($E135&amp;"A22", Table2[ISBN/Trm], Table2[Sales], 0)+_xlfn.XLOOKUP($E135&amp;"A23", Table2[ISBN/Trm], Table2[Sales], 0))/COUNTIFS(Table2[ISBN], "="&amp;$E135, Table2[Enrl], "&lt;&gt;0"), 0)</f>
        <v>3</v>
      </c>
      <c r="M135">
        <f t="shared" si="7"/>
        <v>1</v>
      </c>
      <c r="N135">
        <f t="shared" si="8"/>
        <v>-1</v>
      </c>
    </row>
    <row r="136" spans="1:14" x14ac:dyDescent="0.25">
      <c r="A136" t="s">
        <v>37</v>
      </c>
      <c r="B136" t="s">
        <v>259</v>
      </c>
      <c r="C136">
        <v>391</v>
      </c>
      <c r="D136" t="s">
        <v>304</v>
      </c>
      <c r="E136" s="1">
        <v>9780374525101</v>
      </c>
      <c r="F136" t="s">
        <v>307</v>
      </c>
      <c r="G136" t="s">
        <v>306</v>
      </c>
      <c r="H136">
        <v>0</v>
      </c>
      <c r="I136">
        <v>0</v>
      </c>
      <c r="J136">
        <f t="shared" si="6"/>
        <v>0</v>
      </c>
      <c r="K136">
        <f>IFERROR((_xlfn.XLOOKUP($E136&amp;"A15", Table2[ISBN/Trm], Table2[S/E],0)+_xlfn.XLOOKUP($E136&amp;"A16", Table2[ISBN/Trm], Table2[S/E], 0)+_xlfn.XLOOKUP($E136&amp;"A17", Table2[ISBN/Trm], Table2[S/E], 0)+_xlfn.XLOOKUP($E136&amp;"A18", Table2[ISBN/Trm], Table2[S/E], 0)+_xlfn.XLOOKUP($E136&amp;"A19", Table2[ISBN/Trm], Table2[S/E], 0)+_xlfn.XLOOKUP($E136&amp;"A20", Table2[ISBN/Trm], Table2[S/E], 0)+_xlfn.XLOOKUP($E136&amp;"A21", Table2[ISBN/Trm], Table2[S/E], 0)+_xlfn.XLOOKUP($E136&amp;"A22", Table2[ISBN/Trm], Table2[S/E], 0)+_xlfn.XLOOKUP($E136&amp;"A23", Table2[ISBN/Trm], Table2[S/E], 0))/COUNTIFS(Table2[ISBN], "="&amp;$E136, Table2[Enrl], "&lt;&gt;0"), 0)</f>
        <v>0.34952500000000003</v>
      </c>
      <c r="L136">
        <f>IFERROR((_xlfn.XLOOKUP($E136&amp;"A15", Table2[ISBN/Trm], Table2[Sales],0)+_xlfn.XLOOKUP($E136&amp;"A16", Table2[ISBN/Trm], Table2[Sales], 0)+_xlfn.XLOOKUP($E136&amp;"A17", Table2[ISBN/Trm], Table2[Sales], 0)+_xlfn.XLOOKUP($E136&amp;"A18", Table2[ISBN/Trm], Table2[Sales], 0)+_xlfn.XLOOKUP($E136&amp;"A19", Table2[ISBN/Trm], Table2[Sales], 0)+_xlfn.XLOOKUP($E136&amp;"A20", Table2[ISBN/Trm], Table2[Sales], 0)+_xlfn.XLOOKUP($E136&amp;"A21", Table2[ISBN/Trm], Table2[Sales], 0)+_xlfn.XLOOKUP($E136&amp;"A22", Table2[ISBN/Trm], Table2[Sales], 0)+_xlfn.XLOOKUP($E136&amp;"A23", Table2[ISBN/Trm], Table2[Sales], 0))/COUNTIFS(Table2[ISBN], "="&amp;$E136, Table2[Enrl], "&lt;&gt;0"), 0)</f>
        <v>3</v>
      </c>
      <c r="M136">
        <f t="shared" si="7"/>
        <v>0</v>
      </c>
      <c r="N136">
        <f t="shared" si="8"/>
        <v>0</v>
      </c>
    </row>
    <row r="137" spans="1:14" x14ac:dyDescent="0.25">
      <c r="A137" t="s">
        <v>27</v>
      </c>
      <c r="B137" t="s">
        <v>308</v>
      </c>
      <c r="C137">
        <v>391</v>
      </c>
      <c r="D137" t="s">
        <v>304</v>
      </c>
      <c r="E137" s="1">
        <v>9780374525101</v>
      </c>
      <c r="F137" t="s">
        <v>309</v>
      </c>
      <c r="G137" t="s">
        <v>306</v>
      </c>
      <c r="H137">
        <v>11</v>
      </c>
      <c r="I137">
        <v>6</v>
      </c>
      <c r="J137">
        <f t="shared" si="6"/>
        <v>0.54549999999999998</v>
      </c>
      <c r="K137">
        <f>IFERROR((_xlfn.XLOOKUP($E137&amp;"A15", Table2[ISBN/Trm], Table2[S/E],0)+_xlfn.XLOOKUP($E137&amp;"A16", Table2[ISBN/Trm], Table2[S/E], 0)+_xlfn.XLOOKUP($E137&amp;"A17", Table2[ISBN/Trm], Table2[S/E], 0)+_xlfn.XLOOKUP($E137&amp;"A18", Table2[ISBN/Trm], Table2[S/E], 0)+_xlfn.XLOOKUP($E137&amp;"A19", Table2[ISBN/Trm], Table2[S/E], 0)+_xlfn.XLOOKUP($E137&amp;"A20", Table2[ISBN/Trm], Table2[S/E], 0)+_xlfn.XLOOKUP($E137&amp;"A21", Table2[ISBN/Trm], Table2[S/E], 0)+_xlfn.XLOOKUP($E137&amp;"A22", Table2[ISBN/Trm], Table2[S/E], 0)+_xlfn.XLOOKUP($E137&amp;"A23", Table2[ISBN/Trm], Table2[S/E], 0))/COUNTIFS(Table2[ISBN], "="&amp;$E137, Table2[Enrl], "&lt;&gt;0"), 0)</f>
        <v>0.34952500000000003</v>
      </c>
      <c r="L137">
        <f>IFERROR((_xlfn.XLOOKUP($E137&amp;"A15", Table2[ISBN/Trm], Table2[Sales],0)+_xlfn.XLOOKUP($E137&amp;"A16", Table2[ISBN/Trm], Table2[Sales], 0)+_xlfn.XLOOKUP($E137&amp;"A17", Table2[ISBN/Trm], Table2[Sales], 0)+_xlfn.XLOOKUP($E137&amp;"A18", Table2[ISBN/Trm], Table2[Sales], 0)+_xlfn.XLOOKUP($E137&amp;"A19", Table2[ISBN/Trm], Table2[Sales], 0)+_xlfn.XLOOKUP($E137&amp;"A20", Table2[ISBN/Trm], Table2[Sales], 0)+_xlfn.XLOOKUP($E137&amp;"A21", Table2[ISBN/Trm], Table2[Sales], 0)+_xlfn.XLOOKUP($E137&amp;"A22", Table2[ISBN/Trm], Table2[Sales], 0)+_xlfn.XLOOKUP($E137&amp;"A23", Table2[ISBN/Trm], Table2[Sales], 0))/COUNTIFS(Table2[ISBN], "="&amp;$E137, Table2[Enrl], "&lt;&gt;0"), 0)</f>
        <v>3</v>
      </c>
      <c r="M137">
        <f t="shared" si="7"/>
        <v>3</v>
      </c>
      <c r="N137">
        <f t="shared" si="8"/>
        <v>-3</v>
      </c>
    </row>
    <row r="138" spans="1:14" x14ac:dyDescent="0.25">
      <c r="A138" t="s">
        <v>43</v>
      </c>
      <c r="B138" t="s">
        <v>308</v>
      </c>
      <c r="C138">
        <v>391</v>
      </c>
      <c r="D138" t="s">
        <v>304</v>
      </c>
      <c r="E138" s="1">
        <v>9780374525101</v>
      </c>
      <c r="F138" t="s">
        <v>310</v>
      </c>
      <c r="G138" t="s">
        <v>306</v>
      </c>
      <c r="H138">
        <v>10</v>
      </c>
      <c r="I138">
        <v>3</v>
      </c>
      <c r="J138">
        <f t="shared" si="6"/>
        <v>0.3</v>
      </c>
      <c r="K138">
        <f>IFERROR((_xlfn.XLOOKUP($E138&amp;"A15", Table2[ISBN/Trm], Table2[S/E],0)+_xlfn.XLOOKUP($E138&amp;"A16", Table2[ISBN/Trm], Table2[S/E], 0)+_xlfn.XLOOKUP($E138&amp;"A17", Table2[ISBN/Trm], Table2[S/E], 0)+_xlfn.XLOOKUP($E138&amp;"A18", Table2[ISBN/Trm], Table2[S/E], 0)+_xlfn.XLOOKUP($E138&amp;"A19", Table2[ISBN/Trm], Table2[S/E], 0)+_xlfn.XLOOKUP($E138&amp;"A20", Table2[ISBN/Trm], Table2[S/E], 0)+_xlfn.XLOOKUP($E138&amp;"A21", Table2[ISBN/Trm], Table2[S/E], 0)+_xlfn.XLOOKUP($E138&amp;"A22", Table2[ISBN/Trm], Table2[S/E], 0)+_xlfn.XLOOKUP($E138&amp;"A23", Table2[ISBN/Trm], Table2[S/E], 0))/COUNTIFS(Table2[ISBN], "="&amp;$E138, Table2[Enrl], "&lt;&gt;0"), 0)</f>
        <v>0.34952500000000003</v>
      </c>
      <c r="L138">
        <f>IFERROR((_xlfn.XLOOKUP($E138&amp;"A15", Table2[ISBN/Trm], Table2[Sales],0)+_xlfn.XLOOKUP($E138&amp;"A16", Table2[ISBN/Trm], Table2[Sales], 0)+_xlfn.XLOOKUP($E138&amp;"A17", Table2[ISBN/Trm], Table2[Sales], 0)+_xlfn.XLOOKUP($E138&amp;"A18", Table2[ISBN/Trm], Table2[Sales], 0)+_xlfn.XLOOKUP($E138&amp;"A19", Table2[ISBN/Trm], Table2[Sales], 0)+_xlfn.XLOOKUP($E138&amp;"A20", Table2[ISBN/Trm], Table2[Sales], 0)+_xlfn.XLOOKUP($E138&amp;"A21", Table2[ISBN/Trm], Table2[Sales], 0)+_xlfn.XLOOKUP($E138&amp;"A22", Table2[ISBN/Trm], Table2[Sales], 0)+_xlfn.XLOOKUP($E138&amp;"A23", Table2[ISBN/Trm], Table2[Sales], 0))/COUNTIFS(Table2[ISBN], "="&amp;$E138, Table2[Enrl], "&lt;&gt;0"), 0)</f>
        <v>3</v>
      </c>
      <c r="M138">
        <f t="shared" si="7"/>
        <v>3</v>
      </c>
      <c r="N138">
        <f t="shared" si="8"/>
        <v>0</v>
      </c>
    </row>
    <row r="139" spans="1:14" x14ac:dyDescent="0.25">
      <c r="A139" t="s">
        <v>45</v>
      </c>
      <c r="B139" t="s">
        <v>308</v>
      </c>
      <c r="C139">
        <v>391</v>
      </c>
      <c r="D139" t="s">
        <v>304</v>
      </c>
      <c r="E139" s="1">
        <v>9780374525101</v>
      </c>
      <c r="F139" t="s">
        <v>311</v>
      </c>
      <c r="G139" t="s">
        <v>306</v>
      </c>
      <c r="H139">
        <v>19</v>
      </c>
      <c r="I139">
        <v>1</v>
      </c>
      <c r="J139">
        <f t="shared" si="6"/>
        <v>5.2600000000000001E-2</v>
      </c>
      <c r="K139">
        <f>IFERROR((_xlfn.XLOOKUP($E139&amp;"A15", Table2[ISBN/Trm], Table2[S/E],0)+_xlfn.XLOOKUP($E139&amp;"A16", Table2[ISBN/Trm], Table2[S/E], 0)+_xlfn.XLOOKUP($E139&amp;"A17", Table2[ISBN/Trm], Table2[S/E], 0)+_xlfn.XLOOKUP($E139&amp;"A18", Table2[ISBN/Trm], Table2[S/E], 0)+_xlfn.XLOOKUP($E139&amp;"A19", Table2[ISBN/Trm], Table2[S/E], 0)+_xlfn.XLOOKUP($E139&amp;"A20", Table2[ISBN/Trm], Table2[S/E], 0)+_xlfn.XLOOKUP($E139&amp;"A21", Table2[ISBN/Trm], Table2[S/E], 0)+_xlfn.XLOOKUP($E139&amp;"A22", Table2[ISBN/Trm], Table2[S/E], 0)+_xlfn.XLOOKUP($E139&amp;"A23", Table2[ISBN/Trm], Table2[S/E], 0))/COUNTIFS(Table2[ISBN], "="&amp;$E139, Table2[Enrl], "&lt;&gt;0"), 0)</f>
        <v>0.34952500000000003</v>
      </c>
      <c r="L139">
        <f>IFERROR((_xlfn.XLOOKUP($E139&amp;"A15", Table2[ISBN/Trm], Table2[Sales],0)+_xlfn.XLOOKUP($E139&amp;"A16", Table2[ISBN/Trm], Table2[Sales], 0)+_xlfn.XLOOKUP($E139&amp;"A17", Table2[ISBN/Trm], Table2[Sales], 0)+_xlfn.XLOOKUP($E139&amp;"A18", Table2[ISBN/Trm], Table2[Sales], 0)+_xlfn.XLOOKUP($E139&amp;"A19", Table2[ISBN/Trm], Table2[Sales], 0)+_xlfn.XLOOKUP($E139&amp;"A20", Table2[ISBN/Trm], Table2[Sales], 0)+_xlfn.XLOOKUP($E139&amp;"A21", Table2[ISBN/Trm], Table2[Sales], 0)+_xlfn.XLOOKUP($E139&amp;"A22", Table2[ISBN/Trm], Table2[Sales], 0)+_xlfn.XLOOKUP($E139&amp;"A23", Table2[ISBN/Trm], Table2[Sales], 0))/COUNTIFS(Table2[ISBN], "="&amp;$E139, Table2[Enrl], "&lt;&gt;0"), 0)</f>
        <v>3</v>
      </c>
      <c r="M139">
        <f t="shared" si="7"/>
        <v>6</v>
      </c>
      <c r="N139">
        <f t="shared" si="8"/>
        <v>5</v>
      </c>
    </row>
    <row r="140" spans="1:14" x14ac:dyDescent="0.25">
      <c r="A140" t="s">
        <v>47</v>
      </c>
      <c r="B140" t="s">
        <v>213</v>
      </c>
      <c r="C140">
        <v>301</v>
      </c>
      <c r="D140" t="s">
        <v>214</v>
      </c>
      <c r="E140" s="1">
        <v>9781589010970</v>
      </c>
      <c r="F140" t="s">
        <v>312</v>
      </c>
      <c r="G140" t="s">
        <v>313</v>
      </c>
      <c r="H140">
        <v>0</v>
      </c>
      <c r="I140">
        <v>0</v>
      </c>
      <c r="J140">
        <f t="shared" si="6"/>
        <v>0</v>
      </c>
      <c r="K140">
        <f>IFERROR((_xlfn.XLOOKUP($E140&amp;"A15", Table2[ISBN/Trm], Table2[S/E],0)+_xlfn.XLOOKUP($E140&amp;"A16", Table2[ISBN/Trm], Table2[S/E], 0)+_xlfn.XLOOKUP($E140&amp;"A17", Table2[ISBN/Trm], Table2[S/E], 0)+_xlfn.XLOOKUP($E140&amp;"A18", Table2[ISBN/Trm], Table2[S/E], 0)+_xlfn.XLOOKUP($E140&amp;"A19", Table2[ISBN/Trm], Table2[S/E], 0)+_xlfn.XLOOKUP($E140&amp;"A20", Table2[ISBN/Trm], Table2[S/E], 0)+_xlfn.XLOOKUP($E140&amp;"A21", Table2[ISBN/Trm], Table2[S/E], 0)+_xlfn.XLOOKUP($E140&amp;"A22", Table2[ISBN/Trm], Table2[S/E], 0)+_xlfn.XLOOKUP($E140&amp;"A23", Table2[ISBN/Trm], Table2[S/E], 0))/COUNTIFS(Table2[ISBN], "="&amp;$E140, Table2[Enrl], "&lt;&gt;0"), 0)</f>
        <v>0</v>
      </c>
      <c r="L140">
        <f>IFERROR((_xlfn.XLOOKUP($E140&amp;"A15", Table2[ISBN/Trm], Table2[Sales],0)+_xlfn.XLOOKUP($E140&amp;"A16", Table2[ISBN/Trm], Table2[Sales], 0)+_xlfn.XLOOKUP($E140&amp;"A17", Table2[ISBN/Trm], Table2[Sales], 0)+_xlfn.XLOOKUP($E140&amp;"A18", Table2[ISBN/Trm], Table2[Sales], 0)+_xlfn.XLOOKUP($E140&amp;"A19", Table2[ISBN/Trm], Table2[Sales], 0)+_xlfn.XLOOKUP($E140&amp;"A20", Table2[ISBN/Trm], Table2[Sales], 0)+_xlfn.XLOOKUP($E140&amp;"A21", Table2[ISBN/Trm], Table2[Sales], 0)+_xlfn.XLOOKUP($E140&amp;"A22", Table2[ISBN/Trm], Table2[Sales], 0)+_xlfn.XLOOKUP($E140&amp;"A23", Table2[ISBN/Trm], Table2[Sales], 0))/COUNTIFS(Table2[ISBN], "="&amp;$E140, Table2[Enrl], "&lt;&gt;0"), 0)</f>
        <v>0</v>
      </c>
      <c r="M140">
        <f t="shared" si="7"/>
        <v>0</v>
      </c>
      <c r="N140">
        <f t="shared" si="8"/>
        <v>0</v>
      </c>
    </row>
    <row r="141" spans="1:14" x14ac:dyDescent="0.25">
      <c r="A141" t="s">
        <v>43</v>
      </c>
      <c r="B141" t="s">
        <v>308</v>
      </c>
      <c r="C141">
        <v>103</v>
      </c>
      <c r="D141" t="s">
        <v>314</v>
      </c>
      <c r="E141" s="1">
        <v>9781307146059</v>
      </c>
      <c r="F141" t="s">
        <v>315</v>
      </c>
      <c r="G141" t="s">
        <v>316</v>
      </c>
      <c r="H141">
        <v>9</v>
      </c>
      <c r="I141">
        <v>1</v>
      </c>
      <c r="J141">
        <f t="shared" si="6"/>
        <v>0.1111</v>
      </c>
      <c r="K141">
        <f>IFERROR((_xlfn.XLOOKUP($E141&amp;"A15", Table2[ISBN/Trm], Table2[S/E],0)+_xlfn.XLOOKUP($E141&amp;"A16", Table2[ISBN/Trm], Table2[S/E], 0)+_xlfn.XLOOKUP($E141&amp;"A17", Table2[ISBN/Trm], Table2[S/E], 0)+_xlfn.XLOOKUP($E141&amp;"A18", Table2[ISBN/Trm], Table2[S/E], 0)+_xlfn.XLOOKUP($E141&amp;"A19", Table2[ISBN/Trm], Table2[S/E], 0)+_xlfn.XLOOKUP($E141&amp;"A20", Table2[ISBN/Trm], Table2[S/E], 0)+_xlfn.XLOOKUP($E141&amp;"A21", Table2[ISBN/Trm], Table2[S/E], 0)+_xlfn.XLOOKUP($E141&amp;"A22", Table2[ISBN/Trm], Table2[S/E], 0)+_xlfn.XLOOKUP($E141&amp;"A23", Table2[ISBN/Trm], Table2[S/E], 0))/COUNTIFS(Table2[ISBN], "="&amp;$E141, Table2[Enrl], "&lt;&gt;0"), 0)</f>
        <v>0.1111</v>
      </c>
      <c r="L141">
        <f>IFERROR((_xlfn.XLOOKUP($E141&amp;"A15", Table2[ISBN/Trm], Table2[Sales],0)+_xlfn.XLOOKUP($E141&amp;"A16", Table2[ISBN/Trm], Table2[Sales], 0)+_xlfn.XLOOKUP($E141&amp;"A17", Table2[ISBN/Trm], Table2[Sales], 0)+_xlfn.XLOOKUP($E141&amp;"A18", Table2[ISBN/Trm], Table2[Sales], 0)+_xlfn.XLOOKUP($E141&amp;"A19", Table2[ISBN/Trm], Table2[Sales], 0)+_xlfn.XLOOKUP($E141&amp;"A20", Table2[ISBN/Trm], Table2[Sales], 0)+_xlfn.XLOOKUP($E141&amp;"A21", Table2[ISBN/Trm], Table2[Sales], 0)+_xlfn.XLOOKUP($E141&amp;"A22", Table2[ISBN/Trm], Table2[Sales], 0)+_xlfn.XLOOKUP($E141&amp;"A23", Table2[ISBN/Trm], Table2[Sales], 0))/COUNTIFS(Table2[ISBN], "="&amp;$E141, Table2[Enrl], "&lt;&gt;0"), 0)</f>
        <v>1</v>
      </c>
      <c r="M141">
        <f t="shared" si="7"/>
        <v>0</v>
      </c>
      <c r="N141">
        <f t="shared" si="8"/>
        <v>-1</v>
      </c>
    </row>
    <row r="142" spans="1:14" x14ac:dyDescent="0.25">
      <c r="A142" t="s">
        <v>47</v>
      </c>
      <c r="B142" t="s">
        <v>308</v>
      </c>
      <c r="C142">
        <v>103</v>
      </c>
      <c r="D142" t="s">
        <v>314</v>
      </c>
      <c r="E142" s="1">
        <v>9780077861544</v>
      </c>
      <c r="F142" t="s">
        <v>317</v>
      </c>
      <c r="G142" t="s">
        <v>318</v>
      </c>
      <c r="H142">
        <v>10</v>
      </c>
      <c r="I142">
        <v>0</v>
      </c>
      <c r="J142">
        <f t="shared" si="6"/>
        <v>0</v>
      </c>
      <c r="K142">
        <f>IFERROR((_xlfn.XLOOKUP($E142&amp;"A15", Table2[ISBN/Trm], Table2[S/E],0)+_xlfn.XLOOKUP($E142&amp;"A16", Table2[ISBN/Trm], Table2[S/E], 0)+_xlfn.XLOOKUP($E142&amp;"A17", Table2[ISBN/Trm], Table2[S/E], 0)+_xlfn.XLOOKUP($E142&amp;"A18", Table2[ISBN/Trm], Table2[S/E], 0)+_xlfn.XLOOKUP($E142&amp;"A19", Table2[ISBN/Trm], Table2[S/E], 0)+_xlfn.XLOOKUP($E142&amp;"A20", Table2[ISBN/Trm], Table2[S/E], 0)+_xlfn.XLOOKUP($E142&amp;"A21", Table2[ISBN/Trm], Table2[S/E], 0)+_xlfn.XLOOKUP($E142&amp;"A22", Table2[ISBN/Trm], Table2[S/E], 0)+_xlfn.XLOOKUP($E142&amp;"A23", Table2[ISBN/Trm], Table2[S/E], 0))/COUNTIFS(Table2[ISBN], "="&amp;$E142, Table2[Enrl], "&lt;&gt;0"), 0)</f>
        <v>3.5700000000000003E-2</v>
      </c>
      <c r="L142">
        <f>IFERROR((_xlfn.XLOOKUP($E142&amp;"A15", Table2[ISBN/Trm], Table2[Sales],0)+_xlfn.XLOOKUP($E142&amp;"A16", Table2[ISBN/Trm], Table2[Sales], 0)+_xlfn.XLOOKUP($E142&amp;"A17", Table2[ISBN/Trm], Table2[Sales], 0)+_xlfn.XLOOKUP($E142&amp;"A18", Table2[ISBN/Trm], Table2[Sales], 0)+_xlfn.XLOOKUP($E142&amp;"A19", Table2[ISBN/Trm], Table2[Sales], 0)+_xlfn.XLOOKUP($E142&amp;"A20", Table2[ISBN/Trm], Table2[Sales], 0)+_xlfn.XLOOKUP($E142&amp;"A21", Table2[ISBN/Trm], Table2[Sales], 0)+_xlfn.XLOOKUP($E142&amp;"A22", Table2[ISBN/Trm], Table2[Sales], 0)+_xlfn.XLOOKUP($E142&amp;"A23", Table2[ISBN/Trm], Table2[Sales], 0))/COUNTIFS(Table2[ISBN], "="&amp;$E142, Table2[Enrl], "&lt;&gt;0"), 0)</f>
        <v>0.5</v>
      </c>
      <c r="M142">
        <f t="shared" si="7"/>
        <v>0</v>
      </c>
      <c r="N142">
        <f t="shared" si="8"/>
        <v>0</v>
      </c>
    </row>
    <row r="143" spans="1:14" x14ac:dyDescent="0.25">
      <c r="A143" t="s">
        <v>27</v>
      </c>
      <c r="B143" t="s">
        <v>308</v>
      </c>
      <c r="C143">
        <v>103</v>
      </c>
      <c r="D143" t="s">
        <v>314</v>
      </c>
      <c r="E143" s="1">
        <v>9780077861544</v>
      </c>
      <c r="F143" t="s">
        <v>319</v>
      </c>
      <c r="G143" t="s">
        <v>318</v>
      </c>
      <c r="H143">
        <v>14</v>
      </c>
      <c r="I143">
        <v>1</v>
      </c>
      <c r="J143">
        <f t="shared" si="6"/>
        <v>7.1400000000000005E-2</v>
      </c>
      <c r="K143">
        <f>IFERROR((_xlfn.XLOOKUP($E143&amp;"A15", Table2[ISBN/Trm], Table2[S/E],0)+_xlfn.XLOOKUP($E143&amp;"A16", Table2[ISBN/Trm], Table2[S/E], 0)+_xlfn.XLOOKUP($E143&amp;"A17", Table2[ISBN/Trm], Table2[S/E], 0)+_xlfn.XLOOKUP($E143&amp;"A18", Table2[ISBN/Trm], Table2[S/E], 0)+_xlfn.XLOOKUP($E143&amp;"A19", Table2[ISBN/Trm], Table2[S/E], 0)+_xlfn.XLOOKUP($E143&amp;"A20", Table2[ISBN/Trm], Table2[S/E], 0)+_xlfn.XLOOKUP($E143&amp;"A21", Table2[ISBN/Trm], Table2[S/E], 0)+_xlfn.XLOOKUP($E143&amp;"A22", Table2[ISBN/Trm], Table2[S/E], 0)+_xlfn.XLOOKUP($E143&amp;"A23", Table2[ISBN/Trm], Table2[S/E], 0))/COUNTIFS(Table2[ISBN], "="&amp;$E143, Table2[Enrl], "&lt;&gt;0"), 0)</f>
        <v>3.5700000000000003E-2</v>
      </c>
      <c r="L143">
        <f>IFERROR((_xlfn.XLOOKUP($E143&amp;"A15", Table2[ISBN/Trm], Table2[Sales],0)+_xlfn.XLOOKUP($E143&amp;"A16", Table2[ISBN/Trm], Table2[Sales], 0)+_xlfn.XLOOKUP($E143&amp;"A17", Table2[ISBN/Trm], Table2[Sales], 0)+_xlfn.XLOOKUP($E143&amp;"A18", Table2[ISBN/Trm], Table2[Sales], 0)+_xlfn.XLOOKUP($E143&amp;"A19", Table2[ISBN/Trm], Table2[Sales], 0)+_xlfn.XLOOKUP($E143&amp;"A20", Table2[ISBN/Trm], Table2[Sales], 0)+_xlfn.XLOOKUP($E143&amp;"A21", Table2[ISBN/Trm], Table2[Sales], 0)+_xlfn.XLOOKUP($E143&amp;"A22", Table2[ISBN/Trm], Table2[Sales], 0)+_xlfn.XLOOKUP($E143&amp;"A23", Table2[ISBN/Trm], Table2[Sales], 0))/COUNTIFS(Table2[ISBN], "="&amp;$E143, Table2[Enrl], "&lt;&gt;0"), 0)</f>
        <v>0.5</v>
      </c>
      <c r="M143">
        <f t="shared" si="7"/>
        <v>0</v>
      </c>
      <c r="N143">
        <f t="shared" si="8"/>
        <v>-1</v>
      </c>
    </row>
    <row r="144" spans="1:14" x14ac:dyDescent="0.25">
      <c r="A144" t="s">
        <v>32</v>
      </c>
      <c r="B144" t="s">
        <v>308</v>
      </c>
      <c r="C144">
        <v>103</v>
      </c>
      <c r="D144" t="s">
        <v>314</v>
      </c>
      <c r="E144" s="1">
        <v>9781260052404</v>
      </c>
      <c r="F144" t="s">
        <v>320</v>
      </c>
      <c r="G144" t="s">
        <v>318</v>
      </c>
      <c r="H144">
        <v>50</v>
      </c>
      <c r="I144">
        <v>2</v>
      </c>
      <c r="J144">
        <f t="shared" si="6"/>
        <v>0.04</v>
      </c>
      <c r="K144">
        <f>IFERROR((_xlfn.XLOOKUP($E144&amp;"A15", Table2[ISBN/Trm], Table2[S/E],0)+_xlfn.XLOOKUP($E144&amp;"A16", Table2[ISBN/Trm], Table2[S/E], 0)+_xlfn.XLOOKUP($E144&amp;"A17", Table2[ISBN/Trm], Table2[S/E], 0)+_xlfn.XLOOKUP($E144&amp;"A18", Table2[ISBN/Trm], Table2[S/E], 0)+_xlfn.XLOOKUP($E144&amp;"A19", Table2[ISBN/Trm], Table2[S/E], 0)+_xlfn.XLOOKUP($E144&amp;"A20", Table2[ISBN/Trm], Table2[S/E], 0)+_xlfn.XLOOKUP($E144&amp;"A21", Table2[ISBN/Trm], Table2[S/E], 0)+_xlfn.XLOOKUP($E144&amp;"A22", Table2[ISBN/Trm], Table2[S/E], 0)+_xlfn.XLOOKUP($E144&amp;"A23", Table2[ISBN/Trm], Table2[S/E], 0))/COUNTIFS(Table2[ISBN], "="&amp;$E144, Table2[Enrl], "&lt;&gt;0"), 0)</f>
        <v>6.1649999999999996E-2</v>
      </c>
      <c r="L144">
        <f>IFERROR((_xlfn.XLOOKUP($E144&amp;"A15", Table2[ISBN/Trm], Table2[Sales],0)+_xlfn.XLOOKUP($E144&amp;"A16", Table2[ISBN/Trm], Table2[Sales], 0)+_xlfn.XLOOKUP($E144&amp;"A17", Table2[ISBN/Trm], Table2[Sales], 0)+_xlfn.XLOOKUP($E144&amp;"A18", Table2[ISBN/Trm], Table2[Sales], 0)+_xlfn.XLOOKUP($E144&amp;"A19", Table2[ISBN/Trm], Table2[Sales], 0)+_xlfn.XLOOKUP($E144&amp;"A20", Table2[ISBN/Trm], Table2[Sales], 0)+_xlfn.XLOOKUP($E144&amp;"A21", Table2[ISBN/Trm], Table2[Sales], 0)+_xlfn.XLOOKUP($E144&amp;"A22", Table2[ISBN/Trm], Table2[Sales], 0)+_xlfn.XLOOKUP($E144&amp;"A23", Table2[ISBN/Trm], Table2[Sales], 0))/COUNTIFS(Table2[ISBN], "="&amp;$E144, Table2[Enrl], "&lt;&gt;0"), 0)</f>
        <v>3</v>
      </c>
      <c r="M144">
        <f t="shared" si="7"/>
        <v>3</v>
      </c>
      <c r="N144">
        <f t="shared" si="8"/>
        <v>1</v>
      </c>
    </row>
    <row r="145" spans="1:14" x14ac:dyDescent="0.25">
      <c r="A145" t="s">
        <v>23</v>
      </c>
      <c r="B145" t="s">
        <v>308</v>
      </c>
      <c r="C145">
        <v>103</v>
      </c>
      <c r="D145" t="s">
        <v>314</v>
      </c>
      <c r="E145" s="1">
        <v>9781260052404</v>
      </c>
      <c r="F145" t="s">
        <v>321</v>
      </c>
      <c r="G145" t="s">
        <v>318</v>
      </c>
      <c r="H145">
        <v>48</v>
      </c>
      <c r="I145">
        <v>4</v>
      </c>
      <c r="J145">
        <f t="shared" si="6"/>
        <v>8.3299999999999999E-2</v>
      </c>
      <c r="K145">
        <f>IFERROR((_xlfn.XLOOKUP($E145&amp;"A15", Table2[ISBN/Trm], Table2[S/E],0)+_xlfn.XLOOKUP($E145&amp;"A16", Table2[ISBN/Trm], Table2[S/E], 0)+_xlfn.XLOOKUP($E145&amp;"A17", Table2[ISBN/Trm], Table2[S/E], 0)+_xlfn.XLOOKUP($E145&amp;"A18", Table2[ISBN/Trm], Table2[S/E], 0)+_xlfn.XLOOKUP($E145&amp;"A19", Table2[ISBN/Trm], Table2[S/E], 0)+_xlfn.XLOOKUP($E145&amp;"A20", Table2[ISBN/Trm], Table2[S/E], 0)+_xlfn.XLOOKUP($E145&amp;"A21", Table2[ISBN/Trm], Table2[S/E], 0)+_xlfn.XLOOKUP($E145&amp;"A22", Table2[ISBN/Trm], Table2[S/E], 0)+_xlfn.XLOOKUP($E145&amp;"A23", Table2[ISBN/Trm], Table2[S/E], 0))/COUNTIFS(Table2[ISBN], "="&amp;$E145, Table2[Enrl], "&lt;&gt;0"), 0)</f>
        <v>6.1649999999999996E-2</v>
      </c>
      <c r="L145">
        <f>IFERROR((_xlfn.XLOOKUP($E145&amp;"A15", Table2[ISBN/Trm], Table2[Sales],0)+_xlfn.XLOOKUP($E145&amp;"A16", Table2[ISBN/Trm], Table2[Sales], 0)+_xlfn.XLOOKUP($E145&amp;"A17", Table2[ISBN/Trm], Table2[Sales], 0)+_xlfn.XLOOKUP($E145&amp;"A18", Table2[ISBN/Trm], Table2[Sales], 0)+_xlfn.XLOOKUP($E145&amp;"A19", Table2[ISBN/Trm], Table2[Sales], 0)+_xlfn.XLOOKUP($E145&amp;"A20", Table2[ISBN/Trm], Table2[Sales], 0)+_xlfn.XLOOKUP($E145&amp;"A21", Table2[ISBN/Trm], Table2[Sales], 0)+_xlfn.XLOOKUP($E145&amp;"A22", Table2[ISBN/Trm], Table2[Sales], 0)+_xlfn.XLOOKUP($E145&amp;"A23", Table2[ISBN/Trm], Table2[Sales], 0))/COUNTIFS(Table2[ISBN], "="&amp;$E145, Table2[Enrl], "&lt;&gt;0"), 0)</f>
        <v>3</v>
      </c>
      <c r="M145">
        <f t="shared" si="7"/>
        <v>2</v>
      </c>
      <c r="N145">
        <f t="shared" si="8"/>
        <v>-2</v>
      </c>
    </row>
    <row r="146" spans="1:14" x14ac:dyDescent="0.25">
      <c r="A146" t="s">
        <v>64</v>
      </c>
      <c r="B146" t="s">
        <v>308</v>
      </c>
      <c r="C146">
        <v>103</v>
      </c>
      <c r="D146" t="s">
        <v>314</v>
      </c>
      <c r="E146" s="1">
        <v>9781259818417</v>
      </c>
      <c r="F146" t="s">
        <v>322</v>
      </c>
      <c r="G146" t="s">
        <v>323</v>
      </c>
      <c r="H146">
        <v>31</v>
      </c>
      <c r="I146">
        <v>8</v>
      </c>
      <c r="J146">
        <f t="shared" si="6"/>
        <v>0.2581</v>
      </c>
      <c r="K146">
        <f>IFERROR((_xlfn.XLOOKUP($E146&amp;"A15", Table2[ISBN/Trm], Table2[S/E],0)+_xlfn.XLOOKUP($E146&amp;"A16", Table2[ISBN/Trm], Table2[S/E], 0)+_xlfn.XLOOKUP($E146&amp;"A17", Table2[ISBN/Trm], Table2[S/E], 0)+_xlfn.XLOOKUP($E146&amp;"A18", Table2[ISBN/Trm], Table2[S/E], 0)+_xlfn.XLOOKUP($E146&amp;"A19", Table2[ISBN/Trm], Table2[S/E], 0)+_xlfn.XLOOKUP($E146&amp;"A20", Table2[ISBN/Trm], Table2[S/E], 0)+_xlfn.XLOOKUP($E146&amp;"A21", Table2[ISBN/Trm], Table2[S/E], 0)+_xlfn.XLOOKUP($E146&amp;"A22", Table2[ISBN/Trm], Table2[S/E], 0)+_xlfn.XLOOKUP($E146&amp;"A23", Table2[ISBN/Trm], Table2[S/E], 0))/COUNTIFS(Table2[ISBN], "="&amp;$E146, Table2[Enrl], "&lt;&gt;0"), 0)</f>
        <v>0.20479999999999998</v>
      </c>
      <c r="L146">
        <f>IFERROR((_xlfn.XLOOKUP($E146&amp;"A15", Table2[ISBN/Trm], Table2[Sales],0)+_xlfn.XLOOKUP($E146&amp;"A16", Table2[ISBN/Trm], Table2[Sales], 0)+_xlfn.XLOOKUP($E146&amp;"A17", Table2[ISBN/Trm], Table2[Sales], 0)+_xlfn.XLOOKUP($E146&amp;"A18", Table2[ISBN/Trm], Table2[Sales], 0)+_xlfn.XLOOKUP($E146&amp;"A19", Table2[ISBN/Trm], Table2[Sales], 0)+_xlfn.XLOOKUP($E146&amp;"A20", Table2[ISBN/Trm], Table2[Sales], 0)+_xlfn.XLOOKUP($E146&amp;"A21", Table2[ISBN/Trm], Table2[Sales], 0)+_xlfn.XLOOKUP($E146&amp;"A22", Table2[ISBN/Trm], Table2[Sales], 0)+_xlfn.XLOOKUP($E146&amp;"A23", Table2[ISBN/Trm], Table2[Sales], 0))/COUNTIFS(Table2[ISBN], "="&amp;$E146, Table2[Enrl], "&lt;&gt;0"), 0)</f>
        <v>6.5</v>
      </c>
      <c r="M146">
        <f t="shared" si="7"/>
        <v>6</v>
      </c>
      <c r="N146">
        <f t="shared" si="8"/>
        <v>-2</v>
      </c>
    </row>
    <row r="147" spans="1:14" x14ac:dyDescent="0.25">
      <c r="A147" t="s">
        <v>14</v>
      </c>
      <c r="B147" t="s">
        <v>308</v>
      </c>
      <c r="C147">
        <v>103</v>
      </c>
      <c r="D147" t="s">
        <v>314</v>
      </c>
      <c r="E147" s="1">
        <v>9781259818417</v>
      </c>
      <c r="F147" t="s">
        <v>324</v>
      </c>
      <c r="G147" t="s">
        <v>323</v>
      </c>
      <c r="H147">
        <v>33</v>
      </c>
      <c r="I147">
        <v>5</v>
      </c>
      <c r="J147">
        <f t="shared" si="6"/>
        <v>0.1515</v>
      </c>
      <c r="K147">
        <f>IFERROR((_xlfn.XLOOKUP($E147&amp;"A15", Table2[ISBN/Trm], Table2[S/E],0)+_xlfn.XLOOKUP($E147&amp;"A16", Table2[ISBN/Trm], Table2[S/E], 0)+_xlfn.XLOOKUP($E147&amp;"A17", Table2[ISBN/Trm], Table2[S/E], 0)+_xlfn.XLOOKUP($E147&amp;"A18", Table2[ISBN/Trm], Table2[S/E], 0)+_xlfn.XLOOKUP($E147&amp;"A19", Table2[ISBN/Trm], Table2[S/E], 0)+_xlfn.XLOOKUP($E147&amp;"A20", Table2[ISBN/Trm], Table2[S/E], 0)+_xlfn.XLOOKUP($E147&amp;"A21", Table2[ISBN/Trm], Table2[S/E], 0)+_xlfn.XLOOKUP($E147&amp;"A22", Table2[ISBN/Trm], Table2[S/E], 0)+_xlfn.XLOOKUP($E147&amp;"A23", Table2[ISBN/Trm], Table2[S/E], 0))/COUNTIFS(Table2[ISBN], "="&amp;$E147, Table2[Enrl], "&lt;&gt;0"), 0)</f>
        <v>0.20479999999999998</v>
      </c>
      <c r="L147">
        <f>IFERROR((_xlfn.XLOOKUP($E147&amp;"A15", Table2[ISBN/Trm], Table2[Sales],0)+_xlfn.XLOOKUP($E147&amp;"A16", Table2[ISBN/Trm], Table2[Sales], 0)+_xlfn.XLOOKUP($E147&amp;"A17", Table2[ISBN/Trm], Table2[Sales], 0)+_xlfn.XLOOKUP($E147&amp;"A18", Table2[ISBN/Trm], Table2[Sales], 0)+_xlfn.XLOOKUP($E147&amp;"A19", Table2[ISBN/Trm], Table2[Sales], 0)+_xlfn.XLOOKUP($E147&amp;"A20", Table2[ISBN/Trm], Table2[Sales], 0)+_xlfn.XLOOKUP($E147&amp;"A21", Table2[ISBN/Trm], Table2[Sales], 0)+_xlfn.XLOOKUP($E147&amp;"A22", Table2[ISBN/Trm], Table2[Sales], 0)+_xlfn.XLOOKUP($E147&amp;"A23", Table2[ISBN/Trm], Table2[Sales], 0))/COUNTIFS(Table2[ISBN], "="&amp;$E147, Table2[Enrl], "&lt;&gt;0"), 0)</f>
        <v>6.5</v>
      </c>
      <c r="M147">
        <f t="shared" si="7"/>
        <v>6</v>
      </c>
      <c r="N147">
        <f t="shared" si="8"/>
        <v>1</v>
      </c>
    </row>
    <row r="148" spans="1:14" x14ac:dyDescent="0.25">
      <c r="A148" t="s">
        <v>45</v>
      </c>
      <c r="B148" t="s">
        <v>308</v>
      </c>
      <c r="C148">
        <v>103</v>
      </c>
      <c r="D148" t="s">
        <v>314</v>
      </c>
      <c r="E148" s="1">
        <v>9781260049848</v>
      </c>
      <c r="F148" t="s">
        <v>325</v>
      </c>
      <c r="G148" t="s">
        <v>326</v>
      </c>
      <c r="H148">
        <v>20</v>
      </c>
      <c r="I148">
        <v>0</v>
      </c>
      <c r="J148">
        <f t="shared" si="6"/>
        <v>0</v>
      </c>
      <c r="K148">
        <f>IFERROR((_xlfn.XLOOKUP($E148&amp;"A15", Table2[ISBN/Trm], Table2[S/E],0)+_xlfn.XLOOKUP($E148&amp;"A16", Table2[ISBN/Trm], Table2[S/E], 0)+_xlfn.XLOOKUP($E148&amp;"A17", Table2[ISBN/Trm], Table2[S/E], 0)+_xlfn.XLOOKUP($E148&amp;"A18", Table2[ISBN/Trm], Table2[S/E], 0)+_xlfn.XLOOKUP($E148&amp;"A19", Table2[ISBN/Trm], Table2[S/E], 0)+_xlfn.XLOOKUP($E148&amp;"A20", Table2[ISBN/Trm], Table2[S/E], 0)+_xlfn.XLOOKUP($E148&amp;"A21", Table2[ISBN/Trm], Table2[S/E], 0)+_xlfn.XLOOKUP($E148&amp;"A22", Table2[ISBN/Trm], Table2[S/E], 0)+_xlfn.XLOOKUP($E148&amp;"A23", Table2[ISBN/Trm], Table2[S/E], 0))/COUNTIFS(Table2[ISBN], "="&amp;$E148, Table2[Enrl], "&lt;&gt;0"), 0)</f>
        <v>0</v>
      </c>
      <c r="L148">
        <f>IFERROR((_xlfn.XLOOKUP($E148&amp;"A15", Table2[ISBN/Trm], Table2[Sales],0)+_xlfn.XLOOKUP($E148&amp;"A16", Table2[ISBN/Trm], Table2[Sales], 0)+_xlfn.XLOOKUP($E148&amp;"A17", Table2[ISBN/Trm], Table2[Sales], 0)+_xlfn.XLOOKUP($E148&amp;"A18", Table2[ISBN/Trm], Table2[Sales], 0)+_xlfn.XLOOKUP($E148&amp;"A19", Table2[ISBN/Trm], Table2[Sales], 0)+_xlfn.XLOOKUP($E148&amp;"A20", Table2[ISBN/Trm], Table2[Sales], 0)+_xlfn.XLOOKUP($E148&amp;"A21", Table2[ISBN/Trm], Table2[Sales], 0)+_xlfn.XLOOKUP($E148&amp;"A22", Table2[ISBN/Trm], Table2[Sales], 0)+_xlfn.XLOOKUP($E148&amp;"A23", Table2[ISBN/Trm], Table2[Sales], 0))/COUNTIFS(Table2[ISBN], "="&amp;$E148, Table2[Enrl], "&lt;&gt;0"), 0)</f>
        <v>0</v>
      </c>
      <c r="M148">
        <f t="shared" si="7"/>
        <v>0</v>
      </c>
      <c r="N148">
        <f t="shared" si="8"/>
        <v>0</v>
      </c>
    </row>
    <row r="149" spans="1:14" x14ac:dyDescent="0.25">
      <c r="A149" t="s">
        <v>45</v>
      </c>
      <c r="B149" t="s">
        <v>308</v>
      </c>
      <c r="C149">
        <v>103</v>
      </c>
      <c r="D149" t="s">
        <v>314</v>
      </c>
      <c r="E149" s="1">
        <v>9781259929939</v>
      </c>
      <c r="F149" t="s">
        <v>327</v>
      </c>
      <c r="G149" t="s">
        <v>328</v>
      </c>
      <c r="H149">
        <v>20</v>
      </c>
      <c r="I149">
        <v>1</v>
      </c>
      <c r="J149">
        <f t="shared" si="6"/>
        <v>0.05</v>
      </c>
      <c r="K149">
        <f>IFERROR((_xlfn.XLOOKUP($E149&amp;"A15", Table2[ISBN/Trm], Table2[S/E],0)+_xlfn.XLOOKUP($E149&amp;"A16", Table2[ISBN/Trm], Table2[S/E], 0)+_xlfn.XLOOKUP($E149&amp;"A17", Table2[ISBN/Trm], Table2[S/E], 0)+_xlfn.XLOOKUP($E149&amp;"A18", Table2[ISBN/Trm], Table2[S/E], 0)+_xlfn.XLOOKUP($E149&amp;"A19", Table2[ISBN/Trm], Table2[S/E], 0)+_xlfn.XLOOKUP($E149&amp;"A20", Table2[ISBN/Trm], Table2[S/E], 0)+_xlfn.XLOOKUP($E149&amp;"A21", Table2[ISBN/Trm], Table2[S/E], 0)+_xlfn.XLOOKUP($E149&amp;"A22", Table2[ISBN/Trm], Table2[S/E], 0)+_xlfn.XLOOKUP($E149&amp;"A23", Table2[ISBN/Trm], Table2[S/E], 0))/COUNTIFS(Table2[ISBN], "="&amp;$E149, Table2[Enrl], "&lt;&gt;0"), 0)</f>
        <v>0.05</v>
      </c>
      <c r="L149">
        <f>IFERROR((_xlfn.XLOOKUP($E149&amp;"A15", Table2[ISBN/Trm], Table2[Sales],0)+_xlfn.XLOOKUP($E149&amp;"A16", Table2[ISBN/Trm], Table2[Sales], 0)+_xlfn.XLOOKUP($E149&amp;"A17", Table2[ISBN/Trm], Table2[Sales], 0)+_xlfn.XLOOKUP($E149&amp;"A18", Table2[ISBN/Trm], Table2[Sales], 0)+_xlfn.XLOOKUP($E149&amp;"A19", Table2[ISBN/Trm], Table2[Sales], 0)+_xlfn.XLOOKUP($E149&amp;"A20", Table2[ISBN/Trm], Table2[Sales], 0)+_xlfn.XLOOKUP($E149&amp;"A21", Table2[ISBN/Trm], Table2[Sales], 0)+_xlfn.XLOOKUP($E149&amp;"A22", Table2[ISBN/Trm], Table2[Sales], 0)+_xlfn.XLOOKUP($E149&amp;"A23", Table2[ISBN/Trm], Table2[Sales], 0))/COUNTIFS(Table2[ISBN], "="&amp;$E149, Table2[Enrl], "&lt;&gt;0"), 0)</f>
        <v>1</v>
      </c>
      <c r="M149">
        <f t="shared" si="7"/>
        <v>1</v>
      </c>
      <c r="N149">
        <f t="shared" si="8"/>
        <v>0</v>
      </c>
    </row>
    <row r="150" spans="1:14" x14ac:dyDescent="0.25">
      <c r="A150" t="s">
        <v>37</v>
      </c>
      <c r="B150" t="s">
        <v>308</v>
      </c>
      <c r="C150">
        <v>103</v>
      </c>
      <c r="D150" t="s">
        <v>329</v>
      </c>
      <c r="E150" s="1">
        <v>9781259606472</v>
      </c>
      <c r="F150" t="s">
        <v>330</v>
      </c>
      <c r="G150" t="s">
        <v>331</v>
      </c>
      <c r="H150">
        <v>24</v>
      </c>
      <c r="I150">
        <v>2</v>
      </c>
      <c r="J150">
        <f t="shared" si="6"/>
        <v>8.3299999999999999E-2</v>
      </c>
      <c r="K150">
        <f>IFERROR((_xlfn.XLOOKUP($E150&amp;"A15", Table2[ISBN/Trm], Table2[S/E],0)+_xlfn.XLOOKUP($E150&amp;"A16", Table2[ISBN/Trm], Table2[S/E], 0)+_xlfn.XLOOKUP($E150&amp;"A17", Table2[ISBN/Trm], Table2[S/E], 0)+_xlfn.XLOOKUP($E150&amp;"A18", Table2[ISBN/Trm], Table2[S/E], 0)+_xlfn.XLOOKUP($E150&amp;"A19", Table2[ISBN/Trm], Table2[S/E], 0)+_xlfn.XLOOKUP($E150&amp;"A20", Table2[ISBN/Trm], Table2[S/E], 0)+_xlfn.XLOOKUP($E150&amp;"A21", Table2[ISBN/Trm], Table2[S/E], 0)+_xlfn.XLOOKUP($E150&amp;"A22", Table2[ISBN/Trm], Table2[S/E], 0)+_xlfn.XLOOKUP($E150&amp;"A23", Table2[ISBN/Trm], Table2[S/E], 0))/COUNTIFS(Table2[ISBN], "="&amp;$E150, Table2[Enrl], "&lt;&gt;0"), 0)</f>
        <v>8.3299999999999999E-2</v>
      </c>
      <c r="L150">
        <f>IFERROR((_xlfn.XLOOKUP($E150&amp;"A15", Table2[ISBN/Trm], Table2[Sales],0)+_xlfn.XLOOKUP($E150&amp;"A16", Table2[ISBN/Trm], Table2[Sales], 0)+_xlfn.XLOOKUP($E150&amp;"A17", Table2[ISBN/Trm], Table2[Sales], 0)+_xlfn.XLOOKUP($E150&amp;"A18", Table2[ISBN/Trm], Table2[Sales], 0)+_xlfn.XLOOKUP($E150&amp;"A19", Table2[ISBN/Trm], Table2[Sales], 0)+_xlfn.XLOOKUP($E150&amp;"A20", Table2[ISBN/Trm], Table2[Sales], 0)+_xlfn.XLOOKUP($E150&amp;"A21", Table2[ISBN/Trm], Table2[Sales], 0)+_xlfn.XLOOKUP($E150&amp;"A22", Table2[ISBN/Trm], Table2[Sales], 0)+_xlfn.XLOOKUP($E150&amp;"A23", Table2[ISBN/Trm], Table2[Sales], 0))/COUNTIFS(Table2[ISBN], "="&amp;$E150, Table2[Enrl], "&lt;&gt;0"), 0)</f>
        <v>2</v>
      </c>
      <c r="M150">
        <f t="shared" si="7"/>
        <v>1</v>
      </c>
      <c r="N150">
        <f t="shared" si="8"/>
        <v>-1</v>
      </c>
    </row>
    <row r="151" spans="1:14" x14ac:dyDescent="0.25">
      <c r="A151" t="s">
        <v>23</v>
      </c>
      <c r="B151" t="s">
        <v>198</v>
      </c>
      <c r="C151">
        <v>332</v>
      </c>
      <c r="D151" t="s">
        <v>332</v>
      </c>
      <c r="E151" s="1">
        <v>9781516542956</v>
      </c>
      <c r="F151" t="s">
        <v>333</v>
      </c>
      <c r="G151" t="s">
        <v>334</v>
      </c>
      <c r="H151">
        <v>31</v>
      </c>
      <c r="I151">
        <v>1</v>
      </c>
      <c r="J151">
        <f t="shared" si="6"/>
        <v>3.2300000000000002E-2</v>
      </c>
      <c r="K151">
        <f>IFERROR((_xlfn.XLOOKUP($E151&amp;"A15", Table2[ISBN/Trm], Table2[S/E],0)+_xlfn.XLOOKUP($E151&amp;"A16", Table2[ISBN/Trm], Table2[S/E], 0)+_xlfn.XLOOKUP($E151&amp;"A17", Table2[ISBN/Trm], Table2[S/E], 0)+_xlfn.XLOOKUP($E151&amp;"A18", Table2[ISBN/Trm], Table2[S/E], 0)+_xlfn.XLOOKUP($E151&amp;"A19", Table2[ISBN/Trm], Table2[S/E], 0)+_xlfn.XLOOKUP($E151&amp;"A20", Table2[ISBN/Trm], Table2[S/E], 0)+_xlfn.XLOOKUP($E151&amp;"A21", Table2[ISBN/Trm], Table2[S/E], 0)+_xlfn.XLOOKUP($E151&amp;"A22", Table2[ISBN/Trm], Table2[S/E], 0)+_xlfn.XLOOKUP($E151&amp;"A23", Table2[ISBN/Trm], Table2[S/E], 0))/COUNTIFS(Table2[ISBN], "="&amp;$E151, Table2[Enrl], "&lt;&gt;0"), 0)</f>
        <v>3.2300000000000002E-2</v>
      </c>
      <c r="L151">
        <f>IFERROR((_xlfn.XLOOKUP($E151&amp;"A15", Table2[ISBN/Trm], Table2[Sales],0)+_xlfn.XLOOKUP($E151&amp;"A16", Table2[ISBN/Trm], Table2[Sales], 0)+_xlfn.XLOOKUP($E151&amp;"A17", Table2[ISBN/Trm], Table2[Sales], 0)+_xlfn.XLOOKUP($E151&amp;"A18", Table2[ISBN/Trm], Table2[Sales], 0)+_xlfn.XLOOKUP($E151&amp;"A19", Table2[ISBN/Trm], Table2[Sales], 0)+_xlfn.XLOOKUP($E151&amp;"A20", Table2[ISBN/Trm], Table2[Sales], 0)+_xlfn.XLOOKUP($E151&amp;"A21", Table2[ISBN/Trm], Table2[Sales], 0)+_xlfn.XLOOKUP($E151&amp;"A22", Table2[ISBN/Trm], Table2[Sales], 0)+_xlfn.XLOOKUP($E151&amp;"A23", Table2[ISBN/Trm], Table2[Sales], 0))/COUNTIFS(Table2[ISBN], "="&amp;$E151, Table2[Enrl], "&lt;&gt;0"), 0)</f>
        <v>1</v>
      </c>
      <c r="M151">
        <f t="shared" si="7"/>
        <v>1</v>
      </c>
      <c r="N151">
        <f t="shared" si="8"/>
        <v>0</v>
      </c>
    </row>
    <row r="152" spans="1:14" x14ac:dyDescent="0.25">
      <c r="A152" t="s">
        <v>27</v>
      </c>
      <c r="B152" t="s">
        <v>28</v>
      </c>
      <c r="C152">
        <v>319</v>
      </c>
      <c r="D152" t="s">
        <v>29</v>
      </c>
      <c r="E152" s="1">
        <v>9780923568962</v>
      </c>
      <c r="F152" t="s">
        <v>335</v>
      </c>
      <c r="G152" t="s">
        <v>336</v>
      </c>
      <c r="H152">
        <v>0</v>
      </c>
      <c r="I152">
        <v>0</v>
      </c>
      <c r="J152">
        <f t="shared" si="6"/>
        <v>0</v>
      </c>
      <c r="K152">
        <f>IFERROR((_xlfn.XLOOKUP($E152&amp;"A15", Table2[ISBN/Trm], Table2[S/E],0)+_xlfn.XLOOKUP($E152&amp;"A16", Table2[ISBN/Trm], Table2[S/E], 0)+_xlfn.XLOOKUP($E152&amp;"A17", Table2[ISBN/Trm], Table2[S/E], 0)+_xlfn.XLOOKUP($E152&amp;"A18", Table2[ISBN/Trm], Table2[S/E], 0)+_xlfn.XLOOKUP($E152&amp;"A19", Table2[ISBN/Trm], Table2[S/E], 0)+_xlfn.XLOOKUP($E152&amp;"A20", Table2[ISBN/Trm], Table2[S/E], 0)+_xlfn.XLOOKUP($E152&amp;"A21", Table2[ISBN/Trm], Table2[S/E], 0)+_xlfn.XLOOKUP($E152&amp;"A22", Table2[ISBN/Trm], Table2[S/E], 0)+_xlfn.XLOOKUP($E152&amp;"A23", Table2[ISBN/Trm], Table2[S/E], 0))/COUNTIFS(Table2[ISBN], "="&amp;$E152, Table2[Enrl], "&lt;&gt;0"), 0)</f>
        <v>0</v>
      </c>
      <c r="L152">
        <f>IFERROR((_xlfn.XLOOKUP($E152&amp;"A15", Table2[ISBN/Trm], Table2[Sales],0)+_xlfn.XLOOKUP($E152&amp;"A16", Table2[ISBN/Trm], Table2[Sales], 0)+_xlfn.XLOOKUP($E152&amp;"A17", Table2[ISBN/Trm], Table2[Sales], 0)+_xlfn.XLOOKUP($E152&amp;"A18", Table2[ISBN/Trm], Table2[Sales], 0)+_xlfn.XLOOKUP($E152&amp;"A19", Table2[ISBN/Trm], Table2[Sales], 0)+_xlfn.XLOOKUP($E152&amp;"A20", Table2[ISBN/Trm], Table2[Sales], 0)+_xlfn.XLOOKUP($E152&amp;"A21", Table2[ISBN/Trm], Table2[Sales], 0)+_xlfn.XLOOKUP($E152&amp;"A22", Table2[ISBN/Trm], Table2[Sales], 0)+_xlfn.XLOOKUP($E152&amp;"A23", Table2[ISBN/Trm], Table2[Sales], 0))/COUNTIFS(Table2[ISBN], "="&amp;$E152, Table2[Enrl], "&lt;&gt;0"), 0)</f>
        <v>0</v>
      </c>
      <c r="M152">
        <f t="shared" si="7"/>
        <v>0</v>
      </c>
      <c r="N152">
        <f t="shared" si="8"/>
        <v>0</v>
      </c>
    </row>
    <row r="153" spans="1:14" x14ac:dyDescent="0.25">
      <c r="A153" t="s">
        <v>47</v>
      </c>
      <c r="B153" t="s">
        <v>337</v>
      </c>
      <c r="C153">
        <v>171</v>
      </c>
      <c r="D153" t="s">
        <v>338</v>
      </c>
      <c r="E153" s="1">
        <v>9781285857589</v>
      </c>
      <c r="F153" t="s">
        <v>339</v>
      </c>
      <c r="G153" t="s">
        <v>340</v>
      </c>
      <c r="H153">
        <v>36</v>
      </c>
      <c r="I153">
        <v>5</v>
      </c>
      <c r="J153">
        <f t="shared" si="6"/>
        <v>0.1389</v>
      </c>
      <c r="K153">
        <f>IFERROR((_xlfn.XLOOKUP($E153&amp;"A15", Table2[ISBN/Trm], Table2[S/E],0)+_xlfn.XLOOKUP($E153&amp;"A16", Table2[ISBN/Trm], Table2[S/E], 0)+_xlfn.XLOOKUP($E153&amp;"A17", Table2[ISBN/Trm], Table2[S/E], 0)+_xlfn.XLOOKUP($E153&amp;"A18", Table2[ISBN/Trm], Table2[S/E], 0)+_xlfn.XLOOKUP($E153&amp;"A19", Table2[ISBN/Trm], Table2[S/E], 0)+_xlfn.XLOOKUP($E153&amp;"A20", Table2[ISBN/Trm], Table2[S/E], 0)+_xlfn.XLOOKUP($E153&amp;"A21", Table2[ISBN/Trm], Table2[S/E], 0)+_xlfn.XLOOKUP($E153&amp;"A22", Table2[ISBN/Trm], Table2[S/E], 0)+_xlfn.XLOOKUP($E153&amp;"A23", Table2[ISBN/Trm], Table2[S/E], 0))/COUNTIFS(Table2[ISBN], "="&amp;$E153, Table2[Enrl], "&lt;&gt;0"), 0)</f>
        <v>4.0739999999999998E-2</v>
      </c>
      <c r="L153">
        <f>IFERROR((_xlfn.XLOOKUP($E153&amp;"A15", Table2[ISBN/Trm], Table2[Sales],0)+_xlfn.XLOOKUP($E153&amp;"A16", Table2[ISBN/Trm], Table2[Sales], 0)+_xlfn.XLOOKUP($E153&amp;"A17", Table2[ISBN/Trm], Table2[Sales], 0)+_xlfn.XLOOKUP($E153&amp;"A18", Table2[ISBN/Trm], Table2[Sales], 0)+_xlfn.XLOOKUP($E153&amp;"A19", Table2[ISBN/Trm], Table2[Sales], 0)+_xlfn.XLOOKUP($E153&amp;"A20", Table2[ISBN/Trm], Table2[Sales], 0)+_xlfn.XLOOKUP($E153&amp;"A21", Table2[ISBN/Trm], Table2[Sales], 0)+_xlfn.XLOOKUP($E153&amp;"A22", Table2[ISBN/Trm], Table2[Sales], 0)+_xlfn.XLOOKUP($E153&amp;"A23", Table2[ISBN/Trm], Table2[Sales], 0))/COUNTIFS(Table2[ISBN], "="&amp;$E153, Table2[Enrl], "&lt;&gt;0"), 0)</f>
        <v>1.4</v>
      </c>
      <c r="M153">
        <f t="shared" si="7"/>
        <v>1</v>
      </c>
      <c r="N153">
        <f t="shared" si="8"/>
        <v>-4</v>
      </c>
    </row>
    <row r="154" spans="1:14" x14ac:dyDescent="0.25">
      <c r="A154" t="s">
        <v>37</v>
      </c>
      <c r="B154" t="s">
        <v>337</v>
      </c>
      <c r="C154">
        <v>171</v>
      </c>
      <c r="D154" t="s">
        <v>29</v>
      </c>
      <c r="E154" s="1">
        <v>9781285857589</v>
      </c>
      <c r="F154" t="s">
        <v>341</v>
      </c>
      <c r="G154" t="s">
        <v>340</v>
      </c>
      <c r="H154">
        <v>14</v>
      </c>
      <c r="I154">
        <v>0</v>
      </c>
      <c r="J154">
        <f t="shared" si="6"/>
        <v>0</v>
      </c>
      <c r="K154">
        <f>IFERROR((_xlfn.XLOOKUP($E154&amp;"A15", Table2[ISBN/Trm], Table2[S/E],0)+_xlfn.XLOOKUP($E154&amp;"A16", Table2[ISBN/Trm], Table2[S/E], 0)+_xlfn.XLOOKUP($E154&amp;"A17", Table2[ISBN/Trm], Table2[S/E], 0)+_xlfn.XLOOKUP($E154&amp;"A18", Table2[ISBN/Trm], Table2[S/E], 0)+_xlfn.XLOOKUP($E154&amp;"A19", Table2[ISBN/Trm], Table2[S/E], 0)+_xlfn.XLOOKUP($E154&amp;"A20", Table2[ISBN/Trm], Table2[S/E], 0)+_xlfn.XLOOKUP($E154&amp;"A21", Table2[ISBN/Trm], Table2[S/E], 0)+_xlfn.XLOOKUP($E154&amp;"A22", Table2[ISBN/Trm], Table2[S/E], 0)+_xlfn.XLOOKUP($E154&amp;"A23", Table2[ISBN/Trm], Table2[S/E], 0))/COUNTIFS(Table2[ISBN], "="&amp;$E154, Table2[Enrl], "&lt;&gt;0"), 0)</f>
        <v>4.0739999999999998E-2</v>
      </c>
      <c r="L154">
        <f>IFERROR((_xlfn.XLOOKUP($E154&amp;"A15", Table2[ISBN/Trm], Table2[Sales],0)+_xlfn.XLOOKUP($E154&amp;"A16", Table2[ISBN/Trm], Table2[Sales], 0)+_xlfn.XLOOKUP($E154&amp;"A17", Table2[ISBN/Trm], Table2[Sales], 0)+_xlfn.XLOOKUP($E154&amp;"A18", Table2[ISBN/Trm], Table2[Sales], 0)+_xlfn.XLOOKUP($E154&amp;"A19", Table2[ISBN/Trm], Table2[Sales], 0)+_xlfn.XLOOKUP($E154&amp;"A20", Table2[ISBN/Trm], Table2[Sales], 0)+_xlfn.XLOOKUP($E154&amp;"A21", Table2[ISBN/Trm], Table2[Sales], 0)+_xlfn.XLOOKUP($E154&amp;"A22", Table2[ISBN/Trm], Table2[Sales], 0)+_xlfn.XLOOKUP($E154&amp;"A23", Table2[ISBN/Trm], Table2[Sales], 0))/COUNTIFS(Table2[ISBN], "="&amp;$E154, Table2[Enrl], "&lt;&gt;0"), 0)</f>
        <v>1.4</v>
      </c>
      <c r="M154">
        <f t="shared" si="7"/>
        <v>0</v>
      </c>
      <c r="N154">
        <f t="shared" si="8"/>
        <v>0</v>
      </c>
    </row>
    <row r="155" spans="1:14" x14ac:dyDescent="0.25">
      <c r="A155" t="s">
        <v>27</v>
      </c>
      <c r="B155" t="s">
        <v>337</v>
      </c>
      <c r="C155">
        <v>171</v>
      </c>
      <c r="D155" t="s">
        <v>29</v>
      </c>
      <c r="E155" s="1">
        <v>9781285857589</v>
      </c>
      <c r="F155" t="s">
        <v>342</v>
      </c>
      <c r="G155" t="s">
        <v>340</v>
      </c>
      <c r="H155">
        <v>33</v>
      </c>
      <c r="I155">
        <v>1</v>
      </c>
      <c r="J155">
        <f t="shared" si="6"/>
        <v>3.0300000000000001E-2</v>
      </c>
      <c r="K155">
        <f>IFERROR((_xlfn.XLOOKUP($E155&amp;"A15", Table2[ISBN/Trm], Table2[S/E],0)+_xlfn.XLOOKUP($E155&amp;"A16", Table2[ISBN/Trm], Table2[S/E], 0)+_xlfn.XLOOKUP($E155&amp;"A17", Table2[ISBN/Trm], Table2[S/E], 0)+_xlfn.XLOOKUP($E155&amp;"A18", Table2[ISBN/Trm], Table2[S/E], 0)+_xlfn.XLOOKUP($E155&amp;"A19", Table2[ISBN/Trm], Table2[S/E], 0)+_xlfn.XLOOKUP($E155&amp;"A20", Table2[ISBN/Trm], Table2[S/E], 0)+_xlfn.XLOOKUP($E155&amp;"A21", Table2[ISBN/Trm], Table2[S/E], 0)+_xlfn.XLOOKUP($E155&amp;"A22", Table2[ISBN/Trm], Table2[S/E], 0)+_xlfn.XLOOKUP($E155&amp;"A23", Table2[ISBN/Trm], Table2[S/E], 0))/COUNTIFS(Table2[ISBN], "="&amp;$E155, Table2[Enrl], "&lt;&gt;0"), 0)</f>
        <v>4.0739999999999998E-2</v>
      </c>
      <c r="L155">
        <f>IFERROR((_xlfn.XLOOKUP($E155&amp;"A15", Table2[ISBN/Trm], Table2[Sales],0)+_xlfn.XLOOKUP($E155&amp;"A16", Table2[ISBN/Trm], Table2[Sales], 0)+_xlfn.XLOOKUP($E155&amp;"A17", Table2[ISBN/Trm], Table2[Sales], 0)+_xlfn.XLOOKUP($E155&amp;"A18", Table2[ISBN/Trm], Table2[Sales], 0)+_xlfn.XLOOKUP($E155&amp;"A19", Table2[ISBN/Trm], Table2[Sales], 0)+_xlfn.XLOOKUP($E155&amp;"A20", Table2[ISBN/Trm], Table2[Sales], 0)+_xlfn.XLOOKUP($E155&amp;"A21", Table2[ISBN/Trm], Table2[Sales], 0)+_xlfn.XLOOKUP($E155&amp;"A22", Table2[ISBN/Trm], Table2[Sales], 0)+_xlfn.XLOOKUP($E155&amp;"A23", Table2[ISBN/Trm], Table2[Sales], 0))/COUNTIFS(Table2[ISBN], "="&amp;$E155, Table2[Enrl], "&lt;&gt;0"), 0)</f>
        <v>1.4</v>
      </c>
      <c r="M155">
        <f t="shared" si="7"/>
        <v>1</v>
      </c>
      <c r="N155">
        <f t="shared" si="8"/>
        <v>0</v>
      </c>
    </row>
    <row r="156" spans="1:14" x14ac:dyDescent="0.25">
      <c r="A156" t="s">
        <v>43</v>
      </c>
      <c r="B156" t="s">
        <v>337</v>
      </c>
      <c r="C156">
        <v>212</v>
      </c>
      <c r="D156" t="s">
        <v>338</v>
      </c>
      <c r="E156" s="1">
        <v>9781285857589</v>
      </c>
      <c r="F156" t="s">
        <v>343</v>
      </c>
      <c r="G156" t="s">
        <v>340</v>
      </c>
      <c r="H156">
        <v>29</v>
      </c>
      <c r="I156">
        <v>1</v>
      </c>
      <c r="J156">
        <f t="shared" si="6"/>
        <v>3.4500000000000003E-2</v>
      </c>
      <c r="K156">
        <f>IFERROR((_xlfn.XLOOKUP($E156&amp;"A15", Table2[ISBN/Trm], Table2[S/E],0)+_xlfn.XLOOKUP($E156&amp;"A16", Table2[ISBN/Trm], Table2[S/E], 0)+_xlfn.XLOOKUP($E156&amp;"A17", Table2[ISBN/Trm], Table2[S/E], 0)+_xlfn.XLOOKUP($E156&amp;"A18", Table2[ISBN/Trm], Table2[S/E], 0)+_xlfn.XLOOKUP($E156&amp;"A19", Table2[ISBN/Trm], Table2[S/E], 0)+_xlfn.XLOOKUP($E156&amp;"A20", Table2[ISBN/Trm], Table2[S/E], 0)+_xlfn.XLOOKUP($E156&amp;"A21", Table2[ISBN/Trm], Table2[S/E], 0)+_xlfn.XLOOKUP($E156&amp;"A22", Table2[ISBN/Trm], Table2[S/E], 0)+_xlfn.XLOOKUP($E156&amp;"A23", Table2[ISBN/Trm], Table2[S/E], 0))/COUNTIFS(Table2[ISBN], "="&amp;$E156, Table2[Enrl], "&lt;&gt;0"), 0)</f>
        <v>4.0739999999999998E-2</v>
      </c>
      <c r="L156">
        <f>IFERROR((_xlfn.XLOOKUP($E156&amp;"A15", Table2[ISBN/Trm], Table2[Sales],0)+_xlfn.XLOOKUP($E156&amp;"A16", Table2[ISBN/Trm], Table2[Sales], 0)+_xlfn.XLOOKUP($E156&amp;"A17", Table2[ISBN/Trm], Table2[Sales], 0)+_xlfn.XLOOKUP($E156&amp;"A18", Table2[ISBN/Trm], Table2[Sales], 0)+_xlfn.XLOOKUP($E156&amp;"A19", Table2[ISBN/Trm], Table2[Sales], 0)+_xlfn.XLOOKUP($E156&amp;"A20", Table2[ISBN/Trm], Table2[Sales], 0)+_xlfn.XLOOKUP($E156&amp;"A21", Table2[ISBN/Trm], Table2[Sales], 0)+_xlfn.XLOOKUP($E156&amp;"A22", Table2[ISBN/Trm], Table2[Sales], 0)+_xlfn.XLOOKUP($E156&amp;"A23", Table2[ISBN/Trm], Table2[Sales], 0))/COUNTIFS(Table2[ISBN], "="&amp;$E156, Table2[Enrl], "&lt;&gt;0"), 0)</f>
        <v>1.4</v>
      </c>
      <c r="M156">
        <f t="shared" si="7"/>
        <v>1</v>
      </c>
      <c r="N156">
        <f t="shared" si="8"/>
        <v>0</v>
      </c>
    </row>
    <row r="157" spans="1:14" x14ac:dyDescent="0.25">
      <c r="A157" t="s">
        <v>45</v>
      </c>
      <c r="B157" t="s">
        <v>337</v>
      </c>
      <c r="C157">
        <v>171</v>
      </c>
      <c r="D157" t="s">
        <v>29</v>
      </c>
      <c r="E157" s="1">
        <v>9781285857589</v>
      </c>
      <c r="F157" t="s">
        <v>344</v>
      </c>
      <c r="G157" t="s">
        <v>340</v>
      </c>
      <c r="H157">
        <v>25</v>
      </c>
      <c r="I157">
        <v>0</v>
      </c>
      <c r="J157">
        <f t="shared" si="6"/>
        <v>0</v>
      </c>
      <c r="K157">
        <f>IFERROR((_xlfn.XLOOKUP($E157&amp;"A15", Table2[ISBN/Trm], Table2[S/E],0)+_xlfn.XLOOKUP($E157&amp;"A16", Table2[ISBN/Trm], Table2[S/E], 0)+_xlfn.XLOOKUP($E157&amp;"A17", Table2[ISBN/Trm], Table2[S/E], 0)+_xlfn.XLOOKUP($E157&amp;"A18", Table2[ISBN/Trm], Table2[S/E], 0)+_xlfn.XLOOKUP($E157&amp;"A19", Table2[ISBN/Trm], Table2[S/E], 0)+_xlfn.XLOOKUP($E157&amp;"A20", Table2[ISBN/Trm], Table2[S/E], 0)+_xlfn.XLOOKUP($E157&amp;"A21", Table2[ISBN/Trm], Table2[S/E], 0)+_xlfn.XLOOKUP($E157&amp;"A22", Table2[ISBN/Trm], Table2[S/E], 0)+_xlfn.XLOOKUP($E157&amp;"A23", Table2[ISBN/Trm], Table2[S/E], 0))/COUNTIFS(Table2[ISBN], "="&amp;$E157, Table2[Enrl], "&lt;&gt;0"), 0)</f>
        <v>4.0739999999999998E-2</v>
      </c>
      <c r="L157">
        <f>IFERROR((_xlfn.XLOOKUP($E157&amp;"A15", Table2[ISBN/Trm], Table2[Sales],0)+_xlfn.XLOOKUP($E157&amp;"A16", Table2[ISBN/Trm], Table2[Sales], 0)+_xlfn.XLOOKUP($E157&amp;"A17", Table2[ISBN/Trm], Table2[Sales], 0)+_xlfn.XLOOKUP($E157&amp;"A18", Table2[ISBN/Trm], Table2[Sales], 0)+_xlfn.XLOOKUP($E157&amp;"A19", Table2[ISBN/Trm], Table2[Sales], 0)+_xlfn.XLOOKUP($E157&amp;"A20", Table2[ISBN/Trm], Table2[Sales], 0)+_xlfn.XLOOKUP($E157&amp;"A21", Table2[ISBN/Trm], Table2[Sales], 0)+_xlfn.XLOOKUP($E157&amp;"A22", Table2[ISBN/Trm], Table2[Sales], 0)+_xlfn.XLOOKUP($E157&amp;"A23", Table2[ISBN/Trm], Table2[Sales], 0))/COUNTIFS(Table2[ISBN], "="&amp;$E157, Table2[Enrl], "&lt;&gt;0"), 0)</f>
        <v>1.4</v>
      </c>
      <c r="M157">
        <f t="shared" si="7"/>
        <v>1</v>
      </c>
      <c r="N157">
        <f t="shared" si="8"/>
        <v>1</v>
      </c>
    </row>
    <row r="158" spans="1:14" x14ac:dyDescent="0.25">
      <c r="A158" t="s">
        <v>14</v>
      </c>
      <c r="B158" t="s">
        <v>80</v>
      </c>
      <c r="C158">
        <v>624</v>
      </c>
      <c r="D158" t="s">
        <v>345</v>
      </c>
      <c r="E158" s="1">
        <v>9781412991346</v>
      </c>
      <c r="F158" t="s">
        <v>346</v>
      </c>
      <c r="G158" t="s">
        <v>347</v>
      </c>
      <c r="H158">
        <v>15</v>
      </c>
      <c r="I158">
        <v>1</v>
      </c>
      <c r="J158">
        <f t="shared" si="6"/>
        <v>6.6699999999999995E-2</v>
      </c>
      <c r="K158">
        <f>IFERROR((_xlfn.XLOOKUP($E158&amp;"A15", Table2[ISBN/Trm], Table2[S/E],0)+_xlfn.XLOOKUP($E158&amp;"A16", Table2[ISBN/Trm], Table2[S/E], 0)+_xlfn.XLOOKUP($E158&amp;"A17", Table2[ISBN/Trm], Table2[S/E], 0)+_xlfn.XLOOKUP($E158&amp;"A18", Table2[ISBN/Trm], Table2[S/E], 0)+_xlfn.XLOOKUP($E158&amp;"A19", Table2[ISBN/Trm], Table2[S/E], 0)+_xlfn.XLOOKUP($E158&amp;"A20", Table2[ISBN/Trm], Table2[S/E], 0)+_xlfn.XLOOKUP($E158&amp;"A21", Table2[ISBN/Trm], Table2[S/E], 0)+_xlfn.XLOOKUP($E158&amp;"A22", Table2[ISBN/Trm], Table2[S/E], 0)+_xlfn.XLOOKUP($E158&amp;"A23", Table2[ISBN/Trm], Table2[S/E], 0))/COUNTIFS(Table2[ISBN], "="&amp;$E158, Table2[Enrl], "&lt;&gt;0"), 0)</f>
        <v>6.6699999999999995E-2</v>
      </c>
      <c r="L158">
        <f>IFERROR((_xlfn.XLOOKUP($E158&amp;"A15", Table2[ISBN/Trm], Table2[Sales],0)+_xlfn.XLOOKUP($E158&amp;"A16", Table2[ISBN/Trm], Table2[Sales], 0)+_xlfn.XLOOKUP($E158&amp;"A17", Table2[ISBN/Trm], Table2[Sales], 0)+_xlfn.XLOOKUP($E158&amp;"A18", Table2[ISBN/Trm], Table2[Sales], 0)+_xlfn.XLOOKUP($E158&amp;"A19", Table2[ISBN/Trm], Table2[Sales], 0)+_xlfn.XLOOKUP($E158&amp;"A20", Table2[ISBN/Trm], Table2[Sales], 0)+_xlfn.XLOOKUP($E158&amp;"A21", Table2[ISBN/Trm], Table2[Sales], 0)+_xlfn.XLOOKUP($E158&amp;"A22", Table2[ISBN/Trm], Table2[Sales], 0)+_xlfn.XLOOKUP($E158&amp;"A23", Table2[ISBN/Trm], Table2[Sales], 0))/COUNTIFS(Table2[ISBN], "="&amp;$E158, Table2[Enrl], "&lt;&gt;0"), 0)</f>
        <v>1</v>
      </c>
      <c r="M158">
        <f t="shared" si="7"/>
        <v>1</v>
      </c>
      <c r="N158">
        <f t="shared" si="8"/>
        <v>0</v>
      </c>
    </row>
    <row r="159" spans="1:14" x14ac:dyDescent="0.25">
      <c r="A159" t="s">
        <v>14</v>
      </c>
      <c r="B159" t="s">
        <v>80</v>
      </c>
      <c r="C159">
        <v>624</v>
      </c>
      <c r="D159" t="s">
        <v>345</v>
      </c>
      <c r="E159" s="1">
        <v>9781506352800</v>
      </c>
      <c r="F159" t="s">
        <v>348</v>
      </c>
      <c r="G159" t="s">
        <v>349</v>
      </c>
      <c r="H159">
        <v>15</v>
      </c>
      <c r="I159">
        <v>0</v>
      </c>
      <c r="J159">
        <f t="shared" si="6"/>
        <v>0</v>
      </c>
      <c r="K159">
        <f>IFERROR((_xlfn.XLOOKUP($E159&amp;"A15", Table2[ISBN/Trm], Table2[S/E],0)+_xlfn.XLOOKUP($E159&amp;"A16", Table2[ISBN/Trm], Table2[S/E], 0)+_xlfn.XLOOKUP($E159&amp;"A17", Table2[ISBN/Trm], Table2[S/E], 0)+_xlfn.XLOOKUP($E159&amp;"A18", Table2[ISBN/Trm], Table2[S/E], 0)+_xlfn.XLOOKUP($E159&amp;"A19", Table2[ISBN/Trm], Table2[S/E], 0)+_xlfn.XLOOKUP($E159&amp;"A20", Table2[ISBN/Trm], Table2[S/E], 0)+_xlfn.XLOOKUP($E159&amp;"A21", Table2[ISBN/Trm], Table2[S/E], 0)+_xlfn.XLOOKUP($E159&amp;"A22", Table2[ISBN/Trm], Table2[S/E], 0)+_xlfn.XLOOKUP($E159&amp;"A23", Table2[ISBN/Trm], Table2[S/E], 0))/COUNTIFS(Table2[ISBN], "="&amp;$E159, Table2[Enrl], "&lt;&gt;0"), 0)</f>
        <v>0</v>
      </c>
      <c r="L159">
        <f>IFERROR((_xlfn.XLOOKUP($E159&amp;"A15", Table2[ISBN/Trm], Table2[Sales],0)+_xlfn.XLOOKUP($E159&amp;"A16", Table2[ISBN/Trm], Table2[Sales], 0)+_xlfn.XLOOKUP($E159&amp;"A17", Table2[ISBN/Trm], Table2[Sales], 0)+_xlfn.XLOOKUP($E159&amp;"A18", Table2[ISBN/Trm], Table2[Sales], 0)+_xlfn.XLOOKUP($E159&amp;"A19", Table2[ISBN/Trm], Table2[Sales], 0)+_xlfn.XLOOKUP($E159&amp;"A20", Table2[ISBN/Trm], Table2[Sales], 0)+_xlfn.XLOOKUP($E159&amp;"A21", Table2[ISBN/Trm], Table2[Sales], 0)+_xlfn.XLOOKUP($E159&amp;"A22", Table2[ISBN/Trm], Table2[Sales], 0)+_xlfn.XLOOKUP($E159&amp;"A23", Table2[ISBN/Trm], Table2[Sales], 0))/COUNTIFS(Table2[ISBN], "="&amp;$E159, Table2[Enrl], "&lt;&gt;0"), 0)</f>
        <v>0</v>
      </c>
      <c r="M159">
        <f t="shared" si="7"/>
        <v>0</v>
      </c>
      <c r="N159">
        <f t="shared" si="8"/>
        <v>0</v>
      </c>
    </row>
    <row r="160" spans="1:14" x14ac:dyDescent="0.25">
      <c r="A160" t="s">
        <v>32</v>
      </c>
      <c r="B160" t="s">
        <v>350</v>
      </c>
      <c r="C160">
        <v>677</v>
      </c>
      <c r="D160" t="s">
        <v>351</v>
      </c>
      <c r="E160" s="1">
        <v>9781933403236</v>
      </c>
      <c r="F160" t="s">
        <v>352</v>
      </c>
      <c r="G160" t="s">
        <v>353</v>
      </c>
      <c r="H160">
        <v>4</v>
      </c>
      <c r="I160">
        <v>0</v>
      </c>
      <c r="J160">
        <f t="shared" si="6"/>
        <v>0</v>
      </c>
      <c r="K160">
        <f>IFERROR((_xlfn.XLOOKUP($E160&amp;"A15", Table2[ISBN/Trm], Table2[S/E],0)+_xlfn.XLOOKUP($E160&amp;"A16", Table2[ISBN/Trm], Table2[S/E], 0)+_xlfn.XLOOKUP($E160&amp;"A17", Table2[ISBN/Trm], Table2[S/E], 0)+_xlfn.XLOOKUP($E160&amp;"A18", Table2[ISBN/Trm], Table2[S/E], 0)+_xlfn.XLOOKUP($E160&amp;"A19", Table2[ISBN/Trm], Table2[S/E], 0)+_xlfn.XLOOKUP($E160&amp;"A20", Table2[ISBN/Trm], Table2[S/E], 0)+_xlfn.XLOOKUP($E160&amp;"A21", Table2[ISBN/Trm], Table2[S/E], 0)+_xlfn.XLOOKUP($E160&amp;"A22", Table2[ISBN/Trm], Table2[S/E], 0)+_xlfn.XLOOKUP($E160&amp;"A23", Table2[ISBN/Trm], Table2[S/E], 0))/COUNTIFS(Table2[ISBN], "="&amp;$E160, Table2[Enrl], "&lt;&gt;0"), 0)</f>
        <v>0</v>
      </c>
      <c r="L160">
        <f>IFERROR((_xlfn.XLOOKUP($E160&amp;"A15", Table2[ISBN/Trm], Table2[Sales],0)+_xlfn.XLOOKUP($E160&amp;"A16", Table2[ISBN/Trm], Table2[Sales], 0)+_xlfn.XLOOKUP($E160&amp;"A17", Table2[ISBN/Trm], Table2[Sales], 0)+_xlfn.XLOOKUP($E160&amp;"A18", Table2[ISBN/Trm], Table2[Sales], 0)+_xlfn.XLOOKUP($E160&amp;"A19", Table2[ISBN/Trm], Table2[Sales], 0)+_xlfn.XLOOKUP($E160&amp;"A20", Table2[ISBN/Trm], Table2[Sales], 0)+_xlfn.XLOOKUP($E160&amp;"A21", Table2[ISBN/Trm], Table2[Sales], 0)+_xlfn.XLOOKUP($E160&amp;"A22", Table2[ISBN/Trm], Table2[Sales], 0)+_xlfn.XLOOKUP($E160&amp;"A23", Table2[ISBN/Trm], Table2[Sales], 0))/COUNTIFS(Table2[ISBN], "="&amp;$E160, Table2[Enrl], "&lt;&gt;0"), 0)</f>
        <v>0</v>
      </c>
      <c r="M160">
        <f t="shared" si="7"/>
        <v>0</v>
      </c>
      <c r="N160">
        <f t="shared" si="8"/>
        <v>0</v>
      </c>
    </row>
    <row r="161" spans="1:14" x14ac:dyDescent="0.25">
      <c r="A161" t="s">
        <v>14</v>
      </c>
      <c r="B161" t="s">
        <v>33</v>
      </c>
      <c r="C161">
        <v>305</v>
      </c>
      <c r="D161" t="s">
        <v>142</v>
      </c>
      <c r="E161" s="1">
        <v>9780942996609</v>
      </c>
      <c r="F161" t="s">
        <v>354</v>
      </c>
      <c r="G161" t="s">
        <v>355</v>
      </c>
      <c r="H161">
        <v>15</v>
      </c>
      <c r="I161">
        <v>0</v>
      </c>
      <c r="J161">
        <f t="shared" si="6"/>
        <v>0</v>
      </c>
      <c r="K161">
        <f>IFERROR((_xlfn.XLOOKUP($E161&amp;"A15", Table2[ISBN/Trm], Table2[S/E],0)+_xlfn.XLOOKUP($E161&amp;"A16", Table2[ISBN/Trm], Table2[S/E], 0)+_xlfn.XLOOKUP($E161&amp;"A17", Table2[ISBN/Trm], Table2[S/E], 0)+_xlfn.XLOOKUP($E161&amp;"A18", Table2[ISBN/Trm], Table2[S/E], 0)+_xlfn.XLOOKUP($E161&amp;"A19", Table2[ISBN/Trm], Table2[S/E], 0)+_xlfn.XLOOKUP($E161&amp;"A20", Table2[ISBN/Trm], Table2[S/E], 0)+_xlfn.XLOOKUP($E161&amp;"A21", Table2[ISBN/Trm], Table2[S/E], 0)+_xlfn.XLOOKUP($E161&amp;"A22", Table2[ISBN/Trm], Table2[S/E], 0)+_xlfn.XLOOKUP($E161&amp;"A23", Table2[ISBN/Trm], Table2[S/E], 0))/COUNTIFS(Table2[ISBN], "="&amp;$E161, Table2[Enrl], "&lt;&gt;0"), 0)</f>
        <v>0</v>
      </c>
      <c r="L161">
        <f>IFERROR((_xlfn.XLOOKUP($E161&amp;"A15", Table2[ISBN/Trm], Table2[Sales],0)+_xlfn.XLOOKUP($E161&amp;"A16", Table2[ISBN/Trm], Table2[Sales], 0)+_xlfn.XLOOKUP($E161&amp;"A17", Table2[ISBN/Trm], Table2[Sales], 0)+_xlfn.XLOOKUP($E161&amp;"A18", Table2[ISBN/Trm], Table2[Sales], 0)+_xlfn.XLOOKUP($E161&amp;"A19", Table2[ISBN/Trm], Table2[Sales], 0)+_xlfn.XLOOKUP($E161&amp;"A20", Table2[ISBN/Trm], Table2[Sales], 0)+_xlfn.XLOOKUP($E161&amp;"A21", Table2[ISBN/Trm], Table2[Sales], 0)+_xlfn.XLOOKUP($E161&amp;"A22", Table2[ISBN/Trm], Table2[Sales], 0)+_xlfn.XLOOKUP($E161&amp;"A23", Table2[ISBN/Trm], Table2[Sales], 0))/COUNTIFS(Table2[ISBN], "="&amp;$E161, Table2[Enrl], "&lt;&gt;0"), 0)</f>
        <v>0</v>
      </c>
      <c r="M161">
        <f t="shared" si="7"/>
        <v>0</v>
      </c>
      <c r="N161">
        <f t="shared" si="8"/>
        <v>0</v>
      </c>
    </row>
    <row r="162" spans="1:14" x14ac:dyDescent="0.25">
      <c r="A162" t="s">
        <v>47</v>
      </c>
      <c r="B162" t="s">
        <v>123</v>
      </c>
      <c r="C162">
        <v>354</v>
      </c>
      <c r="D162" t="s">
        <v>356</v>
      </c>
      <c r="E162" s="1">
        <v>9780195368635</v>
      </c>
      <c r="F162" t="s">
        <v>357</v>
      </c>
      <c r="G162" t="s">
        <v>358</v>
      </c>
      <c r="H162">
        <v>10</v>
      </c>
      <c r="I162">
        <v>3</v>
      </c>
      <c r="J162">
        <f t="shared" si="6"/>
        <v>0.3</v>
      </c>
      <c r="K162">
        <f>IFERROR((_xlfn.XLOOKUP($E162&amp;"A15", Table2[ISBN/Trm], Table2[S/E],0)+_xlfn.XLOOKUP($E162&amp;"A16", Table2[ISBN/Trm], Table2[S/E], 0)+_xlfn.XLOOKUP($E162&amp;"A17", Table2[ISBN/Trm], Table2[S/E], 0)+_xlfn.XLOOKUP($E162&amp;"A18", Table2[ISBN/Trm], Table2[S/E], 0)+_xlfn.XLOOKUP($E162&amp;"A19", Table2[ISBN/Trm], Table2[S/E], 0)+_xlfn.XLOOKUP($E162&amp;"A20", Table2[ISBN/Trm], Table2[S/E], 0)+_xlfn.XLOOKUP($E162&amp;"A21", Table2[ISBN/Trm], Table2[S/E], 0)+_xlfn.XLOOKUP($E162&amp;"A22", Table2[ISBN/Trm], Table2[S/E], 0)+_xlfn.XLOOKUP($E162&amp;"A23", Table2[ISBN/Trm], Table2[S/E], 0))/COUNTIFS(Table2[ISBN], "="&amp;$E162, Table2[Enrl], "&lt;&gt;0"), 0)</f>
        <v>0.3</v>
      </c>
      <c r="L162">
        <f>IFERROR((_xlfn.XLOOKUP($E162&amp;"A15", Table2[ISBN/Trm], Table2[Sales],0)+_xlfn.XLOOKUP($E162&amp;"A16", Table2[ISBN/Trm], Table2[Sales], 0)+_xlfn.XLOOKUP($E162&amp;"A17", Table2[ISBN/Trm], Table2[Sales], 0)+_xlfn.XLOOKUP($E162&amp;"A18", Table2[ISBN/Trm], Table2[Sales], 0)+_xlfn.XLOOKUP($E162&amp;"A19", Table2[ISBN/Trm], Table2[Sales], 0)+_xlfn.XLOOKUP($E162&amp;"A20", Table2[ISBN/Trm], Table2[Sales], 0)+_xlfn.XLOOKUP($E162&amp;"A21", Table2[ISBN/Trm], Table2[Sales], 0)+_xlfn.XLOOKUP($E162&amp;"A22", Table2[ISBN/Trm], Table2[Sales], 0)+_xlfn.XLOOKUP($E162&amp;"A23", Table2[ISBN/Trm], Table2[Sales], 0))/COUNTIFS(Table2[ISBN], "="&amp;$E162, Table2[Enrl], "&lt;&gt;0"), 0)</f>
        <v>3</v>
      </c>
      <c r="M162">
        <f t="shared" si="7"/>
        <v>3</v>
      </c>
      <c r="N162">
        <f t="shared" si="8"/>
        <v>0</v>
      </c>
    </row>
    <row r="163" spans="1:14" x14ac:dyDescent="0.25">
      <c r="A163" t="s">
        <v>47</v>
      </c>
      <c r="B163" t="s">
        <v>359</v>
      </c>
      <c r="C163">
        <v>103</v>
      </c>
      <c r="D163" t="s">
        <v>360</v>
      </c>
      <c r="E163" s="1">
        <v>9780205924066</v>
      </c>
      <c r="F163" t="s">
        <v>361</v>
      </c>
      <c r="G163" t="s">
        <v>362</v>
      </c>
      <c r="H163">
        <v>71</v>
      </c>
      <c r="I163">
        <v>6</v>
      </c>
      <c r="J163">
        <f t="shared" si="6"/>
        <v>8.4500000000000006E-2</v>
      </c>
      <c r="K163">
        <f>IFERROR((_xlfn.XLOOKUP($E163&amp;"A15", Table2[ISBN/Trm], Table2[S/E],0)+_xlfn.XLOOKUP($E163&amp;"A16", Table2[ISBN/Trm], Table2[S/E], 0)+_xlfn.XLOOKUP($E163&amp;"A17", Table2[ISBN/Trm], Table2[S/E], 0)+_xlfn.XLOOKUP($E163&amp;"A18", Table2[ISBN/Trm], Table2[S/E], 0)+_xlfn.XLOOKUP($E163&amp;"A19", Table2[ISBN/Trm], Table2[S/E], 0)+_xlfn.XLOOKUP($E163&amp;"A20", Table2[ISBN/Trm], Table2[S/E], 0)+_xlfn.XLOOKUP($E163&amp;"A21", Table2[ISBN/Trm], Table2[S/E], 0)+_xlfn.XLOOKUP($E163&amp;"A22", Table2[ISBN/Trm], Table2[S/E], 0)+_xlfn.XLOOKUP($E163&amp;"A23", Table2[ISBN/Trm], Table2[S/E], 0))/COUNTIFS(Table2[ISBN], "="&amp;$E163, Table2[Enrl], "&lt;&gt;0"), 0)</f>
        <v>5.8550000000000005E-2</v>
      </c>
      <c r="L163">
        <f>IFERROR((_xlfn.XLOOKUP($E163&amp;"A15", Table2[ISBN/Trm], Table2[Sales],0)+_xlfn.XLOOKUP($E163&amp;"A16", Table2[ISBN/Trm], Table2[Sales], 0)+_xlfn.XLOOKUP($E163&amp;"A17", Table2[ISBN/Trm], Table2[Sales], 0)+_xlfn.XLOOKUP($E163&amp;"A18", Table2[ISBN/Trm], Table2[Sales], 0)+_xlfn.XLOOKUP($E163&amp;"A19", Table2[ISBN/Trm], Table2[Sales], 0)+_xlfn.XLOOKUP($E163&amp;"A20", Table2[ISBN/Trm], Table2[Sales], 0)+_xlfn.XLOOKUP($E163&amp;"A21", Table2[ISBN/Trm], Table2[Sales], 0)+_xlfn.XLOOKUP($E163&amp;"A22", Table2[ISBN/Trm], Table2[Sales], 0)+_xlfn.XLOOKUP($E163&amp;"A23", Table2[ISBN/Trm], Table2[Sales], 0))/COUNTIFS(Table2[ISBN], "="&amp;$E163, Table2[Enrl], "&lt;&gt;0"), 0)</f>
        <v>4.5</v>
      </c>
      <c r="M163">
        <f t="shared" si="7"/>
        <v>4</v>
      </c>
      <c r="N163">
        <f t="shared" si="8"/>
        <v>-2</v>
      </c>
    </row>
    <row r="164" spans="1:14" x14ac:dyDescent="0.25">
      <c r="A164" t="s">
        <v>37</v>
      </c>
      <c r="B164" t="s">
        <v>359</v>
      </c>
      <c r="C164">
        <v>103</v>
      </c>
      <c r="D164" t="s">
        <v>360</v>
      </c>
      <c r="E164" s="1">
        <v>9780205924066</v>
      </c>
      <c r="F164" t="s">
        <v>363</v>
      </c>
      <c r="G164" t="s">
        <v>362</v>
      </c>
      <c r="H164">
        <v>92</v>
      </c>
      <c r="I164">
        <v>3</v>
      </c>
      <c r="J164">
        <f t="shared" si="6"/>
        <v>3.2599999999999997E-2</v>
      </c>
      <c r="K164">
        <f>IFERROR((_xlfn.XLOOKUP($E164&amp;"A15", Table2[ISBN/Trm], Table2[S/E],0)+_xlfn.XLOOKUP($E164&amp;"A16", Table2[ISBN/Trm], Table2[S/E], 0)+_xlfn.XLOOKUP($E164&amp;"A17", Table2[ISBN/Trm], Table2[S/E], 0)+_xlfn.XLOOKUP($E164&amp;"A18", Table2[ISBN/Trm], Table2[S/E], 0)+_xlfn.XLOOKUP($E164&amp;"A19", Table2[ISBN/Trm], Table2[S/E], 0)+_xlfn.XLOOKUP($E164&amp;"A20", Table2[ISBN/Trm], Table2[S/E], 0)+_xlfn.XLOOKUP($E164&amp;"A21", Table2[ISBN/Trm], Table2[S/E], 0)+_xlfn.XLOOKUP($E164&amp;"A22", Table2[ISBN/Trm], Table2[S/E], 0)+_xlfn.XLOOKUP($E164&amp;"A23", Table2[ISBN/Trm], Table2[S/E], 0))/COUNTIFS(Table2[ISBN], "="&amp;$E164, Table2[Enrl], "&lt;&gt;0"), 0)</f>
        <v>5.8550000000000005E-2</v>
      </c>
      <c r="L164">
        <f>IFERROR((_xlfn.XLOOKUP($E164&amp;"A15", Table2[ISBN/Trm], Table2[Sales],0)+_xlfn.XLOOKUP($E164&amp;"A16", Table2[ISBN/Trm], Table2[Sales], 0)+_xlfn.XLOOKUP($E164&amp;"A17", Table2[ISBN/Trm], Table2[Sales], 0)+_xlfn.XLOOKUP($E164&amp;"A18", Table2[ISBN/Trm], Table2[Sales], 0)+_xlfn.XLOOKUP($E164&amp;"A19", Table2[ISBN/Trm], Table2[Sales], 0)+_xlfn.XLOOKUP($E164&amp;"A20", Table2[ISBN/Trm], Table2[Sales], 0)+_xlfn.XLOOKUP($E164&amp;"A21", Table2[ISBN/Trm], Table2[Sales], 0)+_xlfn.XLOOKUP($E164&amp;"A22", Table2[ISBN/Trm], Table2[Sales], 0)+_xlfn.XLOOKUP($E164&amp;"A23", Table2[ISBN/Trm], Table2[Sales], 0))/COUNTIFS(Table2[ISBN], "="&amp;$E164, Table2[Enrl], "&lt;&gt;0"), 0)</f>
        <v>4.5</v>
      </c>
      <c r="M164">
        <f t="shared" si="7"/>
        <v>5</v>
      </c>
      <c r="N164">
        <f t="shared" si="8"/>
        <v>2</v>
      </c>
    </row>
    <row r="165" spans="1:14" x14ac:dyDescent="0.25">
      <c r="A165" t="s">
        <v>27</v>
      </c>
      <c r="B165" t="s">
        <v>359</v>
      </c>
      <c r="C165">
        <v>104</v>
      </c>
      <c r="D165" t="s">
        <v>364</v>
      </c>
      <c r="E165" s="1">
        <v>9780205873470</v>
      </c>
      <c r="F165" t="s">
        <v>365</v>
      </c>
      <c r="G165" t="s">
        <v>366</v>
      </c>
      <c r="H165">
        <v>12</v>
      </c>
      <c r="I165">
        <v>0</v>
      </c>
      <c r="J165">
        <f t="shared" si="6"/>
        <v>0</v>
      </c>
      <c r="K165">
        <f>IFERROR((_xlfn.XLOOKUP($E165&amp;"A15", Table2[ISBN/Trm], Table2[S/E],0)+_xlfn.XLOOKUP($E165&amp;"A16", Table2[ISBN/Trm], Table2[S/E], 0)+_xlfn.XLOOKUP($E165&amp;"A17", Table2[ISBN/Trm], Table2[S/E], 0)+_xlfn.XLOOKUP($E165&amp;"A18", Table2[ISBN/Trm], Table2[S/E], 0)+_xlfn.XLOOKUP($E165&amp;"A19", Table2[ISBN/Trm], Table2[S/E], 0)+_xlfn.XLOOKUP($E165&amp;"A20", Table2[ISBN/Trm], Table2[S/E], 0)+_xlfn.XLOOKUP($E165&amp;"A21", Table2[ISBN/Trm], Table2[S/E], 0)+_xlfn.XLOOKUP($E165&amp;"A22", Table2[ISBN/Trm], Table2[S/E], 0)+_xlfn.XLOOKUP($E165&amp;"A23", Table2[ISBN/Trm], Table2[S/E], 0))/COUNTIFS(Table2[ISBN], "="&amp;$E165, Table2[Enrl], "&lt;&gt;0"), 0)</f>
        <v>0</v>
      </c>
      <c r="L165">
        <f>IFERROR((_xlfn.XLOOKUP($E165&amp;"A15", Table2[ISBN/Trm], Table2[Sales],0)+_xlfn.XLOOKUP($E165&amp;"A16", Table2[ISBN/Trm], Table2[Sales], 0)+_xlfn.XLOOKUP($E165&amp;"A17", Table2[ISBN/Trm], Table2[Sales], 0)+_xlfn.XLOOKUP($E165&amp;"A18", Table2[ISBN/Trm], Table2[Sales], 0)+_xlfn.XLOOKUP($E165&amp;"A19", Table2[ISBN/Trm], Table2[Sales], 0)+_xlfn.XLOOKUP($E165&amp;"A20", Table2[ISBN/Trm], Table2[Sales], 0)+_xlfn.XLOOKUP($E165&amp;"A21", Table2[ISBN/Trm], Table2[Sales], 0)+_xlfn.XLOOKUP($E165&amp;"A22", Table2[ISBN/Trm], Table2[Sales], 0)+_xlfn.XLOOKUP($E165&amp;"A23", Table2[ISBN/Trm], Table2[Sales], 0))/COUNTIFS(Table2[ISBN], "="&amp;$E165, Table2[Enrl], "&lt;&gt;0"), 0)</f>
        <v>0</v>
      </c>
      <c r="M165">
        <f t="shared" si="7"/>
        <v>0</v>
      </c>
      <c r="N165">
        <f t="shared" si="8"/>
        <v>0</v>
      </c>
    </row>
    <row r="166" spans="1:14" x14ac:dyDescent="0.25">
      <c r="A166" t="s">
        <v>47</v>
      </c>
      <c r="B166" t="s">
        <v>359</v>
      </c>
      <c r="C166">
        <v>103</v>
      </c>
      <c r="D166" t="s">
        <v>360</v>
      </c>
      <c r="E166" s="1">
        <v>9780205949489</v>
      </c>
      <c r="F166" t="s">
        <v>367</v>
      </c>
      <c r="G166" t="s">
        <v>368</v>
      </c>
      <c r="H166">
        <v>71</v>
      </c>
      <c r="I166">
        <v>10</v>
      </c>
      <c r="J166">
        <f t="shared" si="6"/>
        <v>0.14080000000000001</v>
      </c>
      <c r="K166">
        <f>IFERROR((_xlfn.XLOOKUP($E166&amp;"A15", Table2[ISBN/Trm], Table2[S/E],0)+_xlfn.XLOOKUP($E166&amp;"A16", Table2[ISBN/Trm], Table2[S/E], 0)+_xlfn.XLOOKUP($E166&amp;"A17", Table2[ISBN/Trm], Table2[S/E], 0)+_xlfn.XLOOKUP($E166&amp;"A18", Table2[ISBN/Trm], Table2[S/E], 0)+_xlfn.XLOOKUP($E166&amp;"A19", Table2[ISBN/Trm], Table2[S/E], 0)+_xlfn.XLOOKUP($E166&amp;"A20", Table2[ISBN/Trm], Table2[S/E], 0)+_xlfn.XLOOKUP($E166&amp;"A21", Table2[ISBN/Trm], Table2[S/E], 0)+_xlfn.XLOOKUP($E166&amp;"A22", Table2[ISBN/Trm], Table2[S/E], 0)+_xlfn.XLOOKUP($E166&amp;"A23", Table2[ISBN/Trm], Table2[S/E], 0))/COUNTIFS(Table2[ISBN], "="&amp;$E166, Table2[Enrl], "&lt;&gt;0"), 0)</f>
        <v>6.6066666666666676E-2</v>
      </c>
      <c r="L166">
        <f>IFERROR((_xlfn.XLOOKUP($E166&amp;"A15", Table2[ISBN/Trm], Table2[Sales],0)+_xlfn.XLOOKUP($E166&amp;"A16", Table2[ISBN/Trm], Table2[Sales], 0)+_xlfn.XLOOKUP($E166&amp;"A17", Table2[ISBN/Trm], Table2[Sales], 0)+_xlfn.XLOOKUP($E166&amp;"A18", Table2[ISBN/Trm], Table2[Sales], 0)+_xlfn.XLOOKUP($E166&amp;"A19", Table2[ISBN/Trm], Table2[Sales], 0)+_xlfn.XLOOKUP($E166&amp;"A20", Table2[ISBN/Trm], Table2[Sales], 0)+_xlfn.XLOOKUP($E166&amp;"A21", Table2[ISBN/Trm], Table2[Sales], 0)+_xlfn.XLOOKUP($E166&amp;"A22", Table2[ISBN/Trm], Table2[Sales], 0)+_xlfn.XLOOKUP($E166&amp;"A23", Table2[ISBN/Trm], Table2[Sales], 0))/COUNTIFS(Table2[ISBN], "="&amp;$E166, Table2[Enrl], "&lt;&gt;0"), 0)</f>
        <v>4.333333333333333</v>
      </c>
      <c r="M166">
        <f t="shared" si="7"/>
        <v>4</v>
      </c>
      <c r="N166">
        <f t="shared" si="8"/>
        <v>-6</v>
      </c>
    </row>
    <row r="167" spans="1:14" x14ac:dyDescent="0.25">
      <c r="A167" t="s">
        <v>37</v>
      </c>
      <c r="B167" t="s">
        <v>359</v>
      </c>
      <c r="C167">
        <v>103</v>
      </c>
      <c r="D167" t="s">
        <v>360</v>
      </c>
      <c r="E167" s="1">
        <v>9780205949489</v>
      </c>
      <c r="F167" t="s">
        <v>369</v>
      </c>
      <c r="G167" t="s">
        <v>368</v>
      </c>
      <c r="H167">
        <v>92</v>
      </c>
      <c r="I167">
        <v>2</v>
      </c>
      <c r="J167">
        <f t="shared" si="6"/>
        <v>2.1700000000000001E-2</v>
      </c>
      <c r="K167">
        <f>IFERROR((_xlfn.XLOOKUP($E167&amp;"A15", Table2[ISBN/Trm], Table2[S/E],0)+_xlfn.XLOOKUP($E167&amp;"A16", Table2[ISBN/Trm], Table2[S/E], 0)+_xlfn.XLOOKUP($E167&amp;"A17", Table2[ISBN/Trm], Table2[S/E], 0)+_xlfn.XLOOKUP($E167&amp;"A18", Table2[ISBN/Trm], Table2[S/E], 0)+_xlfn.XLOOKUP($E167&amp;"A19", Table2[ISBN/Trm], Table2[S/E], 0)+_xlfn.XLOOKUP($E167&amp;"A20", Table2[ISBN/Trm], Table2[S/E], 0)+_xlfn.XLOOKUP($E167&amp;"A21", Table2[ISBN/Trm], Table2[S/E], 0)+_xlfn.XLOOKUP($E167&amp;"A22", Table2[ISBN/Trm], Table2[S/E], 0)+_xlfn.XLOOKUP($E167&amp;"A23", Table2[ISBN/Trm], Table2[S/E], 0))/COUNTIFS(Table2[ISBN], "="&amp;$E167, Table2[Enrl], "&lt;&gt;0"), 0)</f>
        <v>6.6066666666666676E-2</v>
      </c>
      <c r="L167">
        <f>IFERROR((_xlfn.XLOOKUP($E167&amp;"A15", Table2[ISBN/Trm], Table2[Sales],0)+_xlfn.XLOOKUP($E167&amp;"A16", Table2[ISBN/Trm], Table2[Sales], 0)+_xlfn.XLOOKUP($E167&amp;"A17", Table2[ISBN/Trm], Table2[Sales], 0)+_xlfn.XLOOKUP($E167&amp;"A18", Table2[ISBN/Trm], Table2[Sales], 0)+_xlfn.XLOOKUP($E167&amp;"A19", Table2[ISBN/Trm], Table2[Sales], 0)+_xlfn.XLOOKUP($E167&amp;"A20", Table2[ISBN/Trm], Table2[Sales], 0)+_xlfn.XLOOKUP($E167&amp;"A21", Table2[ISBN/Trm], Table2[Sales], 0)+_xlfn.XLOOKUP($E167&amp;"A22", Table2[ISBN/Trm], Table2[Sales], 0)+_xlfn.XLOOKUP($E167&amp;"A23", Table2[ISBN/Trm], Table2[Sales], 0))/COUNTIFS(Table2[ISBN], "="&amp;$E167, Table2[Enrl], "&lt;&gt;0"), 0)</f>
        <v>4.333333333333333</v>
      </c>
      <c r="M167">
        <f t="shared" si="7"/>
        <v>6</v>
      </c>
      <c r="N167">
        <f t="shared" si="8"/>
        <v>4</v>
      </c>
    </row>
    <row r="168" spans="1:14" x14ac:dyDescent="0.25">
      <c r="A168" t="s">
        <v>27</v>
      </c>
      <c r="B168" t="s">
        <v>359</v>
      </c>
      <c r="C168">
        <v>103</v>
      </c>
      <c r="D168" t="s">
        <v>370</v>
      </c>
      <c r="E168" s="1">
        <v>9780205949489</v>
      </c>
      <c r="F168" t="s">
        <v>371</v>
      </c>
      <c r="G168" t="s">
        <v>368</v>
      </c>
      <c r="H168">
        <v>28</v>
      </c>
      <c r="I168">
        <v>1</v>
      </c>
      <c r="J168">
        <f t="shared" si="6"/>
        <v>3.5700000000000003E-2</v>
      </c>
      <c r="K168">
        <f>IFERROR((_xlfn.XLOOKUP($E168&amp;"A15", Table2[ISBN/Trm], Table2[S/E],0)+_xlfn.XLOOKUP($E168&amp;"A16", Table2[ISBN/Trm], Table2[S/E], 0)+_xlfn.XLOOKUP($E168&amp;"A17", Table2[ISBN/Trm], Table2[S/E], 0)+_xlfn.XLOOKUP($E168&amp;"A18", Table2[ISBN/Trm], Table2[S/E], 0)+_xlfn.XLOOKUP($E168&amp;"A19", Table2[ISBN/Trm], Table2[S/E], 0)+_xlfn.XLOOKUP($E168&amp;"A20", Table2[ISBN/Trm], Table2[S/E], 0)+_xlfn.XLOOKUP($E168&amp;"A21", Table2[ISBN/Trm], Table2[S/E], 0)+_xlfn.XLOOKUP($E168&amp;"A22", Table2[ISBN/Trm], Table2[S/E], 0)+_xlfn.XLOOKUP($E168&amp;"A23", Table2[ISBN/Trm], Table2[S/E], 0))/COUNTIFS(Table2[ISBN], "="&amp;$E168, Table2[Enrl], "&lt;&gt;0"), 0)</f>
        <v>6.6066666666666676E-2</v>
      </c>
      <c r="L168">
        <f>IFERROR((_xlfn.XLOOKUP($E168&amp;"A15", Table2[ISBN/Trm], Table2[Sales],0)+_xlfn.XLOOKUP($E168&amp;"A16", Table2[ISBN/Trm], Table2[Sales], 0)+_xlfn.XLOOKUP($E168&amp;"A17", Table2[ISBN/Trm], Table2[Sales], 0)+_xlfn.XLOOKUP($E168&amp;"A18", Table2[ISBN/Trm], Table2[Sales], 0)+_xlfn.XLOOKUP($E168&amp;"A19", Table2[ISBN/Trm], Table2[Sales], 0)+_xlfn.XLOOKUP($E168&amp;"A20", Table2[ISBN/Trm], Table2[Sales], 0)+_xlfn.XLOOKUP($E168&amp;"A21", Table2[ISBN/Trm], Table2[Sales], 0)+_xlfn.XLOOKUP($E168&amp;"A22", Table2[ISBN/Trm], Table2[Sales], 0)+_xlfn.XLOOKUP($E168&amp;"A23", Table2[ISBN/Trm], Table2[Sales], 0))/COUNTIFS(Table2[ISBN], "="&amp;$E168, Table2[Enrl], "&lt;&gt;0"), 0)</f>
        <v>4.333333333333333</v>
      </c>
      <c r="M168">
        <f t="shared" si="7"/>
        <v>1</v>
      </c>
      <c r="N168">
        <f t="shared" si="8"/>
        <v>0</v>
      </c>
    </row>
    <row r="169" spans="1:14" x14ac:dyDescent="0.25">
      <c r="A169" t="s">
        <v>45</v>
      </c>
      <c r="B169" t="s">
        <v>80</v>
      </c>
      <c r="C169">
        <v>681</v>
      </c>
      <c r="D169" t="s">
        <v>117</v>
      </c>
      <c r="E169" s="1">
        <v>9780471497189</v>
      </c>
      <c r="F169" t="s">
        <v>372</v>
      </c>
      <c r="G169" t="s">
        <v>373</v>
      </c>
      <c r="H169">
        <v>19</v>
      </c>
      <c r="I169">
        <v>3</v>
      </c>
      <c r="J169">
        <f t="shared" si="6"/>
        <v>0.15790000000000001</v>
      </c>
      <c r="K169">
        <f>IFERROR((_xlfn.XLOOKUP($E169&amp;"A15", Table2[ISBN/Trm], Table2[S/E],0)+_xlfn.XLOOKUP($E169&amp;"A16", Table2[ISBN/Trm], Table2[S/E], 0)+_xlfn.XLOOKUP($E169&amp;"A17", Table2[ISBN/Trm], Table2[S/E], 0)+_xlfn.XLOOKUP($E169&amp;"A18", Table2[ISBN/Trm], Table2[S/E], 0)+_xlfn.XLOOKUP($E169&amp;"A19", Table2[ISBN/Trm], Table2[S/E], 0)+_xlfn.XLOOKUP($E169&amp;"A20", Table2[ISBN/Trm], Table2[S/E], 0)+_xlfn.XLOOKUP($E169&amp;"A21", Table2[ISBN/Trm], Table2[S/E], 0)+_xlfn.XLOOKUP($E169&amp;"A22", Table2[ISBN/Trm], Table2[S/E], 0)+_xlfn.XLOOKUP($E169&amp;"A23", Table2[ISBN/Trm], Table2[S/E], 0))/COUNTIFS(Table2[ISBN], "="&amp;$E169, Table2[Enrl], "&lt;&gt;0"), 0)</f>
        <v>0.13626666666666667</v>
      </c>
      <c r="L169">
        <f>IFERROR((_xlfn.XLOOKUP($E169&amp;"A15", Table2[ISBN/Trm], Table2[Sales],0)+_xlfn.XLOOKUP($E169&amp;"A16", Table2[ISBN/Trm], Table2[Sales], 0)+_xlfn.XLOOKUP($E169&amp;"A17", Table2[ISBN/Trm], Table2[Sales], 0)+_xlfn.XLOOKUP($E169&amp;"A18", Table2[ISBN/Trm], Table2[Sales], 0)+_xlfn.XLOOKUP($E169&amp;"A19", Table2[ISBN/Trm], Table2[Sales], 0)+_xlfn.XLOOKUP($E169&amp;"A20", Table2[ISBN/Trm], Table2[Sales], 0)+_xlfn.XLOOKUP($E169&amp;"A21", Table2[ISBN/Trm], Table2[Sales], 0)+_xlfn.XLOOKUP($E169&amp;"A22", Table2[ISBN/Trm], Table2[Sales], 0)+_xlfn.XLOOKUP($E169&amp;"A23", Table2[ISBN/Trm], Table2[Sales], 0))/COUNTIFS(Table2[ISBN], "="&amp;$E169, Table2[Enrl], "&lt;&gt;0"), 0)</f>
        <v>2.6666666666666665</v>
      </c>
      <c r="M169">
        <f t="shared" si="7"/>
        <v>2</v>
      </c>
      <c r="N169">
        <f t="shared" si="8"/>
        <v>-1</v>
      </c>
    </row>
    <row r="170" spans="1:14" x14ac:dyDescent="0.25">
      <c r="A170" t="s">
        <v>14</v>
      </c>
      <c r="B170" t="s">
        <v>80</v>
      </c>
      <c r="C170">
        <v>681</v>
      </c>
      <c r="D170" t="s">
        <v>117</v>
      </c>
      <c r="E170" s="1">
        <v>9780471497189</v>
      </c>
      <c r="F170" t="s">
        <v>374</v>
      </c>
      <c r="G170" t="s">
        <v>373</v>
      </c>
      <c r="H170">
        <v>17</v>
      </c>
      <c r="I170">
        <v>2</v>
      </c>
      <c r="J170">
        <f t="shared" si="6"/>
        <v>0.1176</v>
      </c>
      <c r="K170">
        <f>IFERROR((_xlfn.XLOOKUP($E170&amp;"A15", Table2[ISBN/Trm], Table2[S/E],0)+_xlfn.XLOOKUP($E170&amp;"A16", Table2[ISBN/Trm], Table2[S/E], 0)+_xlfn.XLOOKUP($E170&amp;"A17", Table2[ISBN/Trm], Table2[S/E], 0)+_xlfn.XLOOKUP($E170&amp;"A18", Table2[ISBN/Trm], Table2[S/E], 0)+_xlfn.XLOOKUP($E170&amp;"A19", Table2[ISBN/Trm], Table2[S/E], 0)+_xlfn.XLOOKUP($E170&amp;"A20", Table2[ISBN/Trm], Table2[S/E], 0)+_xlfn.XLOOKUP($E170&amp;"A21", Table2[ISBN/Trm], Table2[S/E], 0)+_xlfn.XLOOKUP($E170&amp;"A22", Table2[ISBN/Trm], Table2[S/E], 0)+_xlfn.XLOOKUP($E170&amp;"A23", Table2[ISBN/Trm], Table2[S/E], 0))/COUNTIFS(Table2[ISBN], "="&amp;$E170, Table2[Enrl], "&lt;&gt;0"), 0)</f>
        <v>0.13626666666666667</v>
      </c>
      <c r="L170">
        <f>IFERROR((_xlfn.XLOOKUP($E170&amp;"A15", Table2[ISBN/Trm], Table2[Sales],0)+_xlfn.XLOOKUP($E170&amp;"A16", Table2[ISBN/Trm], Table2[Sales], 0)+_xlfn.XLOOKUP($E170&amp;"A17", Table2[ISBN/Trm], Table2[Sales], 0)+_xlfn.XLOOKUP($E170&amp;"A18", Table2[ISBN/Trm], Table2[Sales], 0)+_xlfn.XLOOKUP($E170&amp;"A19", Table2[ISBN/Trm], Table2[Sales], 0)+_xlfn.XLOOKUP($E170&amp;"A20", Table2[ISBN/Trm], Table2[Sales], 0)+_xlfn.XLOOKUP($E170&amp;"A21", Table2[ISBN/Trm], Table2[Sales], 0)+_xlfn.XLOOKUP($E170&amp;"A22", Table2[ISBN/Trm], Table2[Sales], 0)+_xlfn.XLOOKUP($E170&amp;"A23", Table2[ISBN/Trm], Table2[Sales], 0))/COUNTIFS(Table2[ISBN], "="&amp;$E170, Table2[Enrl], "&lt;&gt;0"), 0)</f>
        <v>2.6666666666666665</v>
      </c>
      <c r="M170">
        <f t="shared" si="7"/>
        <v>2</v>
      </c>
      <c r="N170">
        <f t="shared" si="8"/>
        <v>0</v>
      </c>
    </row>
    <row r="171" spans="1:14" x14ac:dyDescent="0.25">
      <c r="A171" t="s">
        <v>32</v>
      </c>
      <c r="B171" t="s">
        <v>80</v>
      </c>
      <c r="C171">
        <v>681</v>
      </c>
      <c r="D171" t="s">
        <v>117</v>
      </c>
      <c r="E171" s="1">
        <v>9780471497189</v>
      </c>
      <c r="F171" t="s">
        <v>375</v>
      </c>
      <c r="G171" t="s">
        <v>373</v>
      </c>
      <c r="H171">
        <v>0</v>
      </c>
      <c r="I171">
        <v>1</v>
      </c>
      <c r="J171">
        <f t="shared" si="6"/>
        <v>0</v>
      </c>
      <c r="K171">
        <f>IFERROR((_xlfn.XLOOKUP($E171&amp;"A15", Table2[ISBN/Trm], Table2[S/E],0)+_xlfn.XLOOKUP($E171&amp;"A16", Table2[ISBN/Trm], Table2[S/E], 0)+_xlfn.XLOOKUP($E171&amp;"A17", Table2[ISBN/Trm], Table2[S/E], 0)+_xlfn.XLOOKUP($E171&amp;"A18", Table2[ISBN/Trm], Table2[S/E], 0)+_xlfn.XLOOKUP($E171&amp;"A19", Table2[ISBN/Trm], Table2[S/E], 0)+_xlfn.XLOOKUP($E171&amp;"A20", Table2[ISBN/Trm], Table2[S/E], 0)+_xlfn.XLOOKUP($E171&amp;"A21", Table2[ISBN/Trm], Table2[S/E], 0)+_xlfn.XLOOKUP($E171&amp;"A22", Table2[ISBN/Trm], Table2[S/E], 0)+_xlfn.XLOOKUP($E171&amp;"A23", Table2[ISBN/Trm], Table2[S/E], 0))/COUNTIFS(Table2[ISBN], "="&amp;$E171, Table2[Enrl], "&lt;&gt;0"), 0)</f>
        <v>0.13626666666666667</v>
      </c>
      <c r="L171">
        <f>IFERROR((_xlfn.XLOOKUP($E171&amp;"A15", Table2[ISBN/Trm], Table2[Sales],0)+_xlfn.XLOOKUP($E171&amp;"A16", Table2[ISBN/Trm], Table2[Sales], 0)+_xlfn.XLOOKUP($E171&amp;"A17", Table2[ISBN/Trm], Table2[Sales], 0)+_xlfn.XLOOKUP($E171&amp;"A18", Table2[ISBN/Trm], Table2[Sales], 0)+_xlfn.XLOOKUP($E171&amp;"A19", Table2[ISBN/Trm], Table2[Sales], 0)+_xlfn.XLOOKUP($E171&amp;"A20", Table2[ISBN/Trm], Table2[Sales], 0)+_xlfn.XLOOKUP($E171&amp;"A21", Table2[ISBN/Trm], Table2[Sales], 0)+_xlfn.XLOOKUP($E171&amp;"A22", Table2[ISBN/Trm], Table2[Sales], 0)+_xlfn.XLOOKUP($E171&amp;"A23", Table2[ISBN/Trm], Table2[Sales], 0))/COUNTIFS(Table2[ISBN], "="&amp;$E171, Table2[Enrl], "&lt;&gt;0"), 0)</f>
        <v>2.6666666666666665</v>
      </c>
      <c r="M171">
        <f t="shared" si="7"/>
        <v>0</v>
      </c>
      <c r="N171">
        <f t="shared" si="8"/>
        <v>-1</v>
      </c>
    </row>
    <row r="172" spans="1:14" x14ac:dyDescent="0.25">
      <c r="A172" t="s">
        <v>23</v>
      </c>
      <c r="B172" t="s">
        <v>80</v>
      </c>
      <c r="C172">
        <v>681</v>
      </c>
      <c r="D172" t="s">
        <v>117</v>
      </c>
      <c r="E172" s="1">
        <v>9780471497189</v>
      </c>
      <c r="F172" t="s">
        <v>376</v>
      </c>
      <c r="G172" t="s">
        <v>373</v>
      </c>
      <c r="H172">
        <v>15</v>
      </c>
      <c r="I172">
        <v>2</v>
      </c>
      <c r="J172">
        <f t="shared" si="6"/>
        <v>0.1333</v>
      </c>
      <c r="K172">
        <f>IFERROR((_xlfn.XLOOKUP($E172&amp;"A15", Table2[ISBN/Trm], Table2[S/E],0)+_xlfn.XLOOKUP($E172&amp;"A16", Table2[ISBN/Trm], Table2[S/E], 0)+_xlfn.XLOOKUP($E172&amp;"A17", Table2[ISBN/Trm], Table2[S/E], 0)+_xlfn.XLOOKUP($E172&amp;"A18", Table2[ISBN/Trm], Table2[S/E], 0)+_xlfn.XLOOKUP($E172&amp;"A19", Table2[ISBN/Trm], Table2[S/E], 0)+_xlfn.XLOOKUP($E172&amp;"A20", Table2[ISBN/Trm], Table2[S/E], 0)+_xlfn.XLOOKUP($E172&amp;"A21", Table2[ISBN/Trm], Table2[S/E], 0)+_xlfn.XLOOKUP($E172&amp;"A22", Table2[ISBN/Trm], Table2[S/E], 0)+_xlfn.XLOOKUP($E172&amp;"A23", Table2[ISBN/Trm], Table2[S/E], 0))/COUNTIFS(Table2[ISBN], "="&amp;$E172, Table2[Enrl], "&lt;&gt;0"), 0)</f>
        <v>0.13626666666666667</v>
      </c>
      <c r="L172">
        <f>IFERROR((_xlfn.XLOOKUP($E172&amp;"A15", Table2[ISBN/Trm], Table2[Sales],0)+_xlfn.XLOOKUP($E172&amp;"A16", Table2[ISBN/Trm], Table2[Sales], 0)+_xlfn.XLOOKUP($E172&amp;"A17", Table2[ISBN/Trm], Table2[Sales], 0)+_xlfn.XLOOKUP($E172&amp;"A18", Table2[ISBN/Trm], Table2[Sales], 0)+_xlfn.XLOOKUP($E172&amp;"A19", Table2[ISBN/Trm], Table2[Sales], 0)+_xlfn.XLOOKUP($E172&amp;"A20", Table2[ISBN/Trm], Table2[Sales], 0)+_xlfn.XLOOKUP($E172&amp;"A21", Table2[ISBN/Trm], Table2[Sales], 0)+_xlfn.XLOOKUP($E172&amp;"A22", Table2[ISBN/Trm], Table2[Sales], 0)+_xlfn.XLOOKUP($E172&amp;"A23", Table2[ISBN/Trm], Table2[Sales], 0))/COUNTIFS(Table2[ISBN], "="&amp;$E172, Table2[Enrl], "&lt;&gt;0"), 0)</f>
        <v>2.6666666666666665</v>
      </c>
      <c r="M172">
        <f t="shared" si="7"/>
        <v>2</v>
      </c>
      <c r="N172">
        <f t="shared" si="8"/>
        <v>0</v>
      </c>
    </row>
    <row r="173" spans="1:14" x14ac:dyDescent="0.25">
      <c r="A173" t="s">
        <v>47</v>
      </c>
      <c r="B173" t="s">
        <v>377</v>
      </c>
      <c r="C173">
        <v>121</v>
      </c>
      <c r="D173" t="s">
        <v>378</v>
      </c>
      <c r="E173" s="1">
        <v>9781308358277</v>
      </c>
      <c r="F173" t="s">
        <v>379</v>
      </c>
      <c r="G173" t="s">
        <v>380</v>
      </c>
      <c r="H173">
        <v>59</v>
      </c>
      <c r="I173">
        <v>5</v>
      </c>
      <c r="J173">
        <f t="shared" si="6"/>
        <v>8.4699999999999998E-2</v>
      </c>
      <c r="K173">
        <f>IFERROR((_xlfn.XLOOKUP($E173&amp;"A15", Table2[ISBN/Trm], Table2[S/E],0)+_xlfn.XLOOKUP($E173&amp;"A16", Table2[ISBN/Trm], Table2[S/E], 0)+_xlfn.XLOOKUP($E173&amp;"A17", Table2[ISBN/Trm], Table2[S/E], 0)+_xlfn.XLOOKUP($E173&amp;"A18", Table2[ISBN/Trm], Table2[S/E], 0)+_xlfn.XLOOKUP($E173&amp;"A19", Table2[ISBN/Trm], Table2[S/E], 0)+_xlfn.XLOOKUP($E173&amp;"A20", Table2[ISBN/Trm], Table2[S/E], 0)+_xlfn.XLOOKUP($E173&amp;"A21", Table2[ISBN/Trm], Table2[S/E], 0)+_xlfn.XLOOKUP($E173&amp;"A22", Table2[ISBN/Trm], Table2[S/E], 0)+_xlfn.XLOOKUP($E173&amp;"A23", Table2[ISBN/Trm], Table2[S/E], 0))/COUNTIFS(Table2[ISBN], "="&amp;$E173, Table2[Enrl], "&lt;&gt;0"), 0)</f>
        <v>8.4699999999999998E-2</v>
      </c>
      <c r="L173">
        <f>IFERROR((_xlfn.XLOOKUP($E173&amp;"A15", Table2[ISBN/Trm], Table2[Sales],0)+_xlfn.XLOOKUP($E173&amp;"A16", Table2[ISBN/Trm], Table2[Sales], 0)+_xlfn.XLOOKUP($E173&amp;"A17", Table2[ISBN/Trm], Table2[Sales], 0)+_xlfn.XLOOKUP($E173&amp;"A18", Table2[ISBN/Trm], Table2[Sales], 0)+_xlfn.XLOOKUP($E173&amp;"A19", Table2[ISBN/Trm], Table2[Sales], 0)+_xlfn.XLOOKUP($E173&amp;"A20", Table2[ISBN/Trm], Table2[Sales], 0)+_xlfn.XLOOKUP($E173&amp;"A21", Table2[ISBN/Trm], Table2[Sales], 0)+_xlfn.XLOOKUP($E173&amp;"A22", Table2[ISBN/Trm], Table2[Sales], 0)+_xlfn.XLOOKUP($E173&amp;"A23", Table2[ISBN/Trm], Table2[Sales], 0))/COUNTIFS(Table2[ISBN], "="&amp;$E173, Table2[Enrl], "&lt;&gt;0"), 0)</f>
        <v>5</v>
      </c>
      <c r="M173">
        <f t="shared" si="7"/>
        <v>4</v>
      </c>
      <c r="N173">
        <f t="shared" si="8"/>
        <v>-1</v>
      </c>
    </row>
    <row r="174" spans="1:14" x14ac:dyDescent="0.25">
      <c r="A174" t="s">
        <v>37</v>
      </c>
      <c r="B174" t="s">
        <v>377</v>
      </c>
      <c r="C174">
        <v>121</v>
      </c>
      <c r="D174" t="s">
        <v>378</v>
      </c>
      <c r="E174" s="1">
        <v>9781259870842</v>
      </c>
      <c r="F174" t="s">
        <v>381</v>
      </c>
      <c r="G174" t="s">
        <v>382</v>
      </c>
      <c r="H174">
        <v>27</v>
      </c>
      <c r="I174">
        <v>1</v>
      </c>
      <c r="J174">
        <f t="shared" si="6"/>
        <v>3.6999999999999998E-2</v>
      </c>
      <c r="K174">
        <f>IFERROR((_xlfn.XLOOKUP($E174&amp;"A15", Table2[ISBN/Trm], Table2[S/E],0)+_xlfn.XLOOKUP($E174&amp;"A16", Table2[ISBN/Trm], Table2[S/E], 0)+_xlfn.XLOOKUP($E174&amp;"A17", Table2[ISBN/Trm], Table2[S/E], 0)+_xlfn.XLOOKUP($E174&amp;"A18", Table2[ISBN/Trm], Table2[S/E], 0)+_xlfn.XLOOKUP($E174&amp;"A19", Table2[ISBN/Trm], Table2[S/E], 0)+_xlfn.XLOOKUP($E174&amp;"A20", Table2[ISBN/Trm], Table2[S/E], 0)+_xlfn.XLOOKUP($E174&amp;"A21", Table2[ISBN/Trm], Table2[S/E], 0)+_xlfn.XLOOKUP($E174&amp;"A22", Table2[ISBN/Trm], Table2[S/E], 0)+_xlfn.XLOOKUP($E174&amp;"A23", Table2[ISBN/Trm], Table2[S/E], 0))/COUNTIFS(Table2[ISBN], "="&amp;$E174, Table2[Enrl], "&lt;&gt;0"), 0)</f>
        <v>3.6999999999999998E-2</v>
      </c>
      <c r="L174">
        <f>IFERROR((_xlfn.XLOOKUP($E174&amp;"A15", Table2[ISBN/Trm], Table2[Sales],0)+_xlfn.XLOOKUP($E174&amp;"A16", Table2[ISBN/Trm], Table2[Sales], 0)+_xlfn.XLOOKUP($E174&amp;"A17", Table2[ISBN/Trm], Table2[Sales], 0)+_xlfn.XLOOKUP($E174&amp;"A18", Table2[ISBN/Trm], Table2[Sales], 0)+_xlfn.XLOOKUP($E174&amp;"A19", Table2[ISBN/Trm], Table2[Sales], 0)+_xlfn.XLOOKUP($E174&amp;"A20", Table2[ISBN/Trm], Table2[Sales], 0)+_xlfn.XLOOKUP($E174&amp;"A21", Table2[ISBN/Trm], Table2[Sales], 0)+_xlfn.XLOOKUP($E174&amp;"A22", Table2[ISBN/Trm], Table2[Sales], 0)+_xlfn.XLOOKUP($E174&amp;"A23", Table2[ISBN/Trm], Table2[Sales], 0))/COUNTIFS(Table2[ISBN], "="&amp;$E174, Table2[Enrl], "&lt;&gt;0"), 0)</f>
        <v>1</v>
      </c>
      <c r="M174">
        <f t="shared" si="7"/>
        <v>0</v>
      </c>
      <c r="N174">
        <f t="shared" si="8"/>
        <v>-1</v>
      </c>
    </row>
    <row r="175" spans="1:14" x14ac:dyDescent="0.25">
      <c r="A175" t="s">
        <v>37</v>
      </c>
      <c r="B175" t="s">
        <v>359</v>
      </c>
      <c r="C175">
        <v>391</v>
      </c>
      <c r="D175" t="s">
        <v>383</v>
      </c>
      <c r="E175" s="1">
        <v>9780500289532</v>
      </c>
      <c r="F175" t="s">
        <v>384</v>
      </c>
      <c r="G175" t="s">
        <v>385</v>
      </c>
      <c r="H175">
        <v>16</v>
      </c>
      <c r="I175">
        <v>2</v>
      </c>
      <c r="J175">
        <f t="shared" si="6"/>
        <v>0.125</v>
      </c>
      <c r="K175">
        <f>IFERROR((_xlfn.XLOOKUP($E175&amp;"A15", Table2[ISBN/Trm], Table2[S/E],0)+_xlfn.XLOOKUP($E175&amp;"A16", Table2[ISBN/Trm], Table2[S/E], 0)+_xlfn.XLOOKUP($E175&amp;"A17", Table2[ISBN/Trm], Table2[S/E], 0)+_xlfn.XLOOKUP($E175&amp;"A18", Table2[ISBN/Trm], Table2[S/E], 0)+_xlfn.XLOOKUP($E175&amp;"A19", Table2[ISBN/Trm], Table2[S/E], 0)+_xlfn.XLOOKUP($E175&amp;"A20", Table2[ISBN/Trm], Table2[S/E], 0)+_xlfn.XLOOKUP($E175&amp;"A21", Table2[ISBN/Trm], Table2[S/E], 0)+_xlfn.XLOOKUP($E175&amp;"A22", Table2[ISBN/Trm], Table2[S/E], 0)+_xlfn.XLOOKUP($E175&amp;"A23", Table2[ISBN/Trm], Table2[S/E], 0))/COUNTIFS(Table2[ISBN], "="&amp;$E175, Table2[Enrl], "&lt;&gt;0"), 0)</f>
        <v>0.125</v>
      </c>
      <c r="L175">
        <f>IFERROR((_xlfn.XLOOKUP($E175&amp;"A15", Table2[ISBN/Trm], Table2[Sales],0)+_xlfn.XLOOKUP($E175&amp;"A16", Table2[ISBN/Trm], Table2[Sales], 0)+_xlfn.XLOOKUP($E175&amp;"A17", Table2[ISBN/Trm], Table2[Sales], 0)+_xlfn.XLOOKUP($E175&amp;"A18", Table2[ISBN/Trm], Table2[Sales], 0)+_xlfn.XLOOKUP($E175&amp;"A19", Table2[ISBN/Trm], Table2[Sales], 0)+_xlfn.XLOOKUP($E175&amp;"A20", Table2[ISBN/Trm], Table2[Sales], 0)+_xlfn.XLOOKUP($E175&amp;"A21", Table2[ISBN/Trm], Table2[Sales], 0)+_xlfn.XLOOKUP($E175&amp;"A22", Table2[ISBN/Trm], Table2[Sales], 0)+_xlfn.XLOOKUP($E175&amp;"A23", Table2[ISBN/Trm], Table2[Sales], 0))/COUNTIFS(Table2[ISBN], "="&amp;$E175, Table2[Enrl], "&lt;&gt;0"), 0)</f>
        <v>2</v>
      </c>
      <c r="M175">
        <f t="shared" si="7"/>
        <v>2</v>
      </c>
      <c r="N175">
        <f t="shared" si="8"/>
        <v>0</v>
      </c>
    </row>
    <row r="176" spans="1:14" x14ac:dyDescent="0.25">
      <c r="A176" t="s">
        <v>64</v>
      </c>
      <c r="B176" t="s">
        <v>359</v>
      </c>
      <c r="C176">
        <v>366</v>
      </c>
      <c r="D176" t="s">
        <v>386</v>
      </c>
      <c r="E176" s="1">
        <v>9780500292723</v>
      </c>
      <c r="F176" t="s">
        <v>387</v>
      </c>
      <c r="G176" t="s">
        <v>385</v>
      </c>
      <c r="H176">
        <v>30</v>
      </c>
      <c r="I176">
        <v>2</v>
      </c>
      <c r="J176">
        <f t="shared" si="6"/>
        <v>6.6699999999999995E-2</v>
      </c>
      <c r="K176">
        <f>IFERROR((_xlfn.XLOOKUP($E176&amp;"A15", Table2[ISBN/Trm], Table2[S/E],0)+_xlfn.XLOOKUP($E176&amp;"A16", Table2[ISBN/Trm], Table2[S/E], 0)+_xlfn.XLOOKUP($E176&amp;"A17", Table2[ISBN/Trm], Table2[S/E], 0)+_xlfn.XLOOKUP($E176&amp;"A18", Table2[ISBN/Trm], Table2[S/E], 0)+_xlfn.XLOOKUP($E176&amp;"A19", Table2[ISBN/Trm], Table2[S/E], 0)+_xlfn.XLOOKUP($E176&amp;"A20", Table2[ISBN/Trm], Table2[S/E], 0)+_xlfn.XLOOKUP($E176&amp;"A21", Table2[ISBN/Trm], Table2[S/E], 0)+_xlfn.XLOOKUP($E176&amp;"A22", Table2[ISBN/Trm], Table2[S/E], 0)+_xlfn.XLOOKUP($E176&amp;"A23", Table2[ISBN/Trm], Table2[S/E], 0))/COUNTIFS(Table2[ISBN], "="&amp;$E176, Table2[Enrl], "&lt;&gt;0"), 0)</f>
        <v>6.88E-2</v>
      </c>
      <c r="L176">
        <f>IFERROR((_xlfn.XLOOKUP($E176&amp;"A15", Table2[ISBN/Trm], Table2[Sales],0)+_xlfn.XLOOKUP($E176&amp;"A16", Table2[ISBN/Trm], Table2[Sales], 0)+_xlfn.XLOOKUP($E176&amp;"A17", Table2[ISBN/Trm], Table2[Sales], 0)+_xlfn.XLOOKUP($E176&amp;"A18", Table2[ISBN/Trm], Table2[Sales], 0)+_xlfn.XLOOKUP($E176&amp;"A19", Table2[ISBN/Trm], Table2[Sales], 0)+_xlfn.XLOOKUP($E176&amp;"A20", Table2[ISBN/Trm], Table2[Sales], 0)+_xlfn.XLOOKUP($E176&amp;"A21", Table2[ISBN/Trm], Table2[Sales], 0)+_xlfn.XLOOKUP($E176&amp;"A22", Table2[ISBN/Trm], Table2[Sales], 0)+_xlfn.XLOOKUP($E176&amp;"A23", Table2[ISBN/Trm], Table2[Sales], 0))/COUNTIFS(Table2[ISBN], "="&amp;$E176, Table2[Enrl], "&lt;&gt;0"), 0)</f>
        <v>1.25</v>
      </c>
      <c r="M176">
        <f t="shared" si="7"/>
        <v>2</v>
      </c>
      <c r="N176">
        <f t="shared" si="8"/>
        <v>0</v>
      </c>
    </row>
    <row r="177" spans="1:14" x14ac:dyDescent="0.25">
      <c r="A177" t="s">
        <v>14</v>
      </c>
      <c r="B177" t="s">
        <v>359</v>
      </c>
      <c r="C177">
        <v>366</v>
      </c>
      <c r="D177" t="s">
        <v>386</v>
      </c>
      <c r="E177" s="1">
        <v>9780500292723</v>
      </c>
      <c r="F177" t="s">
        <v>388</v>
      </c>
      <c r="G177" t="s">
        <v>385</v>
      </c>
      <c r="H177">
        <v>17</v>
      </c>
      <c r="I177">
        <v>2</v>
      </c>
      <c r="J177">
        <f t="shared" si="6"/>
        <v>0.1176</v>
      </c>
      <c r="K177">
        <f>IFERROR((_xlfn.XLOOKUP($E177&amp;"A15", Table2[ISBN/Trm], Table2[S/E],0)+_xlfn.XLOOKUP($E177&amp;"A16", Table2[ISBN/Trm], Table2[S/E], 0)+_xlfn.XLOOKUP($E177&amp;"A17", Table2[ISBN/Trm], Table2[S/E], 0)+_xlfn.XLOOKUP($E177&amp;"A18", Table2[ISBN/Trm], Table2[S/E], 0)+_xlfn.XLOOKUP($E177&amp;"A19", Table2[ISBN/Trm], Table2[S/E], 0)+_xlfn.XLOOKUP($E177&amp;"A20", Table2[ISBN/Trm], Table2[S/E], 0)+_xlfn.XLOOKUP($E177&amp;"A21", Table2[ISBN/Trm], Table2[S/E], 0)+_xlfn.XLOOKUP($E177&amp;"A22", Table2[ISBN/Trm], Table2[S/E], 0)+_xlfn.XLOOKUP($E177&amp;"A23", Table2[ISBN/Trm], Table2[S/E], 0))/COUNTIFS(Table2[ISBN], "="&amp;$E177, Table2[Enrl], "&lt;&gt;0"), 0)</f>
        <v>6.88E-2</v>
      </c>
      <c r="L177">
        <f>IFERROR((_xlfn.XLOOKUP($E177&amp;"A15", Table2[ISBN/Trm], Table2[Sales],0)+_xlfn.XLOOKUP($E177&amp;"A16", Table2[ISBN/Trm], Table2[Sales], 0)+_xlfn.XLOOKUP($E177&amp;"A17", Table2[ISBN/Trm], Table2[Sales], 0)+_xlfn.XLOOKUP($E177&amp;"A18", Table2[ISBN/Trm], Table2[Sales], 0)+_xlfn.XLOOKUP($E177&amp;"A19", Table2[ISBN/Trm], Table2[Sales], 0)+_xlfn.XLOOKUP($E177&amp;"A20", Table2[ISBN/Trm], Table2[Sales], 0)+_xlfn.XLOOKUP($E177&amp;"A21", Table2[ISBN/Trm], Table2[Sales], 0)+_xlfn.XLOOKUP($E177&amp;"A22", Table2[ISBN/Trm], Table2[Sales], 0)+_xlfn.XLOOKUP($E177&amp;"A23", Table2[ISBN/Trm], Table2[Sales], 0))/COUNTIFS(Table2[ISBN], "="&amp;$E177, Table2[Enrl], "&lt;&gt;0"), 0)</f>
        <v>1.25</v>
      </c>
      <c r="M177">
        <f t="shared" si="7"/>
        <v>1</v>
      </c>
      <c r="N177">
        <f t="shared" si="8"/>
        <v>-1</v>
      </c>
    </row>
    <row r="178" spans="1:14" x14ac:dyDescent="0.25">
      <c r="A178" t="s">
        <v>32</v>
      </c>
      <c r="B178" t="s">
        <v>359</v>
      </c>
      <c r="C178">
        <v>366</v>
      </c>
      <c r="D178" t="s">
        <v>386</v>
      </c>
      <c r="E178" s="1">
        <v>9780500292723</v>
      </c>
      <c r="F178" t="s">
        <v>389</v>
      </c>
      <c r="G178" t="s">
        <v>385</v>
      </c>
      <c r="H178">
        <v>11</v>
      </c>
      <c r="I178">
        <v>0</v>
      </c>
      <c r="J178">
        <f t="shared" si="6"/>
        <v>0</v>
      </c>
      <c r="K178">
        <f>IFERROR((_xlfn.XLOOKUP($E178&amp;"A15", Table2[ISBN/Trm], Table2[S/E],0)+_xlfn.XLOOKUP($E178&amp;"A16", Table2[ISBN/Trm], Table2[S/E], 0)+_xlfn.XLOOKUP($E178&amp;"A17", Table2[ISBN/Trm], Table2[S/E], 0)+_xlfn.XLOOKUP($E178&amp;"A18", Table2[ISBN/Trm], Table2[S/E], 0)+_xlfn.XLOOKUP($E178&amp;"A19", Table2[ISBN/Trm], Table2[S/E], 0)+_xlfn.XLOOKUP($E178&amp;"A20", Table2[ISBN/Trm], Table2[S/E], 0)+_xlfn.XLOOKUP($E178&amp;"A21", Table2[ISBN/Trm], Table2[S/E], 0)+_xlfn.XLOOKUP($E178&amp;"A22", Table2[ISBN/Trm], Table2[S/E], 0)+_xlfn.XLOOKUP($E178&amp;"A23", Table2[ISBN/Trm], Table2[S/E], 0))/COUNTIFS(Table2[ISBN], "="&amp;$E178, Table2[Enrl], "&lt;&gt;0"), 0)</f>
        <v>6.88E-2</v>
      </c>
      <c r="L178">
        <f>IFERROR((_xlfn.XLOOKUP($E178&amp;"A15", Table2[ISBN/Trm], Table2[Sales],0)+_xlfn.XLOOKUP($E178&amp;"A16", Table2[ISBN/Trm], Table2[Sales], 0)+_xlfn.XLOOKUP($E178&amp;"A17", Table2[ISBN/Trm], Table2[Sales], 0)+_xlfn.XLOOKUP($E178&amp;"A18", Table2[ISBN/Trm], Table2[Sales], 0)+_xlfn.XLOOKUP($E178&amp;"A19", Table2[ISBN/Trm], Table2[Sales], 0)+_xlfn.XLOOKUP($E178&amp;"A20", Table2[ISBN/Trm], Table2[Sales], 0)+_xlfn.XLOOKUP($E178&amp;"A21", Table2[ISBN/Trm], Table2[Sales], 0)+_xlfn.XLOOKUP($E178&amp;"A22", Table2[ISBN/Trm], Table2[Sales], 0)+_xlfn.XLOOKUP($E178&amp;"A23", Table2[ISBN/Trm], Table2[Sales], 0))/COUNTIFS(Table2[ISBN], "="&amp;$E178, Table2[Enrl], "&lt;&gt;0"), 0)</f>
        <v>1.25</v>
      </c>
      <c r="M178">
        <f t="shared" si="7"/>
        <v>0</v>
      </c>
      <c r="N178">
        <f t="shared" si="8"/>
        <v>0</v>
      </c>
    </row>
    <row r="179" spans="1:14" x14ac:dyDescent="0.25">
      <c r="A179" t="s">
        <v>23</v>
      </c>
      <c r="B179" t="s">
        <v>359</v>
      </c>
      <c r="C179">
        <v>366</v>
      </c>
      <c r="D179" t="s">
        <v>386</v>
      </c>
      <c r="E179" s="1">
        <v>9780500292723</v>
      </c>
      <c r="F179" t="s">
        <v>390</v>
      </c>
      <c r="G179" t="s">
        <v>385</v>
      </c>
      <c r="H179">
        <v>11</v>
      </c>
      <c r="I179">
        <v>1</v>
      </c>
      <c r="J179">
        <f t="shared" si="6"/>
        <v>9.0899999999999995E-2</v>
      </c>
      <c r="K179">
        <f>IFERROR((_xlfn.XLOOKUP($E179&amp;"A15", Table2[ISBN/Trm], Table2[S/E],0)+_xlfn.XLOOKUP($E179&amp;"A16", Table2[ISBN/Trm], Table2[S/E], 0)+_xlfn.XLOOKUP($E179&amp;"A17", Table2[ISBN/Trm], Table2[S/E], 0)+_xlfn.XLOOKUP($E179&amp;"A18", Table2[ISBN/Trm], Table2[S/E], 0)+_xlfn.XLOOKUP($E179&amp;"A19", Table2[ISBN/Trm], Table2[S/E], 0)+_xlfn.XLOOKUP($E179&amp;"A20", Table2[ISBN/Trm], Table2[S/E], 0)+_xlfn.XLOOKUP($E179&amp;"A21", Table2[ISBN/Trm], Table2[S/E], 0)+_xlfn.XLOOKUP($E179&amp;"A22", Table2[ISBN/Trm], Table2[S/E], 0)+_xlfn.XLOOKUP($E179&amp;"A23", Table2[ISBN/Trm], Table2[S/E], 0))/COUNTIFS(Table2[ISBN], "="&amp;$E179, Table2[Enrl], "&lt;&gt;0"), 0)</f>
        <v>6.88E-2</v>
      </c>
      <c r="L179">
        <f>IFERROR((_xlfn.XLOOKUP($E179&amp;"A15", Table2[ISBN/Trm], Table2[Sales],0)+_xlfn.XLOOKUP($E179&amp;"A16", Table2[ISBN/Trm], Table2[Sales], 0)+_xlfn.XLOOKUP($E179&amp;"A17", Table2[ISBN/Trm], Table2[Sales], 0)+_xlfn.XLOOKUP($E179&amp;"A18", Table2[ISBN/Trm], Table2[Sales], 0)+_xlfn.XLOOKUP($E179&amp;"A19", Table2[ISBN/Trm], Table2[Sales], 0)+_xlfn.XLOOKUP($E179&amp;"A20", Table2[ISBN/Trm], Table2[Sales], 0)+_xlfn.XLOOKUP($E179&amp;"A21", Table2[ISBN/Trm], Table2[Sales], 0)+_xlfn.XLOOKUP($E179&amp;"A22", Table2[ISBN/Trm], Table2[Sales], 0)+_xlfn.XLOOKUP($E179&amp;"A23", Table2[ISBN/Trm], Table2[Sales], 0))/COUNTIFS(Table2[ISBN], "="&amp;$E179, Table2[Enrl], "&lt;&gt;0"), 0)</f>
        <v>1.25</v>
      </c>
      <c r="M179">
        <f t="shared" si="7"/>
        <v>0</v>
      </c>
      <c r="N179">
        <f t="shared" si="8"/>
        <v>-1</v>
      </c>
    </row>
    <row r="180" spans="1:14" x14ac:dyDescent="0.25">
      <c r="A180" t="s">
        <v>37</v>
      </c>
      <c r="B180" t="s">
        <v>391</v>
      </c>
      <c r="C180">
        <v>116</v>
      </c>
      <c r="D180" t="s">
        <v>392</v>
      </c>
      <c r="E180" s="1">
        <v>9781581152043</v>
      </c>
      <c r="F180" t="s">
        <v>393</v>
      </c>
      <c r="G180" t="s">
        <v>394</v>
      </c>
      <c r="H180">
        <v>10</v>
      </c>
      <c r="I180">
        <v>1</v>
      </c>
      <c r="J180">
        <f t="shared" si="6"/>
        <v>0.1</v>
      </c>
      <c r="K180">
        <f>IFERROR((_xlfn.XLOOKUP($E180&amp;"A15", Table2[ISBN/Trm], Table2[S/E],0)+_xlfn.XLOOKUP($E180&amp;"A16", Table2[ISBN/Trm], Table2[S/E], 0)+_xlfn.XLOOKUP($E180&amp;"A17", Table2[ISBN/Trm], Table2[S/E], 0)+_xlfn.XLOOKUP($E180&amp;"A18", Table2[ISBN/Trm], Table2[S/E], 0)+_xlfn.XLOOKUP($E180&amp;"A19", Table2[ISBN/Trm], Table2[S/E], 0)+_xlfn.XLOOKUP($E180&amp;"A20", Table2[ISBN/Trm], Table2[S/E], 0)+_xlfn.XLOOKUP($E180&amp;"A21", Table2[ISBN/Trm], Table2[S/E], 0)+_xlfn.XLOOKUP($E180&amp;"A22", Table2[ISBN/Trm], Table2[S/E], 0)+_xlfn.XLOOKUP($E180&amp;"A23", Table2[ISBN/Trm], Table2[S/E], 0))/COUNTIFS(Table2[ISBN], "="&amp;$E180, Table2[Enrl], "&lt;&gt;0"), 0)</f>
        <v>8.1250000000000003E-2</v>
      </c>
      <c r="L180">
        <f>IFERROR((_xlfn.XLOOKUP($E180&amp;"A15", Table2[ISBN/Trm], Table2[Sales],0)+_xlfn.XLOOKUP($E180&amp;"A16", Table2[ISBN/Trm], Table2[Sales], 0)+_xlfn.XLOOKUP($E180&amp;"A17", Table2[ISBN/Trm], Table2[Sales], 0)+_xlfn.XLOOKUP($E180&amp;"A18", Table2[ISBN/Trm], Table2[Sales], 0)+_xlfn.XLOOKUP($E180&amp;"A19", Table2[ISBN/Trm], Table2[Sales], 0)+_xlfn.XLOOKUP($E180&amp;"A20", Table2[ISBN/Trm], Table2[Sales], 0)+_xlfn.XLOOKUP($E180&amp;"A21", Table2[ISBN/Trm], Table2[Sales], 0)+_xlfn.XLOOKUP($E180&amp;"A22", Table2[ISBN/Trm], Table2[Sales], 0)+_xlfn.XLOOKUP($E180&amp;"A23", Table2[ISBN/Trm], Table2[Sales], 0))/COUNTIFS(Table2[ISBN], "="&amp;$E180, Table2[Enrl], "&lt;&gt;0"), 0)</f>
        <v>1</v>
      </c>
      <c r="M180">
        <f t="shared" si="7"/>
        <v>0</v>
      </c>
      <c r="N180">
        <f t="shared" si="8"/>
        <v>-1</v>
      </c>
    </row>
    <row r="181" spans="1:14" x14ac:dyDescent="0.25">
      <c r="A181" t="s">
        <v>64</v>
      </c>
      <c r="B181" t="s">
        <v>391</v>
      </c>
      <c r="C181">
        <v>131</v>
      </c>
      <c r="D181" t="s">
        <v>29</v>
      </c>
      <c r="E181" s="1">
        <v>9781581152043</v>
      </c>
      <c r="F181" t="s">
        <v>395</v>
      </c>
      <c r="G181" t="s">
        <v>394</v>
      </c>
      <c r="H181">
        <v>0</v>
      </c>
      <c r="I181">
        <v>0</v>
      </c>
      <c r="J181">
        <f t="shared" si="6"/>
        <v>0</v>
      </c>
      <c r="K181">
        <f>IFERROR((_xlfn.XLOOKUP($E181&amp;"A15", Table2[ISBN/Trm], Table2[S/E],0)+_xlfn.XLOOKUP($E181&amp;"A16", Table2[ISBN/Trm], Table2[S/E], 0)+_xlfn.XLOOKUP($E181&amp;"A17", Table2[ISBN/Trm], Table2[S/E], 0)+_xlfn.XLOOKUP($E181&amp;"A18", Table2[ISBN/Trm], Table2[S/E], 0)+_xlfn.XLOOKUP($E181&amp;"A19", Table2[ISBN/Trm], Table2[S/E], 0)+_xlfn.XLOOKUP($E181&amp;"A20", Table2[ISBN/Trm], Table2[S/E], 0)+_xlfn.XLOOKUP($E181&amp;"A21", Table2[ISBN/Trm], Table2[S/E], 0)+_xlfn.XLOOKUP($E181&amp;"A22", Table2[ISBN/Trm], Table2[S/E], 0)+_xlfn.XLOOKUP($E181&amp;"A23", Table2[ISBN/Trm], Table2[S/E], 0))/COUNTIFS(Table2[ISBN], "="&amp;$E181, Table2[Enrl], "&lt;&gt;0"), 0)</f>
        <v>8.1250000000000003E-2</v>
      </c>
      <c r="L181">
        <f>IFERROR((_xlfn.XLOOKUP($E181&amp;"A15", Table2[ISBN/Trm], Table2[Sales],0)+_xlfn.XLOOKUP($E181&amp;"A16", Table2[ISBN/Trm], Table2[Sales], 0)+_xlfn.XLOOKUP($E181&amp;"A17", Table2[ISBN/Trm], Table2[Sales], 0)+_xlfn.XLOOKUP($E181&amp;"A18", Table2[ISBN/Trm], Table2[Sales], 0)+_xlfn.XLOOKUP($E181&amp;"A19", Table2[ISBN/Trm], Table2[Sales], 0)+_xlfn.XLOOKUP($E181&amp;"A20", Table2[ISBN/Trm], Table2[Sales], 0)+_xlfn.XLOOKUP($E181&amp;"A21", Table2[ISBN/Trm], Table2[Sales], 0)+_xlfn.XLOOKUP($E181&amp;"A22", Table2[ISBN/Trm], Table2[Sales], 0)+_xlfn.XLOOKUP($E181&amp;"A23", Table2[ISBN/Trm], Table2[Sales], 0))/COUNTIFS(Table2[ISBN], "="&amp;$E181, Table2[Enrl], "&lt;&gt;0"), 0)</f>
        <v>1</v>
      </c>
      <c r="M181">
        <f t="shared" si="7"/>
        <v>0</v>
      </c>
      <c r="N181">
        <f t="shared" si="8"/>
        <v>0</v>
      </c>
    </row>
    <row r="182" spans="1:14" x14ac:dyDescent="0.25">
      <c r="A182" t="s">
        <v>14</v>
      </c>
      <c r="B182" t="s">
        <v>391</v>
      </c>
      <c r="C182">
        <v>131</v>
      </c>
      <c r="D182" t="s">
        <v>396</v>
      </c>
      <c r="E182" s="1">
        <v>9781581152043</v>
      </c>
      <c r="F182" t="s">
        <v>397</v>
      </c>
      <c r="G182" t="s">
        <v>394</v>
      </c>
      <c r="H182">
        <v>16</v>
      </c>
      <c r="I182">
        <v>1</v>
      </c>
      <c r="J182">
        <f t="shared" si="6"/>
        <v>6.25E-2</v>
      </c>
      <c r="K182">
        <f>IFERROR((_xlfn.XLOOKUP($E182&amp;"A15", Table2[ISBN/Trm], Table2[S/E],0)+_xlfn.XLOOKUP($E182&amp;"A16", Table2[ISBN/Trm], Table2[S/E], 0)+_xlfn.XLOOKUP($E182&amp;"A17", Table2[ISBN/Trm], Table2[S/E], 0)+_xlfn.XLOOKUP($E182&amp;"A18", Table2[ISBN/Trm], Table2[S/E], 0)+_xlfn.XLOOKUP($E182&amp;"A19", Table2[ISBN/Trm], Table2[S/E], 0)+_xlfn.XLOOKUP($E182&amp;"A20", Table2[ISBN/Trm], Table2[S/E], 0)+_xlfn.XLOOKUP($E182&amp;"A21", Table2[ISBN/Trm], Table2[S/E], 0)+_xlfn.XLOOKUP($E182&amp;"A22", Table2[ISBN/Trm], Table2[S/E], 0)+_xlfn.XLOOKUP($E182&amp;"A23", Table2[ISBN/Trm], Table2[S/E], 0))/COUNTIFS(Table2[ISBN], "="&amp;$E182, Table2[Enrl], "&lt;&gt;0"), 0)</f>
        <v>8.1250000000000003E-2</v>
      </c>
      <c r="L182">
        <f>IFERROR((_xlfn.XLOOKUP($E182&amp;"A15", Table2[ISBN/Trm], Table2[Sales],0)+_xlfn.XLOOKUP($E182&amp;"A16", Table2[ISBN/Trm], Table2[Sales], 0)+_xlfn.XLOOKUP($E182&amp;"A17", Table2[ISBN/Trm], Table2[Sales], 0)+_xlfn.XLOOKUP($E182&amp;"A18", Table2[ISBN/Trm], Table2[Sales], 0)+_xlfn.XLOOKUP($E182&amp;"A19", Table2[ISBN/Trm], Table2[Sales], 0)+_xlfn.XLOOKUP($E182&amp;"A20", Table2[ISBN/Trm], Table2[Sales], 0)+_xlfn.XLOOKUP($E182&amp;"A21", Table2[ISBN/Trm], Table2[Sales], 0)+_xlfn.XLOOKUP($E182&amp;"A22", Table2[ISBN/Trm], Table2[Sales], 0)+_xlfn.XLOOKUP($E182&amp;"A23", Table2[ISBN/Trm], Table2[Sales], 0))/COUNTIFS(Table2[ISBN], "="&amp;$E182, Table2[Enrl], "&lt;&gt;0"), 0)</f>
        <v>1</v>
      </c>
      <c r="M182">
        <f t="shared" si="7"/>
        <v>1</v>
      </c>
      <c r="N182">
        <f t="shared" si="8"/>
        <v>0</v>
      </c>
    </row>
    <row r="183" spans="1:14" x14ac:dyDescent="0.25">
      <c r="A183" t="s">
        <v>47</v>
      </c>
      <c r="B183" t="s">
        <v>398</v>
      </c>
      <c r="C183">
        <v>411</v>
      </c>
      <c r="D183" t="s">
        <v>399</v>
      </c>
      <c r="E183" s="1">
        <v>9780132565561</v>
      </c>
      <c r="F183" t="s">
        <v>400</v>
      </c>
      <c r="G183" t="s">
        <v>401</v>
      </c>
      <c r="H183">
        <v>15</v>
      </c>
      <c r="I183">
        <v>0</v>
      </c>
      <c r="J183">
        <f t="shared" si="6"/>
        <v>0</v>
      </c>
      <c r="K183">
        <f>IFERROR((_xlfn.XLOOKUP($E183&amp;"A15", Table2[ISBN/Trm], Table2[S/E],0)+_xlfn.XLOOKUP($E183&amp;"A16", Table2[ISBN/Trm], Table2[S/E], 0)+_xlfn.XLOOKUP($E183&amp;"A17", Table2[ISBN/Trm], Table2[S/E], 0)+_xlfn.XLOOKUP($E183&amp;"A18", Table2[ISBN/Trm], Table2[S/E], 0)+_xlfn.XLOOKUP($E183&amp;"A19", Table2[ISBN/Trm], Table2[S/E], 0)+_xlfn.XLOOKUP($E183&amp;"A20", Table2[ISBN/Trm], Table2[S/E], 0)+_xlfn.XLOOKUP($E183&amp;"A21", Table2[ISBN/Trm], Table2[S/E], 0)+_xlfn.XLOOKUP($E183&amp;"A22", Table2[ISBN/Trm], Table2[S/E], 0)+_xlfn.XLOOKUP($E183&amp;"A23", Table2[ISBN/Trm], Table2[S/E], 0))/COUNTIFS(Table2[ISBN], "="&amp;$E183, Table2[Enrl], "&lt;&gt;0"), 0)</f>
        <v>4.6033333333333336E-2</v>
      </c>
      <c r="L183">
        <f>IFERROR((_xlfn.XLOOKUP($E183&amp;"A15", Table2[ISBN/Trm], Table2[Sales],0)+_xlfn.XLOOKUP($E183&amp;"A16", Table2[ISBN/Trm], Table2[Sales], 0)+_xlfn.XLOOKUP($E183&amp;"A17", Table2[ISBN/Trm], Table2[Sales], 0)+_xlfn.XLOOKUP($E183&amp;"A18", Table2[ISBN/Trm], Table2[Sales], 0)+_xlfn.XLOOKUP($E183&amp;"A19", Table2[ISBN/Trm], Table2[Sales], 0)+_xlfn.XLOOKUP($E183&amp;"A20", Table2[ISBN/Trm], Table2[Sales], 0)+_xlfn.XLOOKUP($E183&amp;"A21", Table2[ISBN/Trm], Table2[Sales], 0)+_xlfn.XLOOKUP($E183&amp;"A22", Table2[ISBN/Trm], Table2[Sales], 0)+_xlfn.XLOOKUP($E183&amp;"A23", Table2[ISBN/Trm], Table2[Sales], 0))/COUNTIFS(Table2[ISBN], "="&amp;$E183, Table2[Enrl], "&lt;&gt;0"), 0)</f>
        <v>0.66666666666666663</v>
      </c>
      <c r="M183">
        <f t="shared" si="7"/>
        <v>0</v>
      </c>
      <c r="N183">
        <f t="shared" si="8"/>
        <v>0</v>
      </c>
    </row>
    <row r="184" spans="1:14" x14ac:dyDescent="0.25">
      <c r="A184" t="s">
        <v>37</v>
      </c>
      <c r="B184" t="s">
        <v>398</v>
      </c>
      <c r="C184">
        <v>411</v>
      </c>
      <c r="D184" t="s">
        <v>399</v>
      </c>
      <c r="E184" s="1">
        <v>9780132565561</v>
      </c>
      <c r="F184" t="s">
        <v>402</v>
      </c>
      <c r="G184" t="s">
        <v>401</v>
      </c>
      <c r="H184">
        <v>14</v>
      </c>
      <c r="I184">
        <v>1</v>
      </c>
      <c r="J184">
        <f t="shared" si="6"/>
        <v>7.1400000000000005E-2</v>
      </c>
      <c r="K184">
        <f>IFERROR((_xlfn.XLOOKUP($E184&amp;"A15", Table2[ISBN/Trm], Table2[S/E],0)+_xlfn.XLOOKUP($E184&amp;"A16", Table2[ISBN/Trm], Table2[S/E], 0)+_xlfn.XLOOKUP($E184&amp;"A17", Table2[ISBN/Trm], Table2[S/E], 0)+_xlfn.XLOOKUP($E184&amp;"A18", Table2[ISBN/Trm], Table2[S/E], 0)+_xlfn.XLOOKUP($E184&amp;"A19", Table2[ISBN/Trm], Table2[S/E], 0)+_xlfn.XLOOKUP($E184&amp;"A20", Table2[ISBN/Trm], Table2[S/E], 0)+_xlfn.XLOOKUP($E184&amp;"A21", Table2[ISBN/Trm], Table2[S/E], 0)+_xlfn.XLOOKUP($E184&amp;"A22", Table2[ISBN/Trm], Table2[S/E], 0)+_xlfn.XLOOKUP($E184&amp;"A23", Table2[ISBN/Trm], Table2[S/E], 0))/COUNTIFS(Table2[ISBN], "="&amp;$E184, Table2[Enrl], "&lt;&gt;0"), 0)</f>
        <v>4.6033333333333336E-2</v>
      </c>
      <c r="L184">
        <f>IFERROR((_xlfn.XLOOKUP($E184&amp;"A15", Table2[ISBN/Trm], Table2[Sales],0)+_xlfn.XLOOKUP($E184&amp;"A16", Table2[ISBN/Trm], Table2[Sales], 0)+_xlfn.XLOOKUP($E184&amp;"A17", Table2[ISBN/Trm], Table2[Sales], 0)+_xlfn.XLOOKUP($E184&amp;"A18", Table2[ISBN/Trm], Table2[Sales], 0)+_xlfn.XLOOKUP($E184&amp;"A19", Table2[ISBN/Trm], Table2[Sales], 0)+_xlfn.XLOOKUP($E184&amp;"A20", Table2[ISBN/Trm], Table2[Sales], 0)+_xlfn.XLOOKUP($E184&amp;"A21", Table2[ISBN/Trm], Table2[Sales], 0)+_xlfn.XLOOKUP($E184&amp;"A22", Table2[ISBN/Trm], Table2[Sales], 0)+_xlfn.XLOOKUP($E184&amp;"A23", Table2[ISBN/Trm], Table2[Sales], 0))/COUNTIFS(Table2[ISBN], "="&amp;$E184, Table2[Enrl], "&lt;&gt;0"), 0)</f>
        <v>0.66666666666666663</v>
      </c>
      <c r="M184">
        <f t="shared" si="7"/>
        <v>0</v>
      </c>
      <c r="N184">
        <f t="shared" si="8"/>
        <v>-1</v>
      </c>
    </row>
    <row r="185" spans="1:14" x14ac:dyDescent="0.25">
      <c r="A185" t="s">
        <v>27</v>
      </c>
      <c r="B185" t="s">
        <v>398</v>
      </c>
      <c r="C185">
        <v>411</v>
      </c>
      <c r="D185" t="s">
        <v>399</v>
      </c>
      <c r="E185" s="1">
        <v>9780132565561</v>
      </c>
      <c r="F185" t="s">
        <v>403</v>
      </c>
      <c r="G185" t="s">
        <v>401</v>
      </c>
      <c r="H185">
        <v>15</v>
      </c>
      <c r="I185">
        <v>1</v>
      </c>
      <c r="J185">
        <f t="shared" si="6"/>
        <v>6.6699999999999995E-2</v>
      </c>
      <c r="K185">
        <f>IFERROR((_xlfn.XLOOKUP($E185&amp;"A15", Table2[ISBN/Trm], Table2[S/E],0)+_xlfn.XLOOKUP($E185&amp;"A16", Table2[ISBN/Trm], Table2[S/E], 0)+_xlfn.XLOOKUP($E185&amp;"A17", Table2[ISBN/Trm], Table2[S/E], 0)+_xlfn.XLOOKUP($E185&amp;"A18", Table2[ISBN/Trm], Table2[S/E], 0)+_xlfn.XLOOKUP($E185&amp;"A19", Table2[ISBN/Trm], Table2[S/E], 0)+_xlfn.XLOOKUP($E185&amp;"A20", Table2[ISBN/Trm], Table2[S/E], 0)+_xlfn.XLOOKUP($E185&amp;"A21", Table2[ISBN/Trm], Table2[S/E], 0)+_xlfn.XLOOKUP($E185&amp;"A22", Table2[ISBN/Trm], Table2[S/E], 0)+_xlfn.XLOOKUP($E185&amp;"A23", Table2[ISBN/Trm], Table2[S/E], 0))/COUNTIFS(Table2[ISBN], "="&amp;$E185, Table2[Enrl], "&lt;&gt;0"), 0)</f>
        <v>4.6033333333333336E-2</v>
      </c>
      <c r="L185">
        <f>IFERROR((_xlfn.XLOOKUP($E185&amp;"A15", Table2[ISBN/Trm], Table2[Sales],0)+_xlfn.XLOOKUP($E185&amp;"A16", Table2[ISBN/Trm], Table2[Sales], 0)+_xlfn.XLOOKUP($E185&amp;"A17", Table2[ISBN/Trm], Table2[Sales], 0)+_xlfn.XLOOKUP($E185&amp;"A18", Table2[ISBN/Trm], Table2[Sales], 0)+_xlfn.XLOOKUP($E185&amp;"A19", Table2[ISBN/Trm], Table2[Sales], 0)+_xlfn.XLOOKUP($E185&amp;"A20", Table2[ISBN/Trm], Table2[Sales], 0)+_xlfn.XLOOKUP($E185&amp;"A21", Table2[ISBN/Trm], Table2[Sales], 0)+_xlfn.XLOOKUP($E185&amp;"A22", Table2[ISBN/Trm], Table2[Sales], 0)+_xlfn.XLOOKUP($E185&amp;"A23", Table2[ISBN/Trm], Table2[Sales], 0))/COUNTIFS(Table2[ISBN], "="&amp;$E185, Table2[Enrl], "&lt;&gt;0"), 0)</f>
        <v>0.66666666666666663</v>
      </c>
      <c r="M185">
        <f t="shared" si="7"/>
        <v>0</v>
      </c>
      <c r="N185">
        <f t="shared" si="8"/>
        <v>-1</v>
      </c>
    </row>
    <row r="186" spans="1:14" x14ac:dyDescent="0.25">
      <c r="A186" t="s">
        <v>37</v>
      </c>
      <c r="B186" t="s">
        <v>404</v>
      </c>
      <c r="C186">
        <v>622</v>
      </c>
      <c r="D186" t="s">
        <v>405</v>
      </c>
      <c r="E186" s="1">
        <v>9781929289325</v>
      </c>
      <c r="F186" t="s">
        <v>406</v>
      </c>
      <c r="G186" t="s">
        <v>407</v>
      </c>
      <c r="H186">
        <v>17</v>
      </c>
      <c r="I186">
        <v>0</v>
      </c>
      <c r="J186">
        <f t="shared" si="6"/>
        <v>0</v>
      </c>
      <c r="K186">
        <f>IFERROR((_xlfn.XLOOKUP($E186&amp;"A15", Table2[ISBN/Trm], Table2[S/E],0)+_xlfn.XLOOKUP($E186&amp;"A16", Table2[ISBN/Trm], Table2[S/E], 0)+_xlfn.XLOOKUP($E186&amp;"A17", Table2[ISBN/Trm], Table2[S/E], 0)+_xlfn.XLOOKUP($E186&amp;"A18", Table2[ISBN/Trm], Table2[S/E], 0)+_xlfn.XLOOKUP($E186&amp;"A19", Table2[ISBN/Trm], Table2[S/E], 0)+_xlfn.XLOOKUP($E186&amp;"A20", Table2[ISBN/Trm], Table2[S/E], 0)+_xlfn.XLOOKUP($E186&amp;"A21", Table2[ISBN/Trm], Table2[S/E], 0)+_xlfn.XLOOKUP($E186&amp;"A22", Table2[ISBN/Trm], Table2[S/E], 0)+_xlfn.XLOOKUP($E186&amp;"A23", Table2[ISBN/Trm], Table2[S/E], 0))/COUNTIFS(Table2[ISBN], "="&amp;$E186, Table2[Enrl], "&lt;&gt;0"), 0)</f>
        <v>0</v>
      </c>
      <c r="L186">
        <f>IFERROR((_xlfn.XLOOKUP($E186&amp;"A15", Table2[ISBN/Trm], Table2[Sales],0)+_xlfn.XLOOKUP($E186&amp;"A16", Table2[ISBN/Trm], Table2[Sales], 0)+_xlfn.XLOOKUP($E186&amp;"A17", Table2[ISBN/Trm], Table2[Sales], 0)+_xlfn.XLOOKUP($E186&amp;"A18", Table2[ISBN/Trm], Table2[Sales], 0)+_xlfn.XLOOKUP($E186&amp;"A19", Table2[ISBN/Trm], Table2[Sales], 0)+_xlfn.XLOOKUP($E186&amp;"A20", Table2[ISBN/Trm], Table2[Sales], 0)+_xlfn.XLOOKUP($E186&amp;"A21", Table2[ISBN/Trm], Table2[Sales], 0)+_xlfn.XLOOKUP($E186&amp;"A22", Table2[ISBN/Trm], Table2[Sales], 0)+_xlfn.XLOOKUP($E186&amp;"A23", Table2[ISBN/Trm], Table2[Sales], 0))/COUNTIFS(Table2[ISBN], "="&amp;$E186, Table2[Enrl], "&lt;&gt;0"), 0)</f>
        <v>0</v>
      </c>
      <c r="M186">
        <f t="shared" si="7"/>
        <v>0</v>
      </c>
      <c r="N186">
        <f t="shared" si="8"/>
        <v>0</v>
      </c>
    </row>
    <row r="187" spans="1:14" x14ac:dyDescent="0.25">
      <c r="A187" t="s">
        <v>47</v>
      </c>
      <c r="B187" t="s">
        <v>408</v>
      </c>
      <c r="C187">
        <v>533</v>
      </c>
      <c r="D187" t="s">
        <v>409</v>
      </c>
      <c r="E187" s="1">
        <v>9781111833411</v>
      </c>
      <c r="F187" t="s">
        <v>410</v>
      </c>
      <c r="G187" t="s">
        <v>411</v>
      </c>
      <c r="H187">
        <v>34</v>
      </c>
      <c r="I187">
        <v>2</v>
      </c>
      <c r="J187">
        <f t="shared" si="6"/>
        <v>5.8799999999999998E-2</v>
      </c>
      <c r="K187">
        <f>IFERROR((_xlfn.XLOOKUP($E187&amp;"A15", Table2[ISBN/Trm], Table2[S/E],0)+_xlfn.XLOOKUP($E187&amp;"A16", Table2[ISBN/Trm], Table2[S/E], 0)+_xlfn.XLOOKUP($E187&amp;"A17", Table2[ISBN/Trm], Table2[S/E], 0)+_xlfn.XLOOKUP($E187&amp;"A18", Table2[ISBN/Trm], Table2[S/E], 0)+_xlfn.XLOOKUP($E187&amp;"A19", Table2[ISBN/Trm], Table2[S/E], 0)+_xlfn.XLOOKUP($E187&amp;"A20", Table2[ISBN/Trm], Table2[S/E], 0)+_xlfn.XLOOKUP($E187&amp;"A21", Table2[ISBN/Trm], Table2[S/E], 0)+_xlfn.XLOOKUP($E187&amp;"A22", Table2[ISBN/Trm], Table2[S/E], 0)+_xlfn.XLOOKUP($E187&amp;"A23", Table2[ISBN/Trm], Table2[S/E], 0))/COUNTIFS(Table2[ISBN], "="&amp;$E187, Table2[Enrl], "&lt;&gt;0"), 0)</f>
        <v>2.9399999999999999E-2</v>
      </c>
      <c r="L187">
        <f>IFERROR((_xlfn.XLOOKUP($E187&amp;"A15", Table2[ISBN/Trm], Table2[Sales],0)+_xlfn.XLOOKUP($E187&amp;"A16", Table2[ISBN/Trm], Table2[Sales], 0)+_xlfn.XLOOKUP($E187&amp;"A17", Table2[ISBN/Trm], Table2[Sales], 0)+_xlfn.XLOOKUP($E187&amp;"A18", Table2[ISBN/Trm], Table2[Sales], 0)+_xlfn.XLOOKUP($E187&amp;"A19", Table2[ISBN/Trm], Table2[Sales], 0)+_xlfn.XLOOKUP($E187&amp;"A20", Table2[ISBN/Trm], Table2[Sales], 0)+_xlfn.XLOOKUP($E187&amp;"A21", Table2[ISBN/Trm], Table2[Sales], 0)+_xlfn.XLOOKUP($E187&amp;"A22", Table2[ISBN/Trm], Table2[Sales], 0)+_xlfn.XLOOKUP($E187&amp;"A23", Table2[ISBN/Trm], Table2[Sales], 0))/COUNTIFS(Table2[ISBN], "="&amp;$E187, Table2[Enrl], "&lt;&gt;0"), 0)</f>
        <v>1</v>
      </c>
      <c r="M187">
        <f t="shared" si="7"/>
        <v>0</v>
      </c>
      <c r="N187">
        <f t="shared" si="8"/>
        <v>-2</v>
      </c>
    </row>
    <row r="188" spans="1:14" x14ac:dyDescent="0.25">
      <c r="A188" t="s">
        <v>37</v>
      </c>
      <c r="B188" t="s">
        <v>408</v>
      </c>
      <c r="C188">
        <v>533</v>
      </c>
      <c r="D188" t="s">
        <v>409</v>
      </c>
      <c r="E188" s="1">
        <v>9781305642355</v>
      </c>
      <c r="F188" t="s">
        <v>412</v>
      </c>
      <c r="G188" t="s">
        <v>411</v>
      </c>
      <c r="H188">
        <v>21</v>
      </c>
      <c r="I188">
        <v>0</v>
      </c>
      <c r="J188">
        <f t="shared" si="6"/>
        <v>0</v>
      </c>
      <c r="K188">
        <f>IFERROR((_xlfn.XLOOKUP($E188&amp;"A15", Table2[ISBN/Trm], Table2[S/E],0)+_xlfn.XLOOKUP($E188&amp;"A16", Table2[ISBN/Trm], Table2[S/E], 0)+_xlfn.XLOOKUP($E188&amp;"A17", Table2[ISBN/Trm], Table2[S/E], 0)+_xlfn.XLOOKUP($E188&amp;"A18", Table2[ISBN/Trm], Table2[S/E], 0)+_xlfn.XLOOKUP($E188&amp;"A19", Table2[ISBN/Trm], Table2[S/E], 0)+_xlfn.XLOOKUP($E188&amp;"A20", Table2[ISBN/Trm], Table2[S/E], 0)+_xlfn.XLOOKUP($E188&amp;"A21", Table2[ISBN/Trm], Table2[S/E], 0)+_xlfn.XLOOKUP($E188&amp;"A22", Table2[ISBN/Trm], Table2[S/E], 0)+_xlfn.XLOOKUP($E188&amp;"A23", Table2[ISBN/Trm], Table2[S/E], 0))/COUNTIFS(Table2[ISBN], "="&amp;$E188, Table2[Enrl], "&lt;&gt;0"), 0)</f>
        <v>0</v>
      </c>
      <c r="L188">
        <f>IFERROR((_xlfn.XLOOKUP($E188&amp;"A15", Table2[ISBN/Trm], Table2[Sales],0)+_xlfn.XLOOKUP($E188&amp;"A16", Table2[ISBN/Trm], Table2[Sales], 0)+_xlfn.XLOOKUP($E188&amp;"A17", Table2[ISBN/Trm], Table2[Sales], 0)+_xlfn.XLOOKUP($E188&amp;"A18", Table2[ISBN/Trm], Table2[Sales], 0)+_xlfn.XLOOKUP($E188&amp;"A19", Table2[ISBN/Trm], Table2[Sales], 0)+_xlfn.XLOOKUP($E188&amp;"A20", Table2[ISBN/Trm], Table2[Sales], 0)+_xlfn.XLOOKUP($E188&amp;"A21", Table2[ISBN/Trm], Table2[Sales], 0)+_xlfn.XLOOKUP($E188&amp;"A22", Table2[ISBN/Trm], Table2[Sales], 0)+_xlfn.XLOOKUP($E188&amp;"A23", Table2[ISBN/Trm], Table2[Sales], 0))/COUNTIFS(Table2[ISBN], "="&amp;$E188, Table2[Enrl], "&lt;&gt;0"), 0)</f>
        <v>0</v>
      </c>
      <c r="M188">
        <f t="shared" si="7"/>
        <v>0</v>
      </c>
      <c r="N188">
        <f t="shared" si="8"/>
        <v>0</v>
      </c>
    </row>
    <row r="189" spans="1:14" x14ac:dyDescent="0.25">
      <c r="A189" t="s">
        <v>27</v>
      </c>
      <c r="B189" t="s">
        <v>408</v>
      </c>
      <c r="C189">
        <v>533</v>
      </c>
      <c r="D189" t="s">
        <v>413</v>
      </c>
      <c r="E189" s="1">
        <v>9781111833411</v>
      </c>
      <c r="F189" t="s">
        <v>414</v>
      </c>
      <c r="G189" t="s">
        <v>411</v>
      </c>
      <c r="H189">
        <v>38</v>
      </c>
      <c r="I189">
        <v>0</v>
      </c>
      <c r="J189">
        <f t="shared" si="6"/>
        <v>0</v>
      </c>
      <c r="K189">
        <f>IFERROR((_xlfn.XLOOKUP($E189&amp;"A15", Table2[ISBN/Trm], Table2[S/E],0)+_xlfn.XLOOKUP($E189&amp;"A16", Table2[ISBN/Trm], Table2[S/E], 0)+_xlfn.XLOOKUP($E189&amp;"A17", Table2[ISBN/Trm], Table2[S/E], 0)+_xlfn.XLOOKUP($E189&amp;"A18", Table2[ISBN/Trm], Table2[S/E], 0)+_xlfn.XLOOKUP($E189&amp;"A19", Table2[ISBN/Trm], Table2[S/E], 0)+_xlfn.XLOOKUP($E189&amp;"A20", Table2[ISBN/Trm], Table2[S/E], 0)+_xlfn.XLOOKUP($E189&amp;"A21", Table2[ISBN/Trm], Table2[S/E], 0)+_xlfn.XLOOKUP($E189&amp;"A22", Table2[ISBN/Trm], Table2[S/E], 0)+_xlfn.XLOOKUP($E189&amp;"A23", Table2[ISBN/Trm], Table2[S/E], 0))/COUNTIFS(Table2[ISBN], "="&amp;$E189, Table2[Enrl], "&lt;&gt;0"), 0)</f>
        <v>2.9399999999999999E-2</v>
      </c>
      <c r="L189">
        <f>IFERROR((_xlfn.XLOOKUP($E189&amp;"A15", Table2[ISBN/Trm], Table2[Sales],0)+_xlfn.XLOOKUP($E189&amp;"A16", Table2[ISBN/Trm], Table2[Sales], 0)+_xlfn.XLOOKUP($E189&amp;"A17", Table2[ISBN/Trm], Table2[Sales], 0)+_xlfn.XLOOKUP($E189&amp;"A18", Table2[ISBN/Trm], Table2[Sales], 0)+_xlfn.XLOOKUP($E189&amp;"A19", Table2[ISBN/Trm], Table2[Sales], 0)+_xlfn.XLOOKUP($E189&amp;"A20", Table2[ISBN/Trm], Table2[Sales], 0)+_xlfn.XLOOKUP($E189&amp;"A21", Table2[ISBN/Trm], Table2[Sales], 0)+_xlfn.XLOOKUP($E189&amp;"A22", Table2[ISBN/Trm], Table2[Sales], 0)+_xlfn.XLOOKUP($E189&amp;"A23", Table2[ISBN/Trm], Table2[Sales], 0))/COUNTIFS(Table2[ISBN], "="&amp;$E189, Table2[Enrl], "&lt;&gt;0"), 0)</f>
        <v>1</v>
      </c>
      <c r="M189">
        <f t="shared" si="7"/>
        <v>1</v>
      </c>
      <c r="N189">
        <f t="shared" si="8"/>
        <v>1</v>
      </c>
    </row>
    <row r="190" spans="1:14" x14ac:dyDescent="0.25">
      <c r="A190" t="s">
        <v>27</v>
      </c>
      <c r="B190" t="s">
        <v>408</v>
      </c>
      <c r="C190">
        <v>533</v>
      </c>
      <c r="D190" t="s">
        <v>415</v>
      </c>
      <c r="E190" s="1">
        <v>9781305642355</v>
      </c>
      <c r="F190" t="s">
        <v>416</v>
      </c>
      <c r="G190" t="s">
        <v>411</v>
      </c>
      <c r="H190">
        <v>3</v>
      </c>
      <c r="I190">
        <v>0</v>
      </c>
      <c r="J190">
        <f t="shared" si="6"/>
        <v>0</v>
      </c>
      <c r="K190">
        <f>IFERROR((_xlfn.XLOOKUP($E190&amp;"A15", Table2[ISBN/Trm], Table2[S/E],0)+_xlfn.XLOOKUP($E190&amp;"A16", Table2[ISBN/Trm], Table2[S/E], 0)+_xlfn.XLOOKUP($E190&amp;"A17", Table2[ISBN/Trm], Table2[S/E], 0)+_xlfn.XLOOKUP($E190&amp;"A18", Table2[ISBN/Trm], Table2[S/E], 0)+_xlfn.XLOOKUP($E190&amp;"A19", Table2[ISBN/Trm], Table2[S/E], 0)+_xlfn.XLOOKUP($E190&amp;"A20", Table2[ISBN/Trm], Table2[S/E], 0)+_xlfn.XLOOKUP($E190&amp;"A21", Table2[ISBN/Trm], Table2[S/E], 0)+_xlfn.XLOOKUP($E190&amp;"A22", Table2[ISBN/Trm], Table2[S/E], 0)+_xlfn.XLOOKUP($E190&amp;"A23", Table2[ISBN/Trm], Table2[S/E], 0))/COUNTIFS(Table2[ISBN], "="&amp;$E190, Table2[Enrl], "&lt;&gt;0"), 0)</f>
        <v>0</v>
      </c>
      <c r="L190">
        <f>IFERROR((_xlfn.XLOOKUP($E190&amp;"A15", Table2[ISBN/Trm], Table2[Sales],0)+_xlfn.XLOOKUP($E190&amp;"A16", Table2[ISBN/Trm], Table2[Sales], 0)+_xlfn.XLOOKUP($E190&amp;"A17", Table2[ISBN/Trm], Table2[Sales], 0)+_xlfn.XLOOKUP($E190&amp;"A18", Table2[ISBN/Trm], Table2[Sales], 0)+_xlfn.XLOOKUP($E190&amp;"A19", Table2[ISBN/Trm], Table2[Sales], 0)+_xlfn.XLOOKUP($E190&amp;"A20", Table2[ISBN/Trm], Table2[Sales], 0)+_xlfn.XLOOKUP($E190&amp;"A21", Table2[ISBN/Trm], Table2[Sales], 0)+_xlfn.XLOOKUP($E190&amp;"A22", Table2[ISBN/Trm], Table2[Sales], 0)+_xlfn.XLOOKUP($E190&amp;"A23", Table2[ISBN/Trm], Table2[Sales], 0))/COUNTIFS(Table2[ISBN], "="&amp;$E190, Table2[Enrl], "&lt;&gt;0"), 0)</f>
        <v>0</v>
      </c>
      <c r="M190">
        <f t="shared" si="7"/>
        <v>0</v>
      </c>
      <c r="N190">
        <f t="shared" si="8"/>
        <v>0</v>
      </c>
    </row>
    <row r="191" spans="1:14" x14ac:dyDescent="0.25">
      <c r="A191" t="s">
        <v>43</v>
      </c>
      <c r="B191" t="s">
        <v>408</v>
      </c>
      <c r="C191">
        <v>533</v>
      </c>
      <c r="D191" t="s">
        <v>413</v>
      </c>
      <c r="E191" s="1">
        <v>9781305642355</v>
      </c>
      <c r="F191" t="s">
        <v>417</v>
      </c>
      <c r="G191" t="s">
        <v>411</v>
      </c>
      <c r="H191">
        <v>28</v>
      </c>
      <c r="I191">
        <v>0</v>
      </c>
      <c r="J191">
        <f t="shared" si="6"/>
        <v>0</v>
      </c>
      <c r="K191">
        <f>IFERROR((_xlfn.XLOOKUP($E191&amp;"A15", Table2[ISBN/Trm], Table2[S/E],0)+_xlfn.XLOOKUP($E191&amp;"A16", Table2[ISBN/Trm], Table2[S/E], 0)+_xlfn.XLOOKUP($E191&amp;"A17", Table2[ISBN/Trm], Table2[S/E], 0)+_xlfn.XLOOKUP($E191&amp;"A18", Table2[ISBN/Trm], Table2[S/E], 0)+_xlfn.XLOOKUP($E191&amp;"A19", Table2[ISBN/Trm], Table2[S/E], 0)+_xlfn.XLOOKUP($E191&amp;"A20", Table2[ISBN/Trm], Table2[S/E], 0)+_xlfn.XLOOKUP($E191&amp;"A21", Table2[ISBN/Trm], Table2[S/E], 0)+_xlfn.XLOOKUP($E191&amp;"A22", Table2[ISBN/Trm], Table2[S/E], 0)+_xlfn.XLOOKUP($E191&amp;"A23", Table2[ISBN/Trm], Table2[S/E], 0))/COUNTIFS(Table2[ISBN], "="&amp;$E191, Table2[Enrl], "&lt;&gt;0"), 0)</f>
        <v>0</v>
      </c>
      <c r="L191">
        <f>IFERROR((_xlfn.XLOOKUP($E191&amp;"A15", Table2[ISBN/Trm], Table2[Sales],0)+_xlfn.XLOOKUP($E191&amp;"A16", Table2[ISBN/Trm], Table2[Sales], 0)+_xlfn.XLOOKUP($E191&amp;"A17", Table2[ISBN/Trm], Table2[Sales], 0)+_xlfn.XLOOKUP($E191&amp;"A18", Table2[ISBN/Trm], Table2[Sales], 0)+_xlfn.XLOOKUP($E191&amp;"A19", Table2[ISBN/Trm], Table2[Sales], 0)+_xlfn.XLOOKUP($E191&amp;"A20", Table2[ISBN/Trm], Table2[Sales], 0)+_xlfn.XLOOKUP($E191&amp;"A21", Table2[ISBN/Trm], Table2[Sales], 0)+_xlfn.XLOOKUP($E191&amp;"A22", Table2[ISBN/Trm], Table2[Sales], 0)+_xlfn.XLOOKUP($E191&amp;"A23", Table2[ISBN/Trm], Table2[Sales], 0))/COUNTIFS(Table2[ISBN], "="&amp;$E191, Table2[Enrl], "&lt;&gt;0"), 0)</f>
        <v>0</v>
      </c>
      <c r="M191">
        <f t="shared" si="7"/>
        <v>0</v>
      </c>
      <c r="N191">
        <f t="shared" si="8"/>
        <v>0</v>
      </c>
    </row>
    <row r="192" spans="1:14" x14ac:dyDescent="0.25">
      <c r="A192" t="s">
        <v>45</v>
      </c>
      <c r="B192" t="s">
        <v>408</v>
      </c>
      <c r="C192">
        <v>533</v>
      </c>
      <c r="D192" t="s">
        <v>415</v>
      </c>
      <c r="E192" s="1">
        <v>9781305642355</v>
      </c>
      <c r="F192" t="s">
        <v>418</v>
      </c>
      <c r="G192" t="s">
        <v>411</v>
      </c>
      <c r="H192">
        <v>32</v>
      </c>
      <c r="I192">
        <v>0</v>
      </c>
      <c r="J192">
        <f t="shared" si="6"/>
        <v>0</v>
      </c>
      <c r="K192">
        <f>IFERROR((_xlfn.XLOOKUP($E192&amp;"A15", Table2[ISBN/Trm], Table2[S/E],0)+_xlfn.XLOOKUP($E192&amp;"A16", Table2[ISBN/Trm], Table2[S/E], 0)+_xlfn.XLOOKUP($E192&amp;"A17", Table2[ISBN/Trm], Table2[S/E], 0)+_xlfn.XLOOKUP($E192&amp;"A18", Table2[ISBN/Trm], Table2[S/E], 0)+_xlfn.XLOOKUP($E192&amp;"A19", Table2[ISBN/Trm], Table2[S/E], 0)+_xlfn.XLOOKUP($E192&amp;"A20", Table2[ISBN/Trm], Table2[S/E], 0)+_xlfn.XLOOKUP($E192&amp;"A21", Table2[ISBN/Trm], Table2[S/E], 0)+_xlfn.XLOOKUP($E192&amp;"A22", Table2[ISBN/Trm], Table2[S/E], 0)+_xlfn.XLOOKUP($E192&amp;"A23", Table2[ISBN/Trm], Table2[S/E], 0))/COUNTIFS(Table2[ISBN], "="&amp;$E192, Table2[Enrl], "&lt;&gt;0"), 0)</f>
        <v>0</v>
      </c>
      <c r="L192">
        <f>IFERROR((_xlfn.XLOOKUP($E192&amp;"A15", Table2[ISBN/Trm], Table2[Sales],0)+_xlfn.XLOOKUP($E192&amp;"A16", Table2[ISBN/Trm], Table2[Sales], 0)+_xlfn.XLOOKUP($E192&amp;"A17", Table2[ISBN/Trm], Table2[Sales], 0)+_xlfn.XLOOKUP($E192&amp;"A18", Table2[ISBN/Trm], Table2[Sales], 0)+_xlfn.XLOOKUP($E192&amp;"A19", Table2[ISBN/Trm], Table2[Sales], 0)+_xlfn.XLOOKUP($E192&amp;"A20", Table2[ISBN/Trm], Table2[Sales], 0)+_xlfn.XLOOKUP($E192&amp;"A21", Table2[ISBN/Trm], Table2[Sales], 0)+_xlfn.XLOOKUP($E192&amp;"A22", Table2[ISBN/Trm], Table2[Sales], 0)+_xlfn.XLOOKUP($E192&amp;"A23", Table2[ISBN/Trm], Table2[Sales], 0))/COUNTIFS(Table2[ISBN], "="&amp;$E192, Table2[Enrl], "&lt;&gt;0"), 0)</f>
        <v>0</v>
      </c>
      <c r="M192">
        <f t="shared" si="7"/>
        <v>0</v>
      </c>
      <c r="N192">
        <f t="shared" si="8"/>
        <v>0</v>
      </c>
    </row>
    <row r="193" spans="1:14" x14ac:dyDescent="0.25">
      <c r="A193" t="s">
        <v>64</v>
      </c>
      <c r="B193" t="s">
        <v>408</v>
      </c>
      <c r="C193">
        <v>533</v>
      </c>
      <c r="D193" t="s">
        <v>419</v>
      </c>
      <c r="E193" s="1">
        <v>9781305642355</v>
      </c>
      <c r="F193" t="s">
        <v>420</v>
      </c>
      <c r="G193" t="s">
        <v>411</v>
      </c>
      <c r="H193">
        <v>14</v>
      </c>
      <c r="I193">
        <v>0</v>
      </c>
      <c r="J193">
        <f t="shared" si="6"/>
        <v>0</v>
      </c>
      <c r="K193">
        <f>IFERROR((_xlfn.XLOOKUP($E193&amp;"A15", Table2[ISBN/Trm], Table2[S/E],0)+_xlfn.XLOOKUP($E193&amp;"A16", Table2[ISBN/Trm], Table2[S/E], 0)+_xlfn.XLOOKUP($E193&amp;"A17", Table2[ISBN/Trm], Table2[S/E], 0)+_xlfn.XLOOKUP($E193&amp;"A18", Table2[ISBN/Trm], Table2[S/E], 0)+_xlfn.XLOOKUP($E193&amp;"A19", Table2[ISBN/Trm], Table2[S/E], 0)+_xlfn.XLOOKUP($E193&amp;"A20", Table2[ISBN/Trm], Table2[S/E], 0)+_xlfn.XLOOKUP($E193&amp;"A21", Table2[ISBN/Trm], Table2[S/E], 0)+_xlfn.XLOOKUP($E193&amp;"A22", Table2[ISBN/Trm], Table2[S/E], 0)+_xlfn.XLOOKUP($E193&amp;"A23", Table2[ISBN/Trm], Table2[S/E], 0))/COUNTIFS(Table2[ISBN], "="&amp;$E193, Table2[Enrl], "&lt;&gt;0"), 0)</f>
        <v>0</v>
      </c>
      <c r="L193">
        <f>IFERROR((_xlfn.XLOOKUP($E193&amp;"A15", Table2[ISBN/Trm], Table2[Sales],0)+_xlfn.XLOOKUP($E193&amp;"A16", Table2[ISBN/Trm], Table2[Sales], 0)+_xlfn.XLOOKUP($E193&amp;"A17", Table2[ISBN/Trm], Table2[Sales], 0)+_xlfn.XLOOKUP($E193&amp;"A18", Table2[ISBN/Trm], Table2[Sales], 0)+_xlfn.XLOOKUP($E193&amp;"A19", Table2[ISBN/Trm], Table2[Sales], 0)+_xlfn.XLOOKUP($E193&amp;"A20", Table2[ISBN/Trm], Table2[Sales], 0)+_xlfn.XLOOKUP($E193&amp;"A21", Table2[ISBN/Trm], Table2[Sales], 0)+_xlfn.XLOOKUP($E193&amp;"A22", Table2[ISBN/Trm], Table2[Sales], 0)+_xlfn.XLOOKUP($E193&amp;"A23", Table2[ISBN/Trm], Table2[Sales], 0))/COUNTIFS(Table2[ISBN], "="&amp;$E193, Table2[Enrl], "&lt;&gt;0"), 0)</f>
        <v>0</v>
      </c>
      <c r="M193">
        <f t="shared" si="7"/>
        <v>0</v>
      </c>
      <c r="N193">
        <f t="shared" si="8"/>
        <v>0</v>
      </c>
    </row>
    <row r="194" spans="1:14" x14ac:dyDescent="0.25">
      <c r="A194" t="s">
        <v>27</v>
      </c>
      <c r="B194" t="s">
        <v>408</v>
      </c>
      <c r="C194">
        <v>533</v>
      </c>
      <c r="D194" t="s">
        <v>413</v>
      </c>
      <c r="E194" s="1">
        <v>9780137054534</v>
      </c>
      <c r="F194" t="s">
        <v>421</v>
      </c>
      <c r="G194" t="s">
        <v>422</v>
      </c>
      <c r="H194">
        <v>38</v>
      </c>
      <c r="I194">
        <v>0</v>
      </c>
      <c r="J194">
        <f t="shared" si="6"/>
        <v>0</v>
      </c>
      <c r="K194">
        <f>IFERROR((_xlfn.XLOOKUP($E194&amp;"A15", Table2[ISBN/Trm], Table2[S/E],0)+_xlfn.XLOOKUP($E194&amp;"A16", Table2[ISBN/Trm], Table2[S/E], 0)+_xlfn.XLOOKUP($E194&amp;"A17", Table2[ISBN/Trm], Table2[S/E], 0)+_xlfn.XLOOKUP($E194&amp;"A18", Table2[ISBN/Trm], Table2[S/E], 0)+_xlfn.XLOOKUP($E194&amp;"A19", Table2[ISBN/Trm], Table2[S/E], 0)+_xlfn.XLOOKUP($E194&amp;"A20", Table2[ISBN/Trm], Table2[S/E], 0)+_xlfn.XLOOKUP($E194&amp;"A21", Table2[ISBN/Trm], Table2[S/E], 0)+_xlfn.XLOOKUP($E194&amp;"A22", Table2[ISBN/Trm], Table2[S/E], 0)+_xlfn.XLOOKUP($E194&amp;"A23", Table2[ISBN/Trm], Table2[S/E], 0))/COUNTIFS(Table2[ISBN], "="&amp;$E194, Table2[Enrl], "&lt;&gt;0"), 0)</f>
        <v>0</v>
      </c>
      <c r="L194">
        <f>IFERROR((_xlfn.XLOOKUP($E194&amp;"A15", Table2[ISBN/Trm], Table2[Sales],0)+_xlfn.XLOOKUP($E194&amp;"A16", Table2[ISBN/Trm], Table2[Sales], 0)+_xlfn.XLOOKUP($E194&amp;"A17", Table2[ISBN/Trm], Table2[Sales], 0)+_xlfn.XLOOKUP($E194&amp;"A18", Table2[ISBN/Trm], Table2[Sales], 0)+_xlfn.XLOOKUP($E194&amp;"A19", Table2[ISBN/Trm], Table2[Sales], 0)+_xlfn.XLOOKUP($E194&amp;"A20", Table2[ISBN/Trm], Table2[Sales], 0)+_xlfn.XLOOKUP($E194&amp;"A21", Table2[ISBN/Trm], Table2[Sales], 0)+_xlfn.XLOOKUP($E194&amp;"A22", Table2[ISBN/Trm], Table2[Sales], 0)+_xlfn.XLOOKUP($E194&amp;"A23", Table2[ISBN/Trm], Table2[Sales], 0))/COUNTIFS(Table2[ISBN], "="&amp;$E194, Table2[Enrl], "&lt;&gt;0"), 0)</f>
        <v>0</v>
      </c>
      <c r="M194">
        <f t="shared" si="7"/>
        <v>0</v>
      </c>
      <c r="N194">
        <f t="shared" si="8"/>
        <v>0</v>
      </c>
    </row>
    <row r="195" spans="1:14" x14ac:dyDescent="0.25">
      <c r="A195" t="s">
        <v>32</v>
      </c>
      <c r="B195" t="s">
        <v>408</v>
      </c>
      <c r="C195">
        <v>603</v>
      </c>
      <c r="D195" t="s">
        <v>423</v>
      </c>
      <c r="E195" s="1">
        <v>9781598570915</v>
      </c>
      <c r="F195" t="s">
        <v>424</v>
      </c>
      <c r="G195" t="s">
        <v>425</v>
      </c>
      <c r="H195">
        <v>8</v>
      </c>
      <c r="I195">
        <v>1</v>
      </c>
      <c r="J195">
        <f t="shared" ref="J195:J258" si="9">IFERROR(ROUND($I195/$H195, 4),0)</f>
        <v>0.125</v>
      </c>
      <c r="K195">
        <f>IFERROR((_xlfn.XLOOKUP($E195&amp;"A15", Table2[ISBN/Trm], Table2[S/E],0)+_xlfn.XLOOKUP($E195&amp;"A16", Table2[ISBN/Trm], Table2[S/E], 0)+_xlfn.XLOOKUP($E195&amp;"A17", Table2[ISBN/Trm], Table2[S/E], 0)+_xlfn.XLOOKUP($E195&amp;"A18", Table2[ISBN/Trm], Table2[S/E], 0)+_xlfn.XLOOKUP($E195&amp;"A19", Table2[ISBN/Trm], Table2[S/E], 0)+_xlfn.XLOOKUP($E195&amp;"A20", Table2[ISBN/Trm], Table2[S/E], 0)+_xlfn.XLOOKUP($E195&amp;"A21", Table2[ISBN/Trm], Table2[S/E], 0)+_xlfn.XLOOKUP($E195&amp;"A22", Table2[ISBN/Trm], Table2[S/E], 0)+_xlfn.XLOOKUP($E195&amp;"A23", Table2[ISBN/Trm], Table2[S/E], 0))/COUNTIFS(Table2[ISBN], "="&amp;$E195, Table2[Enrl], "&lt;&gt;0"), 0)</f>
        <v>0.125</v>
      </c>
      <c r="L195">
        <f>IFERROR((_xlfn.XLOOKUP($E195&amp;"A15", Table2[ISBN/Trm], Table2[Sales],0)+_xlfn.XLOOKUP($E195&amp;"A16", Table2[ISBN/Trm], Table2[Sales], 0)+_xlfn.XLOOKUP($E195&amp;"A17", Table2[ISBN/Trm], Table2[Sales], 0)+_xlfn.XLOOKUP($E195&amp;"A18", Table2[ISBN/Trm], Table2[Sales], 0)+_xlfn.XLOOKUP($E195&amp;"A19", Table2[ISBN/Trm], Table2[Sales], 0)+_xlfn.XLOOKUP($E195&amp;"A20", Table2[ISBN/Trm], Table2[Sales], 0)+_xlfn.XLOOKUP($E195&amp;"A21", Table2[ISBN/Trm], Table2[Sales], 0)+_xlfn.XLOOKUP($E195&amp;"A22", Table2[ISBN/Trm], Table2[Sales], 0)+_xlfn.XLOOKUP($E195&amp;"A23", Table2[ISBN/Trm], Table2[Sales], 0))/COUNTIFS(Table2[ISBN], "="&amp;$E195, Table2[Enrl], "&lt;&gt;0"), 0)</f>
        <v>1</v>
      </c>
      <c r="M195">
        <f t="shared" ref="M195:M258" si="10">ROUNDDOWN($K195*$H195, 0)</f>
        <v>1</v>
      </c>
      <c r="N195">
        <f t="shared" ref="N195:N258" si="11">M195-I195</f>
        <v>0</v>
      </c>
    </row>
    <row r="196" spans="1:14" x14ac:dyDescent="0.25">
      <c r="A196" t="s">
        <v>27</v>
      </c>
      <c r="B196" t="s">
        <v>426</v>
      </c>
      <c r="C196">
        <v>203</v>
      </c>
      <c r="D196" t="s">
        <v>177</v>
      </c>
      <c r="E196" s="1">
        <v>9780917360633</v>
      </c>
      <c r="F196" t="s">
        <v>427</v>
      </c>
      <c r="G196" t="s">
        <v>428</v>
      </c>
      <c r="H196">
        <v>11</v>
      </c>
      <c r="I196">
        <v>3</v>
      </c>
      <c r="J196">
        <f t="shared" si="9"/>
        <v>0.2727</v>
      </c>
      <c r="K196">
        <f>IFERROR((_xlfn.XLOOKUP($E196&amp;"A15", Table2[ISBN/Trm], Table2[S/E],0)+_xlfn.XLOOKUP($E196&amp;"A16", Table2[ISBN/Trm], Table2[S/E], 0)+_xlfn.XLOOKUP($E196&amp;"A17", Table2[ISBN/Trm], Table2[S/E], 0)+_xlfn.XLOOKUP($E196&amp;"A18", Table2[ISBN/Trm], Table2[S/E], 0)+_xlfn.XLOOKUP($E196&amp;"A19", Table2[ISBN/Trm], Table2[S/E], 0)+_xlfn.XLOOKUP($E196&amp;"A20", Table2[ISBN/Trm], Table2[S/E], 0)+_xlfn.XLOOKUP($E196&amp;"A21", Table2[ISBN/Trm], Table2[S/E], 0)+_xlfn.XLOOKUP($E196&amp;"A22", Table2[ISBN/Trm], Table2[S/E], 0)+_xlfn.XLOOKUP($E196&amp;"A23", Table2[ISBN/Trm], Table2[S/E], 0))/COUNTIFS(Table2[ISBN], "="&amp;$E196, Table2[Enrl], "&lt;&gt;0"), 0)</f>
        <v>0.2727</v>
      </c>
      <c r="L196">
        <f>IFERROR((_xlfn.XLOOKUP($E196&amp;"A15", Table2[ISBN/Trm], Table2[Sales],0)+_xlfn.XLOOKUP($E196&amp;"A16", Table2[ISBN/Trm], Table2[Sales], 0)+_xlfn.XLOOKUP($E196&amp;"A17", Table2[ISBN/Trm], Table2[Sales], 0)+_xlfn.XLOOKUP($E196&amp;"A18", Table2[ISBN/Trm], Table2[Sales], 0)+_xlfn.XLOOKUP($E196&amp;"A19", Table2[ISBN/Trm], Table2[Sales], 0)+_xlfn.XLOOKUP($E196&amp;"A20", Table2[ISBN/Trm], Table2[Sales], 0)+_xlfn.XLOOKUP($E196&amp;"A21", Table2[ISBN/Trm], Table2[Sales], 0)+_xlfn.XLOOKUP($E196&amp;"A22", Table2[ISBN/Trm], Table2[Sales], 0)+_xlfn.XLOOKUP($E196&amp;"A23", Table2[ISBN/Trm], Table2[Sales], 0))/COUNTIFS(Table2[ISBN], "="&amp;$E196, Table2[Enrl], "&lt;&gt;0"), 0)</f>
        <v>3</v>
      </c>
      <c r="M196">
        <f t="shared" si="10"/>
        <v>2</v>
      </c>
      <c r="N196">
        <f t="shared" si="11"/>
        <v>-1</v>
      </c>
    </row>
    <row r="197" spans="1:14" x14ac:dyDescent="0.25">
      <c r="A197" t="s">
        <v>43</v>
      </c>
      <c r="B197" t="s">
        <v>80</v>
      </c>
      <c r="C197">
        <v>661</v>
      </c>
      <c r="D197" t="s">
        <v>429</v>
      </c>
      <c r="E197" s="1">
        <v>9780880343497</v>
      </c>
      <c r="F197" t="s">
        <v>430</v>
      </c>
      <c r="G197" t="s">
        <v>431</v>
      </c>
      <c r="H197">
        <v>11</v>
      </c>
      <c r="I197">
        <v>9</v>
      </c>
      <c r="J197">
        <f t="shared" si="9"/>
        <v>0.81820000000000004</v>
      </c>
      <c r="K197">
        <f>IFERROR((_xlfn.XLOOKUP($E197&amp;"A15", Table2[ISBN/Trm], Table2[S/E],0)+_xlfn.XLOOKUP($E197&amp;"A16", Table2[ISBN/Trm], Table2[S/E], 0)+_xlfn.XLOOKUP($E197&amp;"A17", Table2[ISBN/Trm], Table2[S/E], 0)+_xlfn.XLOOKUP($E197&amp;"A18", Table2[ISBN/Trm], Table2[S/E], 0)+_xlfn.XLOOKUP($E197&amp;"A19", Table2[ISBN/Trm], Table2[S/E], 0)+_xlfn.XLOOKUP($E197&amp;"A20", Table2[ISBN/Trm], Table2[S/E], 0)+_xlfn.XLOOKUP($E197&amp;"A21", Table2[ISBN/Trm], Table2[S/E], 0)+_xlfn.XLOOKUP($E197&amp;"A22", Table2[ISBN/Trm], Table2[S/E], 0)+_xlfn.XLOOKUP($E197&amp;"A23", Table2[ISBN/Trm], Table2[S/E], 0))/COUNTIFS(Table2[ISBN], "="&amp;$E197, Table2[Enrl], "&lt;&gt;0"), 0)</f>
        <v>0.81820000000000004</v>
      </c>
      <c r="L197">
        <f>IFERROR((_xlfn.XLOOKUP($E197&amp;"A15", Table2[ISBN/Trm], Table2[Sales],0)+_xlfn.XLOOKUP($E197&amp;"A16", Table2[ISBN/Trm], Table2[Sales], 0)+_xlfn.XLOOKUP($E197&amp;"A17", Table2[ISBN/Trm], Table2[Sales], 0)+_xlfn.XLOOKUP($E197&amp;"A18", Table2[ISBN/Trm], Table2[Sales], 0)+_xlfn.XLOOKUP($E197&amp;"A19", Table2[ISBN/Trm], Table2[Sales], 0)+_xlfn.XLOOKUP($E197&amp;"A20", Table2[ISBN/Trm], Table2[Sales], 0)+_xlfn.XLOOKUP($E197&amp;"A21", Table2[ISBN/Trm], Table2[Sales], 0)+_xlfn.XLOOKUP($E197&amp;"A22", Table2[ISBN/Trm], Table2[Sales], 0)+_xlfn.XLOOKUP($E197&amp;"A23", Table2[ISBN/Trm], Table2[Sales], 0))/COUNTIFS(Table2[ISBN], "="&amp;$E197, Table2[Enrl], "&lt;&gt;0"), 0)</f>
        <v>9</v>
      </c>
      <c r="M197">
        <f t="shared" si="10"/>
        <v>9</v>
      </c>
      <c r="N197">
        <f t="shared" si="11"/>
        <v>0</v>
      </c>
    </row>
    <row r="198" spans="1:14" x14ac:dyDescent="0.25">
      <c r="A198" t="s">
        <v>43</v>
      </c>
      <c r="B198" t="s">
        <v>432</v>
      </c>
      <c r="C198">
        <v>103</v>
      </c>
      <c r="D198" t="s">
        <v>433</v>
      </c>
      <c r="E198" s="1">
        <v>9780134054728</v>
      </c>
      <c r="F198" t="s">
        <v>434</v>
      </c>
      <c r="G198" t="s">
        <v>435</v>
      </c>
      <c r="H198">
        <v>8</v>
      </c>
      <c r="I198">
        <v>0</v>
      </c>
      <c r="J198">
        <f t="shared" si="9"/>
        <v>0</v>
      </c>
      <c r="K198">
        <f>IFERROR((_xlfn.XLOOKUP($E198&amp;"A15", Table2[ISBN/Trm], Table2[S/E],0)+_xlfn.XLOOKUP($E198&amp;"A16", Table2[ISBN/Trm], Table2[S/E], 0)+_xlfn.XLOOKUP($E198&amp;"A17", Table2[ISBN/Trm], Table2[S/E], 0)+_xlfn.XLOOKUP($E198&amp;"A18", Table2[ISBN/Trm], Table2[S/E], 0)+_xlfn.XLOOKUP($E198&amp;"A19", Table2[ISBN/Trm], Table2[S/E], 0)+_xlfn.XLOOKUP($E198&amp;"A20", Table2[ISBN/Trm], Table2[S/E], 0)+_xlfn.XLOOKUP($E198&amp;"A21", Table2[ISBN/Trm], Table2[S/E], 0)+_xlfn.XLOOKUP($E198&amp;"A22", Table2[ISBN/Trm], Table2[S/E], 0)+_xlfn.XLOOKUP($E198&amp;"A23", Table2[ISBN/Trm], Table2[S/E], 0))/COUNTIFS(Table2[ISBN], "="&amp;$E198, Table2[Enrl], "&lt;&gt;0"), 0)</f>
        <v>0</v>
      </c>
      <c r="L198">
        <f>IFERROR((_xlfn.XLOOKUP($E198&amp;"A15", Table2[ISBN/Trm], Table2[Sales],0)+_xlfn.XLOOKUP($E198&amp;"A16", Table2[ISBN/Trm], Table2[Sales], 0)+_xlfn.XLOOKUP($E198&amp;"A17", Table2[ISBN/Trm], Table2[Sales], 0)+_xlfn.XLOOKUP($E198&amp;"A18", Table2[ISBN/Trm], Table2[Sales], 0)+_xlfn.XLOOKUP($E198&amp;"A19", Table2[ISBN/Trm], Table2[Sales], 0)+_xlfn.XLOOKUP($E198&amp;"A20", Table2[ISBN/Trm], Table2[Sales], 0)+_xlfn.XLOOKUP($E198&amp;"A21", Table2[ISBN/Trm], Table2[Sales], 0)+_xlfn.XLOOKUP($E198&amp;"A22", Table2[ISBN/Trm], Table2[Sales], 0)+_xlfn.XLOOKUP($E198&amp;"A23", Table2[ISBN/Trm], Table2[Sales], 0))/COUNTIFS(Table2[ISBN], "="&amp;$E198, Table2[Enrl], "&lt;&gt;0"), 0)</f>
        <v>0</v>
      </c>
      <c r="M198">
        <f t="shared" si="10"/>
        <v>0</v>
      </c>
      <c r="N198">
        <f t="shared" si="11"/>
        <v>0</v>
      </c>
    </row>
    <row r="199" spans="1:14" x14ac:dyDescent="0.25">
      <c r="A199" t="s">
        <v>32</v>
      </c>
      <c r="B199" t="s">
        <v>350</v>
      </c>
      <c r="C199">
        <v>677</v>
      </c>
      <c r="D199" t="s">
        <v>351</v>
      </c>
      <c r="E199" s="1">
        <v>9781501121715</v>
      </c>
      <c r="F199" t="s">
        <v>436</v>
      </c>
      <c r="G199" t="s">
        <v>437</v>
      </c>
      <c r="H199">
        <v>4</v>
      </c>
      <c r="I199">
        <v>0</v>
      </c>
      <c r="J199">
        <f t="shared" si="9"/>
        <v>0</v>
      </c>
      <c r="K199">
        <f>IFERROR((_xlfn.XLOOKUP($E199&amp;"A15", Table2[ISBN/Trm], Table2[S/E],0)+_xlfn.XLOOKUP($E199&amp;"A16", Table2[ISBN/Trm], Table2[S/E], 0)+_xlfn.XLOOKUP($E199&amp;"A17", Table2[ISBN/Trm], Table2[S/E], 0)+_xlfn.XLOOKUP($E199&amp;"A18", Table2[ISBN/Trm], Table2[S/E], 0)+_xlfn.XLOOKUP($E199&amp;"A19", Table2[ISBN/Trm], Table2[S/E], 0)+_xlfn.XLOOKUP($E199&amp;"A20", Table2[ISBN/Trm], Table2[S/E], 0)+_xlfn.XLOOKUP($E199&amp;"A21", Table2[ISBN/Trm], Table2[S/E], 0)+_xlfn.XLOOKUP($E199&amp;"A22", Table2[ISBN/Trm], Table2[S/E], 0)+_xlfn.XLOOKUP($E199&amp;"A23", Table2[ISBN/Trm], Table2[S/E], 0))/COUNTIFS(Table2[ISBN], "="&amp;$E199, Table2[Enrl], "&lt;&gt;0"), 0)</f>
        <v>0</v>
      </c>
      <c r="L199">
        <f>IFERROR((_xlfn.XLOOKUP($E199&amp;"A15", Table2[ISBN/Trm], Table2[Sales],0)+_xlfn.XLOOKUP($E199&amp;"A16", Table2[ISBN/Trm], Table2[Sales], 0)+_xlfn.XLOOKUP($E199&amp;"A17", Table2[ISBN/Trm], Table2[Sales], 0)+_xlfn.XLOOKUP($E199&amp;"A18", Table2[ISBN/Trm], Table2[Sales], 0)+_xlfn.XLOOKUP($E199&amp;"A19", Table2[ISBN/Trm], Table2[Sales], 0)+_xlfn.XLOOKUP($E199&amp;"A20", Table2[ISBN/Trm], Table2[Sales], 0)+_xlfn.XLOOKUP($E199&amp;"A21", Table2[ISBN/Trm], Table2[Sales], 0)+_xlfn.XLOOKUP($E199&amp;"A22", Table2[ISBN/Trm], Table2[Sales], 0)+_xlfn.XLOOKUP($E199&amp;"A23", Table2[ISBN/Trm], Table2[Sales], 0))/COUNTIFS(Table2[ISBN], "="&amp;$E199, Table2[Enrl], "&lt;&gt;0"), 0)</f>
        <v>0</v>
      </c>
      <c r="M199">
        <f t="shared" si="10"/>
        <v>0</v>
      </c>
      <c r="N199">
        <f t="shared" si="11"/>
        <v>0</v>
      </c>
    </row>
    <row r="200" spans="1:14" x14ac:dyDescent="0.25">
      <c r="A200" t="s">
        <v>47</v>
      </c>
      <c r="B200" t="s">
        <v>145</v>
      </c>
      <c r="C200">
        <v>406</v>
      </c>
      <c r="D200" t="s">
        <v>438</v>
      </c>
      <c r="E200" s="1">
        <v>9780077862343</v>
      </c>
      <c r="F200" t="s">
        <v>439</v>
      </c>
      <c r="G200" t="s">
        <v>440</v>
      </c>
      <c r="H200">
        <v>36</v>
      </c>
      <c r="I200">
        <v>1</v>
      </c>
      <c r="J200">
        <f t="shared" si="9"/>
        <v>2.7799999999999998E-2</v>
      </c>
      <c r="K200">
        <f>IFERROR((_xlfn.XLOOKUP($E200&amp;"A15", Table2[ISBN/Trm], Table2[S/E],0)+_xlfn.XLOOKUP($E200&amp;"A16", Table2[ISBN/Trm], Table2[S/E], 0)+_xlfn.XLOOKUP($E200&amp;"A17", Table2[ISBN/Trm], Table2[S/E], 0)+_xlfn.XLOOKUP($E200&amp;"A18", Table2[ISBN/Trm], Table2[S/E], 0)+_xlfn.XLOOKUP($E200&amp;"A19", Table2[ISBN/Trm], Table2[S/E], 0)+_xlfn.XLOOKUP($E200&amp;"A20", Table2[ISBN/Trm], Table2[S/E], 0)+_xlfn.XLOOKUP($E200&amp;"A21", Table2[ISBN/Trm], Table2[S/E], 0)+_xlfn.XLOOKUP($E200&amp;"A22", Table2[ISBN/Trm], Table2[S/E], 0)+_xlfn.XLOOKUP($E200&amp;"A23", Table2[ISBN/Trm], Table2[S/E], 0))/COUNTIFS(Table2[ISBN], "="&amp;$E200, Table2[Enrl], "&lt;&gt;0"), 0)</f>
        <v>2.7799999999999998E-2</v>
      </c>
      <c r="L200">
        <f>IFERROR((_xlfn.XLOOKUP($E200&amp;"A15", Table2[ISBN/Trm], Table2[Sales],0)+_xlfn.XLOOKUP($E200&amp;"A16", Table2[ISBN/Trm], Table2[Sales], 0)+_xlfn.XLOOKUP($E200&amp;"A17", Table2[ISBN/Trm], Table2[Sales], 0)+_xlfn.XLOOKUP($E200&amp;"A18", Table2[ISBN/Trm], Table2[Sales], 0)+_xlfn.XLOOKUP($E200&amp;"A19", Table2[ISBN/Trm], Table2[Sales], 0)+_xlfn.XLOOKUP($E200&amp;"A20", Table2[ISBN/Trm], Table2[Sales], 0)+_xlfn.XLOOKUP($E200&amp;"A21", Table2[ISBN/Trm], Table2[Sales], 0)+_xlfn.XLOOKUP($E200&amp;"A22", Table2[ISBN/Trm], Table2[Sales], 0)+_xlfn.XLOOKUP($E200&amp;"A23", Table2[ISBN/Trm], Table2[Sales], 0))/COUNTIFS(Table2[ISBN], "="&amp;$E200, Table2[Enrl], "&lt;&gt;0"), 0)</f>
        <v>1</v>
      </c>
      <c r="M200">
        <f t="shared" si="10"/>
        <v>1</v>
      </c>
      <c r="N200">
        <f t="shared" si="11"/>
        <v>0</v>
      </c>
    </row>
    <row r="201" spans="1:14" x14ac:dyDescent="0.25">
      <c r="A201" t="s">
        <v>64</v>
      </c>
      <c r="B201" t="s">
        <v>33</v>
      </c>
      <c r="C201">
        <v>291</v>
      </c>
      <c r="D201" t="s">
        <v>185</v>
      </c>
      <c r="E201" s="1">
        <v>9780809311101</v>
      </c>
      <c r="F201" t="s">
        <v>441</v>
      </c>
      <c r="G201" t="s">
        <v>442</v>
      </c>
      <c r="H201">
        <v>15</v>
      </c>
      <c r="I201">
        <v>0</v>
      </c>
      <c r="J201">
        <f t="shared" si="9"/>
        <v>0</v>
      </c>
      <c r="K201">
        <f>IFERROR((_xlfn.XLOOKUP($E201&amp;"A15", Table2[ISBN/Trm], Table2[S/E],0)+_xlfn.XLOOKUP($E201&amp;"A16", Table2[ISBN/Trm], Table2[S/E], 0)+_xlfn.XLOOKUP($E201&amp;"A17", Table2[ISBN/Trm], Table2[S/E], 0)+_xlfn.XLOOKUP($E201&amp;"A18", Table2[ISBN/Trm], Table2[S/E], 0)+_xlfn.XLOOKUP($E201&amp;"A19", Table2[ISBN/Trm], Table2[S/E], 0)+_xlfn.XLOOKUP($E201&amp;"A20", Table2[ISBN/Trm], Table2[S/E], 0)+_xlfn.XLOOKUP($E201&amp;"A21", Table2[ISBN/Trm], Table2[S/E], 0)+_xlfn.XLOOKUP($E201&amp;"A22", Table2[ISBN/Trm], Table2[S/E], 0)+_xlfn.XLOOKUP($E201&amp;"A23", Table2[ISBN/Trm], Table2[S/E], 0))/COUNTIFS(Table2[ISBN], "="&amp;$E201, Table2[Enrl], "&lt;&gt;0"), 0)</f>
        <v>0</v>
      </c>
      <c r="L201">
        <f>IFERROR((_xlfn.XLOOKUP($E201&amp;"A15", Table2[ISBN/Trm], Table2[Sales],0)+_xlfn.XLOOKUP($E201&amp;"A16", Table2[ISBN/Trm], Table2[Sales], 0)+_xlfn.XLOOKUP($E201&amp;"A17", Table2[ISBN/Trm], Table2[Sales], 0)+_xlfn.XLOOKUP($E201&amp;"A18", Table2[ISBN/Trm], Table2[Sales], 0)+_xlfn.XLOOKUP($E201&amp;"A19", Table2[ISBN/Trm], Table2[Sales], 0)+_xlfn.XLOOKUP($E201&amp;"A20", Table2[ISBN/Trm], Table2[Sales], 0)+_xlfn.XLOOKUP($E201&amp;"A21", Table2[ISBN/Trm], Table2[Sales], 0)+_xlfn.XLOOKUP($E201&amp;"A22", Table2[ISBN/Trm], Table2[Sales], 0)+_xlfn.XLOOKUP($E201&amp;"A23", Table2[ISBN/Trm], Table2[Sales], 0))/COUNTIFS(Table2[ISBN], "="&amp;$E201, Table2[Enrl], "&lt;&gt;0"), 0)</f>
        <v>0</v>
      </c>
      <c r="M201">
        <f t="shared" si="10"/>
        <v>0</v>
      </c>
      <c r="N201">
        <f t="shared" si="11"/>
        <v>0</v>
      </c>
    </row>
    <row r="202" spans="1:14" x14ac:dyDescent="0.25">
      <c r="A202" t="s">
        <v>27</v>
      </c>
      <c r="B202" t="s">
        <v>277</v>
      </c>
      <c r="C202">
        <v>101</v>
      </c>
      <c r="D202" t="s">
        <v>443</v>
      </c>
      <c r="E202" s="1">
        <v>9780865479180</v>
      </c>
      <c r="F202" t="s">
        <v>444</v>
      </c>
      <c r="G202" t="s">
        <v>445</v>
      </c>
      <c r="H202">
        <v>12</v>
      </c>
      <c r="I202">
        <v>0</v>
      </c>
      <c r="J202">
        <f t="shared" si="9"/>
        <v>0</v>
      </c>
      <c r="K202">
        <f>IFERROR((_xlfn.XLOOKUP($E202&amp;"A15", Table2[ISBN/Trm], Table2[S/E],0)+_xlfn.XLOOKUP($E202&amp;"A16", Table2[ISBN/Trm], Table2[S/E], 0)+_xlfn.XLOOKUP($E202&amp;"A17", Table2[ISBN/Trm], Table2[S/E], 0)+_xlfn.XLOOKUP($E202&amp;"A18", Table2[ISBN/Trm], Table2[S/E], 0)+_xlfn.XLOOKUP($E202&amp;"A19", Table2[ISBN/Trm], Table2[S/E], 0)+_xlfn.XLOOKUP($E202&amp;"A20", Table2[ISBN/Trm], Table2[S/E], 0)+_xlfn.XLOOKUP($E202&amp;"A21", Table2[ISBN/Trm], Table2[S/E], 0)+_xlfn.XLOOKUP($E202&amp;"A22", Table2[ISBN/Trm], Table2[S/E], 0)+_xlfn.XLOOKUP($E202&amp;"A23", Table2[ISBN/Trm], Table2[S/E], 0))/COUNTIFS(Table2[ISBN], "="&amp;$E202, Table2[Enrl], "&lt;&gt;0"), 0)</f>
        <v>0</v>
      </c>
      <c r="L202">
        <f>IFERROR((_xlfn.XLOOKUP($E202&amp;"A15", Table2[ISBN/Trm], Table2[Sales],0)+_xlfn.XLOOKUP($E202&amp;"A16", Table2[ISBN/Trm], Table2[Sales], 0)+_xlfn.XLOOKUP($E202&amp;"A17", Table2[ISBN/Trm], Table2[Sales], 0)+_xlfn.XLOOKUP($E202&amp;"A18", Table2[ISBN/Trm], Table2[Sales], 0)+_xlfn.XLOOKUP($E202&amp;"A19", Table2[ISBN/Trm], Table2[Sales], 0)+_xlfn.XLOOKUP($E202&amp;"A20", Table2[ISBN/Trm], Table2[Sales], 0)+_xlfn.XLOOKUP($E202&amp;"A21", Table2[ISBN/Trm], Table2[Sales], 0)+_xlfn.XLOOKUP($E202&amp;"A22", Table2[ISBN/Trm], Table2[Sales], 0)+_xlfn.XLOOKUP($E202&amp;"A23", Table2[ISBN/Trm], Table2[Sales], 0))/COUNTIFS(Table2[ISBN], "="&amp;$E202, Table2[Enrl], "&lt;&gt;0"), 0)</f>
        <v>0</v>
      </c>
      <c r="M202">
        <f t="shared" si="10"/>
        <v>0</v>
      </c>
      <c r="N202">
        <f t="shared" si="11"/>
        <v>0</v>
      </c>
    </row>
    <row r="203" spans="1:14" x14ac:dyDescent="0.25">
      <c r="A203" t="s">
        <v>47</v>
      </c>
      <c r="B203" t="s">
        <v>446</v>
      </c>
      <c r="C203">
        <v>491</v>
      </c>
      <c r="D203" t="s">
        <v>447</v>
      </c>
      <c r="E203" s="1">
        <v>9781476700250</v>
      </c>
      <c r="F203" t="s">
        <v>448</v>
      </c>
      <c r="G203" t="s">
        <v>449</v>
      </c>
      <c r="H203">
        <v>14</v>
      </c>
      <c r="I203">
        <v>5</v>
      </c>
      <c r="J203">
        <f t="shared" si="9"/>
        <v>0.35709999999999997</v>
      </c>
      <c r="K203">
        <f>IFERROR((_xlfn.XLOOKUP($E203&amp;"A15", Table2[ISBN/Trm], Table2[S/E],0)+_xlfn.XLOOKUP($E203&amp;"A16", Table2[ISBN/Trm], Table2[S/E], 0)+_xlfn.XLOOKUP($E203&amp;"A17", Table2[ISBN/Trm], Table2[S/E], 0)+_xlfn.XLOOKUP($E203&amp;"A18", Table2[ISBN/Trm], Table2[S/E], 0)+_xlfn.XLOOKUP($E203&amp;"A19", Table2[ISBN/Trm], Table2[S/E], 0)+_xlfn.XLOOKUP($E203&amp;"A20", Table2[ISBN/Trm], Table2[S/E], 0)+_xlfn.XLOOKUP($E203&amp;"A21", Table2[ISBN/Trm], Table2[S/E], 0)+_xlfn.XLOOKUP($E203&amp;"A22", Table2[ISBN/Trm], Table2[S/E], 0)+_xlfn.XLOOKUP($E203&amp;"A23", Table2[ISBN/Trm], Table2[S/E], 0))/COUNTIFS(Table2[ISBN], "="&amp;$E203, Table2[Enrl], "&lt;&gt;0"), 0)</f>
        <v>0.35709999999999997</v>
      </c>
      <c r="L203">
        <f>IFERROR((_xlfn.XLOOKUP($E203&amp;"A15", Table2[ISBN/Trm], Table2[Sales],0)+_xlfn.XLOOKUP($E203&amp;"A16", Table2[ISBN/Trm], Table2[Sales], 0)+_xlfn.XLOOKUP($E203&amp;"A17", Table2[ISBN/Trm], Table2[Sales], 0)+_xlfn.XLOOKUP($E203&amp;"A18", Table2[ISBN/Trm], Table2[Sales], 0)+_xlfn.XLOOKUP($E203&amp;"A19", Table2[ISBN/Trm], Table2[Sales], 0)+_xlfn.XLOOKUP($E203&amp;"A20", Table2[ISBN/Trm], Table2[Sales], 0)+_xlfn.XLOOKUP($E203&amp;"A21", Table2[ISBN/Trm], Table2[Sales], 0)+_xlfn.XLOOKUP($E203&amp;"A22", Table2[ISBN/Trm], Table2[Sales], 0)+_xlfn.XLOOKUP($E203&amp;"A23", Table2[ISBN/Trm], Table2[Sales], 0))/COUNTIFS(Table2[ISBN], "="&amp;$E203, Table2[Enrl], "&lt;&gt;0"), 0)</f>
        <v>5</v>
      </c>
      <c r="M203">
        <f t="shared" si="10"/>
        <v>4</v>
      </c>
      <c r="N203">
        <f t="shared" si="11"/>
        <v>-1</v>
      </c>
    </row>
    <row r="204" spans="1:14" x14ac:dyDescent="0.25">
      <c r="A204" t="s">
        <v>37</v>
      </c>
      <c r="B204" t="s">
        <v>446</v>
      </c>
      <c r="C204">
        <v>491</v>
      </c>
      <c r="D204" t="s">
        <v>447</v>
      </c>
      <c r="E204" s="1">
        <v>9781476700267</v>
      </c>
      <c r="F204" t="s">
        <v>450</v>
      </c>
      <c r="G204" t="s">
        <v>449</v>
      </c>
      <c r="H204">
        <v>20</v>
      </c>
      <c r="I204">
        <v>1</v>
      </c>
      <c r="J204">
        <f t="shared" si="9"/>
        <v>0.05</v>
      </c>
      <c r="K204">
        <f>IFERROR((_xlfn.XLOOKUP($E204&amp;"A15", Table2[ISBN/Trm], Table2[S/E],0)+_xlfn.XLOOKUP($E204&amp;"A16", Table2[ISBN/Trm], Table2[S/E], 0)+_xlfn.XLOOKUP($E204&amp;"A17", Table2[ISBN/Trm], Table2[S/E], 0)+_xlfn.XLOOKUP($E204&amp;"A18", Table2[ISBN/Trm], Table2[S/E], 0)+_xlfn.XLOOKUP($E204&amp;"A19", Table2[ISBN/Trm], Table2[S/E], 0)+_xlfn.XLOOKUP($E204&amp;"A20", Table2[ISBN/Trm], Table2[S/E], 0)+_xlfn.XLOOKUP($E204&amp;"A21", Table2[ISBN/Trm], Table2[S/E], 0)+_xlfn.XLOOKUP($E204&amp;"A22", Table2[ISBN/Trm], Table2[S/E], 0)+_xlfn.XLOOKUP($E204&amp;"A23", Table2[ISBN/Trm], Table2[S/E], 0))/COUNTIFS(Table2[ISBN], "="&amp;$E204, Table2[Enrl], "&lt;&gt;0"), 0)</f>
        <v>1.3942857142857144E-2</v>
      </c>
      <c r="L204">
        <f>IFERROR((_xlfn.XLOOKUP($E204&amp;"A15", Table2[ISBN/Trm], Table2[Sales],0)+_xlfn.XLOOKUP($E204&amp;"A16", Table2[ISBN/Trm], Table2[Sales], 0)+_xlfn.XLOOKUP($E204&amp;"A17", Table2[ISBN/Trm], Table2[Sales], 0)+_xlfn.XLOOKUP($E204&amp;"A18", Table2[ISBN/Trm], Table2[Sales], 0)+_xlfn.XLOOKUP($E204&amp;"A19", Table2[ISBN/Trm], Table2[Sales], 0)+_xlfn.XLOOKUP($E204&amp;"A20", Table2[ISBN/Trm], Table2[Sales], 0)+_xlfn.XLOOKUP($E204&amp;"A21", Table2[ISBN/Trm], Table2[Sales], 0)+_xlfn.XLOOKUP($E204&amp;"A22", Table2[ISBN/Trm], Table2[Sales], 0)+_xlfn.XLOOKUP($E204&amp;"A23", Table2[ISBN/Trm], Table2[Sales], 0))/COUNTIFS(Table2[ISBN], "="&amp;$E204, Table2[Enrl], "&lt;&gt;0"), 0)</f>
        <v>0.2857142857142857</v>
      </c>
      <c r="M204">
        <f t="shared" si="10"/>
        <v>0</v>
      </c>
      <c r="N204">
        <f t="shared" si="11"/>
        <v>-1</v>
      </c>
    </row>
    <row r="205" spans="1:14" x14ac:dyDescent="0.25">
      <c r="A205" t="s">
        <v>27</v>
      </c>
      <c r="B205" t="s">
        <v>446</v>
      </c>
      <c r="C205">
        <v>491</v>
      </c>
      <c r="D205" t="s">
        <v>447</v>
      </c>
      <c r="E205" s="1">
        <v>9781476700267</v>
      </c>
      <c r="F205" t="s">
        <v>451</v>
      </c>
      <c r="G205" t="s">
        <v>449</v>
      </c>
      <c r="H205">
        <v>21</v>
      </c>
      <c r="I205">
        <v>1</v>
      </c>
      <c r="J205">
        <f t="shared" si="9"/>
        <v>4.7600000000000003E-2</v>
      </c>
      <c r="K205">
        <f>IFERROR((_xlfn.XLOOKUP($E205&amp;"A15", Table2[ISBN/Trm], Table2[S/E],0)+_xlfn.XLOOKUP($E205&amp;"A16", Table2[ISBN/Trm], Table2[S/E], 0)+_xlfn.XLOOKUP($E205&amp;"A17", Table2[ISBN/Trm], Table2[S/E], 0)+_xlfn.XLOOKUP($E205&amp;"A18", Table2[ISBN/Trm], Table2[S/E], 0)+_xlfn.XLOOKUP($E205&amp;"A19", Table2[ISBN/Trm], Table2[S/E], 0)+_xlfn.XLOOKUP($E205&amp;"A20", Table2[ISBN/Trm], Table2[S/E], 0)+_xlfn.XLOOKUP($E205&amp;"A21", Table2[ISBN/Trm], Table2[S/E], 0)+_xlfn.XLOOKUP($E205&amp;"A22", Table2[ISBN/Trm], Table2[S/E], 0)+_xlfn.XLOOKUP($E205&amp;"A23", Table2[ISBN/Trm], Table2[S/E], 0))/COUNTIFS(Table2[ISBN], "="&amp;$E205, Table2[Enrl], "&lt;&gt;0"), 0)</f>
        <v>1.3942857142857144E-2</v>
      </c>
      <c r="L205">
        <f>IFERROR((_xlfn.XLOOKUP($E205&amp;"A15", Table2[ISBN/Trm], Table2[Sales],0)+_xlfn.XLOOKUP($E205&amp;"A16", Table2[ISBN/Trm], Table2[Sales], 0)+_xlfn.XLOOKUP($E205&amp;"A17", Table2[ISBN/Trm], Table2[Sales], 0)+_xlfn.XLOOKUP($E205&amp;"A18", Table2[ISBN/Trm], Table2[Sales], 0)+_xlfn.XLOOKUP($E205&amp;"A19", Table2[ISBN/Trm], Table2[Sales], 0)+_xlfn.XLOOKUP($E205&amp;"A20", Table2[ISBN/Trm], Table2[Sales], 0)+_xlfn.XLOOKUP($E205&amp;"A21", Table2[ISBN/Trm], Table2[Sales], 0)+_xlfn.XLOOKUP($E205&amp;"A22", Table2[ISBN/Trm], Table2[Sales], 0)+_xlfn.XLOOKUP($E205&amp;"A23", Table2[ISBN/Trm], Table2[Sales], 0))/COUNTIFS(Table2[ISBN], "="&amp;$E205, Table2[Enrl], "&lt;&gt;0"), 0)</f>
        <v>0.2857142857142857</v>
      </c>
      <c r="M205">
        <f t="shared" si="10"/>
        <v>0</v>
      </c>
      <c r="N205">
        <f t="shared" si="11"/>
        <v>-1</v>
      </c>
    </row>
    <row r="206" spans="1:14" x14ac:dyDescent="0.25">
      <c r="A206" t="s">
        <v>43</v>
      </c>
      <c r="B206" t="s">
        <v>446</v>
      </c>
      <c r="C206">
        <v>491</v>
      </c>
      <c r="D206" t="s">
        <v>447</v>
      </c>
      <c r="E206" s="1">
        <v>9781476700267</v>
      </c>
      <c r="F206" t="s">
        <v>452</v>
      </c>
      <c r="G206" t="s">
        <v>449</v>
      </c>
      <c r="H206">
        <v>32</v>
      </c>
      <c r="I206">
        <v>0</v>
      </c>
      <c r="J206">
        <f t="shared" si="9"/>
        <v>0</v>
      </c>
      <c r="K206">
        <f>IFERROR((_xlfn.XLOOKUP($E206&amp;"A15", Table2[ISBN/Trm], Table2[S/E],0)+_xlfn.XLOOKUP($E206&amp;"A16", Table2[ISBN/Trm], Table2[S/E], 0)+_xlfn.XLOOKUP($E206&amp;"A17", Table2[ISBN/Trm], Table2[S/E], 0)+_xlfn.XLOOKUP($E206&amp;"A18", Table2[ISBN/Trm], Table2[S/E], 0)+_xlfn.XLOOKUP($E206&amp;"A19", Table2[ISBN/Trm], Table2[S/E], 0)+_xlfn.XLOOKUP($E206&amp;"A20", Table2[ISBN/Trm], Table2[S/E], 0)+_xlfn.XLOOKUP($E206&amp;"A21", Table2[ISBN/Trm], Table2[S/E], 0)+_xlfn.XLOOKUP($E206&amp;"A22", Table2[ISBN/Trm], Table2[S/E], 0)+_xlfn.XLOOKUP($E206&amp;"A23", Table2[ISBN/Trm], Table2[S/E], 0))/COUNTIFS(Table2[ISBN], "="&amp;$E206, Table2[Enrl], "&lt;&gt;0"), 0)</f>
        <v>1.3942857142857144E-2</v>
      </c>
      <c r="L206">
        <f>IFERROR((_xlfn.XLOOKUP($E206&amp;"A15", Table2[ISBN/Trm], Table2[Sales],0)+_xlfn.XLOOKUP($E206&amp;"A16", Table2[ISBN/Trm], Table2[Sales], 0)+_xlfn.XLOOKUP($E206&amp;"A17", Table2[ISBN/Trm], Table2[Sales], 0)+_xlfn.XLOOKUP($E206&amp;"A18", Table2[ISBN/Trm], Table2[Sales], 0)+_xlfn.XLOOKUP($E206&amp;"A19", Table2[ISBN/Trm], Table2[Sales], 0)+_xlfn.XLOOKUP($E206&amp;"A20", Table2[ISBN/Trm], Table2[Sales], 0)+_xlfn.XLOOKUP($E206&amp;"A21", Table2[ISBN/Trm], Table2[Sales], 0)+_xlfn.XLOOKUP($E206&amp;"A22", Table2[ISBN/Trm], Table2[Sales], 0)+_xlfn.XLOOKUP($E206&amp;"A23", Table2[ISBN/Trm], Table2[Sales], 0))/COUNTIFS(Table2[ISBN], "="&amp;$E206, Table2[Enrl], "&lt;&gt;0"), 0)</f>
        <v>0.2857142857142857</v>
      </c>
      <c r="M206">
        <f t="shared" si="10"/>
        <v>0</v>
      </c>
      <c r="N206">
        <f t="shared" si="11"/>
        <v>0</v>
      </c>
    </row>
    <row r="207" spans="1:14" x14ac:dyDescent="0.25">
      <c r="A207" t="s">
        <v>45</v>
      </c>
      <c r="B207" t="s">
        <v>446</v>
      </c>
      <c r="C207">
        <v>491</v>
      </c>
      <c r="D207" t="s">
        <v>447</v>
      </c>
      <c r="E207" s="1">
        <v>9781476700267</v>
      </c>
      <c r="F207" t="s">
        <v>453</v>
      </c>
      <c r="G207" t="s">
        <v>449</v>
      </c>
      <c r="H207">
        <v>26</v>
      </c>
      <c r="I207">
        <v>0</v>
      </c>
      <c r="J207">
        <f t="shared" si="9"/>
        <v>0</v>
      </c>
      <c r="K207">
        <f>IFERROR((_xlfn.XLOOKUP($E207&amp;"A15", Table2[ISBN/Trm], Table2[S/E],0)+_xlfn.XLOOKUP($E207&amp;"A16", Table2[ISBN/Trm], Table2[S/E], 0)+_xlfn.XLOOKUP($E207&amp;"A17", Table2[ISBN/Trm], Table2[S/E], 0)+_xlfn.XLOOKUP($E207&amp;"A18", Table2[ISBN/Trm], Table2[S/E], 0)+_xlfn.XLOOKUP($E207&amp;"A19", Table2[ISBN/Trm], Table2[S/E], 0)+_xlfn.XLOOKUP($E207&amp;"A20", Table2[ISBN/Trm], Table2[S/E], 0)+_xlfn.XLOOKUP($E207&amp;"A21", Table2[ISBN/Trm], Table2[S/E], 0)+_xlfn.XLOOKUP($E207&amp;"A22", Table2[ISBN/Trm], Table2[S/E], 0)+_xlfn.XLOOKUP($E207&amp;"A23", Table2[ISBN/Trm], Table2[S/E], 0))/COUNTIFS(Table2[ISBN], "="&amp;$E207, Table2[Enrl], "&lt;&gt;0"), 0)</f>
        <v>1.3942857142857144E-2</v>
      </c>
      <c r="L207">
        <f>IFERROR((_xlfn.XLOOKUP($E207&amp;"A15", Table2[ISBN/Trm], Table2[Sales],0)+_xlfn.XLOOKUP($E207&amp;"A16", Table2[ISBN/Trm], Table2[Sales], 0)+_xlfn.XLOOKUP($E207&amp;"A17", Table2[ISBN/Trm], Table2[Sales], 0)+_xlfn.XLOOKUP($E207&amp;"A18", Table2[ISBN/Trm], Table2[Sales], 0)+_xlfn.XLOOKUP($E207&amp;"A19", Table2[ISBN/Trm], Table2[Sales], 0)+_xlfn.XLOOKUP($E207&amp;"A20", Table2[ISBN/Trm], Table2[Sales], 0)+_xlfn.XLOOKUP($E207&amp;"A21", Table2[ISBN/Trm], Table2[Sales], 0)+_xlfn.XLOOKUP($E207&amp;"A22", Table2[ISBN/Trm], Table2[Sales], 0)+_xlfn.XLOOKUP($E207&amp;"A23", Table2[ISBN/Trm], Table2[Sales], 0))/COUNTIFS(Table2[ISBN], "="&amp;$E207, Table2[Enrl], "&lt;&gt;0"), 0)</f>
        <v>0.2857142857142857</v>
      </c>
      <c r="M207">
        <f t="shared" si="10"/>
        <v>0</v>
      </c>
      <c r="N207">
        <f t="shared" si="11"/>
        <v>0</v>
      </c>
    </row>
    <row r="208" spans="1:14" x14ac:dyDescent="0.25">
      <c r="A208" t="s">
        <v>64</v>
      </c>
      <c r="B208" t="s">
        <v>446</v>
      </c>
      <c r="C208">
        <v>491</v>
      </c>
      <c r="D208" t="s">
        <v>447</v>
      </c>
      <c r="E208" s="1">
        <v>9781476700267</v>
      </c>
      <c r="F208" t="s">
        <v>454</v>
      </c>
      <c r="G208" t="s">
        <v>449</v>
      </c>
      <c r="H208">
        <v>21</v>
      </c>
      <c r="I208">
        <v>0</v>
      </c>
      <c r="J208">
        <f t="shared" si="9"/>
        <v>0</v>
      </c>
      <c r="K208">
        <f>IFERROR((_xlfn.XLOOKUP($E208&amp;"A15", Table2[ISBN/Trm], Table2[S/E],0)+_xlfn.XLOOKUP($E208&amp;"A16", Table2[ISBN/Trm], Table2[S/E], 0)+_xlfn.XLOOKUP($E208&amp;"A17", Table2[ISBN/Trm], Table2[S/E], 0)+_xlfn.XLOOKUP($E208&amp;"A18", Table2[ISBN/Trm], Table2[S/E], 0)+_xlfn.XLOOKUP($E208&amp;"A19", Table2[ISBN/Trm], Table2[S/E], 0)+_xlfn.XLOOKUP($E208&amp;"A20", Table2[ISBN/Trm], Table2[S/E], 0)+_xlfn.XLOOKUP($E208&amp;"A21", Table2[ISBN/Trm], Table2[S/E], 0)+_xlfn.XLOOKUP($E208&amp;"A22", Table2[ISBN/Trm], Table2[S/E], 0)+_xlfn.XLOOKUP($E208&amp;"A23", Table2[ISBN/Trm], Table2[S/E], 0))/COUNTIFS(Table2[ISBN], "="&amp;$E208, Table2[Enrl], "&lt;&gt;0"), 0)</f>
        <v>1.3942857142857144E-2</v>
      </c>
      <c r="L208">
        <f>IFERROR((_xlfn.XLOOKUP($E208&amp;"A15", Table2[ISBN/Trm], Table2[Sales],0)+_xlfn.XLOOKUP($E208&amp;"A16", Table2[ISBN/Trm], Table2[Sales], 0)+_xlfn.XLOOKUP($E208&amp;"A17", Table2[ISBN/Trm], Table2[Sales], 0)+_xlfn.XLOOKUP($E208&amp;"A18", Table2[ISBN/Trm], Table2[Sales], 0)+_xlfn.XLOOKUP($E208&amp;"A19", Table2[ISBN/Trm], Table2[Sales], 0)+_xlfn.XLOOKUP($E208&amp;"A20", Table2[ISBN/Trm], Table2[Sales], 0)+_xlfn.XLOOKUP($E208&amp;"A21", Table2[ISBN/Trm], Table2[Sales], 0)+_xlfn.XLOOKUP($E208&amp;"A22", Table2[ISBN/Trm], Table2[Sales], 0)+_xlfn.XLOOKUP($E208&amp;"A23", Table2[ISBN/Trm], Table2[Sales], 0))/COUNTIFS(Table2[ISBN], "="&amp;$E208, Table2[Enrl], "&lt;&gt;0"), 0)</f>
        <v>0.2857142857142857</v>
      </c>
      <c r="M208">
        <f t="shared" si="10"/>
        <v>0</v>
      </c>
      <c r="N208">
        <f t="shared" si="11"/>
        <v>0</v>
      </c>
    </row>
    <row r="209" spans="1:14" x14ac:dyDescent="0.25">
      <c r="A209" t="s">
        <v>14</v>
      </c>
      <c r="B209" t="s">
        <v>446</v>
      </c>
      <c r="C209">
        <v>491</v>
      </c>
      <c r="D209" t="s">
        <v>447</v>
      </c>
      <c r="E209" s="1">
        <v>9781476700267</v>
      </c>
      <c r="F209" t="s">
        <v>455</v>
      </c>
      <c r="G209" t="s">
        <v>449</v>
      </c>
      <c r="H209">
        <v>4</v>
      </c>
      <c r="I209">
        <v>0</v>
      </c>
      <c r="J209">
        <f t="shared" si="9"/>
        <v>0</v>
      </c>
      <c r="K209">
        <f>IFERROR((_xlfn.XLOOKUP($E209&amp;"A15", Table2[ISBN/Trm], Table2[S/E],0)+_xlfn.XLOOKUP($E209&amp;"A16", Table2[ISBN/Trm], Table2[S/E], 0)+_xlfn.XLOOKUP($E209&amp;"A17", Table2[ISBN/Trm], Table2[S/E], 0)+_xlfn.XLOOKUP($E209&amp;"A18", Table2[ISBN/Trm], Table2[S/E], 0)+_xlfn.XLOOKUP($E209&amp;"A19", Table2[ISBN/Trm], Table2[S/E], 0)+_xlfn.XLOOKUP($E209&amp;"A20", Table2[ISBN/Trm], Table2[S/E], 0)+_xlfn.XLOOKUP($E209&amp;"A21", Table2[ISBN/Trm], Table2[S/E], 0)+_xlfn.XLOOKUP($E209&amp;"A22", Table2[ISBN/Trm], Table2[S/E], 0)+_xlfn.XLOOKUP($E209&amp;"A23", Table2[ISBN/Trm], Table2[S/E], 0))/COUNTIFS(Table2[ISBN], "="&amp;$E209, Table2[Enrl], "&lt;&gt;0"), 0)</f>
        <v>1.3942857142857144E-2</v>
      </c>
      <c r="L209">
        <f>IFERROR((_xlfn.XLOOKUP($E209&amp;"A15", Table2[ISBN/Trm], Table2[Sales],0)+_xlfn.XLOOKUP($E209&amp;"A16", Table2[ISBN/Trm], Table2[Sales], 0)+_xlfn.XLOOKUP($E209&amp;"A17", Table2[ISBN/Trm], Table2[Sales], 0)+_xlfn.XLOOKUP($E209&amp;"A18", Table2[ISBN/Trm], Table2[Sales], 0)+_xlfn.XLOOKUP($E209&amp;"A19", Table2[ISBN/Trm], Table2[Sales], 0)+_xlfn.XLOOKUP($E209&amp;"A20", Table2[ISBN/Trm], Table2[Sales], 0)+_xlfn.XLOOKUP($E209&amp;"A21", Table2[ISBN/Trm], Table2[Sales], 0)+_xlfn.XLOOKUP($E209&amp;"A22", Table2[ISBN/Trm], Table2[Sales], 0)+_xlfn.XLOOKUP($E209&amp;"A23", Table2[ISBN/Trm], Table2[Sales], 0))/COUNTIFS(Table2[ISBN], "="&amp;$E209, Table2[Enrl], "&lt;&gt;0"), 0)</f>
        <v>0.2857142857142857</v>
      </c>
      <c r="M209">
        <f t="shared" si="10"/>
        <v>0</v>
      </c>
      <c r="N209">
        <f t="shared" si="11"/>
        <v>0</v>
      </c>
    </row>
    <row r="210" spans="1:14" x14ac:dyDescent="0.25">
      <c r="A210" t="s">
        <v>23</v>
      </c>
      <c r="B210" t="s">
        <v>446</v>
      </c>
      <c r="C210">
        <v>491</v>
      </c>
      <c r="D210" t="s">
        <v>447</v>
      </c>
      <c r="E210" s="1">
        <v>9781476700267</v>
      </c>
      <c r="F210" t="s">
        <v>456</v>
      </c>
      <c r="G210" t="s">
        <v>449</v>
      </c>
      <c r="H210">
        <v>9</v>
      </c>
      <c r="I210">
        <v>0</v>
      </c>
      <c r="J210">
        <f t="shared" si="9"/>
        <v>0</v>
      </c>
      <c r="K210">
        <f>IFERROR((_xlfn.XLOOKUP($E210&amp;"A15", Table2[ISBN/Trm], Table2[S/E],0)+_xlfn.XLOOKUP($E210&amp;"A16", Table2[ISBN/Trm], Table2[S/E], 0)+_xlfn.XLOOKUP($E210&amp;"A17", Table2[ISBN/Trm], Table2[S/E], 0)+_xlfn.XLOOKUP($E210&amp;"A18", Table2[ISBN/Trm], Table2[S/E], 0)+_xlfn.XLOOKUP($E210&amp;"A19", Table2[ISBN/Trm], Table2[S/E], 0)+_xlfn.XLOOKUP($E210&amp;"A20", Table2[ISBN/Trm], Table2[S/E], 0)+_xlfn.XLOOKUP($E210&amp;"A21", Table2[ISBN/Trm], Table2[S/E], 0)+_xlfn.XLOOKUP($E210&amp;"A22", Table2[ISBN/Trm], Table2[S/E], 0)+_xlfn.XLOOKUP($E210&amp;"A23", Table2[ISBN/Trm], Table2[S/E], 0))/COUNTIFS(Table2[ISBN], "="&amp;$E210, Table2[Enrl], "&lt;&gt;0"), 0)</f>
        <v>1.3942857142857144E-2</v>
      </c>
      <c r="L210">
        <f>IFERROR((_xlfn.XLOOKUP($E210&amp;"A15", Table2[ISBN/Trm], Table2[Sales],0)+_xlfn.XLOOKUP($E210&amp;"A16", Table2[ISBN/Trm], Table2[Sales], 0)+_xlfn.XLOOKUP($E210&amp;"A17", Table2[ISBN/Trm], Table2[Sales], 0)+_xlfn.XLOOKUP($E210&amp;"A18", Table2[ISBN/Trm], Table2[Sales], 0)+_xlfn.XLOOKUP($E210&amp;"A19", Table2[ISBN/Trm], Table2[Sales], 0)+_xlfn.XLOOKUP($E210&amp;"A20", Table2[ISBN/Trm], Table2[Sales], 0)+_xlfn.XLOOKUP($E210&amp;"A21", Table2[ISBN/Trm], Table2[Sales], 0)+_xlfn.XLOOKUP($E210&amp;"A22", Table2[ISBN/Trm], Table2[Sales], 0)+_xlfn.XLOOKUP($E210&amp;"A23", Table2[ISBN/Trm], Table2[Sales], 0))/COUNTIFS(Table2[ISBN], "="&amp;$E210, Table2[Enrl], "&lt;&gt;0"), 0)</f>
        <v>0.2857142857142857</v>
      </c>
      <c r="M210">
        <f t="shared" si="10"/>
        <v>0</v>
      </c>
      <c r="N210">
        <f t="shared" si="11"/>
        <v>0</v>
      </c>
    </row>
    <row r="211" spans="1:14" x14ac:dyDescent="0.25">
      <c r="A211" t="s">
        <v>23</v>
      </c>
      <c r="B211" t="s">
        <v>176</v>
      </c>
      <c r="C211">
        <v>379</v>
      </c>
      <c r="D211" t="s">
        <v>457</v>
      </c>
      <c r="E211" s="1">
        <v>9780062864369</v>
      </c>
      <c r="F211" t="s">
        <v>458</v>
      </c>
      <c r="G211" t="s">
        <v>459</v>
      </c>
      <c r="H211">
        <v>0</v>
      </c>
      <c r="I211">
        <v>0</v>
      </c>
      <c r="J211">
        <f t="shared" si="9"/>
        <v>0</v>
      </c>
      <c r="K211">
        <f>IFERROR((_xlfn.XLOOKUP($E211&amp;"A15", Table2[ISBN/Trm], Table2[S/E],0)+_xlfn.XLOOKUP($E211&amp;"A16", Table2[ISBN/Trm], Table2[S/E], 0)+_xlfn.XLOOKUP($E211&amp;"A17", Table2[ISBN/Trm], Table2[S/E], 0)+_xlfn.XLOOKUP($E211&amp;"A18", Table2[ISBN/Trm], Table2[S/E], 0)+_xlfn.XLOOKUP($E211&amp;"A19", Table2[ISBN/Trm], Table2[S/E], 0)+_xlfn.XLOOKUP($E211&amp;"A20", Table2[ISBN/Trm], Table2[S/E], 0)+_xlfn.XLOOKUP($E211&amp;"A21", Table2[ISBN/Trm], Table2[S/E], 0)+_xlfn.XLOOKUP($E211&amp;"A22", Table2[ISBN/Trm], Table2[S/E], 0)+_xlfn.XLOOKUP($E211&amp;"A23", Table2[ISBN/Trm], Table2[S/E], 0))/COUNTIFS(Table2[ISBN], "="&amp;$E211, Table2[Enrl], "&lt;&gt;0"), 0)</f>
        <v>0</v>
      </c>
      <c r="L211">
        <f>IFERROR((_xlfn.XLOOKUP($E211&amp;"A15", Table2[ISBN/Trm], Table2[Sales],0)+_xlfn.XLOOKUP($E211&amp;"A16", Table2[ISBN/Trm], Table2[Sales], 0)+_xlfn.XLOOKUP($E211&amp;"A17", Table2[ISBN/Trm], Table2[Sales], 0)+_xlfn.XLOOKUP($E211&amp;"A18", Table2[ISBN/Trm], Table2[Sales], 0)+_xlfn.XLOOKUP($E211&amp;"A19", Table2[ISBN/Trm], Table2[Sales], 0)+_xlfn.XLOOKUP($E211&amp;"A20", Table2[ISBN/Trm], Table2[Sales], 0)+_xlfn.XLOOKUP($E211&amp;"A21", Table2[ISBN/Trm], Table2[Sales], 0)+_xlfn.XLOOKUP($E211&amp;"A22", Table2[ISBN/Trm], Table2[Sales], 0)+_xlfn.XLOOKUP($E211&amp;"A23", Table2[ISBN/Trm], Table2[Sales], 0))/COUNTIFS(Table2[ISBN], "="&amp;$E211, Table2[Enrl], "&lt;&gt;0"), 0)</f>
        <v>0</v>
      </c>
      <c r="M211">
        <f t="shared" si="10"/>
        <v>0</v>
      </c>
      <c r="N211">
        <f t="shared" si="11"/>
        <v>0</v>
      </c>
    </row>
    <row r="212" spans="1:14" x14ac:dyDescent="0.25">
      <c r="A212" t="s">
        <v>23</v>
      </c>
      <c r="B212" t="s">
        <v>33</v>
      </c>
      <c r="C212">
        <v>379</v>
      </c>
      <c r="D212" t="s">
        <v>457</v>
      </c>
      <c r="E212" s="1">
        <v>9780062748218</v>
      </c>
      <c r="F212" t="s">
        <v>460</v>
      </c>
      <c r="G212" t="s">
        <v>459</v>
      </c>
      <c r="H212">
        <v>13</v>
      </c>
      <c r="I212">
        <v>1</v>
      </c>
      <c r="J212">
        <f t="shared" si="9"/>
        <v>7.6899999999999996E-2</v>
      </c>
      <c r="K212">
        <f>IFERROR((_xlfn.XLOOKUP($E212&amp;"A15", Table2[ISBN/Trm], Table2[S/E],0)+_xlfn.XLOOKUP($E212&amp;"A16", Table2[ISBN/Trm], Table2[S/E], 0)+_xlfn.XLOOKUP($E212&amp;"A17", Table2[ISBN/Trm], Table2[S/E], 0)+_xlfn.XLOOKUP($E212&amp;"A18", Table2[ISBN/Trm], Table2[S/E], 0)+_xlfn.XLOOKUP($E212&amp;"A19", Table2[ISBN/Trm], Table2[S/E], 0)+_xlfn.XLOOKUP($E212&amp;"A20", Table2[ISBN/Trm], Table2[S/E], 0)+_xlfn.XLOOKUP($E212&amp;"A21", Table2[ISBN/Trm], Table2[S/E], 0)+_xlfn.XLOOKUP($E212&amp;"A22", Table2[ISBN/Trm], Table2[S/E], 0)+_xlfn.XLOOKUP($E212&amp;"A23", Table2[ISBN/Trm], Table2[S/E], 0))/COUNTIFS(Table2[ISBN], "="&amp;$E212, Table2[Enrl], "&lt;&gt;0"), 0)</f>
        <v>7.6899999999999996E-2</v>
      </c>
      <c r="L212">
        <f>IFERROR((_xlfn.XLOOKUP($E212&amp;"A15", Table2[ISBN/Trm], Table2[Sales],0)+_xlfn.XLOOKUP($E212&amp;"A16", Table2[ISBN/Trm], Table2[Sales], 0)+_xlfn.XLOOKUP($E212&amp;"A17", Table2[ISBN/Trm], Table2[Sales], 0)+_xlfn.XLOOKUP($E212&amp;"A18", Table2[ISBN/Trm], Table2[Sales], 0)+_xlfn.XLOOKUP($E212&amp;"A19", Table2[ISBN/Trm], Table2[Sales], 0)+_xlfn.XLOOKUP($E212&amp;"A20", Table2[ISBN/Trm], Table2[Sales], 0)+_xlfn.XLOOKUP($E212&amp;"A21", Table2[ISBN/Trm], Table2[Sales], 0)+_xlfn.XLOOKUP($E212&amp;"A22", Table2[ISBN/Trm], Table2[Sales], 0)+_xlfn.XLOOKUP($E212&amp;"A23", Table2[ISBN/Trm], Table2[Sales], 0))/COUNTIFS(Table2[ISBN], "="&amp;$E212, Table2[Enrl], "&lt;&gt;0"), 0)</f>
        <v>1</v>
      </c>
      <c r="M212">
        <f t="shared" si="10"/>
        <v>0</v>
      </c>
      <c r="N212">
        <f t="shared" si="11"/>
        <v>-1</v>
      </c>
    </row>
    <row r="213" spans="1:14" x14ac:dyDescent="0.25">
      <c r="A213" t="s">
        <v>64</v>
      </c>
      <c r="B213" t="s">
        <v>461</v>
      </c>
      <c r="C213">
        <v>101</v>
      </c>
      <c r="D213" t="s">
        <v>462</v>
      </c>
      <c r="E213" s="1">
        <v>9781438006109</v>
      </c>
      <c r="F213" t="s">
        <v>463</v>
      </c>
      <c r="G213" t="s">
        <v>464</v>
      </c>
      <c r="H213">
        <v>64</v>
      </c>
      <c r="I213">
        <v>0</v>
      </c>
      <c r="J213">
        <f t="shared" si="9"/>
        <v>0</v>
      </c>
      <c r="K213">
        <f>IFERROR((_xlfn.XLOOKUP($E213&amp;"A15", Table2[ISBN/Trm], Table2[S/E],0)+_xlfn.XLOOKUP($E213&amp;"A16", Table2[ISBN/Trm], Table2[S/E], 0)+_xlfn.XLOOKUP($E213&amp;"A17", Table2[ISBN/Trm], Table2[S/E], 0)+_xlfn.XLOOKUP($E213&amp;"A18", Table2[ISBN/Trm], Table2[S/E], 0)+_xlfn.XLOOKUP($E213&amp;"A19", Table2[ISBN/Trm], Table2[S/E], 0)+_xlfn.XLOOKUP($E213&amp;"A20", Table2[ISBN/Trm], Table2[S/E], 0)+_xlfn.XLOOKUP($E213&amp;"A21", Table2[ISBN/Trm], Table2[S/E], 0)+_xlfn.XLOOKUP($E213&amp;"A22", Table2[ISBN/Trm], Table2[S/E], 0)+_xlfn.XLOOKUP($E213&amp;"A23", Table2[ISBN/Trm], Table2[S/E], 0))/COUNTIFS(Table2[ISBN], "="&amp;$E213, Table2[Enrl], "&lt;&gt;0"), 0)</f>
        <v>0</v>
      </c>
      <c r="L213">
        <f>IFERROR((_xlfn.XLOOKUP($E213&amp;"A15", Table2[ISBN/Trm], Table2[Sales],0)+_xlfn.XLOOKUP($E213&amp;"A16", Table2[ISBN/Trm], Table2[Sales], 0)+_xlfn.XLOOKUP($E213&amp;"A17", Table2[ISBN/Trm], Table2[Sales], 0)+_xlfn.XLOOKUP($E213&amp;"A18", Table2[ISBN/Trm], Table2[Sales], 0)+_xlfn.XLOOKUP($E213&amp;"A19", Table2[ISBN/Trm], Table2[Sales], 0)+_xlfn.XLOOKUP($E213&amp;"A20", Table2[ISBN/Trm], Table2[Sales], 0)+_xlfn.XLOOKUP($E213&amp;"A21", Table2[ISBN/Trm], Table2[Sales], 0)+_xlfn.XLOOKUP($E213&amp;"A22", Table2[ISBN/Trm], Table2[Sales], 0)+_xlfn.XLOOKUP($E213&amp;"A23", Table2[ISBN/Trm], Table2[Sales], 0))/COUNTIFS(Table2[ISBN], "="&amp;$E213, Table2[Enrl], "&lt;&gt;0"), 0)</f>
        <v>0</v>
      </c>
      <c r="M213">
        <f t="shared" si="10"/>
        <v>0</v>
      </c>
      <c r="N213">
        <f t="shared" si="11"/>
        <v>0</v>
      </c>
    </row>
    <row r="214" spans="1:14" x14ac:dyDescent="0.25">
      <c r="A214" t="s">
        <v>47</v>
      </c>
      <c r="B214" t="s">
        <v>277</v>
      </c>
      <c r="C214">
        <v>205</v>
      </c>
      <c r="D214" t="s">
        <v>465</v>
      </c>
      <c r="E214" s="1">
        <v>9780738069364</v>
      </c>
      <c r="F214" t="s">
        <v>466</v>
      </c>
      <c r="G214" t="s">
        <v>467</v>
      </c>
      <c r="H214">
        <v>48</v>
      </c>
      <c r="I214">
        <v>22</v>
      </c>
      <c r="J214">
        <f t="shared" si="9"/>
        <v>0.45829999999999999</v>
      </c>
      <c r="K214">
        <f>IFERROR((_xlfn.XLOOKUP($E214&amp;"A15", Table2[ISBN/Trm], Table2[S/E],0)+_xlfn.XLOOKUP($E214&amp;"A16", Table2[ISBN/Trm], Table2[S/E], 0)+_xlfn.XLOOKUP($E214&amp;"A17", Table2[ISBN/Trm], Table2[S/E], 0)+_xlfn.XLOOKUP($E214&amp;"A18", Table2[ISBN/Trm], Table2[S/E], 0)+_xlfn.XLOOKUP($E214&amp;"A19", Table2[ISBN/Trm], Table2[S/E], 0)+_xlfn.XLOOKUP($E214&amp;"A20", Table2[ISBN/Trm], Table2[S/E], 0)+_xlfn.XLOOKUP($E214&amp;"A21", Table2[ISBN/Trm], Table2[S/E], 0)+_xlfn.XLOOKUP($E214&amp;"A22", Table2[ISBN/Trm], Table2[S/E], 0)+_xlfn.XLOOKUP($E214&amp;"A23", Table2[ISBN/Trm], Table2[S/E], 0))/COUNTIFS(Table2[ISBN], "="&amp;$E214, Table2[Enrl], "&lt;&gt;0"), 0)</f>
        <v>0.45829999999999999</v>
      </c>
      <c r="L214">
        <f>IFERROR((_xlfn.XLOOKUP($E214&amp;"A15", Table2[ISBN/Trm], Table2[Sales],0)+_xlfn.XLOOKUP($E214&amp;"A16", Table2[ISBN/Trm], Table2[Sales], 0)+_xlfn.XLOOKUP($E214&amp;"A17", Table2[ISBN/Trm], Table2[Sales], 0)+_xlfn.XLOOKUP($E214&amp;"A18", Table2[ISBN/Trm], Table2[Sales], 0)+_xlfn.XLOOKUP($E214&amp;"A19", Table2[ISBN/Trm], Table2[Sales], 0)+_xlfn.XLOOKUP($E214&amp;"A20", Table2[ISBN/Trm], Table2[Sales], 0)+_xlfn.XLOOKUP($E214&amp;"A21", Table2[ISBN/Trm], Table2[Sales], 0)+_xlfn.XLOOKUP($E214&amp;"A22", Table2[ISBN/Trm], Table2[Sales], 0)+_xlfn.XLOOKUP($E214&amp;"A23", Table2[ISBN/Trm], Table2[Sales], 0))/COUNTIFS(Table2[ISBN], "="&amp;$E214, Table2[Enrl], "&lt;&gt;0"), 0)</f>
        <v>22</v>
      </c>
      <c r="M214">
        <f t="shared" si="10"/>
        <v>21</v>
      </c>
      <c r="N214">
        <f t="shared" si="11"/>
        <v>-1</v>
      </c>
    </row>
    <row r="215" spans="1:14" x14ac:dyDescent="0.25">
      <c r="A215" t="s">
        <v>37</v>
      </c>
      <c r="B215" t="s">
        <v>277</v>
      </c>
      <c r="C215">
        <v>205</v>
      </c>
      <c r="D215" t="s">
        <v>299</v>
      </c>
      <c r="E215" s="1">
        <v>9780738079134</v>
      </c>
      <c r="F215" t="s">
        <v>468</v>
      </c>
      <c r="G215" t="s">
        <v>469</v>
      </c>
      <c r="H215">
        <v>47</v>
      </c>
      <c r="I215">
        <v>29</v>
      </c>
      <c r="J215">
        <f t="shared" si="9"/>
        <v>0.61699999999999999</v>
      </c>
      <c r="K215">
        <f>IFERROR((_xlfn.XLOOKUP($E215&amp;"A15", Table2[ISBN/Trm], Table2[S/E],0)+_xlfn.XLOOKUP($E215&amp;"A16", Table2[ISBN/Trm], Table2[S/E], 0)+_xlfn.XLOOKUP($E215&amp;"A17", Table2[ISBN/Trm], Table2[S/E], 0)+_xlfn.XLOOKUP($E215&amp;"A18", Table2[ISBN/Trm], Table2[S/E], 0)+_xlfn.XLOOKUP($E215&amp;"A19", Table2[ISBN/Trm], Table2[S/E], 0)+_xlfn.XLOOKUP($E215&amp;"A20", Table2[ISBN/Trm], Table2[S/E], 0)+_xlfn.XLOOKUP($E215&amp;"A21", Table2[ISBN/Trm], Table2[S/E], 0)+_xlfn.XLOOKUP($E215&amp;"A22", Table2[ISBN/Trm], Table2[S/E], 0)+_xlfn.XLOOKUP($E215&amp;"A23", Table2[ISBN/Trm], Table2[S/E], 0))/COUNTIFS(Table2[ISBN], "="&amp;$E215, Table2[Enrl], "&lt;&gt;0"), 0)</f>
        <v>0.61699999999999999</v>
      </c>
      <c r="L215">
        <f>IFERROR((_xlfn.XLOOKUP($E215&amp;"A15", Table2[ISBN/Trm], Table2[Sales],0)+_xlfn.XLOOKUP($E215&amp;"A16", Table2[ISBN/Trm], Table2[Sales], 0)+_xlfn.XLOOKUP($E215&amp;"A17", Table2[ISBN/Trm], Table2[Sales], 0)+_xlfn.XLOOKUP($E215&amp;"A18", Table2[ISBN/Trm], Table2[Sales], 0)+_xlfn.XLOOKUP($E215&amp;"A19", Table2[ISBN/Trm], Table2[Sales], 0)+_xlfn.XLOOKUP($E215&amp;"A20", Table2[ISBN/Trm], Table2[Sales], 0)+_xlfn.XLOOKUP($E215&amp;"A21", Table2[ISBN/Trm], Table2[Sales], 0)+_xlfn.XLOOKUP($E215&amp;"A22", Table2[ISBN/Trm], Table2[Sales], 0)+_xlfn.XLOOKUP($E215&amp;"A23", Table2[ISBN/Trm], Table2[Sales], 0))/COUNTIFS(Table2[ISBN], "="&amp;$E215, Table2[Enrl], "&lt;&gt;0"), 0)</f>
        <v>29</v>
      </c>
      <c r="M215">
        <f t="shared" si="10"/>
        <v>28</v>
      </c>
      <c r="N215">
        <f t="shared" si="11"/>
        <v>-1</v>
      </c>
    </row>
    <row r="216" spans="1:14" x14ac:dyDescent="0.25">
      <c r="A216" t="s">
        <v>23</v>
      </c>
      <c r="B216" t="s">
        <v>157</v>
      </c>
      <c r="C216">
        <v>310</v>
      </c>
      <c r="D216" t="s">
        <v>470</v>
      </c>
      <c r="E216" s="1">
        <v>9781337100298</v>
      </c>
      <c r="F216" t="s">
        <v>471</v>
      </c>
      <c r="G216" t="s">
        <v>472</v>
      </c>
      <c r="H216">
        <v>25</v>
      </c>
      <c r="I216">
        <v>0</v>
      </c>
      <c r="J216">
        <f t="shared" si="9"/>
        <v>0</v>
      </c>
      <c r="K216">
        <f>IFERROR((_xlfn.XLOOKUP($E216&amp;"A15", Table2[ISBN/Trm], Table2[S/E],0)+_xlfn.XLOOKUP($E216&amp;"A16", Table2[ISBN/Trm], Table2[S/E], 0)+_xlfn.XLOOKUP($E216&amp;"A17", Table2[ISBN/Trm], Table2[S/E], 0)+_xlfn.XLOOKUP($E216&amp;"A18", Table2[ISBN/Trm], Table2[S/E], 0)+_xlfn.XLOOKUP($E216&amp;"A19", Table2[ISBN/Trm], Table2[S/E], 0)+_xlfn.XLOOKUP($E216&amp;"A20", Table2[ISBN/Trm], Table2[S/E], 0)+_xlfn.XLOOKUP($E216&amp;"A21", Table2[ISBN/Trm], Table2[S/E], 0)+_xlfn.XLOOKUP($E216&amp;"A22", Table2[ISBN/Trm], Table2[S/E], 0)+_xlfn.XLOOKUP($E216&amp;"A23", Table2[ISBN/Trm], Table2[S/E], 0))/COUNTIFS(Table2[ISBN], "="&amp;$E216, Table2[Enrl], "&lt;&gt;0"), 0)</f>
        <v>0</v>
      </c>
      <c r="L216">
        <f>IFERROR((_xlfn.XLOOKUP($E216&amp;"A15", Table2[ISBN/Trm], Table2[Sales],0)+_xlfn.XLOOKUP($E216&amp;"A16", Table2[ISBN/Trm], Table2[Sales], 0)+_xlfn.XLOOKUP($E216&amp;"A17", Table2[ISBN/Trm], Table2[Sales], 0)+_xlfn.XLOOKUP($E216&amp;"A18", Table2[ISBN/Trm], Table2[Sales], 0)+_xlfn.XLOOKUP($E216&amp;"A19", Table2[ISBN/Trm], Table2[Sales], 0)+_xlfn.XLOOKUP($E216&amp;"A20", Table2[ISBN/Trm], Table2[Sales], 0)+_xlfn.XLOOKUP($E216&amp;"A21", Table2[ISBN/Trm], Table2[Sales], 0)+_xlfn.XLOOKUP($E216&amp;"A22", Table2[ISBN/Trm], Table2[Sales], 0)+_xlfn.XLOOKUP($E216&amp;"A23", Table2[ISBN/Trm], Table2[Sales], 0))/COUNTIFS(Table2[ISBN], "="&amp;$E216, Table2[Enrl], "&lt;&gt;0"), 0)</f>
        <v>0</v>
      </c>
      <c r="M216">
        <f t="shared" si="10"/>
        <v>0</v>
      </c>
      <c r="N216">
        <f t="shared" si="11"/>
        <v>0</v>
      </c>
    </row>
    <row r="217" spans="1:14" x14ac:dyDescent="0.25">
      <c r="A217" t="s">
        <v>47</v>
      </c>
      <c r="B217" t="s">
        <v>473</v>
      </c>
      <c r="C217">
        <v>210</v>
      </c>
      <c r="D217" t="s">
        <v>474</v>
      </c>
      <c r="E217" s="1">
        <v>9780716774785</v>
      </c>
      <c r="F217" t="s">
        <v>475</v>
      </c>
      <c r="G217" t="s">
        <v>476</v>
      </c>
      <c r="H217">
        <v>170</v>
      </c>
      <c r="I217">
        <v>2</v>
      </c>
      <c r="J217">
        <f t="shared" si="9"/>
        <v>1.18E-2</v>
      </c>
      <c r="K217">
        <f>IFERROR((_xlfn.XLOOKUP($E217&amp;"A15", Table2[ISBN/Trm], Table2[S/E],0)+_xlfn.XLOOKUP($E217&amp;"A16", Table2[ISBN/Trm], Table2[S/E], 0)+_xlfn.XLOOKUP($E217&amp;"A17", Table2[ISBN/Trm], Table2[S/E], 0)+_xlfn.XLOOKUP($E217&amp;"A18", Table2[ISBN/Trm], Table2[S/E], 0)+_xlfn.XLOOKUP($E217&amp;"A19", Table2[ISBN/Trm], Table2[S/E], 0)+_xlfn.XLOOKUP($E217&amp;"A20", Table2[ISBN/Trm], Table2[S/E], 0)+_xlfn.XLOOKUP($E217&amp;"A21", Table2[ISBN/Trm], Table2[S/E], 0)+_xlfn.XLOOKUP($E217&amp;"A22", Table2[ISBN/Trm], Table2[S/E], 0)+_xlfn.XLOOKUP($E217&amp;"A23", Table2[ISBN/Trm], Table2[S/E], 0))/COUNTIFS(Table2[ISBN], "="&amp;$E217, Table2[Enrl], "&lt;&gt;0"), 0)</f>
        <v>1.18E-2</v>
      </c>
      <c r="L217">
        <f>IFERROR((_xlfn.XLOOKUP($E217&amp;"A15", Table2[ISBN/Trm], Table2[Sales],0)+_xlfn.XLOOKUP($E217&amp;"A16", Table2[ISBN/Trm], Table2[Sales], 0)+_xlfn.XLOOKUP($E217&amp;"A17", Table2[ISBN/Trm], Table2[Sales], 0)+_xlfn.XLOOKUP($E217&amp;"A18", Table2[ISBN/Trm], Table2[Sales], 0)+_xlfn.XLOOKUP($E217&amp;"A19", Table2[ISBN/Trm], Table2[Sales], 0)+_xlfn.XLOOKUP($E217&amp;"A20", Table2[ISBN/Trm], Table2[Sales], 0)+_xlfn.XLOOKUP($E217&amp;"A21", Table2[ISBN/Trm], Table2[Sales], 0)+_xlfn.XLOOKUP($E217&amp;"A22", Table2[ISBN/Trm], Table2[Sales], 0)+_xlfn.XLOOKUP($E217&amp;"A23", Table2[ISBN/Trm], Table2[Sales], 0))/COUNTIFS(Table2[ISBN], "="&amp;$E217, Table2[Enrl], "&lt;&gt;0"), 0)</f>
        <v>2</v>
      </c>
      <c r="M217">
        <f t="shared" si="10"/>
        <v>2</v>
      </c>
      <c r="N217">
        <f t="shared" si="11"/>
        <v>0</v>
      </c>
    </row>
    <row r="218" spans="1:14" x14ac:dyDescent="0.25">
      <c r="A218" t="s">
        <v>47</v>
      </c>
      <c r="B218" t="s">
        <v>473</v>
      </c>
      <c r="C218">
        <v>210</v>
      </c>
      <c r="D218" t="s">
        <v>474</v>
      </c>
      <c r="E218" s="1">
        <v>9781464102547</v>
      </c>
      <c r="F218" t="s">
        <v>477</v>
      </c>
      <c r="G218" t="s">
        <v>476</v>
      </c>
      <c r="H218">
        <v>62</v>
      </c>
      <c r="I218">
        <v>1</v>
      </c>
      <c r="J218">
        <f t="shared" si="9"/>
        <v>1.61E-2</v>
      </c>
      <c r="K218">
        <f>IFERROR((_xlfn.XLOOKUP($E218&amp;"A15", Table2[ISBN/Trm], Table2[S/E],0)+_xlfn.XLOOKUP($E218&amp;"A16", Table2[ISBN/Trm], Table2[S/E], 0)+_xlfn.XLOOKUP($E218&amp;"A17", Table2[ISBN/Trm], Table2[S/E], 0)+_xlfn.XLOOKUP($E218&amp;"A18", Table2[ISBN/Trm], Table2[S/E], 0)+_xlfn.XLOOKUP($E218&amp;"A19", Table2[ISBN/Trm], Table2[S/E], 0)+_xlfn.XLOOKUP($E218&amp;"A20", Table2[ISBN/Trm], Table2[S/E], 0)+_xlfn.XLOOKUP($E218&amp;"A21", Table2[ISBN/Trm], Table2[S/E], 0)+_xlfn.XLOOKUP($E218&amp;"A22", Table2[ISBN/Trm], Table2[S/E], 0)+_xlfn.XLOOKUP($E218&amp;"A23", Table2[ISBN/Trm], Table2[S/E], 0))/COUNTIFS(Table2[ISBN], "="&amp;$E218, Table2[Enrl], "&lt;&gt;0"), 0)</f>
        <v>1.61E-2</v>
      </c>
      <c r="L218">
        <f>IFERROR((_xlfn.XLOOKUP($E218&amp;"A15", Table2[ISBN/Trm], Table2[Sales],0)+_xlfn.XLOOKUP($E218&amp;"A16", Table2[ISBN/Trm], Table2[Sales], 0)+_xlfn.XLOOKUP($E218&amp;"A17", Table2[ISBN/Trm], Table2[Sales], 0)+_xlfn.XLOOKUP($E218&amp;"A18", Table2[ISBN/Trm], Table2[Sales], 0)+_xlfn.XLOOKUP($E218&amp;"A19", Table2[ISBN/Trm], Table2[Sales], 0)+_xlfn.XLOOKUP($E218&amp;"A20", Table2[ISBN/Trm], Table2[Sales], 0)+_xlfn.XLOOKUP($E218&amp;"A21", Table2[ISBN/Trm], Table2[Sales], 0)+_xlfn.XLOOKUP($E218&amp;"A22", Table2[ISBN/Trm], Table2[Sales], 0)+_xlfn.XLOOKUP($E218&amp;"A23", Table2[ISBN/Trm], Table2[Sales], 0))/COUNTIFS(Table2[ISBN], "="&amp;$E218, Table2[Enrl], "&lt;&gt;0"), 0)</f>
        <v>1</v>
      </c>
      <c r="M218">
        <f t="shared" si="10"/>
        <v>0</v>
      </c>
      <c r="N218">
        <f t="shared" si="11"/>
        <v>-1</v>
      </c>
    </row>
    <row r="219" spans="1:14" x14ac:dyDescent="0.25">
      <c r="A219" t="s">
        <v>14</v>
      </c>
      <c r="B219" t="s">
        <v>28</v>
      </c>
      <c r="C219">
        <v>290</v>
      </c>
      <c r="D219" t="s">
        <v>29</v>
      </c>
      <c r="E219" s="1">
        <v>9781936480333</v>
      </c>
      <c r="F219" t="s">
        <v>478</v>
      </c>
      <c r="G219" t="s">
        <v>479</v>
      </c>
      <c r="H219">
        <v>0</v>
      </c>
      <c r="I219">
        <v>0</v>
      </c>
      <c r="J219">
        <f t="shared" si="9"/>
        <v>0</v>
      </c>
      <c r="K219">
        <f>IFERROR((_xlfn.XLOOKUP($E219&amp;"A15", Table2[ISBN/Trm], Table2[S/E],0)+_xlfn.XLOOKUP($E219&amp;"A16", Table2[ISBN/Trm], Table2[S/E], 0)+_xlfn.XLOOKUP($E219&amp;"A17", Table2[ISBN/Trm], Table2[S/E], 0)+_xlfn.XLOOKUP($E219&amp;"A18", Table2[ISBN/Trm], Table2[S/E], 0)+_xlfn.XLOOKUP($E219&amp;"A19", Table2[ISBN/Trm], Table2[S/E], 0)+_xlfn.XLOOKUP($E219&amp;"A20", Table2[ISBN/Trm], Table2[S/E], 0)+_xlfn.XLOOKUP($E219&amp;"A21", Table2[ISBN/Trm], Table2[S/E], 0)+_xlfn.XLOOKUP($E219&amp;"A22", Table2[ISBN/Trm], Table2[S/E], 0)+_xlfn.XLOOKUP($E219&amp;"A23", Table2[ISBN/Trm], Table2[S/E], 0))/COUNTIFS(Table2[ISBN], "="&amp;$E219, Table2[Enrl], "&lt;&gt;0"), 0)</f>
        <v>0</v>
      </c>
      <c r="L219">
        <f>IFERROR((_xlfn.XLOOKUP($E219&amp;"A15", Table2[ISBN/Trm], Table2[Sales],0)+_xlfn.XLOOKUP($E219&amp;"A16", Table2[ISBN/Trm], Table2[Sales], 0)+_xlfn.XLOOKUP($E219&amp;"A17", Table2[ISBN/Trm], Table2[Sales], 0)+_xlfn.XLOOKUP($E219&amp;"A18", Table2[ISBN/Trm], Table2[Sales], 0)+_xlfn.XLOOKUP($E219&amp;"A19", Table2[ISBN/Trm], Table2[Sales], 0)+_xlfn.XLOOKUP($E219&amp;"A20", Table2[ISBN/Trm], Table2[Sales], 0)+_xlfn.XLOOKUP($E219&amp;"A21", Table2[ISBN/Trm], Table2[Sales], 0)+_xlfn.XLOOKUP($E219&amp;"A22", Table2[ISBN/Trm], Table2[Sales], 0)+_xlfn.XLOOKUP($E219&amp;"A23", Table2[ISBN/Trm], Table2[Sales], 0))/COUNTIFS(Table2[ISBN], "="&amp;$E219, Table2[Enrl], "&lt;&gt;0"), 0)</f>
        <v>0</v>
      </c>
      <c r="M219">
        <f t="shared" si="10"/>
        <v>0</v>
      </c>
      <c r="N219">
        <f t="shared" si="11"/>
        <v>0</v>
      </c>
    </row>
    <row r="220" spans="1:14" x14ac:dyDescent="0.25">
      <c r="A220" t="s">
        <v>27</v>
      </c>
      <c r="B220" t="s">
        <v>166</v>
      </c>
      <c r="C220">
        <v>320</v>
      </c>
      <c r="D220" t="s">
        <v>480</v>
      </c>
      <c r="E220" s="1">
        <v>9781337128223</v>
      </c>
      <c r="F220" t="s">
        <v>481</v>
      </c>
      <c r="G220" t="s">
        <v>482</v>
      </c>
      <c r="H220">
        <v>15</v>
      </c>
      <c r="I220">
        <v>2</v>
      </c>
      <c r="J220">
        <f t="shared" si="9"/>
        <v>0.1333</v>
      </c>
      <c r="K220">
        <f>IFERROR((_xlfn.XLOOKUP($E220&amp;"A15", Table2[ISBN/Trm], Table2[S/E],0)+_xlfn.XLOOKUP($E220&amp;"A16", Table2[ISBN/Trm], Table2[S/E], 0)+_xlfn.XLOOKUP($E220&amp;"A17", Table2[ISBN/Trm], Table2[S/E], 0)+_xlfn.XLOOKUP($E220&amp;"A18", Table2[ISBN/Trm], Table2[S/E], 0)+_xlfn.XLOOKUP($E220&amp;"A19", Table2[ISBN/Trm], Table2[S/E], 0)+_xlfn.XLOOKUP($E220&amp;"A20", Table2[ISBN/Trm], Table2[S/E], 0)+_xlfn.XLOOKUP($E220&amp;"A21", Table2[ISBN/Trm], Table2[S/E], 0)+_xlfn.XLOOKUP($E220&amp;"A22", Table2[ISBN/Trm], Table2[S/E], 0)+_xlfn.XLOOKUP($E220&amp;"A23", Table2[ISBN/Trm], Table2[S/E], 0))/COUNTIFS(Table2[ISBN], "="&amp;$E220, Table2[Enrl], "&lt;&gt;0"), 0)</f>
        <v>0.1333</v>
      </c>
      <c r="L220">
        <f>IFERROR((_xlfn.XLOOKUP($E220&amp;"A15", Table2[ISBN/Trm], Table2[Sales],0)+_xlfn.XLOOKUP($E220&amp;"A16", Table2[ISBN/Trm], Table2[Sales], 0)+_xlfn.XLOOKUP($E220&amp;"A17", Table2[ISBN/Trm], Table2[Sales], 0)+_xlfn.XLOOKUP($E220&amp;"A18", Table2[ISBN/Trm], Table2[Sales], 0)+_xlfn.XLOOKUP($E220&amp;"A19", Table2[ISBN/Trm], Table2[Sales], 0)+_xlfn.XLOOKUP($E220&amp;"A20", Table2[ISBN/Trm], Table2[Sales], 0)+_xlfn.XLOOKUP($E220&amp;"A21", Table2[ISBN/Trm], Table2[Sales], 0)+_xlfn.XLOOKUP($E220&amp;"A22", Table2[ISBN/Trm], Table2[Sales], 0)+_xlfn.XLOOKUP($E220&amp;"A23", Table2[ISBN/Trm], Table2[Sales], 0))/COUNTIFS(Table2[ISBN], "="&amp;$E220, Table2[Enrl], "&lt;&gt;0"), 0)</f>
        <v>2</v>
      </c>
      <c r="M220">
        <f t="shared" si="10"/>
        <v>1</v>
      </c>
      <c r="N220">
        <f t="shared" si="11"/>
        <v>-1</v>
      </c>
    </row>
    <row r="221" spans="1:14" x14ac:dyDescent="0.25">
      <c r="A221" t="s">
        <v>47</v>
      </c>
      <c r="B221" t="s">
        <v>166</v>
      </c>
      <c r="C221">
        <v>320</v>
      </c>
      <c r="D221" t="s">
        <v>483</v>
      </c>
      <c r="E221" s="1">
        <v>9781133594147</v>
      </c>
      <c r="F221" t="s">
        <v>484</v>
      </c>
      <c r="G221" t="s">
        <v>485</v>
      </c>
      <c r="H221">
        <v>14</v>
      </c>
      <c r="I221">
        <v>0</v>
      </c>
      <c r="J221">
        <f t="shared" si="9"/>
        <v>0</v>
      </c>
      <c r="K221">
        <f>IFERROR((_xlfn.XLOOKUP($E221&amp;"A15", Table2[ISBN/Trm], Table2[S/E],0)+_xlfn.XLOOKUP($E221&amp;"A16", Table2[ISBN/Trm], Table2[S/E], 0)+_xlfn.XLOOKUP($E221&amp;"A17", Table2[ISBN/Trm], Table2[S/E], 0)+_xlfn.XLOOKUP($E221&amp;"A18", Table2[ISBN/Trm], Table2[S/E], 0)+_xlfn.XLOOKUP($E221&amp;"A19", Table2[ISBN/Trm], Table2[S/E], 0)+_xlfn.XLOOKUP($E221&amp;"A20", Table2[ISBN/Trm], Table2[S/E], 0)+_xlfn.XLOOKUP($E221&amp;"A21", Table2[ISBN/Trm], Table2[S/E], 0)+_xlfn.XLOOKUP($E221&amp;"A22", Table2[ISBN/Trm], Table2[S/E], 0)+_xlfn.XLOOKUP($E221&amp;"A23", Table2[ISBN/Trm], Table2[S/E], 0))/COUNTIFS(Table2[ISBN], "="&amp;$E221, Table2[Enrl], "&lt;&gt;0"), 0)</f>
        <v>0</v>
      </c>
      <c r="L221">
        <f>IFERROR((_xlfn.XLOOKUP($E221&amp;"A15", Table2[ISBN/Trm], Table2[Sales],0)+_xlfn.XLOOKUP($E221&amp;"A16", Table2[ISBN/Trm], Table2[Sales], 0)+_xlfn.XLOOKUP($E221&amp;"A17", Table2[ISBN/Trm], Table2[Sales], 0)+_xlfn.XLOOKUP($E221&amp;"A18", Table2[ISBN/Trm], Table2[Sales], 0)+_xlfn.XLOOKUP($E221&amp;"A19", Table2[ISBN/Trm], Table2[Sales], 0)+_xlfn.XLOOKUP($E221&amp;"A20", Table2[ISBN/Trm], Table2[Sales], 0)+_xlfn.XLOOKUP($E221&amp;"A21", Table2[ISBN/Trm], Table2[Sales], 0)+_xlfn.XLOOKUP($E221&amp;"A22", Table2[ISBN/Trm], Table2[Sales], 0)+_xlfn.XLOOKUP($E221&amp;"A23", Table2[ISBN/Trm], Table2[Sales], 0))/COUNTIFS(Table2[ISBN], "="&amp;$E221, Table2[Enrl], "&lt;&gt;0"), 0)</f>
        <v>0</v>
      </c>
      <c r="M221">
        <f t="shared" si="10"/>
        <v>0</v>
      </c>
      <c r="N221">
        <f t="shared" si="11"/>
        <v>0</v>
      </c>
    </row>
    <row r="222" spans="1:14" x14ac:dyDescent="0.25">
      <c r="A222" t="s">
        <v>37</v>
      </c>
      <c r="B222" t="s">
        <v>123</v>
      </c>
      <c r="C222">
        <v>320</v>
      </c>
      <c r="D222" t="s">
        <v>483</v>
      </c>
      <c r="E222" s="1">
        <v>9781305503076</v>
      </c>
      <c r="F222" t="s">
        <v>486</v>
      </c>
      <c r="G222" t="s">
        <v>485</v>
      </c>
      <c r="H222">
        <v>42</v>
      </c>
      <c r="I222">
        <v>5</v>
      </c>
      <c r="J222">
        <f t="shared" si="9"/>
        <v>0.11899999999999999</v>
      </c>
      <c r="K222">
        <f>IFERROR((_xlfn.XLOOKUP($E222&amp;"A15", Table2[ISBN/Trm], Table2[S/E],0)+_xlfn.XLOOKUP($E222&amp;"A16", Table2[ISBN/Trm], Table2[S/E], 0)+_xlfn.XLOOKUP($E222&amp;"A17", Table2[ISBN/Trm], Table2[S/E], 0)+_xlfn.XLOOKUP($E222&amp;"A18", Table2[ISBN/Trm], Table2[S/E], 0)+_xlfn.XLOOKUP($E222&amp;"A19", Table2[ISBN/Trm], Table2[S/E], 0)+_xlfn.XLOOKUP($E222&amp;"A20", Table2[ISBN/Trm], Table2[S/E], 0)+_xlfn.XLOOKUP($E222&amp;"A21", Table2[ISBN/Trm], Table2[S/E], 0)+_xlfn.XLOOKUP($E222&amp;"A22", Table2[ISBN/Trm], Table2[S/E], 0)+_xlfn.XLOOKUP($E222&amp;"A23", Table2[ISBN/Trm], Table2[S/E], 0))/COUNTIFS(Table2[ISBN], "="&amp;$E222, Table2[Enrl], "&lt;&gt;0"), 0)</f>
        <v>7.4766666666666662E-2</v>
      </c>
      <c r="L222">
        <f>IFERROR((_xlfn.XLOOKUP($E222&amp;"A15", Table2[ISBN/Trm], Table2[Sales],0)+_xlfn.XLOOKUP($E222&amp;"A16", Table2[ISBN/Trm], Table2[Sales], 0)+_xlfn.XLOOKUP($E222&amp;"A17", Table2[ISBN/Trm], Table2[Sales], 0)+_xlfn.XLOOKUP($E222&amp;"A18", Table2[ISBN/Trm], Table2[Sales], 0)+_xlfn.XLOOKUP($E222&amp;"A19", Table2[ISBN/Trm], Table2[Sales], 0)+_xlfn.XLOOKUP($E222&amp;"A20", Table2[ISBN/Trm], Table2[Sales], 0)+_xlfn.XLOOKUP($E222&amp;"A21", Table2[ISBN/Trm], Table2[Sales], 0)+_xlfn.XLOOKUP($E222&amp;"A22", Table2[ISBN/Trm], Table2[Sales], 0)+_xlfn.XLOOKUP($E222&amp;"A23", Table2[ISBN/Trm], Table2[Sales], 0))/COUNTIFS(Table2[ISBN], "="&amp;$E222, Table2[Enrl], "&lt;&gt;0"), 0)</f>
        <v>2.3333333333333335</v>
      </c>
      <c r="M222">
        <f t="shared" si="10"/>
        <v>3</v>
      </c>
      <c r="N222">
        <f t="shared" si="11"/>
        <v>-2</v>
      </c>
    </row>
    <row r="223" spans="1:14" x14ac:dyDescent="0.25">
      <c r="A223" t="s">
        <v>27</v>
      </c>
      <c r="B223" t="s">
        <v>246</v>
      </c>
      <c r="C223">
        <v>380</v>
      </c>
      <c r="D223" t="s">
        <v>487</v>
      </c>
      <c r="E223" s="1">
        <v>9781305503076</v>
      </c>
      <c r="F223" t="s">
        <v>488</v>
      </c>
      <c r="G223" t="s">
        <v>485</v>
      </c>
      <c r="H223">
        <v>19</v>
      </c>
      <c r="I223">
        <v>2</v>
      </c>
      <c r="J223">
        <f t="shared" si="9"/>
        <v>0.1053</v>
      </c>
      <c r="K223">
        <f>IFERROR((_xlfn.XLOOKUP($E223&amp;"A15", Table2[ISBN/Trm], Table2[S/E],0)+_xlfn.XLOOKUP($E223&amp;"A16", Table2[ISBN/Trm], Table2[S/E], 0)+_xlfn.XLOOKUP($E223&amp;"A17", Table2[ISBN/Trm], Table2[S/E], 0)+_xlfn.XLOOKUP($E223&amp;"A18", Table2[ISBN/Trm], Table2[S/E], 0)+_xlfn.XLOOKUP($E223&amp;"A19", Table2[ISBN/Trm], Table2[S/E], 0)+_xlfn.XLOOKUP($E223&amp;"A20", Table2[ISBN/Trm], Table2[S/E], 0)+_xlfn.XLOOKUP($E223&amp;"A21", Table2[ISBN/Trm], Table2[S/E], 0)+_xlfn.XLOOKUP($E223&amp;"A22", Table2[ISBN/Trm], Table2[S/E], 0)+_xlfn.XLOOKUP($E223&amp;"A23", Table2[ISBN/Trm], Table2[S/E], 0))/COUNTIFS(Table2[ISBN], "="&amp;$E223, Table2[Enrl], "&lt;&gt;0"), 0)</f>
        <v>7.4766666666666662E-2</v>
      </c>
      <c r="L223">
        <f>IFERROR((_xlfn.XLOOKUP($E223&amp;"A15", Table2[ISBN/Trm], Table2[Sales],0)+_xlfn.XLOOKUP($E223&amp;"A16", Table2[ISBN/Trm], Table2[Sales], 0)+_xlfn.XLOOKUP($E223&amp;"A17", Table2[ISBN/Trm], Table2[Sales], 0)+_xlfn.XLOOKUP($E223&amp;"A18", Table2[ISBN/Trm], Table2[Sales], 0)+_xlfn.XLOOKUP($E223&amp;"A19", Table2[ISBN/Trm], Table2[Sales], 0)+_xlfn.XLOOKUP($E223&amp;"A20", Table2[ISBN/Trm], Table2[Sales], 0)+_xlfn.XLOOKUP($E223&amp;"A21", Table2[ISBN/Trm], Table2[Sales], 0)+_xlfn.XLOOKUP($E223&amp;"A22", Table2[ISBN/Trm], Table2[Sales], 0)+_xlfn.XLOOKUP($E223&amp;"A23", Table2[ISBN/Trm], Table2[Sales], 0))/COUNTIFS(Table2[ISBN], "="&amp;$E223, Table2[Enrl], "&lt;&gt;0"), 0)</f>
        <v>2.3333333333333335</v>
      </c>
      <c r="M223">
        <f t="shared" si="10"/>
        <v>1</v>
      </c>
      <c r="N223">
        <f t="shared" si="11"/>
        <v>-1</v>
      </c>
    </row>
    <row r="224" spans="1:14" x14ac:dyDescent="0.25">
      <c r="A224" t="s">
        <v>43</v>
      </c>
      <c r="B224" t="s">
        <v>166</v>
      </c>
      <c r="C224">
        <v>320</v>
      </c>
      <c r="D224" t="s">
        <v>480</v>
      </c>
      <c r="E224" s="1">
        <v>9781305503076</v>
      </c>
      <c r="F224" t="s">
        <v>489</v>
      </c>
      <c r="G224" t="s">
        <v>485</v>
      </c>
      <c r="H224">
        <v>15</v>
      </c>
      <c r="I224">
        <v>0</v>
      </c>
      <c r="J224">
        <f t="shared" si="9"/>
        <v>0</v>
      </c>
      <c r="K224">
        <f>IFERROR((_xlfn.XLOOKUP($E224&amp;"A15", Table2[ISBN/Trm], Table2[S/E],0)+_xlfn.XLOOKUP($E224&amp;"A16", Table2[ISBN/Trm], Table2[S/E], 0)+_xlfn.XLOOKUP($E224&amp;"A17", Table2[ISBN/Trm], Table2[S/E], 0)+_xlfn.XLOOKUP($E224&amp;"A18", Table2[ISBN/Trm], Table2[S/E], 0)+_xlfn.XLOOKUP($E224&amp;"A19", Table2[ISBN/Trm], Table2[S/E], 0)+_xlfn.XLOOKUP($E224&amp;"A20", Table2[ISBN/Trm], Table2[S/E], 0)+_xlfn.XLOOKUP($E224&amp;"A21", Table2[ISBN/Trm], Table2[S/E], 0)+_xlfn.XLOOKUP($E224&amp;"A22", Table2[ISBN/Trm], Table2[S/E], 0)+_xlfn.XLOOKUP($E224&amp;"A23", Table2[ISBN/Trm], Table2[S/E], 0))/COUNTIFS(Table2[ISBN], "="&amp;$E224, Table2[Enrl], "&lt;&gt;0"), 0)</f>
        <v>7.4766666666666662E-2</v>
      </c>
      <c r="L224">
        <f>IFERROR((_xlfn.XLOOKUP($E224&amp;"A15", Table2[ISBN/Trm], Table2[Sales],0)+_xlfn.XLOOKUP($E224&amp;"A16", Table2[ISBN/Trm], Table2[Sales], 0)+_xlfn.XLOOKUP($E224&amp;"A17", Table2[ISBN/Trm], Table2[Sales], 0)+_xlfn.XLOOKUP($E224&amp;"A18", Table2[ISBN/Trm], Table2[Sales], 0)+_xlfn.XLOOKUP($E224&amp;"A19", Table2[ISBN/Trm], Table2[Sales], 0)+_xlfn.XLOOKUP($E224&amp;"A20", Table2[ISBN/Trm], Table2[Sales], 0)+_xlfn.XLOOKUP($E224&amp;"A21", Table2[ISBN/Trm], Table2[Sales], 0)+_xlfn.XLOOKUP($E224&amp;"A22", Table2[ISBN/Trm], Table2[Sales], 0)+_xlfn.XLOOKUP($E224&amp;"A23", Table2[ISBN/Trm], Table2[Sales], 0))/COUNTIFS(Table2[ISBN], "="&amp;$E224, Table2[Enrl], "&lt;&gt;0"), 0)</f>
        <v>2.3333333333333335</v>
      </c>
      <c r="M224">
        <f t="shared" si="10"/>
        <v>1</v>
      </c>
      <c r="N224">
        <f t="shared" si="11"/>
        <v>1</v>
      </c>
    </row>
    <row r="225" spans="1:14" x14ac:dyDescent="0.25">
      <c r="A225" t="s">
        <v>47</v>
      </c>
      <c r="B225" t="s">
        <v>123</v>
      </c>
      <c r="C225">
        <v>320</v>
      </c>
      <c r="D225" t="s">
        <v>490</v>
      </c>
      <c r="E225" s="1">
        <v>9781133936770</v>
      </c>
      <c r="F225" t="s">
        <v>491</v>
      </c>
      <c r="G225" t="s">
        <v>492</v>
      </c>
      <c r="H225">
        <v>10</v>
      </c>
      <c r="I225">
        <v>1</v>
      </c>
      <c r="J225">
        <f t="shared" si="9"/>
        <v>0.1</v>
      </c>
      <c r="K225">
        <f>IFERROR((_xlfn.XLOOKUP($E225&amp;"A15", Table2[ISBN/Trm], Table2[S/E],0)+_xlfn.XLOOKUP($E225&amp;"A16", Table2[ISBN/Trm], Table2[S/E], 0)+_xlfn.XLOOKUP($E225&amp;"A17", Table2[ISBN/Trm], Table2[S/E], 0)+_xlfn.XLOOKUP($E225&amp;"A18", Table2[ISBN/Trm], Table2[S/E], 0)+_xlfn.XLOOKUP($E225&amp;"A19", Table2[ISBN/Trm], Table2[S/E], 0)+_xlfn.XLOOKUP($E225&amp;"A20", Table2[ISBN/Trm], Table2[S/E], 0)+_xlfn.XLOOKUP($E225&amp;"A21", Table2[ISBN/Trm], Table2[S/E], 0)+_xlfn.XLOOKUP($E225&amp;"A22", Table2[ISBN/Trm], Table2[S/E], 0)+_xlfn.XLOOKUP($E225&amp;"A23", Table2[ISBN/Trm], Table2[S/E], 0))/COUNTIFS(Table2[ISBN], "="&amp;$E225, Table2[Enrl], "&lt;&gt;0"), 0)</f>
        <v>0.1356</v>
      </c>
      <c r="L225">
        <f>IFERROR((_xlfn.XLOOKUP($E225&amp;"A15", Table2[ISBN/Trm], Table2[Sales],0)+_xlfn.XLOOKUP($E225&amp;"A16", Table2[ISBN/Trm], Table2[Sales], 0)+_xlfn.XLOOKUP($E225&amp;"A17", Table2[ISBN/Trm], Table2[Sales], 0)+_xlfn.XLOOKUP($E225&amp;"A18", Table2[ISBN/Trm], Table2[Sales], 0)+_xlfn.XLOOKUP($E225&amp;"A19", Table2[ISBN/Trm], Table2[Sales], 0)+_xlfn.XLOOKUP($E225&amp;"A20", Table2[ISBN/Trm], Table2[Sales], 0)+_xlfn.XLOOKUP($E225&amp;"A21", Table2[ISBN/Trm], Table2[Sales], 0)+_xlfn.XLOOKUP($E225&amp;"A22", Table2[ISBN/Trm], Table2[Sales], 0)+_xlfn.XLOOKUP($E225&amp;"A23", Table2[ISBN/Trm], Table2[Sales], 0))/COUNTIFS(Table2[ISBN], "="&amp;$E225, Table2[Enrl], "&lt;&gt;0"), 0)</f>
        <v>1.3333333333333333</v>
      </c>
      <c r="M225">
        <f t="shared" si="10"/>
        <v>1</v>
      </c>
      <c r="N225">
        <f t="shared" si="11"/>
        <v>0</v>
      </c>
    </row>
    <row r="226" spans="1:14" x14ac:dyDescent="0.25">
      <c r="A226" t="s">
        <v>37</v>
      </c>
      <c r="B226" t="s">
        <v>166</v>
      </c>
      <c r="C226">
        <v>320</v>
      </c>
      <c r="D226" t="s">
        <v>490</v>
      </c>
      <c r="E226" s="1">
        <v>9781133936770</v>
      </c>
      <c r="F226" t="s">
        <v>493</v>
      </c>
      <c r="G226" t="s">
        <v>492</v>
      </c>
      <c r="H226">
        <v>8</v>
      </c>
      <c r="I226">
        <v>1</v>
      </c>
      <c r="J226">
        <f t="shared" si="9"/>
        <v>0.125</v>
      </c>
      <c r="K226">
        <f>IFERROR((_xlfn.XLOOKUP($E226&amp;"A15", Table2[ISBN/Trm], Table2[S/E],0)+_xlfn.XLOOKUP($E226&amp;"A16", Table2[ISBN/Trm], Table2[S/E], 0)+_xlfn.XLOOKUP($E226&amp;"A17", Table2[ISBN/Trm], Table2[S/E], 0)+_xlfn.XLOOKUP($E226&amp;"A18", Table2[ISBN/Trm], Table2[S/E], 0)+_xlfn.XLOOKUP($E226&amp;"A19", Table2[ISBN/Trm], Table2[S/E], 0)+_xlfn.XLOOKUP($E226&amp;"A20", Table2[ISBN/Trm], Table2[S/E], 0)+_xlfn.XLOOKUP($E226&amp;"A21", Table2[ISBN/Trm], Table2[S/E], 0)+_xlfn.XLOOKUP($E226&amp;"A22", Table2[ISBN/Trm], Table2[S/E], 0)+_xlfn.XLOOKUP($E226&amp;"A23", Table2[ISBN/Trm], Table2[S/E], 0))/COUNTIFS(Table2[ISBN], "="&amp;$E226, Table2[Enrl], "&lt;&gt;0"), 0)</f>
        <v>0.1356</v>
      </c>
      <c r="L226">
        <f>IFERROR((_xlfn.XLOOKUP($E226&amp;"A15", Table2[ISBN/Trm], Table2[Sales],0)+_xlfn.XLOOKUP($E226&amp;"A16", Table2[ISBN/Trm], Table2[Sales], 0)+_xlfn.XLOOKUP($E226&amp;"A17", Table2[ISBN/Trm], Table2[Sales], 0)+_xlfn.XLOOKUP($E226&amp;"A18", Table2[ISBN/Trm], Table2[Sales], 0)+_xlfn.XLOOKUP($E226&amp;"A19", Table2[ISBN/Trm], Table2[Sales], 0)+_xlfn.XLOOKUP($E226&amp;"A20", Table2[ISBN/Trm], Table2[Sales], 0)+_xlfn.XLOOKUP($E226&amp;"A21", Table2[ISBN/Trm], Table2[Sales], 0)+_xlfn.XLOOKUP($E226&amp;"A22", Table2[ISBN/Trm], Table2[Sales], 0)+_xlfn.XLOOKUP($E226&amp;"A23", Table2[ISBN/Trm], Table2[Sales], 0))/COUNTIFS(Table2[ISBN], "="&amp;$E226, Table2[Enrl], "&lt;&gt;0"), 0)</f>
        <v>1.3333333333333333</v>
      </c>
      <c r="M226">
        <f t="shared" si="10"/>
        <v>1</v>
      </c>
      <c r="N226">
        <f t="shared" si="11"/>
        <v>0</v>
      </c>
    </row>
    <row r="227" spans="1:14" x14ac:dyDescent="0.25">
      <c r="A227" t="s">
        <v>27</v>
      </c>
      <c r="B227" t="s">
        <v>166</v>
      </c>
      <c r="C227">
        <v>320</v>
      </c>
      <c r="D227" t="s">
        <v>490</v>
      </c>
      <c r="E227" s="1">
        <v>9781133936770</v>
      </c>
      <c r="F227" t="s">
        <v>494</v>
      </c>
      <c r="G227" t="s">
        <v>492</v>
      </c>
      <c r="H227">
        <v>0</v>
      </c>
      <c r="I227">
        <v>0</v>
      </c>
      <c r="J227">
        <f t="shared" si="9"/>
        <v>0</v>
      </c>
      <c r="K227">
        <f>IFERROR((_xlfn.XLOOKUP($E227&amp;"A15", Table2[ISBN/Trm], Table2[S/E],0)+_xlfn.XLOOKUP($E227&amp;"A16", Table2[ISBN/Trm], Table2[S/E], 0)+_xlfn.XLOOKUP($E227&amp;"A17", Table2[ISBN/Trm], Table2[S/E], 0)+_xlfn.XLOOKUP($E227&amp;"A18", Table2[ISBN/Trm], Table2[S/E], 0)+_xlfn.XLOOKUP($E227&amp;"A19", Table2[ISBN/Trm], Table2[S/E], 0)+_xlfn.XLOOKUP($E227&amp;"A20", Table2[ISBN/Trm], Table2[S/E], 0)+_xlfn.XLOOKUP($E227&amp;"A21", Table2[ISBN/Trm], Table2[S/E], 0)+_xlfn.XLOOKUP($E227&amp;"A22", Table2[ISBN/Trm], Table2[S/E], 0)+_xlfn.XLOOKUP($E227&amp;"A23", Table2[ISBN/Trm], Table2[S/E], 0))/COUNTIFS(Table2[ISBN], "="&amp;$E227, Table2[Enrl], "&lt;&gt;0"), 0)</f>
        <v>0.1356</v>
      </c>
      <c r="L227">
        <f>IFERROR((_xlfn.XLOOKUP($E227&amp;"A15", Table2[ISBN/Trm], Table2[Sales],0)+_xlfn.XLOOKUP($E227&amp;"A16", Table2[ISBN/Trm], Table2[Sales], 0)+_xlfn.XLOOKUP($E227&amp;"A17", Table2[ISBN/Trm], Table2[Sales], 0)+_xlfn.XLOOKUP($E227&amp;"A18", Table2[ISBN/Trm], Table2[Sales], 0)+_xlfn.XLOOKUP($E227&amp;"A19", Table2[ISBN/Trm], Table2[Sales], 0)+_xlfn.XLOOKUP($E227&amp;"A20", Table2[ISBN/Trm], Table2[Sales], 0)+_xlfn.XLOOKUP($E227&amp;"A21", Table2[ISBN/Trm], Table2[Sales], 0)+_xlfn.XLOOKUP($E227&amp;"A22", Table2[ISBN/Trm], Table2[Sales], 0)+_xlfn.XLOOKUP($E227&amp;"A23", Table2[ISBN/Trm], Table2[Sales], 0))/COUNTIFS(Table2[ISBN], "="&amp;$E227, Table2[Enrl], "&lt;&gt;0"), 0)</f>
        <v>1.3333333333333333</v>
      </c>
      <c r="M227">
        <f t="shared" si="10"/>
        <v>0</v>
      </c>
      <c r="N227">
        <f t="shared" si="11"/>
        <v>0</v>
      </c>
    </row>
    <row r="228" spans="1:14" x14ac:dyDescent="0.25">
      <c r="A228" t="s">
        <v>43</v>
      </c>
      <c r="B228" t="s">
        <v>166</v>
      </c>
      <c r="C228">
        <v>320</v>
      </c>
      <c r="D228" t="s">
        <v>490</v>
      </c>
      <c r="E228" s="1">
        <v>9781133936770</v>
      </c>
      <c r="F228" t="s">
        <v>495</v>
      </c>
      <c r="G228" t="s">
        <v>492</v>
      </c>
      <c r="H228">
        <v>11</v>
      </c>
      <c r="I228">
        <v>2</v>
      </c>
      <c r="J228">
        <f t="shared" si="9"/>
        <v>0.18179999999999999</v>
      </c>
      <c r="K228">
        <f>IFERROR((_xlfn.XLOOKUP($E228&amp;"A15", Table2[ISBN/Trm], Table2[S/E],0)+_xlfn.XLOOKUP($E228&amp;"A16", Table2[ISBN/Trm], Table2[S/E], 0)+_xlfn.XLOOKUP($E228&amp;"A17", Table2[ISBN/Trm], Table2[S/E], 0)+_xlfn.XLOOKUP($E228&amp;"A18", Table2[ISBN/Trm], Table2[S/E], 0)+_xlfn.XLOOKUP($E228&amp;"A19", Table2[ISBN/Trm], Table2[S/E], 0)+_xlfn.XLOOKUP($E228&amp;"A20", Table2[ISBN/Trm], Table2[S/E], 0)+_xlfn.XLOOKUP($E228&amp;"A21", Table2[ISBN/Trm], Table2[S/E], 0)+_xlfn.XLOOKUP($E228&amp;"A22", Table2[ISBN/Trm], Table2[S/E], 0)+_xlfn.XLOOKUP($E228&amp;"A23", Table2[ISBN/Trm], Table2[S/E], 0))/COUNTIFS(Table2[ISBN], "="&amp;$E228, Table2[Enrl], "&lt;&gt;0"), 0)</f>
        <v>0.1356</v>
      </c>
      <c r="L228">
        <f>IFERROR((_xlfn.XLOOKUP($E228&amp;"A15", Table2[ISBN/Trm], Table2[Sales],0)+_xlfn.XLOOKUP($E228&amp;"A16", Table2[ISBN/Trm], Table2[Sales], 0)+_xlfn.XLOOKUP($E228&amp;"A17", Table2[ISBN/Trm], Table2[Sales], 0)+_xlfn.XLOOKUP($E228&amp;"A18", Table2[ISBN/Trm], Table2[Sales], 0)+_xlfn.XLOOKUP($E228&amp;"A19", Table2[ISBN/Trm], Table2[Sales], 0)+_xlfn.XLOOKUP($E228&amp;"A20", Table2[ISBN/Trm], Table2[Sales], 0)+_xlfn.XLOOKUP($E228&amp;"A21", Table2[ISBN/Trm], Table2[Sales], 0)+_xlfn.XLOOKUP($E228&amp;"A22", Table2[ISBN/Trm], Table2[Sales], 0)+_xlfn.XLOOKUP($E228&amp;"A23", Table2[ISBN/Trm], Table2[Sales], 0))/COUNTIFS(Table2[ISBN], "="&amp;$E228, Table2[Enrl], "&lt;&gt;0"), 0)</f>
        <v>1.3333333333333333</v>
      </c>
      <c r="M228">
        <f t="shared" si="10"/>
        <v>1</v>
      </c>
      <c r="N228">
        <f t="shared" si="11"/>
        <v>-1</v>
      </c>
    </row>
    <row r="229" spans="1:14" x14ac:dyDescent="0.25">
      <c r="A229" t="s">
        <v>32</v>
      </c>
      <c r="B229" t="s">
        <v>19</v>
      </c>
      <c r="C229">
        <v>300</v>
      </c>
      <c r="D229" t="s">
        <v>496</v>
      </c>
      <c r="E229" s="1">
        <v>9781284169874</v>
      </c>
      <c r="F229" t="s">
        <v>497</v>
      </c>
      <c r="G229" t="s">
        <v>498</v>
      </c>
      <c r="H229">
        <v>29</v>
      </c>
      <c r="I229">
        <v>0</v>
      </c>
      <c r="J229">
        <f t="shared" si="9"/>
        <v>0</v>
      </c>
      <c r="K229">
        <f>IFERROR((_xlfn.XLOOKUP($E229&amp;"A15", Table2[ISBN/Trm], Table2[S/E],0)+_xlfn.XLOOKUP($E229&amp;"A16", Table2[ISBN/Trm], Table2[S/E], 0)+_xlfn.XLOOKUP($E229&amp;"A17", Table2[ISBN/Trm], Table2[S/E], 0)+_xlfn.XLOOKUP($E229&amp;"A18", Table2[ISBN/Trm], Table2[S/E], 0)+_xlfn.XLOOKUP($E229&amp;"A19", Table2[ISBN/Trm], Table2[S/E], 0)+_xlfn.XLOOKUP($E229&amp;"A20", Table2[ISBN/Trm], Table2[S/E], 0)+_xlfn.XLOOKUP($E229&amp;"A21", Table2[ISBN/Trm], Table2[S/E], 0)+_xlfn.XLOOKUP($E229&amp;"A22", Table2[ISBN/Trm], Table2[S/E], 0)+_xlfn.XLOOKUP($E229&amp;"A23", Table2[ISBN/Trm], Table2[S/E], 0))/COUNTIFS(Table2[ISBN], "="&amp;$E229, Table2[Enrl], "&lt;&gt;0"), 0)</f>
        <v>0</v>
      </c>
      <c r="L229">
        <f>IFERROR((_xlfn.XLOOKUP($E229&amp;"A15", Table2[ISBN/Trm], Table2[Sales],0)+_xlfn.XLOOKUP($E229&amp;"A16", Table2[ISBN/Trm], Table2[Sales], 0)+_xlfn.XLOOKUP($E229&amp;"A17", Table2[ISBN/Trm], Table2[Sales], 0)+_xlfn.XLOOKUP($E229&amp;"A18", Table2[ISBN/Trm], Table2[Sales], 0)+_xlfn.XLOOKUP($E229&amp;"A19", Table2[ISBN/Trm], Table2[Sales], 0)+_xlfn.XLOOKUP($E229&amp;"A20", Table2[ISBN/Trm], Table2[Sales], 0)+_xlfn.XLOOKUP($E229&amp;"A21", Table2[ISBN/Trm], Table2[Sales], 0)+_xlfn.XLOOKUP($E229&amp;"A22", Table2[ISBN/Trm], Table2[Sales], 0)+_xlfn.XLOOKUP($E229&amp;"A23", Table2[ISBN/Trm], Table2[Sales], 0))/COUNTIFS(Table2[ISBN], "="&amp;$E229, Table2[Enrl], "&lt;&gt;0"), 0)</f>
        <v>0</v>
      </c>
      <c r="M229">
        <f t="shared" si="10"/>
        <v>0</v>
      </c>
      <c r="N229">
        <f t="shared" si="11"/>
        <v>0</v>
      </c>
    </row>
    <row r="230" spans="1:14" x14ac:dyDescent="0.25">
      <c r="A230" t="s">
        <v>23</v>
      </c>
      <c r="B230" t="s">
        <v>19</v>
      </c>
      <c r="C230">
        <v>300</v>
      </c>
      <c r="D230" t="s">
        <v>24</v>
      </c>
      <c r="E230" s="1">
        <v>9781284169874</v>
      </c>
      <c r="F230" t="s">
        <v>499</v>
      </c>
      <c r="G230" t="s">
        <v>498</v>
      </c>
      <c r="H230">
        <v>13</v>
      </c>
      <c r="I230">
        <v>0</v>
      </c>
      <c r="J230">
        <f t="shared" si="9"/>
        <v>0</v>
      </c>
      <c r="K230">
        <f>IFERROR((_xlfn.XLOOKUP($E230&amp;"A15", Table2[ISBN/Trm], Table2[S/E],0)+_xlfn.XLOOKUP($E230&amp;"A16", Table2[ISBN/Trm], Table2[S/E], 0)+_xlfn.XLOOKUP($E230&amp;"A17", Table2[ISBN/Trm], Table2[S/E], 0)+_xlfn.XLOOKUP($E230&amp;"A18", Table2[ISBN/Trm], Table2[S/E], 0)+_xlfn.XLOOKUP($E230&amp;"A19", Table2[ISBN/Trm], Table2[S/E], 0)+_xlfn.XLOOKUP($E230&amp;"A20", Table2[ISBN/Trm], Table2[S/E], 0)+_xlfn.XLOOKUP($E230&amp;"A21", Table2[ISBN/Trm], Table2[S/E], 0)+_xlfn.XLOOKUP($E230&amp;"A22", Table2[ISBN/Trm], Table2[S/E], 0)+_xlfn.XLOOKUP($E230&amp;"A23", Table2[ISBN/Trm], Table2[S/E], 0))/COUNTIFS(Table2[ISBN], "="&amp;$E230, Table2[Enrl], "&lt;&gt;0"), 0)</f>
        <v>0</v>
      </c>
      <c r="L230">
        <f>IFERROR((_xlfn.XLOOKUP($E230&amp;"A15", Table2[ISBN/Trm], Table2[Sales],0)+_xlfn.XLOOKUP($E230&amp;"A16", Table2[ISBN/Trm], Table2[Sales], 0)+_xlfn.XLOOKUP($E230&amp;"A17", Table2[ISBN/Trm], Table2[Sales], 0)+_xlfn.XLOOKUP($E230&amp;"A18", Table2[ISBN/Trm], Table2[Sales], 0)+_xlfn.XLOOKUP($E230&amp;"A19", Table2[ISBN/Trm], Table2[Sales], 0)+_xlfn.XLOOKUP($E230&amp;"A20", Table2[ISBN/Trm], Table2[Sales], 0)+_xlfn.XLOOKUP($E230&amp;"A21", Table2[ISBN/Trm], Table2[Sales], 0)+_xlfn.XLOOKUP($E230&amp;"A22", Table2[ISBN/Trm], Table2[Sales], 0)+_xlfn.XLOOKUP($E230&amp;"A23", Table2[ISBN/Trm], Table2[Sales], 0))/COUNTIFS(Table2[ISBN], "="&amp;$E230, Table2[Enrl], "&lt;&gt;0"), 0)</f>
        <v>0</v>
      </c>
      <c r="M230">
        <f t="shared" si="10"/>
        <v>0</v>
      </c>
      <c r="N230">
        <f t="shared" si="11"/>
        <v>0</v>
      </c>
    </row>
    <row r="231" spans="1:14" x14ac:dyDescent="0.25">
      <c r="A231" t="s">
        <v>43</v>
      </c>
      <c r="B231" t="s">
        <v>19</v>
      </c>
      <c r="C231">
        <v>300</v>
      </c>
      <c r="D231" t="s">
        <v>20</v>
      </c>
      <c r="E231" s="1">
        <v>9781284163599</v>
      </c>
      <c r="F231" t="s">
        <v>500</v>
      </c>
      <c r="G231" t="s">
        <v>501</v>
      </c>
      <c r="H231">
        <v>20</v>
      </c>
      <c r="I231">
        <v>1</v>
      </c>
      <c r="J231">
        <f t="shared" si="9"/>
        <v>0.05</v>
      </c>
      <c r="K231">
        <f>IFERROR((_xlfn.XLOOKUP($E231&amp;"A15", Table2[ISBN/Trm], Table2[S/E],0)+_xlfn.XLOOKUP($E231&amp;"A16", Table2[ISBN/Trm], Table2[S/E], 0)+_xlfn.XLOOKUP($E231&amp;"A17", Table2[ISBN/Trm], Table2[S/E], 0)+_xlfn.XLOOKUP($E231&amp;"A18", Table2[ISBN/Trm], Table2[S/E], 0)+_xlfn.XLOOKUP($E231&amp;"A19", Table2[ISBN/Trm], Table2[S/E], 0)+_xlfn.XLOOKUP($E231&amp;"A20", Table2[ISBN/Trm], Table2[S/E], 0)+_xlfn.XLOOKUP($E231&amp;"A21", Table2[ISBN/Trm], Table2[S/E], 0)+_xlfn.XLOOKUP($E231&amp;"A22", Table2[ISBN/Trm], Table2[S/E], 0)+_xlfn.XLOOKUP($E231&amp;"A23", Table2[ISBN/Trm], Table2[S/E], 0))/COUNTIFS(Table2[ISBN], "="&amp;$E231, Table2[Enrl], "&lt;&gt;0"), 0)</f>
        <v>0.05</v>
      </c>
      <c r="L231">
        <f>IFERROR((_xlfn.XLOOKUP($E231&amp;"A15", Table2[ISBN/Trm], Table2[Sales],0)+_xlfn.XLOOKUP($E231&amp;"A16", Table2[ISBN/Trm], Table2[Sales], 0)+_xlfn.XLOOKUP($E231&amp;"A17", Table2[ISBN/Trm], Table2[Sales], 0)+_xlfn.XLOOKUP($E231&amp;"A18", Table2[ISBN/Trm], Table2[Sales], 0)+_xlfn.XLOOKUP($E231&amp;"A19", Table2[ISBN/Trm], Table2[Sales], 0)+_xlfn.XLOOKUP($E231&amp;"A20", Table2[ISBN/Trm], Table2[Sales], 0)+_xlfn.XLOOKUP($E231&amp;"A21", Table2[ISBN/Trm], Table2[Sales], 0)+_xlfn.XLOOKUP($E231&amp;"A22", Table2[ISBN/Trm], Table2[Sales], 0)+_xlfn.XLOOKUP($E231&amp;"A23", Table2[ISBN/Trm], Table2[Sales], 0))/COUNTIFS(Table2[ISBN], "="&amp;$E231, Table2[Enrl], "&lt;&gt;0"), 0)</f>
        <v>1</v>
      </c>
      <c r="M231">
        <f t="shared" si="10"/>
        <v>1</v>
      </c>
      <c r="N231">
        <f t="shared" si="11"/>
        <v>0</v>
      </c>
    </row>
    <row r="232" spans="1:14" x14ac:dyDescent="0.25">
      <c r="A232" t="s">
        <v>14</v>
      </c>
      <c r="B232" t="s">
        <v>19</v>
      </c>
      <c r="C232">
        <v>300</v>
      </c>
      <c r="D232" t="s">
        <v>20</v>
      </c>
      <c r="E232" s="1">
        <v>9781284224696</v>
      </c>
      <c r="F232" t="s">
        <v>502</v>
      </c>
      <c r="G232" t="s">
        <v>503</v>
      </c>
      <c r="H232">
        <v>39</v>
      </c>
      <c r="I232">
        <v>1</v>
      </c>
      <c r="J232">
        <f t="shared" si="9"/>
        <v>2.5600000000000001E-2</v>
      </c>
      <c r="K232">
        <f>IFERROR((_xlfn.XLOOKUP($E232&amp;"A15", Table2[ISBN/Trm], Table2[S/E],0)+_xlfn.XLOOKUP($E232&amp;"A16", Table2[ISBN/Trm], Table2[S/E], 0)+_xlfn.XLOOKUP($E232&amp;"A17", Table2[ISBN/Trm], Table2[S/E], 0)+_xlfn.XLOOKUP($E232&amp;"A18", Table2[ISBN/Trm], Table2[S/E], 0)+_xlfn.XLOOKUP($E232&amp;"A19", Table2[ISBN/Trm], Table2[S/E], 0)+_xlfn.XLOOKUP($E232&amp;"A20", Table2[ISBN/Trm], Table2[S/E], 0)+_xlfn.XLOOKUP($E232&amp;"A21", Table2[ISBN/Trm], Table2[S/E], 0)+_xlfn.XLOOKUP($E232&amp;"A22", Table2[ISBN/Trm], Table2[S/E], 0)+_xlfn.XLOOKUP($E232&amp;"A23", Table2[ISBN/Trm], Table2[S/E], 0))/COUNTIFS(Table2[ISBN], "="&amp;$E232, Table2[Enrl], "&lt;&gt;0"), 0)</f>
        <v>2.5600000000000001E-2</v>
      </c>
      <c r="L232">
        <f>IFERROR((_xlfn.XLOOKUP($E232&amp;"A15", Table2[ISBN/Trm], Table2[Sales],0)+_xlfn.XLOOKUP($E232&amp;"A16", Table2[ISBN/Trm], Table2[Sales], 0)+_xlfn.XLOOKUP($E232&amp;"A17", Table2[ISBN/Trm], Table2[Sales], 0)+_xlfn.XLOOKUP($E232&amp;"A18", Table2[ISBN/Trm], Table2[Sales], 0)+_xlfn.XLOOKUP($E232&amp;"A19", Table2[ISBN/Trm], Table2[Sales], 0)+_xlfn.XLOOKUP($E232&amp;"A20", Table2[ISBN/Trm], Table2[Sales], 0)+_xlfn.XLOOKUP($E232&amp;"A21", Table2[ISBN/Trm], Table2[Sales], 0)+_xlfn.XLOOKUP($E232&amp;"A22", Table2[ISBN/Trm], Table2[Sales], 0)+_xlfn.XLOOKUP($E232&amp;"A23", Table2[ISBN/Trm], Table2[Sales], 0))/COUNTIFS(Table2[ISBN], "="&amp;$E232, Table2[Enrl], "&lt;&gt;0"), 0)</f>
        <v>1</v>
      </c>
      <c r="M232">
        <f t="shared" si="10"/>
        <v>0</v>
      </c>
      <c r="N232">
        <f t="shared" si="11"/>
        <v>-1</v>
      </c>
    </row>
    <row r="233" spans="1:14" x14ac:dyDescent="0.25">
      <c r="A233" t="s">
        <v>64</v>
      </c>
      <c r="B233" t="s">
        <v>504</v>
      </c>
      <c r="C233">
        <v>570</v>
      </c>
      <c r="D233" t="s">
        <v>505</v>
      </c>
      <c r="E233" s="1">
        <v>9781930824164</v>
      </c>
      <c r="F233" t="s">
        <v>506</v>
      </c>
      <c r="G233" t="s">
        <v>507</v>
      </c>
      <c r="H233">
        <v>16</v>
      </c>
      <c r="I233">
        <v>0</v>
      </c>
      <c r="J233">
        <f t="shared" si="9"/>
        <v>0</v>
      </c>
      <c r="K233">
        <f>IFERROR((_xlfn.XLOOKUP($E233&amp;"A15", Table2[ISBN/Trm], Table2[S/E],0)+_xlfn.XLOOKUP($E233&amp;"A16", Table2[ISBN/Trm], Table2[S/E], 0)+_xlfn.XLOOKUP($E233&amp;"A17", Table2[ISBN/Trm], Table2[S/E], 0)+_xlfn.XLOOKUP($E233&amp;"A18", Table2[ISBN/Trm], Table2[S/E], 0)+_xlfn.XLOOKUP($E233&amp;"A19", Table2[ISBN/Trm], Table2[S/E], 0)+_xlfn.XLOOKUP($E233&amp;"A20", Table2[ISBN/Trm], Table2[S/E], 0)+_xlfn.XLOOKUP($E233&amp;"A21", Table2[ISBN/Trm], Table2[S/E], 0)+_xlfn.XLOOKUP($E233&amp;"A22", Table2[ISBN/Trm], Table2[S/E], 0)+_xlfn.XLOOKUP($E233&amp;"A23", Table2[ISBN/Trm], Table2[S/E], 0))/COUNTIFS(Table2[ISBN], "="&amp;$E233, Table2[Enrl], "&lt;&gt;0"), 0)</f>
        <v>0</v>
      </c>
      <c r="L233">
        <f>IFERROR((_xlfn.XLOOKUP($E233&amp;"A15", Table2[ISBN/Trm], Table2[Sales],0)+_xlfn.XLOOKUP($E233&amp;"A16", Table2[ISBN/Trm], Table2[Sales], 0)+_xlfn.XLOOKUP($E233&amp;"A17", Table2[ISBN/Trm], Table2[Sales], 0)+_xlfn.XLOOKUP($E233&amp;"A18", Table2[ISBN/Trm], Table2[Sales], 0)+_xlfn.XLOOKUP($E233&amp;"A19", Table2[ISBN/Trm], Table2[Sales], 0)+_xlfn.XLOOKUP($E233&amp;"A20", Table2[ISBN/Trm], Table2[Sales], 0)+_xlfn.XLOOKUP($E233&amp;"A21", Table2[ISBN/Trm], Table2[Sales], 0)+_xlfn.XLOOKUP($E233&amp;"A22", Table2[ISBN/Trm], Table2[Sales], 0)+_xlfn.XLOOKUP($E233&amp;"A23", Table2[ISBN/Trm], Table2[Sales], 0))/COUNTIFS(Table2[ISBN], "="&amp;$E233, Table2[Enrl], "&lt;&gt;0"), 0)</f>
        <v>0</v>
      </c>
      <c r="M233">
        <f t="shared" si="10"/>
        <v>0</v>
      </c>
      <c r="N233">
        <f t="shared" si="11"/>
        <v>0</v>
      </c>
    </row>
    <row r="234" spans="1:14" x14ac:dyDescent="0.25">
      <c r="A234" t="s">
        <v>32</v>
      </c>
      <c r="B234" t="s">
        <v>504</v>
      </c>
      <c r="C234">
        <v>570</v>
      </c>
      <c r="D234" t="s">
        <v>505</v>
      </c>
      <c r="E234" s="1">
        <v>9781930824164</v>
      </c>
      <c r="F234" t="s">
        <v>508</v>
      </c>
      <c r="G234" t="s">
        <v>507</v>
      </c>
      <c r="H234">
        <v>11</v>
      </c>
      <c r="I234">
        <v>0</v>
      </c>
      <c r="J234">
        <f t="shared" si="9"/>
        <v>0</v>
      </c>
      <c r="K234">
        <f>IFERROR((_xlfn.XLOOKUP($E234&amp;"A15", Table2[ISBN/Trm], Table2[S/E],0)+_xlfn.XLOOKUP($E234&amp;"A16", Table2[ISBN/Trm], Table2[S/E], 0)+_xlfn.XLOOKUP($E234&amp;"A17", Table2[ISBN/Trm], Table2[S/E], 0)+_xlfn.XLOOKUP($E234&amp;"A18", Table2[ISBN/Trm], Table2[S/E], 0)+_xlfn.XLOOKUP($E234&amp;"A19", Table2[ISBN/Trm], Table2[S/E], 0)+_xlfn.XLOOKUP($E234&amp;"A20", Table2[ISBN/Trm], Table2[S/E], 0)+_xlfn.XLOOKUP($E234&amp;"A21", Table2[ISBN/Trm], Table2[S/E], 0)+_xlfn.XLOOKUP($E234&amp;"A22", Table2[ISBN/Trm], Table2[S/E], 0)+_xlfn.XLOOKUP($E234&amp;"A23", Table2[ISBN/Trm], Table2[S/E], 0))/COUNTIFS(Table2[ISBN], "="&amp;$E234, Table2[Enrl], "&lt;&gt;0"), 0)</f>
        <v>0</v>
      </c>
      <c r="L234">
        <f>IFERROR((_xlfn.XLOOKUP($E234&amp;"A15", Table2[ISBN/Trm], Table2[Sales],0)+_xlfn.XLOOKUP($E234&amp;"A16", Table2[ISBN/Trm], Table2[Sales], 0)+_xlfn.XLOOKUP($E234&amp;"A17", Table2[ISBN/Trm], Table2[Sales], 0)+_xlfn.XLOOKUP($E234&amp;"A18", Table2[ISBN/Trm], Table2[Sales], 0)+_xlfn.XLOOKUP($E234&amp;"A19", Table2[ISBN/Trm], Table2[Sales], 0)+_xlfn.XLOOKUP($E234&amp;"A20", Table2[ISBN/Trm], Table2[Sales], 0)+_xlfn.XLOOKUP($E234&amp;"A21", Table2[ISBN/Trm], Table2[Sales], 0)+_xlfn.XLOOKUP($E234&amp;"A22", Table2[ISBN/Trm], Table2[Sales], 0)+_xlfn.XLOOKUP($E234&amp;"A23", Table2[ISBN/Trm], Table2[Sales], 0))/COUNTIFS(Table2[ISBN], "="&amp;$E234, Table2[Enrl], "&lt;&gt;0"), 0)</f>
        <v>0</v>
      </c>
      <c r="M234">
        <f t="shared" si="10"/>
        <v>0</v>
      </c>
      <c r="N234">
        <f t="shared" si="11"/>
        <v>0</v>
      </c>
    </row>
    <row r="235" spans="1:14" x14ac:dyDescent="0.25">
      <c r="A235" t="s">
        <v>47</v>
      </c>
      <c r="B235" t="s">
        <v>198</v>
      </c>
      <c r="C235">
        <v>608</v>
      </c>
      <c r="D235" t="s">
        <v>509</v>
      </c>
      <c r="E235" s="1">
        <v>9781285064079</v>
      </c>
      <c r="F235" t="s">
        <v>510</v>
      </c>
      <c r="G235" t="s">
        <v>511</v>
      </c>
      <c r="H235">
        <v>30</v>
      </c>
      <c r="I235">
        <v>0</v>
      </c>
      <c r="J235">
        <f t="shared" si="9"/>
        <v>0</v>
      </c>
      <c r="K235">
        <f>IFERROR((_xlfn.XLOOKUP($E235&amp;"A15", Table2[ISBN/Trm], Table2[S/E],0)+_xlfn.XLOOKUP($E235&amp;"A16", Table2[ISBN/Trm], Table2[S/E], 0)+_xlfn.XLOOKUP($E235&amp;"A17", Table2[ISBN/Trm], Table2[S/E], 0)+_xlfn.XLOOKUP($E235&amp;"A18", Table2[ISBN/Trm], Table2[S/E], 0)+_xlfn.XLOOKUP($E235&amp;"A19", Table2[ISBN/Trm], Table2[S/E], 0)+_xlfn.XLOOKUP($E235&amp;"A20", Table2[ISBN/Trm], Table2[S/E], 0)+_xlfn.XLOOKUP($E235&amp;"A21", Table2[ISBN/Trm], Table2[S/E], 0)+_xlfn.XLOOKUP($E235&amp;"A22", Table2[ISBN/Trm], Table2[S/E], 0)+_xlfn.XLOOKUP($E235&amp;"A23", Table2[ISBN/Trm], Table2[S/E], 0))/COUNTIFS(Table2[ISBN], "="&amp;$E235, Table2[Enrl], "&lt;&gt;0"), 0)</f>
        <v>0</v>
      </c>
      <c r="L235">
        <f>IFERROR((_xlfn.XLOOKUP($E235&amp;"A15", Table2[ISBN/Trm], Table2[Sales],0)+_xlfn.XLOOKUP($E235&amp;"A16", Table2[ISBN/Trm], Table2[Sales], 0)+_xlfn.XLOOKUP($E235&amp;"A17", Table2[ISBN/Trm], Table2[Sales], 0)+_xlfn.XLOOKUP($E235&amp;"A18", Table2[ISBN/Trm], Table2[Sales], 0)+_xlfn.XLOOKUP($E235&amp;"A19", Table2[ISBN/Trm], Table2[Sales], 0)+_xlfn.XLOOKUP($E235&amp;"A20", Table2[ISBN/Trm], Table2[Sales], 0)+_xlfn.XLOOKUP($E235&amp;"A21", Table2[ISBN/Trm], Table2[Sales], 0)+_xlfn.XLOOKUP($E235&amp;"A22", Table2[ISBN/Trm], Table2[Sales], 0)+_xlfn.XLOOKUP($E235&amp;"A23", Table2[ISBN/Trm], Table2[Sales], 0))/COUNTIFS(Table2[ISBN], "="&amp;$E235, Table2[Enrl], "&lt;&gt;0"), 0)</f>
        <v>0</v>
      </c>
      <c r="M235">
        <f t="shared" si="10"/>
        <v>0</v>
      </c>
      <c r="N235">
        <f t="shared" si="11"/>
        <v>0</v>
      </c>
    </row>
    <row r="236" spans="1:14" x14ac:dyDescent="0.25">
      <c r="A236" t="s">
        <v>27</v>
      </c>
      <c r="B236" t="s">
        <v>48</v>
      </c>
      <c r="C236">
        <v>629</v>
      </c>
      <c r="D236" t="s">
        <v>512</v>
      </c>
      <c r="E236" s="1">
        <v>9781605354187</v>
      </c>
      <c r="F236" t="s">
        <v>513</v>
      </c>
      <c r="G236" t="s">
        <v>514</v>
      </c>
      <c r="H236">
        <v>15</v>
      </c>
      <c r="I236">
        <v>0</v>
      </c>
      <c r="J236">
        <f t="shared" si="9"/>
        <v>0</v>
      </c>
      <c r="K236">
        <f>IFERROR((_xlfn.XLOOKUP($E236&amp;"A15", Table2[ISBN/Trm], Table2[S/E],0)+_xlfn.XLOOKUP($E236&amp;"A16", Table2[ISBN/Trm], Table2[S/E], 0)+_xlfn.XLOOKUP($E236&amp;"A17", Table2[ISBN/Trm], Table2[S/E], 0)+_xlfn.XLOOKUP($E236&amp;"A18", Table2[ISBN/Trm], Table2[S/E], 0)+_xlfn.XLOOKUP($E236&amp;"A19", Table2[ISBN/Trm], Table2[S/E], 0)+_xlfn.XLOOKUP($E236&amp;"A20", Table2[ISBN/Trm], Table2[S/E], 0)+_xlfn.XLOOKUP($E236&amp;"A21", Table2[ISBN/Trm], Table2[S/E], 0)+_xlfn.XLOOKUP($E236&amp;"A22", Table2[ISBN/Trm], Table2[S/E], 0)+_xlfn.XLOOKUP($E236&amp;"A23", Table2[ISBN/Trm], Table2[S/E], 0))/COUNTIFS(Table2[ISBN], "="&amp;$E236, Table2[Enrl], "&lt;&gt;0"), 0)</f>
        <v>0</v>
      </c>
      <c r="L236">
        <f>IFERROR((_xlfn.XLOOKUP($E236&amp;"A15", Table2[ISBN/Trm], Table2[Sales],0)+_xlfn.XLOOKUP($E236&amp;"A16", Table2[ISBN/Trm], Table2[Sales], 0)+_xlfn.XLOOKUP($E236&amp;"A17", Table2[ISBN/Trm], Table2[Sales], 0)+_xlfn.XLOOKUP($E236&amp;"A18", Table2[ISBN/Trm], Table2[Sales], 0)+_xlfn.XLOOKUP($E236&amp;"A19", Table2[ISBN/Trm], Table2[Sales], 0)+_xlfn.XLOOKUP($E236&amp;"A20", Table2[ISBN/Trm], Table2[Sales], 0)+_xlfn.XLOOKUP($E236&amp;"A21", Table2[ISBN/Trm], Table2[Sales], 0)+_xlfn.XLOOKUP($E236&amp;"A22", Table2[ISBN/Trm], Table2[Sales], 0)+_xlfn.XLOOKUP($E236&amp;"A23", Table2[ISBN/Trm], Table2[Sales], 0))/COUNTIFS(Table2[ISBN], "="&amp;$E236, Table2[Enrl], "&lt;&gt;0"), 0)</f>
        <v>0</v>
      </c>
      <c r="M236">
        <f t="shared" si="10"/>
        <v>0</v>
      </c>
      <c r="N236">
        <f t="shared" si="11"/>
        <v>0</v>
      </c>
    </row>
    <row r="237" spans="1:14" x14ac:dyDescent="0.25">
      <c r="A237" t="s">
        <v>45</v>
      </c>
      <c r="B237" t="s">
        <v>259</v>
      </c>
      <c r="C237">
        <v>391</v>
      </c>
      <c r="D237" t="s">
        <v>515</v>
      </c>
      <c r="E237" s="1">
        <v>9789881849816</v>
      </c>
      <c r="F237" t="s">
        <v>516</v>
      </c>
      <c r="G237" t="s">
        <v>517</v>
      </c>
      <c r="H237">
        <v>7</v>
      </c>
      <c r="I237">
        <v>1</v>
      </c>
      <c r="J237">
        <f t="shared" si="9"/>
        <v>0.1429</v>
      </c>
      <c r="K237">
        <f>IFERROR((_xlfn.XLOOKUP($E237&amp;"A15", Table2[ISBN/Trm], Table2[S/E],0)+_xlfn.XLOOKUP($E237&amp;"A16", Table2[ISBN/Trm], Table2[S/E], 0)+_xlfn.XLOOKUP($E237&amp;"A17", Table2[ISBN/Trm], Table2[S/E], 0)+_xlfn.XLOOKUP($E237&amp;"A18", Table2[ISBN/Trm], Table2[S/E], 0)+_xlfn.XLOOKUP($E237&amp;"A19", Table2[ISBN/Trm], Table2[S/E], 0)+_xlfn.XLOOKUP($E237&amp;"A20", Table2[ISBN/Trm], Table2[S/E], 0)+_xlfn.XLOOKUP($E237&amp;"A21", Table2[ISBN/Trm], Table2[S/E], 0)+_xlfn.XLOOKUP($E237&amp;"A22", Table2[ISBN/Trm], Table2[S/E], 0)+_xlfn.XLOOKUP($E237&amp;"A23", Table2[ISBN/Trm], Table2[S/E], 0))/COUNTIFS(Table2[ISBN], "="&amp;$E237, Table2[Enrl], "&lt;&gt;0"), 0)</f>
        <v>0.1429</v>
      </c>
      <c r="L237">
        <f>IFERROR((_xlfn.XLOOKUP($E237&amp;"A15", Table2[ISBN/Trm], Table2[Sales],0)+_xlfn.XLOOKUP($E237&amp;"A16", Table2[ISBN/Trm], Table2[Sales], 0)+_xlfn.XLOOKUP($E237&amp;"A17", Table2[ISBN/Trm], Table2[Sales], 0)+_xlfn.XLOOKUP($E237&amp;"A18", Table2[ISBN/Trm], Table2[Sales], 0)+_xlfn.XLOOKUP($E237&amp;"A19", Table2[ISBN/Trm], Table2[Sales], 0)+_xlfn.XLOOKUP($E237&amp;"A20", Table2[ISBN/Trm], Table2[Sales], 0)+_xlfn.XLOOKUP($E237&amp;"A21", Table2[ISBN/Trm], Table2[Sales], 0)+_xlfn.XLOOKUP($E237&amp;"A22", Table2[ISBN/Trm], Table2[Sales], 0)+_xlfn.XLOOKUP($E237&amp;"A23", Table2[ISBN/Trm], Table2[Sales], 0))/COUNTIFS(Table2[ISBN], "="&amp;$E237, Table2[Enrl], "&lt;&gt;0"), 0)</f>
        <v>1</v>
      </c>
      <c r="M237">
        <f t="shared" si="10"/>
        <v>1</v>
      </c>
      <c r="N237">
        <f t="shared" si="11"/>
        <v>0</v>
      </c>
    </row>
    <row r="238" spans="1:14" x14ac:dyDescent="0.25">
      <c r="A238" t="s">
        <v>45</v>
      </c>
      <c r="B238" t="s">
        <v>15</v>
      </c>
      <c r="C238">
        <v>365</v>
      </c>
      <c r="D238" t="s">
        <v>195</v>
      </c>
      <c r="E238" s="1">
        <v>9780812979329</v>
      </c>
      <c r="F238" t="s">
        <v>518</v>
      </c>
      <c r="G238" t="s">
        <v>519</v>
      </c>
      <c r="H238">
        <v>50</v>
      </c>
      <c r="I238">
        <v>4</v>
      </c>
      <c r="J238">
        <f t="shared" si="9"/>
        <v>0.08</v>
      </c>
      <c r="K238">
        <f>IFERROR((_xlfn.XLOOKUP($E238&amp;"A15", Table2[ISBN/Trm], Table2[S/E],0)+_xlfn.XLOOKUP($E238&amp;"A16", Table2[ISBN/Trm], Table2[S/E], 0)+_xlfn.XLOOKUP($E238&amp;"A17", Table2[ISBN/Trm], Table2[S/E], 0)+_xlfn.XLOOKUP($E238&amp;"A18", Table2[ISBN/Trm], Table2[S/E], 0)+_xlfn.XLOOKUP($E238&amp;"A19", Table2[ISBN/Trm], Table2[S/E], 0)+_xlfn.XLOOKUP($E238&amp;"A20", Table2[ISBN/Trm], Table2[S/E], 0)+_xlfn.XLOOKUP($E238&amp;"A21", Table2[ISBN/Trm], Table2[S/E], 0)+_xlfn.XLOOKUP($E238&amp;"A22", Table2[ISBN/Trm], Table2[S/E], 0)+_xlfn.XLOOKUP($E238&amp;"A23", Table2[ISBN/Trm], Table2[S/E], 0))/COUNTIFS(Table2[ISBN], "="&amp;$E238, Table2[Enrl], "&lt;&gt;0"), 0)</f>
        <v>0.08</v>
      </c>
      <c r="L238">
        <f>IFERROR((_xlfn.XLOOKUP($E238&amp;"A15", Table2[ISBN/Trm], Table2[Sales],0)+_xlfn.XLOOKUP($E238&amp;"A16", Table2[ISBN/Trm], Table2[Sales], 0)+_xlfn.XLOOKUP($E238&amp;"A17", Table2[ISBN/Trm], Table2[Sales], 0)+_xlfn.XLOOKUP($E238&amp;"A18", Table2[ISBN/Trm], Table2[Sales], 0)+_xlfn.XLOOKUP($E238&amp;"A19", Table2[ISBN/Trm], Table2[Sales], 0)+_xlfn.XLOOKUP($E238&amp;"A20", Table2[ISBN/Trm], Table2[Sales], 0)+_xlfn.XLOOKUP($E238&amp;"A21", Table2[ISBN/Trm], Table2[Sales], 0)+_xlfn.XLOOKUP($E238&amp;"A22", Table2[ISBN/Trm], Table2[Sales], 0)+_xlfn.XLOOKUP($E238&amp;"A23", Table2[ISBN/Trm], Table2[Sales], 0))/COUNTIFS(Table2[ISBN], "="&amp;$E238, Table2[Enrl], "&lt;&gt;0"), 0)</f>
        <v>4</v>
      </c>
      <c r="M238">
        <f t="shared" si="10"/>
        <v>4</v>
      </c>
      <c r="N238">
        <f t="shared" si="11"/>
        <v>0</v>
      </c>
    </row>
    <row r="239" spans="1:14" x14ac:dyDescent="0.25">
      <c r="A239" t="s">
        <v>47</v>
      </c>
      <c r="B239" t="s">
        <v>33</v>
      </c>
      <c r="C239">
        <v>305</v>
      </c>
      <c r="D239" t="s">
        <v>520</v>
      </c>
      <c r="E239" s="1">
        <v>9781451658880</v>
      </c>
      <c r="F239" t="s">
        <v>521</v>
      </c>
      <c r="G239" t="s">
        <v>522</v>
      </c>
      <c r="H239">
        <v>22</v>
      </c>
      <c r="I239">
        <v>4</v>
      </c>
      <c r="J239">
        <f t="shared" si="9"/>
        <v>0.18179999999999999</v>
      </c>
      <c r="K239">
        <f>IFERROR((_xlfn.XLOOKUP($E239&amp;"A15", Table2[ISBN/Trm], Table2[S/E],0)+_xlfn.XLOOKUP($E239&amp;"A16", Table2[ISBN/Trm], Table2[S/E], 0)+_xlfn.XLOOKUP($E239&amp;"A17", Table2[ISBN/Trm], Table2[S/E], 0)+_xlfn.XLOOKUP($E239&amp;"A18", Table2[ISBN/Trm], Table2[S/E], 0)+_xlfn.XLOOKUP($E239&amp;"A19", Table2[ISBN/Trm], Table2[S/E], 0)+_xlfn.XLOOKUP($E239&amp;"A20", Table2[ISBN/Trm], Table2[S/E], 0)+_xlfn.XLOOKUP($E239&amp;"A21", Table2[ISBN/Trm], Table2[S/E], 0)+_xlfn.XLOOKUP($E239&amp;"A22", Table2[ISBN/Trm], Table2[S/E], 0)+_xlfn.XLOOKUP($E239&amp;"A23", Table2[ISBN/Trm], Table2[S/E], 0))/COUNTIFS(Table2[ISBN], "="&amp;$E239, Table2[Enrl], "&lt;&gt;0"), 0)</f>
        <v>0.18179999999999999</v>
      </c>
      <c r="L239">
        <f>IFERROR((_xlfn.XLOOKUP($E239&amp;"A15", Table2[ISBN/Trm], Table2[Sales],0)+_xlfn.XLOOKUP($E239&amp;"A16", Table2[ISBN/Trm], Table2[Sales], 0)+_xlfn.XLOOKUP($E239&amp;"A17", Table2[ISBN/Trm], Table2[Sales], 0)+_xlfn.XLOOKUP($E239&amp;"A18", Table2[ISBN/Trm], Table2[Sales], 0)+_xlfn.XLOOKUP($E239&amp;"A19", Table2[ISBN/Trm], Table2[Sales], 0)+_xlfn.XLOOKUP($E239&amp;"A20", Table2[ISBN/Trm], Table2[Sales], 0)+_xlfn.XLOOKUP($E239&amp;"A21", Table2[ISBN/Trm], Table2[Sales], 0)+_xlfn.XLOOKUP($E239&amp;"A22", Table2[ISBN/Trm], Table2[Sales], 0)+_xlfn.XLOOKUP($E239&amp;"A23", Table2[ISBN/Trm], Table2[Sales], 0))/COUNTIFS(Table2[ISBN], "="&amp;$E239, Table2[Enrl], "&lt;&gt;0"), 0)</f>
        <v>4</v>
      </c>
      <c r="M239">
        <f t="shared" si="10"/>
        <v>3</v>
      </c>
      <c r="N239">
        <f t="shared" si="11"/>
        <v>-1</v>
      </c>
    </row>
    <row r="240" spans="1:14" x14ac:dyDescent="0.25">
      <c r="A240" t="s">
        <v>43</v>
      </c>
      <c r="B240" t="s">
        <v>398</v>
      </c>
      <c r="C240">
        <v>626</v>
      </c>
      <c r="D240" t="s">
        <v>523</v>
      </c>
      <c r="E240" s="1">
        <v>9780812993547</v>
      </c>
      <c r="F240" t="s">
        <v>524</v>
      </c>
      <c r="G240" t="s">
        <v>525</v>
      </c>
      <c r="H240">
        <v>19</v>
      </c>
      <c r="I240">
        <v>0</v>
      </c>
      <c r="J240">
        <f t="shared" si="9"/>
        <v>0</v>
      </c>
      <c r="K240">
        <f>IFERROR((_xlfn.XLOOKUP($E240&amp;"A15", Table2[ISBN/Trm], Table2[S/E],0)+_xlfn.XLOOKUP($E240&amp;"A16", Table2[ISBN/Trm], Table2[S/E], 0)+_xlfn.XLOOKUP($E240&amp;"A17", Table2[ISBN/Trm], Table2[S/E], 0)+_xlfn.XLOOKUP($E240&amp;"A18", Table2[ISBN/Trm], Table2[S/E], 0)+_xlfn.XLOOKUP($E240&amp;"A19", Table2[ISBN/Trm], Table2[S/E], 0)+_xlfn.XLOOKUP($E240&amp;"A20", Table2[ISBN/Trm], Table2[S/E], 0)+_xlfn.XLOOKUP($E240&amp;"A21", Table2[ISBN/Trm], Table2[S/E], 0)+_xlfn.XLOOKUP($E240&amp;"A22", Table2[ISBN/Trm], Table2[S/E], 0)+_xlfn.XLOOKUP($E240&amp;"A23", Table2[ISBN/Trm], Table2[S/E], 0))/COUNTIFS(Table2[ISBN], "="&amp;$E240, Table2[Enrl], "&lt;&gt;0"), 0)</f>
        <v>0</v>
      </c>
      <c r="L240">
        <f>IFERROR((_xlfn.XLOOKUP($E240&amp;"A15", Table2[ISBN/Trm], Table2[Sales],0)+_xlfn.XLOOKUP($E240&amp;"A16", Table2[ISBN/Trm], Table2[Sales], 0)+_xlfn.XLOOKUP($E240&amp;"A17", Table2[ISBN/Trm], Table2[Sales], 0)+_xlfn.XLOOKUP($E240&amp;"A18", Table2[ISBN/Trm], Table2[Sales], 0)+_xlfn.XLOOKUP($E240&amp;"A19", Table2[ISBN/Trm], Table2[Sales], 0)+_xlfn.XLOOKUP($E240&amp;"A20", Table2[ISBN/Trm], Table2[Sales], 0)+_xlfn.XLOOKUP($E240&amp;"A21", Table2[ISBN/Trm], Table2[Sales], 0)+_xlfn.XLOOKUP($E240&amp;"A22", Table2[ISBN/Trm], Table2[Sales], 0)+_xlfn.XLOOKUP($E240&amp;"A23", Table2[ISBN/Trm], Table2[Sales], 0))/COUNTIFS(Table2[ISBN], "="&amp;$E240, Table2[Enrl], "&lt;&gt;0"), 0)</f>
        <v>0</v>
      </c>
      <c r="M240">
        <f t="shared" si="10"/>
        <v>0</v>
      </c>
      <c r="N240">
        <f t="shared" si="11"/>
        <v>0</v>
      </c>
    </row>
    <row r="241" spans="1:14" x14ac:dyDescent="0.25">
      <c r="A241" t="s">
        <v>47</v>
      </c>
      <c r="B241" t="s">
        <v>408</v>
      </c>
      <c r="C241">
        <v>531</v>
      </c>
      <c r="D241" t="s">
        <v>269</v>
      </c>
      <c r="E241" s="1">
        <v>9781557667175</v>
      </c>
      <c r="F241" t="s">
        <v>526</v>
      </c>
      <c r="G241" t="s">
        <v>527</v>
      </c>
      <c r="H241">
        <v>16</v>
      </c>
      <c r="I241">
        <v>5</v>
      </c>
      <c r="J241">
        <f t="shared" si="9"/>
        <v>0.3125</v>
      </c>
      <c r="K241">
        <f>IFERROR((_xlfn.XLOOKUP($E241&amp;"A15", Table2[ISBN/Trm], Table2[S/E],0)+_xlfn.XLOOKUP($E241&amp;"A16", Table2[ISBN/Trm], Table2[S/E], 0)+_xlfn.XLOOKUP($E241&amp;"A17", Table2[ISBN/Trm], Table2[S/E], 0)+_xlfn.XLOOKUP($E241&amp;"A18", Table2[ISBN/Trm], Table2[S/E], 0)+_xlfn.XLOOKUP($E241&amp;"A19", Table2[ISBN/Trm], Table2[S/E], 0)+_xlfn.XLOOKUP($E241&amp;"A20", Table2[ISBN/Trm], Table2[S/E], 0)+_xlfn.XLOOKUP($E241&amp;"A21", Table2[ISBN/Trm], Table2[S/E], 0)+_xlfn.XLOOKUP($E241&amp;"A22", Table2[ISBN/Trm], Table2[S/E], 0)+_xlfn.XLOOKUP($E241&amp;"A23", Table2[ISBN/Trm], Table2[S/E], 0))/COUNTIFS(Table2[ISBN], "="&amp;$E241, Table2[Enrl], "&lt;&gt;0"), 0)</f>
        <v>0.17067499999999999</v>
      </c>
      <c r="L241">
        <f>IFERROR((_xlfn.XLOOKUP($E241&amp;"A15", Table2[ISBN/Trm], Table2[Sales],0)+_xlfn.XLOOKUP($E241&amp;"A16", Table2[ISBN/Trm], Table2[Sales], 0)+_xlfn.XLOOKUP($E241&amp;"A17", Table2[ISBN/Trm], Table2[Sales], 0)+_xlfn.XLOOKUP($E241&amp;"A18", Table2[ISBN/Trm], Table2[Sales], 0)+_xlfn.XLOOKUP($E241&amp;"A19", Table2[ISBN/Trm], Table2[Sales], 0)+_xlfn.XLOOKUP($E241&amp;"A20", Table2[ISBN/Trm], Table2[Sales], 0)+_xlfn.XLOOKUP($E241&amp;"A21", Table2[ISBN/Trm], Table2[Sales], 0)+_xlfn.XLOOKUP($E241&amp;"A22", Table2[ISBN/Trm], Table2[Sales], 0)+_xlfn.XLOOKUP($E241&amp;"A23", Table2[ISBN/Trm], Table2[Sales], 0))/COUNTIFS(Table2[ISBN], "="&amp;$E241, Table2[Enrl], "&lt;&gt;0"), 0)</f>
        <v>3.25</v>
      </c>
      <c r="M241">
        <f t="shared" si="10"/>
        <v>2</v>
      </c>
      <c r="N241">
        <f t="shared" si="11"/>
        <v>-3</v>
      </c>
    </row>
    <row r="242" spans="1:14" x14ac:dyDescent="0.25">
      <c r="A242" t="s">
        <v>37</v>
      </c>
      <c r="B242" t="s">
        <v>408</v>
      </c>
      <c r="C242">
        <v>531</v>
      </c>
      <c r="D242" t="s">
        <v>528</v>
      </c>
      <c r="E242" s="1">
        <v>9781557667175</v>
      </c>
      <c r="F242" t="s">
        <v>529</v>
      </c>
      <c r="G242" t="s">
        <v>527</v>
      </c>
      <c r="H242">
        <v>21</v>
      </c>
      <c r="I242">
        <v>5</v>
      </c>
      <c r="J242">
        <f t="shared" si="9"/>
        <v>0.23810000000000001</v>
      </c>
      <c r="K242">
        <f>IFERROR((_xlfn.XLOOKUP($E242&amp;"A15", Table2[ISBN/Trm], Table2[S/E],0)+_xlfn.XLOOKUP($E242&amp;"A16", Table2[ISBN/Trm], Table2[S/E], 0)+_xlfn.XLOOKUP($E242&amp;"A17", Table2[ISBN/Trm], Table2[S/E], 0)+_xlfn.XLOOKUP($E242&amp;"A18", Table2[ISBN/Trm], Table2[S/E], 0)+_xlfn.XLOOKUP($E242&amp;"A19", Table2[ISBN/Trm], Table2[S/E], 0)+_xlfn.XLOOKUP($E242&amp;"A20", Table2[ISBN/Trm], Table2[S/E], 0)+_xlfn.XLOOKUP($E242&amp;"A21", Table2[ISBN/Trm], Table2[S/E], 0)+_xlfn.XLOOKUP($E242&amp;"A22", Table2[ISBN/Trm], Table2[S/E], 0)+_xlfn.XLOOKUP($E242&amp;"A23", Table2[ISBN/Trm], Table2[S/E], 0))/COUNTIFS(Table2[ISBN], "="&amp;$E242, Table2[Enrl], "&lt;&gt;0"), 0)</f>
        <v>0.17067499999999999</v>
      </c>
      <c r="L242">
        <f>IFERROR((_xlfn.XLOOKUP($E242&amp;"A15", Table2[ISBN/Trm], Table2[Sales],0)+_xlfn.XLOOKUP($E242&amp;"A16", Table2[ISBN/Trm], Table2[Sales], 0)+_xlfn.XLOOKUP($E242&amp;"A17", Table2[ISBN/Trm], Table2[Sales], 0)+_xlfn.XLOOKUP($E242&amp;"A18", Table2[ISBN/Trm], Table2[Sales], 0)+_xlfn.XLOOKUP($E242&amp;"A19", Table2[ISBN/Trm], Table2[Sales], 0)+_xlfn.XLOOKUP($E242&amp;"A20", Table2[ISBN/Trm], Table2[Sales], 0)+_xlfn.XLOOKUP($E242&amp;"A21", Table2[ISBN/Trm], Table2[Sales], 0)+_xlfn.XLOOKUP($E242&amp;"A22", Table2[ISBN/Trm], Table2[Sales], 0)+_xlfn.XLOOKUP($E242&amp;"A23", Table2[ISBN/Trm], Table2[Sales], 0))/COUNTIFS(Table2[ISBN], "="&amp;$E242, Table2[Enrl], "&lt;&gt;0"), 0)</f>
        <v>3.25</v>
      </c>
      <c r="M242">
        <f t="shared" si="10"/>
        <v>3</v>
      </c>
      <c r="N242">
        <f t="shared" si="11"/>
        <v>-2</v>
      </c>
    </row>
    <row r="243" spans="1:14" x14ac:dyDescent="0.25">
      <c r="A243" t="s">
        <v>27</v>
      </c>
      <c r="B243" t="s">
        <v>408</v>
      </c>
      <c r="C243">
        <v>531</v>
      </c>
      <c r="D243" t="s">
        <v>530</v>
      </c>
      <c r="E243" s="1">
        <v>9781557667175</v>
      </c>
      <c r="F243" t="s">
        <v>531</v>
      </c>
      <c r="G243" t="s">
        <v>527</v>
      </c>
      <c r="H243">
        <v>41</v>
      </c>
      <c r="I243">
        <v>2</v>
      </c>
      <c r="J243">
        <f t="shared" si="9"/>
        <v>4.8800000000000003E-2</v>
      </c>
      <c r="K243">
        <f>IFERROR((_xlfn.XLOOKUP($E243&amp;"A15", Table2[ISBN/Trm], Table2[S/E],0)+_xlfn.XLOOKUP($E243&amp;"A16", Table2[ISBN/Trm], Table2[S/E], 0)+_xlfn.XLOOKUP($E243&amp;"A17", Table2[ISBN/Trm], Table2[S/E], 0)+_xlfn.XLOOKUP($E243&amp;"A18", Table2[ISBN/Trm], Table2[S/E], 0)+_xlfn.XLOOKUP($E243&amp;"A19", Table2[ISBN/Trm], Table2[S/E], 0)+_xlfn.XLOOKUP($E243&amp;"A20", Table2[ISBN/Trm], Table2[S/E], 0)+_xlfn.XLOOKUP($E243&amp;"A21", Table2[ISBN/Trm], Table2[S/E], 0)+_xlfn.XLOOKUP($E243&amp;"A22", Table2[ISBN/Trm], Table2[S/E], 0)+_xlfn.XLOOKUP($E243&amp;"A23", Table2[ISBN/Trm], Table2[S/E], 0))/COUNTIFS(Table2[ISBN], "="&amp;$E243, Table2[Enrl], "&lt;&gt;0"), 0)</f>
        <v>0.17067499999999999</v>
      </c>
      <c r="L243">
        <f>IFERROR((_xlfn.XLOOKUP($E243&amp;"A15", Table2[ISBN/Trm], Table2[Sales],0)+_xlfn.XLOOKUP($E243&amp;"A16", Table2[ISBN/Trm], Table2[Sales], 0)+_xlfn.XLOOKUP($E243&amp;"A17", Table2[ISBN/Trm], Table2[Sales], 0)+_xlfn.XLOOKUP($E243&amp;"A18", Table2[ISBN/Trm], Table2[Sales], 0)+_xlfn.XLOOKUP($E243&amp;"A19", Table2[ISBN/Trm], Table2[Sales], 0)+_xlfn.XLOOKUP($E243&amp;"A20", Table2[ISBN/Trm], Table2[Sales], 0)+_xlfn.XLOOKUP($E243&amp;"A21", Table2[ISBN/Trm], Table2[Sales], 0)+_xlfn.XLOOKUP($E243&amp;"A22", Table2[ISBN/Trm], Table2[Sales], 0)+_xlfn.XLOOKUP($E243&amp;"A23", Table2[ISBN/Trm], Table2[Sales], 0))/COUNTIFS(Table2[ISBN], "="&amp;$E243, Table2[Enrl], "&lt;&gt;0"), 0)</f>
        <v>3.25</v>
      </c>
      <c r="M243">
        <f t="shared" si="10"/>
        <v>6</v>
      </c>
      <c r="N243">
        <f t="shared" si="11"/>
        <v>4</v>
      </c>
    </row>
    <row r="244" spans="1:14" x14ac:dyDescent="0.25">
      <c r="A244" t="s">
        <v>43</v>
      </c>
      <c r="B244" t="s">
        <v>408</v>
      </c>
      <c r="C244">
        <v>531</v>
      </c>
      <c r="D244" t="s">
        <v>532</v>
      </c>
      <c r="E244" s="1">
        <v>9781557667175</v>
      </c>
      <c r="F244" t="s">
        <v>533</v>
      </c>
      <c r="G244" t="s">
        <v>527</v>
      </c>
      <c r="H244">
        <v>12</v>
      </c>
      <c r="I244">
        <v>1</v>
      </c>
      <c r="J244">
        <f t="shared" si="9"/>
        <v>8.3299999999999999E-2</v>
      </c>
      <c r="K244">
        <f>IFERROR((_xlfn.XLOOKUP($E244&amp;"A15", Table2[ISBN/Trm], Table2[S/E],0)+_xlfn.XLOOKUP($E244&amp;"A16", Table2[ISBN/Trm], Table2[S/E], 0)+_xlfn.XLOOKUP($E244&amp;"A17", Table2[ISBN/Trm], Table2[S/E], 0)+_xlfn.XLOOKUP($E244&amp;"A18", Table2[ISBN/Trm], Table2[S/E], 0)+_xlfn.XLOOKUP($E244&amp;"A19", Table2[ISBN/Trm], Table2[S/E], 0)+_xlfn.XLOOKUP($E244&amp;"A20", Table2[ISBN/Trm], Table2[S/E], 0)+_xlfn.XLOOKUP($E244&amp;"A21", Table2[ISBN/Trm], Table2[S/E], 0)+_xlfn.XLOOKUP($E244&amp;"A22", Table2[ISBN/Trm], Table2[S/E], 0)+_xlfn.XLOOKUP($E244&amp;"A23", Table2[ISBN/Trm], Table2[S/E], 0))/COUNTIFS(Table2[ISBN], "="&amp;$E244, Table2[Enrl], "&lt;&gt;0"), 0)</f>
        <v>0.17067499999999999</v>
      </c>
      <c r="L244">
        <f>IFERROR((_xlfn.XLOOKUP($E244&amp;"A15", Table2[ISBN/Trm], Table2[Sales],0)+_xlfn.XLOOKUP($E244&amp;"A16", Table2[ISBN/Trm], Table2[Sales], 0)+_xlfn.XLOOKUP($E244&amp;"A17", Table2[ISBN/Trm], Table2[Sales], 0)+_xlfn.XLOOKUP($E244&amp;"A18", Table2[ISBN/Trm], Table2[Sales], 0)+_xlfn.XLOOKUP($E244&amp;"A19", Table2[ISBN/Trm], Table2[Sales], 0)+_xlfn.XLOOKUP($E244&amp;"A20", Table2[ISBN/Trm], Table2[Sales], 0)+_xlfn.XLOOKUP($E244&amp;"A21", Table2[ISBN/Trm], Table2[Sales], 0)+_xlfn.XLOOKUP($E244&amp;"A22", Table2[ISBN/Trm], Table2[Sales], 0)+_xlfn.XLOOKUP($E244&amp;"A23", Table2[ISBN/Trm], Table2[Sales], 0))/COUNTIFS(Table2[ISBN], "="&amp;$E244, Table2[Enrl], "&lt;&gt;0"), 0)</f>
        <v>3.25</v>
      </c>
      <c r="M244">
        <f t="shared" si="10"/>
        <v>2</v>
      </c>
      <c r="N244">
        <f t="shared" si="11"/>
        <v>1</v>
      </c>
    </row>
    <row r="245" spans="1:14" x14ac:dyDescent="0.25">
      <c r="A245" t="s">
        <v>14</v>
      </c>
      <c r="B245" t="s">
        <v>80</v>
      </c>
      <c r="C245">
        <v>681</v>
      </c>
      <c r="D245" t="s">
        <v>117</v>
      </c>
      <c r="E245" s="1">
        <v>9780735224957</v>
      </c>
      <c r="F245" t="s">
        <v>534</v>
      </c>
      <c r="G245" t="s">
        <v>535</v>
      </c>
      <c r="H245">
        <v>17</v>
      </c>
      <c r="I245">
        <v>1</v>
      </c>
      <c r="J245">
        <f t="shared" si="9"/>
        <v>5.8799999999999998E-2</v>
      </c>
      <c r="K245">
        <f>IFERROR((_xlfn.XLOOKUP($E245&amp;"A15", Table2[ISBN/Trm], Table2[S/E],0)+_xlfn.XLOOKUP($E245&amp;"A16", Table2[ISBN/Trm], Table2[S/E], 0)+_xlfn.XLOOKUP($E245&amp;"A17", Table2[ISBN/Trm], Table2[S/E], 0)+_xlfn.XLOOKUP($E245&amp;"A18", Table2[ISBN/Trm], Table2[S/E], 0)+_xlfn.XLOOKUP($E245&amp;"A19", Table2[ISBN/Trm], Table2[S/E], 0)+_xlfn.XLOOKUP($E245&amp;"A20", Table2[ISBN/Trm], Table2[S/E], 0)+_xlfn.XLOOKUP($E245&amp;"A21", Table2[ISBN/Trm], Table2[S/E], 0)+_xlfn.XLOOKUP($E245&amp;"A22", Table2[ISBN/Trm], Table2[S/E], 0)+_xlfn.XLOOKUP($E245&amp;"A23", Table2[ISBN/Trm], Table2[S/E], 0))/COUNTIFS(Table2[ISBN], "="&amp;$E245, Table2[Enrl], "&lt;&gt;0"), 0)</f>
        <v>5.8799999999999998E-2</v>
      </c>
      <c r="L245">
        <f>IFERROR((_xlfn.XLOOKUP($E245&amp;"A15", Table2[ISBN/Trm], Table2[Sales],0)+_xlfn.XLOOKUP($E245&amp;"A16", Table2[ISBN/Trm], Table2[Sales], 0)+_xlfn.XLOOKUP($E245&amp;"A17", Table2[ISBN/Trm], Table2[Sales], 0)+_xlfn.XLOOKUP($E245&amp;"A18", Table2[ISBN/Trm], Table2[Sales], 0)+_xlfn.XLOOKUP($E245&amp;"A19", Table2[ISBN/Trm], Table2[Sales], 0)+_xlfn.XLOOKUP($E245&amp;"A20", Table2[ISBN/Trm], Table2[Sales], 0)+_xlfn.XLOOKUP($E245&amp;"A21", Table2[ISBN/Trm], Table2[Sales], 0)+_xlfn.XLOOKUP($E245&amp;"A22", Table2[ISBN/Trm], Table2[Sales], 0)+_xlfn.XLOOKUP($E245&amp;"A23", Table2[ISBN/Trm], Table2[Sales], 0))/COUNTIFS(Table2[ISBN], "="&amp;$E245, Table2[Enrl], "&lt;&gt;0"), 0)</f>
        <v>1</v>
      </c>
      <c r="M245">
        <f t="shared" si="10"/>
        <v>0</v>
      </c>
      <c r="N245">
        <f t="shared" si="11"/>
        <v>-1</v>
      </c>
    </row>
    <row r="246" spans="1:14" x14ac:dyDescent="0.25">
      <c r="A246" t="s">
        <v>32</v>
      </c>
      <c r="B246" t="s">
        <v>80</v>
      </c>
      <c r="C246">
        <v>681</v>
      </c>
      <c r="D246" t="s">
        <v>117</v>
      </c>
      <c r="E246" s="1">
        <v>9780735224957</v>
      </c>
      <c r="F246" t="s">
        <v>536</v>
      </c>
      <c r="G246" t="s">
        <v>535</v>
      </c>
      <c r="H246">
        <v>0</v>
      </c>
      <c r="I246">
        <v>0</v>
      </c>
      <c r="J246">
        <f t="shared" si="9"/>
        <v>0</v>
      </c>
      <c r="K246">
        <f>IFERROR((_xlfn.XLOOKUP($E246&amp;"A15", Table2[ISBN/Trm], Table2[S/E],0)+_xlfn.XLOOKUP($E246&amp;"A16", Table2[ISBN/Trm], Table2[S/E], 0)+_xlfn.XLOOKUP($E246&amp;"A17", Table2[ISBN/Trm], Table2[S/E], 0)+_xlfn.XLOOKUP($E246&amp;"A18", Table2[ISBN/Trm], Table2[S/E], 0)+_xlfn.XLOOKUP($E246&amp;"A19", Table2[ISBN/Trm], Table2[S/E], 0)+_xlfn.XLOOKUP($E246&amp;"A20", Table2[ISBN/Trm], Table2[S/E], 0)+_xlfn.XLOOKUP($E246&amp;"A21", Table2[ISBN/Trm], Table2[S/E], 0)+_xlfn.XLOOKUP($E246&amp;"A22", Table2[ISBN/Trm], Table2[S/E], 0)+_xlfn.XLOOKUP($E246&amp;"A23", Table2[ISBN/Trm], Table2[S/E], 0))/COUNTIFS(Table2[ISBN], "="&amp;$E246, Table2[Enrl], "&lt;&gt;0"), 0)</f>
        <v>5.8799999999999998E-2</v>
      </c>
      <c r="L246">
        <f>IFERROR((_xlfn.XLOOKUP($E246&amp;"A15", Table2[ISBN/Trm], Table2[Sales],0)+_xlfn.XLOOKUP($E246&amp;"A16", Table2[ISBN/Trm], Table2[Sales], 0)+_xlfn.XLOOKUP($E246&amp;"A17", Table2[ISBN/Trm], Table2[Sales], 0)+_xlfn.XLOOKUP($E246&amp;"A18", Table2[ISBN/Trm], Table2[Sales], 0)+_xlfn.XLOOKUP($E246&amp;"A19", Table2[ISBN/Trm], Table2[Sales], 0)+_xlfn.XLOOKUP($E246&amp;"A20", Table2[ISBN/Trm], Table2[Sales], 0)+_xlfn.XLOOKUP($E246&amp;"A21", Table2[ISBN/Trm], Table2[Sales], 0)+_xlfn.XLOOKUP($E246&amp;"A22", Table2[ISBN/Trm], Table2[Sales], 0)+_xlfn.XLOOKUP($E246&amp;"A23", Table2[ISBN/Trm], Table2[Sales], 0))/COUNTIFS(Table2[ISBN], "="&amp;$E246, Table2[Enrl], "&lt;&gt;0"), 0)</f>
        <v>1</v>
      </c>
      <c r="M246">
        <f t="shared" si="10"/>
        <v>0</v>
      </c>
      <c r="N246">
        <f t="shared" si="11"/>
        <v>0</v>
      </c>
    </row>
    <row r="247" spans="1:14" x14ac:dyDescent="0.25">
      <c r="A247" t="s">
        <v>23</v>
      </c>
      <c r="B247" t="s">
        <v>80</v>
      </c>
      <c r="C247">
        <v>681</v>
      </c>
      <c r="D247" t="s">
        <v>117</v>
      </c>
      <c r="E247" s="1">
        <v>9780735224933</v>
      </c>
      <c r="F247" t="s">
        <v>537</v>
      </c>
      <c r="G247" t="s">
        <v>535</v>
      </c>
      <c r="H247">
        <v>15</v>
      </c>
      <c r="I247">
        <v>1</v>
      </c>
      <c r="J247">
        <f t="shared" si="9"/>
        <v>6.6699999999999995E-2</v>
      </c>
      <c r="K247">
        <f>IFERROR((_xlfn.XLOOKUP($E247&amp;"A15", Table2[ISBN/Trm], Table2[S/E],0)+_xlfn.XLOOKUP($E247&amp;"A16", Table2[ISBN/Trm], Table2[S/E], 0)+_xlfn.XLOOKUP($E247&amp;"A17", Table2[ISBN/Trm], Table2[S/E], 0)+_xlfn.XLOOKUP($E247&amp;"A18", Table2[ISBN/Trm], Table2[S/E], 0)+_xlfn.XLOOKUP($E247&amp;"A19", Table2[ISBN/Trm], Table2[S/E], 0)+_xlfn.XLOOKUP($E247&amp;"A20", Table2[ISBN/Trm], Table2[S/E], 0)+_xlfn.XLOOKUP($E247&amp;"A21", Table2[ISBN/Trm], Table2[S/E], 0)+_xlfn.XLOOKUP($E247&amp;"A22", Table2[ISBN/Trm], Table2[S/E], 0)+_xlfn.XLOOKUP($E247&amp;"A23", Table2[ISBN/Trm], Table2[S/E], 0))/COUNTIFS(Table2[ISBN], "="&amp;$E247, Table2[Enrl], "&lt;&gt;0"), 0)</f>
        <v>6.6699999999999995E-2</v>
      </c>
      <c r="L247">
        <f>IFERROR((_xlfn.XLOOKUP($E247&amp;"A15", Table2[ISBN/Trm], Table2[Sales],0)+_xlfn.XLOOKUP($E247&amp;"A16", Table2[ISBN/Trm], Table2[Sales], 0)+_xlfn.XLOOKUP($E247&amp;"A17", Table2[ISBN/Trm], Table2[Sales], 0)+_xlfn.XLOOKUP($E247&amp;"A18", Table2[ISBN/Trm], Table2[Sales], 0)+_xlfn.XLOOKUP($E247&amp;"A19", Table2[ISBN/Trm], Table2[Sales], 0)+_xlfn.XLOOKUP($E247&amp;"A20", Table2[ISBN/Trm], Table2[Sales], 0)+_xlfn.XLOOKUP($E247&amp;"A21", Table2[ISBN/Trm], Table2[Sales], 0)+_xlfn.XLOOKUP($E247&amp;"A22", Table2[ISBN/Trm], Table2[Sales], 0)+_xlfn.XLOOKUP($E247&amp;"A23", Table2[ISBN/Trm], Table2[Sales], 0))/COUNTIFS(Table2[ISBN], "="&amp;$E247, Table2[Enrl], "&lt;&gt;0"), 0)</f>
        <v>1</v>
      </c>
      <c r="M247">
        <f t="shared" si="10"/>
        <v>1</v>
      </c>
      <c r="N247">
        <f t="shared" si="11"/>
        <v>0</v>
      </c>
    </row>
    <row r="248" spans="1:14" x14ac:dyDescent="0.25">
      <c r="A248" t="s">
        <v>47</v>
      </c>
      <c r="B248" t="s">
        <v>15</v>
      </c>
      <c r="C248">
        <v>365</v>
      </c>
      <c r="D248" t="s">
        <v>195</v>
      </c>
      <c r="E248" s="1">
        <v>9780470641811</v>
      </c>
      <c r="F248" t="s">
        <v>538</v>
      </c>
      <c r="G248" t="s">
        <v>539</v>
      </c>
      <c r="H248">
        <v>49</v>
      </c>
      <c r="I248">
        <v>2</v>
      </c>
      <c r="J248">
        <f t="shared" si="9"/>
        <v>4.0800000000000003E-2</v>
      </c>
      <c r="K248">
        <f>IFERROR((_xlfn.XLOOKUP($E248&amp;"A15", Table2[ISBN/Trm], Table2[S/E],0)+_xlfn.XLOOKUP($E248&amp;"A16", Table2[ISBN/Trm], Table2[S/E], 0)+_xlfn.XLOOKUP($E248&amp;"A17", Table2[ISBN/Trm], Table2[S/E], 0)+_xlfn.XLOOKUP($E248&amp;"A18", Table2[ISBN/Trm], Table2[S/E], 0)+_xlfn.XLOOKUP($E248&amp;"A19", Table2[ISBN/Trm], Table2[S/E], 0)+_xlfn.XLOOKUP($E248&amp;"A20", Table2[ISBN/Trm], Table2[S/E], 0)+_xlfn.XLOOKUP($E248&amp;"A21", Table2[ISBN/Trm], Table2[S/E], 0)+_xlfn.XLOOKUP($E248&amp;"A22", Table2[ISBN/Trm], Table2[S/E], 0)+_xlfn.XLOOKUP($E248&amp;"A23", Table2[ISBN/Trm], Table2[S/E], 0))/COUNTIFS(Table2[ISBN], "="&amp;$E248, Table2[Enrl], "&lt;&gt;0"), 0)</f>
        <v>4.0800000000000003E-2</v>
      </c>
      <c r="L248">
        <f>IFERROR((_xlfn.XLOOKUP($E248&amp;"A15", Table2[ISBN/Trm], Table2[Sales],0)+_xlfn.XLOOKUP($E248&amp;"A16", Table2[ISBN/Trm], Table2[Sales], 0)+_xlfn.XLOOKUP($E248&amp;"A17", Table2[ISBN/Trm], Table2[Sales], 0)+_xlfn.XLOOKUP($E248&amp;"A18", Table2[ISBN/Trm], Table2[Sales], 0)+_xlfn.XLOOKUP($E248&amp;"A19", Table2[ISBN/Trm], Table2[Sales], 0)+_xlfn.XLOOKUP($E248&amp;"A20", Table2[ISBN/Trm], Table2[Sales], 0)+_xlfn.XLOOKUP($E248&amp;"A21", Table2[ISBN/Trm], Table2[Sales], 0)+_xlfn.XLOOKUP($E248&amp;"A22", Table2[ISBN/Trm], Table2[Sales], 0)+_xlfn.XLOOKUP($E248&amp;"A23", Table2[ISBN/Trm], Table2[Sales], 0))/COUNTIFS(Table2[ISBN], "="&amp;$E248, Table2[Enrl], "&lt;&gt;0"), 0)</f>
        <v>2</v>
      </c>
      <c r="M248">
        <f t="shared" si="10"/>
        <v>1</v>
      </c>
      <c r="N248">
        <f t="shared" si="11"/>
        <v>-1</v>
      </c>
    </row>
    <row r="249" spans="1:14" x14ac:dyDescent="0.25">
      <c r="A249" t="s">
        <v>47</v>
      </c>
      <c r="B249" t="s">
        <v>33</v>
      </c>
      <c r="C249">
        <v>385</v>
      </c>
      <c r="D249" t="s">
        <v>540</v>
      </c>
      <c r="E249" s="1">
        <v>9781907590306</v>
      </c>
      <c r="F249" t="s">
        <v>541</v>
      </c>
      <c r="G249" t="s">
        <v>542</v>
      </c>
      <c r="H249">
        <v>20</v>
      </c>
      <c r="I249">
        <v>1</v>
      </c>
      <c r="J249">
        <f t="shared" si="9"/>
        <v>0.05</v>
      </c>
      <c r="K249">
        <f>IFERROR((_xlfn.XLOOKUP($E249&amp;"A15", Table2[ISBN/Trm], Table2[S/E],0)+_xlfn.XLOOKUP($E249&amp;"A16", Table2[ISBN/Trm], Table2[S/E], 0)+_xlfn.XLOOKUP($E249&amp;"A17", Table2[ISBN/Trm], Table2[S/E], 0)+_xlfn.XLOOKUP($E249&amp;"A18", Table2[ISBN/Trm], Table2[S/E], 0)+_xlfn.XLOOKUP($E249&amp;"A19", Table2[ISBN/Trm], Table2[S/E], 0)+_xlfn.XLOOKUP($E249&amp;"A20", Table2[ISBN/Trm], Table2[S/E], 0)+_xlfn.XLOOKUP($E249&amp;"A21", Table2[ISBN/Trm], Table2[S/E], 0)+_xlfn.XLOOKUP($E249&amp;"A22", Table2[ISBN/Trm], Table2[S/E], 0)+_xlfn.XLOOKUP($E249&amp;"A23", Table2[ISBN/Trm], Table2[S/E], 0))/COUNTIFS(Table2[ISBN], "="&amp;$E249, Table2[Enrl], "&lt;&gt;0"), 0)</f>
        <v>0.125</v>
      </c>
      <c r="L249">
        <f>IFERROR((_xlfn.XLOOKUP($E249&amp;"A15", Table2[ISBN/Trm], Table2[Sales],0)+_xlfn.XLOOKUP($E249&amp;"A16", Table2[ISBN/Trm], Table2[Sales], 0)+_xlfn.XLOOKUP($E249&amp;"A17", Table2[ISBN/Trm], Table2[Sales], 0)+_xlfn.XLOOKUP($E249&amp;"A18", Table2[ISBN/Trm], Table2[Sales], 0)+_xlfn.XLOOKUP($E249&amp;"A19", Table2[ISBN/Trm], Table2[Sales], 0)+_xlfn.XLOOKUP($E249&amp;"A20", Table2[ISBN/Trm], Table2[Sales], 0)+_xlfn.XLOOKUP($E249&amp;"A21", Table2[ISBN/Trm], Table2[Sales], 0)+_xlfn.XLOOKUP($E249&amp;"A22", Table2[ISBN/Trm], Table2[Sales], 0)+_xlfn.XLOOKUP($E249&amp;"A23", Table2[ISBN/Trm], Table2[Sales], 0))/COUNTIFS(Table2[ISBN], "="&amp;$E249, Table2[Enrl], "&lt;&gt;0"), 0)</f>
        <v>2.5</v>
      </c>
      <c r="M249">
        <f t="shared" si="10"/>
        <v>2</v>
      </c>
      <c r="N249">
        <f t="shared" si="11"/>
        <v>1</v>
      </c>
    </row>
    <row r="250" spans="1:14" x14ac:dyDescent="0.25">
      <c r="A250" t="s">
        <v>37</v>
      </c>
      <c r="B250" t="s">
        <v>33</v>
      </c>
      <c r="C250">
        <v>385</v>
      </c>
      <c r="D250" t="s">
        <v>540</v>
      </c>
      <c r="E250" s="1">
        <v>9781907590306</v>
      </c>
      <c r="F250" t="s">
        <v>543</v>
      </c>
      <c r="G250" t="s">
        <v>542</v>
      </c>
      <c r="H250">
        <v>20</v>
      </c>
      <c r="I250">
        <v>4</v>
      </c>
      <c r="J250">
        <f t="shared" si="9"/>
        <v>0.2</v>
      </c>
      <c r="K250">
        <f>IFERROR((_xlfn.XLOOKUP($E250&amp;"A15", Table2[ISBN/Trm], Table2[S/E],0)+_xlfn.XLOOKUP($E250&amp;"A16", Table2[ISBN/Trm], Table2[S/E], 0)+_xlfn.XLOOKUP($E250&amp;"A17", Table2[ISBN/Trm], Table2[S/E], 0)+_xlfn.XLOOKUP($E250&amp;"A18", Table2[ISBN/Trm], Table2[S/E], 0)+_xlfn.XLOOKUP($E250&amp;"A19", Table2[ISBN/Trm], Table2[S/E], 0)+_xlfn.XLOOKUP($E250&amp;"A20", Table2[ISBN/Trm], Table2[S/E], 0)+_xlfn.XLOOKUP($E250&amp;"A21", Table2[ISBN/Trm], Table2[S/E], 0)+_xlfn.XLOOKUP($E250&amp;"A22", Table2[ISBN/Trm], Table2[S/E], 0)+_xlfn.XLOOKUP($E250&amp;"A23", Table2[ISBN/Trm], Table2[S/E], 0))/COUNTIFS(Table2[ISBN], "="&amp;$E250, Table2[Enrl], "&lt;&gt;0"), 0)</f>
        <v>0.125</v>
      </c>
      <c r="L250">
        <f>IFERROR((_xlfn.XLOOKUP($E250&amp;"A15", Table2[ISBN/Trm], Table2[Sales],0)+_xlfn.XLOOKUP($E250&amp;"A16", Table2[ISBN/Trm], Table2[Sales], 0)+_xlfn.XLOOKUP($E250&amp;"A17", Table2[ISBN/Trm], Table2[Sales], 0)+_xlfn.XLOOKUP($E250&amp;"A18", Table2[ISBN/Trm], Table2[Sales], 0)+_xlfn.XLOOKUP($E250&amp;"A19", Table2[ISBN/Trm], Table2[Sales], 0)+_xlfn.XLOOKUP($E250&amp;"A20", Table2[ISBN/Trm], Table2[Sales], 0)+_xlfn.XLOOKUP($E250&amp;"A21", Table2[ISBN/Trm], Table2[Sales], 0)+_xlfn.XLOOKUP($E250&amp;"A22", Table2[ISBN/Trm], Table2[Sales], 0)+_xlfn.XLOOKUP($E250&amp;"A23", Table2[ISBN/Trm], Table2[Sales], 0))/COUNTIFS(Table2[ISBN], "="&amp;$E250, Table2[Enrl], "&lt;&gt;0"), 0)</f>
        <v>2.5</v>
      </c>
      <c r="M250">
        <f t="shared" si="10"/>
        <v>2</v>
      </c>
      <c r="N250">
        <f t="shared" si="11"/>
        <v>-2</v>
      </c>
    </row>
    <row r="251" spans="1:14" x14ac:dyDescent="0.25">
      <c r="A251" t="s">
        <v>27</v>
      </c>
      <c r="B251" t="s">
        <v>33</v>
      </c>
      <c r="C251">
        <v>385</v>
      </c>
      <c r="D251" t="s">
        <v>540</v>
      </c>
      <c r="E251" s="1">
        <v>9780394758282</v>
      </c>
      <c r="F251" t="s">
        <v>544</v>
      </c>
      <c r="G251" t="s">
        <v>542</v>
      </c>
      <c r="H251">
        <v>19</v>
      </c>
      <c r="I251">
        <v>1</v>
      </c>
      <c r="J251">
        <f t="shared" si="9"/>
        <v>5.2600000000000001E-2</v>
      </c>
      <c r="K251">
        <f>IFERROR((_xlfn.XLOOKUP($E251&amp;"A15", Table2[ISBN/Trm], Table2[S/E],0)+_xlfn.XLOOKUP($E251&amp;"A16", Table2[ISBN/Trm], Table2[S/E], 0)+_xlfn.XLOOKUP($E251&amp;"A17", Table2[ISBN/Trm], Table2[S/E], 0)+_xlfn.XLOOKUP($E251&amp;"A18", Table2[ISBN/Trm], Table2[S/E], 0)+_xlfn.XLOOKUP($E251&amp;"A19", Table2[ISBN/Trm], Table2[S/E], 0)+_xlfn.XLOOKUP($E251&amp;"A20", Table2[ISBN/Trm], Table2[S/E], 0)+_xlfn.XLOOKUP($E251&amp;"A21", Table2[ISBN/Trm], Table2[S/E], 0)+_xlfn.XLOOKUP($E251&amp;"A22", Table2[ISBN/Trm], Table2[S/E], 0)+_xlfn.XLOOKUP($E251&amp;"A23", Table2[ISBN/Trm], Table2[S/E], 0))/COUNTIFS(Table2[ISBN], "="&amp;$E251, Table2[Enrl], "&lt;&gt;0"), 0)</f>
        <v>5.2600000000000001E-2</v>
      </c>
      <c r="L251">
        <f>IFERROR((_xlfn.XLOOKUP($E251&amp;"A15", Table2[ISBN/Trm], Table2[Sales],0)+_xlfn.XLOOKUP($E251&amp;"A16", Table2[ISBN/Trm], Table2[Sales], 0)+_xlfn.XLOOKUP($E251&amp;"A17", Table2[ISBN/Trm], Table2[Sales], 0)+_xlfn.XLOOKUP($E251&amp;"A18", Table2[ISBN/Trm], Table2[Sales], 0)+_xlfn.XLOOKUP($E251&amp;"A19", Table2[ISBN/Trm], Table2[Sales], 0)+_xlfn.XLOOKUP($E251&amp;"A20", Table2[ISBN/Trm], Table2[Sales], 0)+_xlfn.XLOOKUP($E251&amp;"A21", Table2[ISBN/Trm], Table2[Sales], 0)+_xlfn.XLOOKUP($E251&amp;"A22", Table2[ISBN/Trm], Table2[Sales], 0)+_xlfn.XLOOKUP($E251&amp;"A23", Table2[ISBN/Trm], Table2[Sales], 0))/COUNTIFS(Table2[ISBN], "="&amp;$E251, Table2[Enrl], "&lt;&gt;0"), 0)</f>
        <v>1</v>
      </c>
      <c r="M251">
        <f t="shared" si="10"/>
        <v>0</v>
      </c>
      <c r="N251">
        <f t="shared" si="11"/>
        <v>-1</v>
      </c>
    </row>
    <row r="252" spans="1:14" x14ac:dyDescent="0.25">
      <c r="A252" t="s">
        <v>47</v>
      </c>
      <c r="B252" t="s">
        <v>545</v>
      </c>
      <c r="C252">
        <v>403</v>
      </c>
      <c r="D252" t="s">
        <v>546</v>
      </c>
      <c r="E252" s="1">
        <v>9780495119128</v>
      </c>
      <c r="F252" t="s">
        <v>547</v>
      </c>
      <c r="G252" t="s">
        <v>548</v>
      </c>
      <c r="H252">
        <v>48</v>
      </c>
      <c r="I252">
        <v>2</v>
      </c>
      <c r="J252">
        <f t="shared" si="9"/>
        <v>4.1700000000000001E-2</v>
      </c>
      <c r="K252">
        <f>IFERROR((_xlfn.XLOOKUP($E252&amp;"A15", Table2[ISBN/Trm], Table2[S/E],0)+_xlfn.XLOOKUP($E252&amp;"A16", Table2[ISBN/Trm], Table2[S/E], 0)+_xlfn.XLOOKUP($E252&amp;"A17", Table2[ISBN/Trm], Table2[S/E], 0)+_xlfn.XLOOKUP($E252&amp;"A18", Table2[ISBN/Trm], Table2[S/E], 0)+_xlfn.XLOOKUP($E252&amp;"A19", Table2[ISBN/Trm], Table2[S/E], 0)+_xlfn.XLOOKUP($E252&amp;"A20", Table2[ISBN/Trm], Table2[S/E], 0)+_xlfn.XLOOKUP($E252&amp;"A21", Table2[ISBN/Trm], Table2[S/E], 0)+_xlfn.XLOOKUP($E252&amp;"A22", Table2[ISBN/Trm], Table2[S/E], 0)+_xlfn.XLOOKUP($E252&amp;"A23", Table2[ISBN/Trm], Table2[S/E], 0))/COUNTIFS(Table2[ISBN], "="&amp;$E252, Table2[Enrl], "&lt;&gt;0"), 0)</f>
        <v>4.1700000000000001E-2</v>
      </c>
      <c r="L252">
        <f>IFERROR((_xlfn.XLOOKUP($E252&amp;"A15", Table2[ISBN/Trm], Table2[Sales],0)+_xlfn.XLOOKUP($E252&amp;"A16", Table2[ISBN/Trm], Table2[Sales], 0)+_xlfn.XLOOKUP($E252&amp;"A17", Table2[ISBN/Trm], Table2[Sales], 0)+_xlfn.XLOOKUP($E252&amp;"A18", Table2[ISBN/Trm], Table2[Sales], 0)+_xlfn.XLOOKUP($E252&amp;"A19", Table2[ISBN/Trm], Table2[Sales], 0)+_xlfn.XLOOKUP($E252&amp;"A20", Table2[ISBN/Trm], Table2[Sales], 0)+_xlfn.XLOOKUP($E252&amp;"A21", Table2[ISBN/Trm], Table2[Sales], 0)+_xlfn.XLOOKUP($E252&amp;"A22", Table2[ISBN/Trm], Table2[Sales], 0)+_xlfn.XLOOKUP($E252&amp;"A23", Table2[ISBN/Trm], Table2[Sales], 0))/COUNTIFS(Table2[ISBN], "="&amp;$E252, Table2[Enrl], "&lt;&gt;0"), 0)</f>
        <v>2</v>
      </c>
      <c r="M252">
        <f t="shared" si="10"/>
        <v>2</v>
      </c>
      <c r="N252">
        <f t="shared" si="11"/>
        <v>0</v>
      </c>
    </row>
    <row r="253" spans="1:14" x14ac:dyDescent="0.25">
      <c r="A253" t="s">
        <v>47</v>
      </c>
      <c r="B253" t="s">
        <v>549</v>
      </c>
      <c r="C253">
        <v>213</v>
      </c>
      <c r="D253" t="s">
        <v>550</v>
      </c>
      <c r="E253" s="1">
        <v>9781405129480</v>
      </c>
      <c r="F253" t="s">
        <v>551</v>
      </c>
      <c r="G253" t="s">
        <v>552</v>
      </c>
      <c r="H253">
        <v>4</v>
      </c>
      <c r="I253">
        <v>1</v>
      </c>
      <c r="J253">
        <f t="shared" si="9"/>
        <v>0.25</v>
      </c>
      <c r="K253">
        <f>IFERROR((_xlfn.XLOOKUP($E253&amp;"A15", Table2[ISBN/Trm], Table2[S/E],0)+_xlfn.XLOOKUP($E253&amp;"A16", Table2[ISBN/Trm], Table2[S/E], 0)+_xlfn.XLOOKUP($E253&amp;"A17", Table2[ISBN/Trm], Table2[S/E], 0)+_xlfn.XLOOKUP($E253&amp;"A18", Table2[ISBN/Trm], Table2[S/E], 0)+_xlfn.XLOOKUP($E253&amp;"A19", Table2[ISBN/Trm], Table2[S/E], 0)+_xlfn.XLOOKUP($E253&amp;"A20", Table2[ISBN/Trm], Table2[S/E], 0)+_xlfn.XLOOKUP($E253&amp;"A21", Table2[ISBN/Trm], Table2[S/E], 0)+_xlfn.XLOOKUP($E253&amp;"A22", Table2[ISBN/Trm], Table2[S/E], 0)+_xlfn.XLOOKUP($E253&amp;"A23", Table2[ISBN/Trm], Table2[S/E], 0))/COUNTIFS(Table2[ISBN], "="&amp;$E253, Table2[Enrl], "&lt;&gt;0"), 0)</f>
        <v>0.25</v>
      </c>
      <c r="L253">
        <f>IFERROR((_xlfn.XLOOKUP($E253&amp;"A15", Table2[ISBN/Trm], Table2[Sales],0)+_xlfn.XLOOKUP($E253&amp;"A16", Table2[ISBN/Trm], Table2[Sales], 0)+_xlfn.XLOOKUP($E253&amp;"A17", Table2[ISBN/Trm], Table2[Sales], 0)+_xlfn.XLOOKUP($E253&amp;"A18", Table2[ISBN/Trm], Table2[Sales], 0)+_xlfn.XLOOKUP($E253&amp;"A19", Table2[ISBN/Trm], Table2[Sales], 0)+_xlfn.XLOOKUP($E253&amp;"A20", Table2[ISBN/Trm], Table2[Sales], 0)+_xlfn.XLOOKUP($E253&amp;"A21", Table2[ISBN/Trm], Table2[Sales], 0)+_xlfn.XLOOKUP($E253&amp;"A22", Table2[ISBN/Trm], Table2[Sales], 0)+_xlfn.XLOOKUP($E253&amp;"A23", Table2[ISBN/Trm], Table2[Sales], 0))/COUNTIFS(Table2[ISBN], "="&amp;$E253, Table2[Enrl], "&lt;&gt;0"), 0)</f>
        <v>1</v>
      </c>
      <c r="M253">
        <f t="shared" si="10"/>
        <v>1</v>
      </c>
      <c r="N253">
        <f t="shared" si="11"/>
        <v>0</v>
      </c>
    </row>
    <row r="254" spans="1:14" x14ac:dyDescent="0.25">
      <c r="A254" t="s">
        <v>37</v>
      </c>
      <c r="B254" t="s">
        <v>549</v>
      </c>
      <c r="C254">
        <v>213</v>
      </c>
      <c r="D254" t="s">
        <v>550</v>
      </c>
      <c r="E254" s="1">
        <v>9781118941508</v>
      </c>
      <c r="F254" t="s">
        <v>553</v>
      </c>
      <c r="G254" t="s">
        <v>552</v>
      </c>
      <c r="H254">
        <v>6</v>
      </c>
      <c r="I254">
        <v>2</v>
      </c>
      <c r="J254">
        <f t="shared" si="9"/>
        <v>0.33329999999999999</v>
      </c>
      <c r="K254">
        <f>IFERROR((_xlfn.XLOOKUP($E254&amp;"A15", Table2[ISBN/Trm], Table2[S/E],0)+_xlfn.XLOOKUP($E254&amp;"A16", Table2[ISBN/Trm], Table2[S/E], 0)+_xlfn.XLOOKUP($E254&amp;"A17", Table2[ISBN/Trm], Table2[S/E], 0)+_xlfn.XLOOKUP($E254&amp;"A18", Table2[ISBN/Trm], Table2[S/E], 0)+_xlfn.XLOOKUP($E254&amp;"A19", Table2[ISBN/Trm], Table2[S/E], 0)+_xlfn.XLOOKUP($E254&amp;"A20", Table2[ISBN/Trm], Table2[S/E], 0)+_xlfn.XLOOKUP($E254&amp;"A21", Table2[ISBN/Trm], Table2[S/E], 0)+_xlfn.XLOOKUP($E254&amp;"A22", Table2[ISBN/Trm], Table2[S/E], 0)+_xlfn.XLOOKUP($E254&amp;"A23", Table2[ISBN/Trm], Table2[S/E], 0))/COUNTIFS(Table2[ISBN], "="&amp;$E254, Table2[Enrl], "&lt;&gt;0"), 0)</f>
        <v>0.33329999999999999</v>
      </c>
      <c r="L254">
        <f>IFERROR((_xlfn.XLOOKUP($E254&amp;"A15", Table2[ISBN/Trm], Table2[Sales],0)+_xlfn.XLOOKUP($E254&amp;"A16", Table2[ISBN/Trm], Table2[Sales], 0)+_xlfn.XLOOKUP($E254&amp;"A17", Table2[ISBN/Trm], Table2[Sales], 0)+_xlfn.XLOOKUP($E254&amp;"A18", Table2[ISBN/Trm], Table2[Sales], 0)+_xlfn.XLOOKUP($E254&amp;"A19", Table2[ISBN/Trm], Table2[Sales], 0)+_xlfn.XLOOKUP($E254&amp;"A20", Table2[ISBN/Trm], Table2[Sales], 0)+_xlfn.XLOOKUP($E254&amp;"A21", Table2[ISBN/Trm], Table2[Sales], 0)+_xlfn.XLOOKUP($E254&amp;"A22", Table2[ISBN/Trm], Table2[Sales], 0)+_xlfn.XLOOKUP($E254&amp;"A23", Table2[ISBN/Trm], Table2[Sales], 0))/COUNTIFS(Table2[ISBN], "="&amp;$E254, Table2[Enrl], "&lt;&gt;0"), 0)</f>
        <v>2</v>
      </c>
      <c r="M254">
        <f t="shared" si="10"/>
        <v>1</v>
      </c>
      <c r="N254">
        <f t="shared" si="11"/>
        <v>-1</v>
      </c>
    </row>
    <row r="255" spans="1:14" x14ac:dyDescent="0.25">
      <c r="A255" t="s">
        <v>47</v>
      </c>
      <c r="B255" t="s">
        <v>48</v>
      </c>
      <c r="C255">
        <v>401</v>
      </c>
      <c r="D255" t="s">
        <v>554</v>
      </c>
      <c r="E255" s="1">
        <v>9781111831004</v>
      </c>
      <c r="F255" t="s">
        <v>555</v>
      </c>
      <c r="G255" t="s">
        <v>556</v>
      </c>
      <c r="H255">
        <v>18</v>
      </c>
      <c r="I255">
        <v>8</v>
      </c>
      <c r="J255">
        <f t="shared" si="9"/>
        <v>0.44440000000000002</v>
      </c>
      <c r="K255">
        <f>IFERROR((_xlfn.XLOOKUP($E255&amp;"A15", Table2[ISBN/Trm], Table2[S/E],0)+_xlfn.XLOOKUP($E255&amp;"A16", Table2[ISBN/Trm], Table2[S/E], 0)+_xlfn.XLOOKUP($E255&amp;"A17", Table2[ISBN/Trm], Table2[S/E], 0)+_xlfn.XLOOKUP($E255&amp;"A18", Table2[ISBN/Trm], Table2[S/E], 0)+_xlfn.XLOOKUP($E255&amp;"A19", Table2[ISBN/Trm], Table2[S/E], 0)+_xlfn.XLOOKUP($E255&amp;"A20", Table2[ISBN/Trm], Table2[S/E], 0)+_xlfn.XLOOKUP($E255&amp;"A21", Table2[ISBN/Trm], Table2[S/E], 0)+_xlfn.XLOOKUP($E255&amp;"A22", Table2[ISBN/Trm], Table2[S/E], 0)+_xlfn.XLOOKUP($E255&amp;"A23", Table2[ISBN/Trm], Table2[S/E], 0))/COUNTIFS(Table2[ISBN], "="&amp;$E255, Table2[Enrl], "&lt;&gt;0"), 0)</f>
        <v>0.44440000000000002</v>
      </c>
      <c r="L255">
        <f>IFERROR((_xlfn.XLOOKUP($E255&amp;"A15", Table2[ISBN/Trm], Table2[Sales],0)+_xlfn.XLOOKUP($E255&amp;"A16", Table2[ISBN/Trm], Table2[Sales], 0)+_xlfn.XLOOKUP($E255&amp;"A17", Table2[ISBN/Trm], Table2[Sales], 0)+_xlfn.XLOOKUP($E255&amp;"A18", Table2[ISBN/Trm], Table2[Sales], 0)+_xlfn.XLOOKUP($E255&amp;"A19", Table2[ISBN/Trm], Table2[Sales], 0)+_xlfn.XLOOKUP($E255&amp;"A20", Table2[ISBN/Trm], Table2[Sales], 0)+_xlfn.XLOOKUP($E255&amp;"A21", Table2[ISBN/Trm], Table2[Sales], 0)+_xlfn.XLOOKUP($E255&amp;"A22", Table2[ISBN/Trm], Table2[Sales], 0)+_xlfn.XLOOKUP($E255&amp;"A23", Table2[ISBN/Trm], Table2[Sales], 0))/COUNTIFS(Table2[ISBN], "="&amp;$E255, Table2[Enrl], "&lt;&gt;0"), 0)</f>
        <v>8</v>
      </c>
      <c r="M255">
        <f t="shared" si="10"/>
        <v>7</v>
      </c>
      <c r="N255">
        <f t="shared" si="11"/>
        <v>-1</v>
      </c>
    </row>
    <row r="256" spans="1:14" x14ac:dyDescent="0.25">
      <c r="A256" t="s">
        <v>37</v>
      </c>
      <c r="B256" t="s">
        <v>48</v>
      </c>
      <c r="C256">
        <v>401</v>
      </c>
      <c r="D256" t="s">
        <v>557</v>
      </c>
      <c r="E256" s="1">
        <v>9781305105409</v>
      </c>
      <c r="F256" t="s">
        <v>558</v>
      </c>
      <c r="G256" t="s">
        <v>556</v>
      </c>
      <c r="H256">
        <v>41</v>
      </c>
      <c r="I256">
        <v>2</v>
      </c>
      <c r="J256">
        <f t="shared" si="9"/>
        <v>4.8800000000000003E-2</v>
      </c>
      <c r="K256">
        <f>IFERROR((_xlfn.XLOOKUP($E256&amp;"A15", Table2[ISBN/Trm], Table2[S/E],0)+_xlfn.XLOOKUP($E256&amp;"A16", Table2[ISBN/Trm], Table2[S/E], 0)+_xlfn.XLOOKUP($E256&amp;"A17", Table2[ISBN/Trm], Table2[S/E], 0)+_xlfn.XLOOKUP($E256&amp;"A18", Table2[ISBN/Trm], Table2[S/E], 0)+_xlfn.XLOOKUP($E256&amp;"A19", Table2[ISBN/Trm], Table2[S/E], 0)+_xlfn.XLOOKUP($E256&amp;"A20", Table2[ISBN/Trm], Table2[S/E], 0)+_xlfn.XLOOKUP($E256&amp;"A21", Table2[ISBN/Trm], Table2[S/E], 0)+_xlfn.XLOOKUP($E256&amp;"A22", Table2[ISBN/Trm], Table2[S/E], 0)+_xlfn.XLOOKUP($E256&amp;"A23", Table2[ISBN/Trm], Table2[S/E], 0))/COUNTIFS(Table2[ISBN], "="&amp;$E256, Table2[Enrl], "&lt;&gt;0"), 0)</f>
        <v>2.1999999999999999E-2</v>
      </c>
      <c r="L256">
        <f>IFERROR((_xlfn.XLOOKUP($E256&amp;"A15", Table2[ISBN/Trm], Table2[Sales],0)+_xlfn.XLOOKUP($E256&amp;"A16", Table2[ISBN/Trm], Table2[Sales], 0)+_xlfn.XLOOKUP($E256&amp;"A17", Table2[ISBN/Trm], Table2[Sales], 0)+_xlfn.XLOOKUP($E256&amp;"A18", Table2[ISBN/Trm], Table2[Sales], 0)+_xlfn.XLOOKUP($E256&amp;"A19", Table2[ISBN/Trm], Table2[Sales], 0)+_xlfn.XLOOKUP($E256&amp;"A20", Table2[ISBN/Trm], Table2[Sales], 0)+_xlfn.XLOOKUP($E256&amp;"A21", Table2[ISBN/Trm], Table2[Sales], 0)+_xlfn.XLOOKUP($E256&amp;"A22", Table2[ISBN/Trm], Table2[Sales], 0)+_xlfn.XLOOKUP($E256&amp;"A23", Table2[ISBN/Trm], Table2[Sales], 0))/COUNTIFS(Table2[ISBN], "="&amp;$E256, Table2[Enrl], "&lt;&gt;0"), 0)</f>
        <v>1</v>
      </c>
      <c r="M256">
        <f t="shared" si="10"/>
        <v>0</v>
      </c>
      <c r="N256">
        <f t="shared" si="11"/>
        <v>-2</v>
      </c>
    </row>
    <row r="257" spans="1:14" x14ac:dyDescent="0.25">
      <c r="A257" t="s">
        <v>27</v>
      </c>
      <c r="B257" t="s">
        <v>48</v>
      </c>
      <c r="C257">
        <v>401</v>
      </c>
      <c r="D257" t="s">
        <v>557</v>
      </c>
      <c r="E257" s="1">
        <v>9781305105409</v>
      </c>
      <c r="F257" t="s">
        <v>559</v>
      </c>
      <c r="G257" t="s">
        <v>556</v>
      </c>
      <c r="H257">
        <v>27</v>
      </c>
      <c r="I257">
        <v>0</v>
      </c>
      <c r="J257">
        <f t="shared" si="9"/>
        <v>0</v>
      </c>
      <c r="K257">
        <f>IFERROR((_xlfn.XLOOKUP($E257&amp;"A15", Table2[ISBN/Trm], Table2[S/E],0)+_xlfn.XLOOKUP($E257&amp;"A16", Table2[ISBN/Trm], Table2[S/E], 0)+_xlfn.XLOOKUP($E257&amp;"A17", Table2[ISBN/Trm], Table2[S/E], 0)+_xlfn.XLOOKUP($E257&amp;"A18", Table2[ISBN/Trm], Table2[S/E], 0)+_xlfn.XLOOKUP($E257&amp;"A19", Table2[ISBN/Trm], Table2[S/E], 0)+_xlfn.XLOOKUP($E257&amp;"A20", Table2[ISBN/Trm], Table2[S/E], 0)+_xlfn.XLOOKUP($E257&amp;"A21", Table2[ISBN/Trm], Table2[S/E], 0)+_xlfn.XLOOKUP($E257&amp;"A22", Table2[ISBN/Trm], Table2[S/E], 0)+_xlfn.XLOOKUP($E257&amp;"A23", Table2[ISBN/Trm], Table2[S/E], 0))/COUNTIFS(Table2[ISBN], "="&amp;$E257, Table2[Enrl], "&lt;&gt;0"), 0)</f>
        <v>2.1999999999999999E-2</v>
      </c>
      <c r="L257">
        <f>IFERROR((_xlfn.XLOOKUP($E257&amp;"A15", Table2[ISBN/Trm], Table2[Sales],0)+_xlfn.XLOOKUP($E257&amp;"A16", Table2[ISBN/Trm], Table2[Sales], 0)+_xlfn.XLOOKUP($E257&amp;"A17", Table2[ISBN/Trm], Table2[Sales], 0)+_xlfn.XLOOKUP($E257&amp;"A18", Table2[ISBN/Trm], Table2[Sales], 0)+_xlfn.XLOOKUP($E257&amp;"A19", Table2[ISBN/Trm], Table2[Sales], 0)+_xlfn.XLOOKUP($E257&amp;"A20", Table2[ISBN/Trm], Table2[Sales], 0)+_xlfn.XLOOKUP($E257&amp;"A21", Table2[ISBN/Trm], Table2[Sales], 0)+_xlfn.XLOOKUP($E257&amp;"A22", Table2[ISBN/Trm], Table2[Sales], 0)+_xlfn.XLOOKUP($E257&amp;"A23", Table2[ISBN/Trm], Table2[Sales], 0))/COUNTIFS(Table2[ISBN], "="&amp;$E257, Table2[Enrl], "&lt;&gt;0"), 0)</f>
        <v>1</v>
      </c>
      <c r="M257">
        <f t="shared" si="10"/>
        <v>0</v>
      </c>
      <c r="N257">
        <f t="shared" si="11"/>
        <v>0</v>
      </c>
    </row>
    <row r="258" spans="1:14" x14ac:dyDescent="0.25">
      <c r="A258" t="s">
        <v>43</v>
      </c>
      <c r="B258" t="s">
        <v>48</v>
      </c>
      <c r="C258">
        <v>401</v>
      </c>
      <c r="D258" t="s">
        <v>557</v>
      </c>
      <c r="E258" s="1">
        <v>9781305105409</v>
      </c>
      <c r="F258" t="s">
        <v>560</v>
      </c>
      <c r="G258" t="s">
        <v>556</v>
      </c>
      <c r="H258">
        <v>44</v>
      </c>
      <c r="I258">
        <v>3</v>
      </c>
      <c r="J258">
        <f t="shared" si="9"/>
        <v>6.8199999999999997E-2</v>
      </c>
      <c r="K258">
        <f>IFERROR((_xlfn.XLOOKUP($E258&amp;"A15", Table2[ISBN/Trm], Table2[S/E],0)+_xlfn.XLOOKUP($E258&amp;"A16", Table2[ISBN/Trm], Table2[S/E], 0)+_xlfn.XLOOKUP($E258&amp;"A17", Table2[ISBN/Trm], Table2[S/E], 0)+_xlfn.XLOOKUP($E258&amp;"A18", Table2[ISBN/Trm], Table2[S/E], 0)+_xlfn.XLOOKUP($E258&amp;"A19", Table2[ISBN/Trm], Table2[S/E], 0)+_xlfn.XLOOKUP($E258&amp;"A20", Table2[ISBN/Trm], Table2[S/E], 0)+_xlfn.XLOOKUP($E258&amp;"A21", Table2[ISBN/Trm], Table2[S/E], 0)+_xlfn.XLOOKUP($E258&amp;"A22", Table2[ISBN/Trm], Table2[S/E], 0)+_xlfn.XLOOKUP($E258&amp;"A23", Table2[ISBN/Trm], Table2[S/E], 0))/COUNTIFS(Table2[ISBN], "="&amp;$E258, Table2[Enrl], "&lt;&gt;0"), 0)</f>
        <v>2.1999999999999999E-2</v>
      </c>
      <c r="L258">
        <f>IFERROR((_xlfn.XLOOKUP($E258&amp;"A15", Table2[ISBN/Trm], Table2[Sales],0)+_xlfn.XLOOKUP($E258&amp;"A16", Table2[ISBN/Trm], Table2[Sales], 0)+_xlfn.XLOOKUP($E258&amp;"A17", Table2[ISBN/Trm], Table2[Sales], 0)+_xlfn.XLOOKUP($E258&amp;"A18", Table2[ISBN/Trm], Table2[Sales], 0)+_xlfn.XLOOKUP($E258&amp;"A19", Table2[ISBN/Trm], Table2[Sales], 0)+_xlfn.XLOOKUP($E258&amp;"A20", Table2[ISBN/Trm], Table2[Sales], 0)+_xlfn.XLOOKUP($E258&amp;"A21", Table2[ISBN/Trm], Table2[Sales], 0)+_xlfn.XLOOKUP($E258&amp;"A22", Table2[ISBN/Trm], Table2[Sales], 0)+_xlfn.XLOOKUP($E258&amp;"A23", Table2[ISBN/Trm], Table2[Sales], 0))/COUNTIFS(Table2[ISBN], "="&amp;$E258, Table2[Enrl], "&lt;&gt;0"), 0)</f>
        <v>1</v>
      </c>
      <c r="M258">
        <f t="shared" si="10"/>
        <v>0</v>
      </c>
      <c r="N258">
        <f t="shared" si="11"/>
        <v>-3</v>
      </c>
    </row>
    <row r="259" spans="1:14" x14ac:dyDescent="0.25">
      <c r="A259" t="s">
        <v>45</v>
      </c>
      <c r="B259" t="s">
        <v>48</v>
      </c>
      <c r="C259">
        <v>401</v>
      </c>
      <c r="D259" t="s">
        <v>557</v>
      </c>
      <c r="E259" s="1">
        <v>9781305105409</v>
      </c>
      <c r="F259" t="s">
        <v>561</v>
      </c>
      <c r="G259" t="s">
        <v>556</v>
      </c>
      <c r="H259">
        <v>15</v>
      </c>
      <c r="I259">
        <v>0</v>
      </c>
      <c r="J259">
        <f t="shared" ref="J259:J322" si="12">IFERROR(ROUND($I259/$H259, 4),0)</f>
        <v>0</v>
      </c>
      <c r="K259">
        <f>IFERROR((_xlfn.XLOOKUP($E259&amp;"A15", Table2[ISBN/Trm], Table2[S/E],0)+_xlfn.XLOOKUP($E259&amp;"A16", Table2[ISBN/Trm], Table2[S/E], 0)+_xlfn.XLOOKUP($E259&amp;"A17", Table2[ISBN/Trm], Table2[S/E], 0)+_xlfn.XLOOKUP($E259&amp;"A18", Table2[ISBN/Trm], Table2[S/E], 0)+_xlfn.XLOOKUP($E259&amp;"A19", Table2[ISBN/Trm], Table2[S/E], 0)+_xlfn.XLOOKUP($E259&amp;"A20", Table2[ISBN/Trm], Table2[S/E], 0)+_xlfn.XLOOKUP($E259&amp;"A21", Table2[ISBN/Trm], Table2[S/E], 0)+_xlfn.XLOOKUP($E259&amp;"A22", Table2[ISBN/Trm], Table2[S/E], 0)+_xlfn.XLOOKUP($E259&amp;"A23", Table2[ISBN/Trm], Table2[S/E], 0))/COUNTIFS(Table2[ISBN], "="&amp;$E259, Table2[Enrl], "&lt;&gt;0"), 0)</f>
        <v>2.1999999999999999E-2</v>
      </c>
      <c r="L259">
        <f>IFERROR((_xlfn.XLOOKUP($E259&amp;"A15", Table2[ISBN/Trm], Table2[Sales],0)+_xlfn.XLOOKUP($E259&amp;"A16", Table2[ISBN/Trm], Table2[Sales], 0)+_xlfn.XLOOKUP($E259&amp;"A17", Table2[ISBN/Trm], Table2[Sales], 0)+_xlfn.XLOOKUP($E259&amp;"A18", Table2[ISBN/Trm], Table2[Sales], 0)+_xlfn.XLOOKUP($E259&amp;"A19", Table2[ISBN/Trm], Table2[Sales], 0)+_xlfn.XLOOKUP($E259&amp;"A20", Table2[ISBN/Trm], Table2[Sales], 0)+_xlfn.XLOOKUP($E259&amp;"A21", Table2[ISBN/Trm], Table2[Sales], 0)+_xlfn.XLOOKUP($E259&amp;"A22", Table2[ISBN/Trm], Table2[Sales], 0)+_xlfn.XLOOKUP($E259&amp;"A23", Table2[ISBN/Trm], Table2[Sales], 0))/COUNTIFS(Table2[ISBN], "="&amp;$E259, Table2[Enrl], "&lt;&gt;0"), 0)</f>
        <v>1</v>
      </c>
      <c r="M259">
        <f t="shared" ref="M259:M322" si="13">ROUNDDOWN($K259*$H259, 0)</f>
        <v>0</v>
      </c>
      <c r="N259">
        <f t="shared" ref="N259:N322" si="14">M259-I259</f>
        <v>0</v>
      </c>
    </row>
    <row r="260" spans="1:14" x14ac:dyDescent="0.25">
      <c r="A260" t="s">
        <v>64</v>
      </c>
      <c r="B260" t="s">
        <v>48</v>
      </c>
      <c r="C260">
        <v>401</v>
      </c>
      <c r="D260" t="s">
        <v>557</v>
      </c>
      <c r="E260" s="1">
        <v>9781305105409</v>
      </c>
      <c r="F260" t="s">
        <v>562</v>
      </c>
      <c r="G260" t="s">
        <v>556</v>
      </c>
      <c r="H260">
        <v>28</v>
      </c>
      <c r="I260">
        <v>0</v>
      </c>
      <c r="J260">
        <f t="shared" si="12"/>
        <v>0</v>
      </c>
      <c r="K260">
        <f>IFERROR((_xlfn.XLOOKUP($E260&amp;"A15", Table2[ISBN/Trm], Table2[S/E],0)+_xlfn.XLOOKUP($E260&amp;"A16", Table2[ISBN/Trm], Table2[S/E], 0)+_xlfn.XLOOKUP($E260&amp;"A17", Table2[ISBN/Trm], Table2[S/E], 0)+_xlfn.XLOOKUP($E260&amp;"A18", Table2[ISBN/Trm], Table2[S/E], 0)+_xlfn.XLOOKUP($E260&amp;"A19", Table2[ISBN/Trm], Table2[S/E], 0)+_xlfn.XLOOKUP($E260&amp;"A20", Table2[ISBN/Trm], Table2[S/E], 0)+_xlfn.XLOOKUP($E260&amp;"A21", Table2[ISBN/Trm], Table2[S/E], 0)+_xlfn.XLOOKUP($E260&amp;"A22", Table2[ISBN/Trm], Table2[S/E], 0)+_xlfn.XLOOKUP($E260&amp;"A23", Table2[ISBN/Trm], Table2[S/E], 0))/COUNTIFS(Table2[ISBN], "="&amp;$E260, Table2[Enrl], "&lt;&gt;0"), 0)</f>
        <v>2.1999999999999999E-2</v>
      </c>
      <c r="L260">
        <f>IFERROR((_xlfn.XLOOKUP($E260&amp;"A15", Table2[ISBN/Trm], Table2[Sales],0)+_xlfn.XLOOKUP($E260&amp;"A16", Table2[ISBN/Trm], Table2[Sales], 0)+_xlfn.XLOOKUP($E260&amp;"A17", Table2[ISBN/Trm], Table2[Sales], 0)+_xlfn.XLOOKUP($E260&amp;"A18", Table2[ISBN/Trm], Table2[Sales], 0)+_xlfn.XLOOKUP($E260&amp;"A19", Table2[ISBN/Trm], Table2[Sales], 0)+_xlfn.XLOOKUP($E260&amp;"A20", Table2[ISBN/Trm], Table2[Sales], 0)+_xlfn.XLOOKUP($E260&amp;"A21", Table2[ISBN/Trm], Table2[Sales], 0)+_xlfn.XLOOKUP($E260&amp;"A22", Table2[ISBN/Trm], Table2[Sales], 0)+_xlfn.XLOOKUP($E260&amp;"A23", Table2[ISBN/Trm], Table2[Sales], 0))/COUNTIFS(Table2[ISBN], "="&amp;$E260, Table2[Enrl], "&lt;&gt;0"), 0)</f>
        <v>1</v>
      </c>
      <c r="M260">
        <f t="shared" si="13"/>
        <v>0</v>
      </c>
      <c r="N260">
        <f t="shared" si="14"/>
        <v>0</v>
      </c>
    </row>
    <row r="261" spans="1:14" x14ac:dyDescent="0.25">
      <c r="A261" t="s">
        <v>14</v>
      </c>
      <c r="B261" t="s">
        <v>48</v>
      </c>
      <c r="C261">
        <v>401</v>
      </c>
      <c r="D261" t="s">
        <v>512</v>
      </c>
      <c r="E261" s="1">
        <v>9781305105409</v>
      </c>
      <c r="F261" t="s">
        <v>563</v>
      </c>
      <c r="G261" t="s">
        <v>556</v>
      </c>
      <c r="H261">
        <v>54</v>
      </c>
      <c r="I261">
        <v>2</v>
      </c>
      <c r="J261">
        <f t="shared" si="12"/>
        <v>3.6999999999999998E-2</v>
      </c>
      <c r="K261">
        <f>IFERROR((_xlfn.XLOOKUP($E261&amp;"A15", Table2[ISBN/Trm], Table2[S/E],0)+_xlfn.XLOOKUP($E261&amp;"A16", Table2[ISBN/Trm], Table2[S/E], 0)+_xlfn.XLOOKUP($E261&amp;"A17", Table2[ISBN/Trm], Table2[S/E], 0)+_xlfn.XLOOKUP($E261&amp;"A18", Table2[ISBN/Trm], Table2[S/E], 0)+_xlfn.XLOOKUP($E261&amp;"A19", Table2[ISBN/Trm], Table2[S/E], 0)+_xlfn.XLOOKUP($E261&amp;"A20", Table2[ISBN/Trm], Table2[S/E], 0)+_xlfn.XLOOKUP($E261&amp;"A21", Table2[ISBN/Trm], Table2[S/E], 0)+_xlfn.XLOOKUP($E261&amp;"A22", Table2[ISBN/Trm], Table2[S/E], 0)+_xlfn.XLOOKUP($E261&amp;"A23", Table2[ISBN/Trm], Table2[S/E], 0))/COUNTIFS(Table2[ISBN], "="&amp;$E261, Table2[Enrl], "&lt;&gt;0"), 0)</f>
        <v>2.1999999999999999E-2</v>
      </c>
      <c r="L261">
        <f>IFERROR((_xlfn.XLOOKUP($E261&amp;"A15", Table2[ISBN/Trm], Table2[Sales],0)+_xlfn.XLOOKUP($E261&amp;"A16", Table2[ISBN/Trm], Table2[Sales], 0)+_xlfn.XLOOKUP($E261&amp;"A17", Table2[ISBN/Trm], Table2[Sales], 0)+_xlfn.XLOOKUP($E261&amp;"A18", Table2[ISBN/Trm], Table2[Sales], 0)+_xlfn.XLOOKUP($E261&amp;"A19", Table2[ISBN/Trm], Table2[Sales], 0)+_xlfn.XLOOKUP($E261&amp;"A20", Table2[ISBN/Trm], Table2[Sales], 0)+_xlfn.XLOOKUP($E261&amp;"A21", Table2[ISBN/Trm], Table2[Sales], 0)+_xlfn.XLOOKUP($E261&amp;"A22", Table2[ISBN/Trm], Table2[Sales], 0)+_xlfn.XLOOKUP($E261&amp;"A23", Table2[ISBN/Trm], Table2[Sales], 0))/COUNTIFS(Table2[ISBN], "="&amp;$E261, Table2[Enrl], "&lt;&gt;0"), 0)</f>
        <v>1</v>
      </c>
      <c r="M261">
        <f t="shared" si="13"/>
        <v>1</v>
      </c>
      <c r="N261">
        <f t="shared" si="14"/>
        <v>-1</v>
      </c>
    </row>
    <row r="262" spans="1:14" x14ac:dyDescent="0.25">
      <c r="A262" t="s">
        <v>32</v>
      </c>
      <c r="B262" t="s">
        <v>48</v>
      </c>
      <c r="C262">
        <v>401</v>
      </c>
      <c r="D262" t="s">
        <v>512</v>
      </c>
      <c r="E262" s="1">
        <v>9781337408202</v>
      </c>
      <c r="F262" t="s">
        <v>564</v>
      </c>
      <c r="G262" t="s">
        <v>556</v>
      </c>
      <c r="H262">
        <v>29</v>
      </c>
      <c r="I262">
        <v>0</v>
      </c>
      <c r="J262">
        <f t="shared" si="12"/>
        <v>0</v>
      </c>
      <c r="K262">
        <f>IFERROR((_xlfn.XLOOKUP($E262&amp;"A15", Table2[ISBN/Trm], Table2[S/E],0)+_xlfn.XLOOKUP($E262&amp;"A16", Table2[ISBN/Trm], Table2[S/E], 0)+_xlfn.XLOOKUP($E262&amp;"A17", Table2[ISBN/Trm], Table2[S/E], 0)+_xlfn.XLOOKUP($E262&amp;"A18", Table2[ISBN/Trm], Table2[S/E], 0)+_xlfn.XLOOKUP($E262&amp;"A19", Table2[ISBN/Trm], Table2[S/E], 0)+_xlfn.XLOOKUP($E262&amp;"A20", Table2[ISBN/Trm], Table2[S/E], 0)+_xlfn.XLOOKUP($E262&amp;"A21", Table2[ISBN/Trm], Table2[S/E], 0)+_xlfn.XLOOKUP($E262&amp;"A22", Table2[ISBN/Trm], Table2[S/E], 0)+_xlfn.XLOOKUP($E262&amp;"A23", Table2[ISBN/Trm], Table2[S/E], 0))/COUNTIFS(Table2[ISBN], "="&amp;$E262, Table2[Enrl], "&lt;&gt;0"), 0)</f>
        <v>0</v>
      </c>
      <c r="L262">
        <f>IFERROR((_xlfn.XLOOKUP($E262&amp;"A15", Table2[ISBN/Trm], Table2[Sales],0)+_xlfn.XLOOKUP($E262&amp;"A16", Table2[ISBN/Trm], Table2[Sales], 0)+_xlfn.XLOOKUP($E262&amp;"A17", Table2[ISBN/Trm], Table2[Sales], 0)+_xlfn.XLOOKUP($E262&amp;"A18", Table2[ISBN/Trm], Table2[Sales], 0)+_xlfn.XLOOKUP($E262&amp;"A19", Table2[ISBN/Trm], Table2[Sales], 0)+_xlfn.XLOOKUP($E262&amp;"A20", Table2[ISBN/Trm], Table2[Sales], 0)+_xlfn.XLOOKUP($E262&amp;"A21", Table2[ISBN/Trm], Table2[Sales], 0)+_xlfn.XLOOKUP($E262&amp;"A22", Table2[ISBN/Trm], Table2[Sales], 0)+_xlfn.XLOOKUP($E262&amp;"A23", Table2[ISBN/Trm], Table2[Sales], 0))/COUNTIFS(Table2[ISBN], "="&amp;$E262, Table2[Enrl], "&lt;&gt;0"), 0)</f>
        <v>0</v>
      </c>
      <c r="M262">
        <f t="shared" si="13"/>
        <v>0</v>
      </c>
      <c r="N262">
        <f t="shared" si="14"/>
        <v>0</v>
      </c>
    </row>
    <row r="263" spans="1:14" x14ac:dyDescent="0.25">
      <c r="A263" t="s">
        <v>23</v>
      </c>
      <c r="B263" t="s">
        <v>48</v>
      </c>
      <c r="C263">
        <v>401</v>
      </c>
      <c r="D263" t="s">
        <v>512</v>
      </c>
      <c r="E263" s="1">
        <v>9781305105409</v>
      </c>
      <c r="F263" t="s">
        <v>565</v>
      </c>
      <c r="G263" t="s">
        <v>556</v>
      </c>
      <c r="H263">
        <v>30</v>
      </c>
      <c r="I263">
        <v>0</v>
      </c>
      <c r="J263">
        <f t="shared" si="12"/>
        <v>0</v>
      </c>
      <c r="K263">
        <f>IFERROR((_xlfn.XLOOKUP($E263&amp;"A15", Table2[ISBN/Trm], Table2[S/E],0)+_xlfn.XLOOKUP($E263&amp;"A16", Table2[ISBN/Trm], Table2[S/E], 0)+_xlfn.XLOOKUP($E263&amp;"A17", Table2[ISBN/Trm], Table2[S/E], 0)+_xlfn.XLOOKUP($E263&amp;"A18", Table2[ISBN/Trm], Table2[S/E], 0)+_xlfn.XLOOKUP($E263&amp;"A19", Table2[ISBN/Trm], Table2[S/E], 0)+_xlfn.XLOOKUP($E263&amp;"A20", Table2[ISBN/Trm], Table2[S/E], 0)+_xlfn.XLOOKUP($E263&amp;"A21", Table2[ISBN/Trm], Table2[S/E], 0)+_xlfn.XLOOKUP($E263&amp;"A22", Table2[ISBN/Trm], Table2[S/E], 0)+_xlfn.XLOOKUP($E263&amp;"A23", Table2[ISBN/Trm], Table2[S/E], 0))/COUNTIFS(Table2[ISBN], "="&amp;$E263, Table2[Enrl], "&lt;&gt;0"), 0)</f>
        <v>2.1999999999999999E-2</v>
      </c>
      <c r="L263">
        <f>IFERROR((_xlfn.XLOOKUP($E263&amp;"A15", Table2[ISBN/Trm], Table2[Sales],0)+_xlfn.XLOOKUP($E263&amp;"A16", Table2[ISBN/Trm], Table2[Sales], 0)+_xlfn.XLOOKUP($E263&amp;"A17", Table2[ISBN/Trm], Table2[Sales], 0)+_xlfn.XLOOKUP($E263&amp;"A18", Table2[ISBN/Trm], Table2[Sales], 0)+_xlfn.XLOOKUP($E263&amp;"A19", Table2[ISBN/Trm], Table2[Sales], 0)+_xlfn.XLOOKUP($E263&amp;"A20", Table2[ISBN/Trm], Table2[Sales], 0)+_xlfn.XLOOKUP($E263&amp;"A21", Table2[ISBN/Trm], Table2[Sales], 0)+_xlfn.XLOOKUP($E263&amp;"A22", Table2[ISBN/Trm], Table2[Sales], 0)+_xlfn.XLOOKUP($E263&amp;"A23", Table2[ISBN/Trm], Table2[Sales], 0))/COUNTIFS(Table2[ISBN], "="&amp;$E263, Table2[Enrl], "&lt;&gt;0"), 0)</f>
        <v>1</v>
      </c>
      <c r="M263">
        <f t="shared" si="13"/>
        <v>0</v>
      </c>
      <c r="N263">
        <f t="shared" si="14"/>
        <v>0</v>
      </c>
    </row>
    <row r="264" spans="1:14" x14ac:dyDescent="0.25">
      <c r="A264" t="s">
        <v>43</v>
      </c>
      <c r="B264" t="s">
        <v>277</v>
      </c>
      <c r="C264">
        <v>101</v>
      </c>
      <c r="D264" t="s">
        <v>566</v>
      </c>
      <c r="E264" s="1">
        <v>9781319103088</v>
      </c>
      <c r="F264" t="s">
        <v>567</v>
      </c>
      <c r="G264" t="s">
        <v>568</v>
      </c>
      <c r="H264">
        <v>27</v>
      </c>
      <c r="I264">
        <v>1</v>
      </c>
      <c r="J264">
        <f t="shared" si="12"/>
        <v>3.6999999999999998E-2</v>
      </c>
      <c r="K264">
        <f>IFERROR((_xlfn.XLOOKUP($E264&amp;"A15", Table2[ISBN/Trm], Table2[S/E],0)+_xlfn.XLOOKUP($E264&amp;"A16", Table2[ISBN/Trm], Table2[S/E], 0)+_xlfn.XLOOKUP($E264&amp;"A17", Table2[ISBN/Trm], Table2[S/E], 0)+_xlfn.XLOOKUP($E264&amp;"A18", Table2[ISBN/Trm], Table2[S/E], 0)+_xlfn.XLOOKUP($E264&amp;"A19", Table2[ISBN/Trm], Table2[S/E], 0)+_xlfn.XLOOKUP($E264&amp;"A20", Table2[ISBN/Trm], Table2[S/E], 0)+_xlfn.XLOOKUP($E264&amp;"A21", Table2[ISBN/Trm], Table2[S/E], 0)+_xlfn.XLOOKUP($E264&amp;"A22", Table2[ISBN/Trm], Table2[S/E], 0)+_xlfn.XLOOKUP($E264&amp;"A23", Table2[ISBN/Trm], Table2[S/E], 0))/COUNTIFS(Table2[ISBN], "="&amp;$E264, Table2[Enrl], "&lt;&gt;0"), 0)</f>
        <v>9.35E-2</v>
      </c>
      <c r="L264">
        <f>IFERROR((_xlfn.XLOOKUP($E264&amp;"A15", Table2[ISBN/Trm], Table2[Sales],0)+_xlfn.XLOOKUP($E264&amp;"A16", Table2[ISBN/Trm], Table2[Sales], 0)+_xlfn.XLOOKUP($E264&amp;"A17", Table2[ISBN/Trm], Table2[Sales], 0)+_xlfn.XLOOKUP($E264&amp;"A18", Table2[ISBN/Trm], Table2[Sales], 0)+_xlfn.XLOOKUP($E264&amp;"A19", Table2[ISBN/Trm], Table2[Sales], 0)+_xlfn.XLOOKUP($E264&amp;"A20", Table2[ISBN/Trm], Table2[Sales], 0)+_xlfn.XLOOKUP($E264&amp;"A21", Table2[ISBN/Trm], Table2[Sales], 0)+_xlfn.XLOOKUP($E264&amp;"A22", Table2[ISBN/Trm], Table2[Sales], 0)+_xlfn.XLOOKUP($E264&amp;"A23", Table2[ISBN/Trm], Table2[Sales], 0))/COUNTIFS(Table2[ISBN], "="&amp;$E264, Table2[Enrl], "&lt;&gt;0"), 0)</f>
        <v>2</v>
      </c>
      <c r="M264">
        <f t="shared" si="13"/>
        <v>2</v>
      </c>
      <c r="N264">
        <f t="shared" si="14"/>
        <v>1</v>
      </c>
    </row>
    <row r="265" spans="1:14" x14ac:dyDescent="0.25">
      <c r="A265" t="s">
        <v>45</v>
      </c>
      <c r="B265" t="s">
        <v>277</v>
      </c>
      <c r="C265">
        <v>101</v>
      </c>
      <c r="D265" t="s">
        <v>566</v>
      </c>
      <c r="E265" s="1">
        <v>9781319103088</v>
      </c>
      <c r="F265" t="s">
        <v>569</v>
      </c>
      <c r="G265" t="s">
        <v>568</v>
      </c>
      <c r="H265">
        <v>20</v>
      </c>
      <c r="I265">
        <v>3</v>
      </c>
      <c r="J265">
        <f t="shared" si="12"/>
        <v>0.15</v>
      </c>
      <c r="K265">
        <f>IFERROR((_xlfn.XLOOKUP($E265&amp;"A15", Table2[ISBN/Trm], Table2[S/E],0)+_xlfn.XLOOKUP($E265&amp;"A16", Table2[ISBN/Trm], Table2[S/E], 0)+_xlfn.XLOOKUP($E265&amp;"A17", Table2[ISBN/Trm], Table2[S/E], 0)+_xlfn.XLOOKUP($E265&amp;"A18", Table2[ISBN/Trm], Table2[S/E], 0)+_xlfn.XLOOKUP($E265&amp;"A19", Table2[ISBN/Trm], Table2[S/E], 0)+_xlfn.XLOOKUP($E265&amp;"A20", Table2[ISBN/Trm], Table2[S/E], 0)+_xlfn.XLOOKUP($E265&amp;"A21", Table2[ISBN/Trm], Table2[S/E], 0)+_xlfn.XLOOKUP($E265&amp;"A22", Table2[ISBN/Trm], Table2[S/E], 0)+_xlfn.XLOOKUP($E265&amp;"A23", Table2[ISBN/Trm], Table2[S/E], 0))/COUNTIFS(Table2[ISBN], "="&amp;$E265, Table2[Enrl], "&lt;&gt;0"), 0)</f>
        <v>9.35E-2</v>
      </c>
      <c r="L265">
        <f>IFERROR((_xlfn.XLOOKUP($E265&amp;"A15", Table2[ISBN/Trm], Table2[Sales],0)+_xlfn.XLOOKUP($E265&amp;"A16", Table2[ISBN/Trm], Table2[Sales], 0)+_xlfn.XLOOKUP($E265&amp;"A17", Table2[ISBN/Trm], Table2[Sales], 0)+_xlfn.XLOOKUP($E265&amp;"A18", Table2[ISBN/Trm], Table2[Sales], 0)+_xlfn.XLOOKUP($E265&amp;"A19", Table2[ISBN/Trm], Table2[Sales], 0)+_xlfn.XLOOKUP($E265&amp;"A20", Table2[ISBN/Trm], Table2[Sales], 0)+_xlfn.XLOOKUP($E265&amp;"A21", Table2[ISBN/Trm], Table2[Sales], 0)+_xlfn.XLOOKUP($E265&amp;"A22", Table2[ISBN/Trm], Table2[Sales], 0)+_xlfn.XLOOKUP($E265&amp;"A23", Table2[ISBN/Trm], Table2[Sales], 0))/COUNTIFS(Table2[ISBN], "="&amp;$E265, Table2[Enrl], "&lt;&gt;0"), 0)</f>
        <v>2</v>
      </c>
      <c r="M265">
        <f t="shared" si="13"/>
        <v>1</v>
      </c>
      <c r="N265">
        <f t="shared" si="14"/>
        <v>-2</v>
      </c>
    </row>
    <row r="266" spans="1:14" x14ac:dyDescent="0.25">
      <c r="A266" t="s">
        <v>43</v>
      </c>
      <c r="B266" t="s">
        <v>277</v>
      </c>
      <c r="C266">
        <v>101</v>
      </c>
      <c r="D266" t="s">
        <v>566</v>
      </c>
      <c r="E266" s="1">
        <v>9781319050580</v>
      </c>
      <c r="F266" t="s">
        <v>570</v>
      </c>
      <c r="G266" t="s">
        <v>571</v>
      </c>
      <c r="H266">
        <v>27</v>
      </c>
      <c r="I266">
        <v>0</v>
      </c>
      <c r="J266">
        <f t="shared" si="12"/>
        <v>0</v>
      </c>
      <c r="K266">
        <f>IFERROR((_xlfn.XLOOKUP($E266&amp;"A15", Table2[ISBN/Trm], Table2[S/E],0)+_xlfn.XLOOKUP($E266&amp;"A16", Table2[ISBN/Trm], Table2[S/E], 0)+_xlfn.XLOOKUP($E266&amp;"A17", Table2[ISBN/Trm], Table2[S/E], 0)+_xlfn.XLOOKUP($E266&amp;"A18", Table2[ISBN/Trm], Table2[S/E], 0)+_xlfn.XLOOKUP($E266&amp;"A19", Table2[ISBN/Trm], Table2[S/E], 0)+_xlfn.XLOOKUP($E266&amp;"A20", Table2[ISBN/Trm], Table2[S/E], 0)+_xlfn.XLOOKUP($E266&amp;"A21", Table2[ISBN/Trm], Table2[S/E], 0)+_xlfn.XLOOKUP($E266&amp;"A22", Table2[ISBN/Trm], Table2[S/E], 0)+_xlfn.XLOOKUP($E266&amp;"A23", Table2[ISBN/Trm], Table2[S/E], 0))/COUNTIFS(Table2[ISBN], "="&amp;$E266, Table2[Enrl], "&lt;&gt;0"), 0)</f>
        <v>2.5000000000000001E-2</v>
      </c>
      <c r="L266">
        <f>IFERROR((_xlfn.XLOOKUP($E266&amp;"A15", Table2[ISBN/Trm], Table2[Sales],0)+_xlfn.XLOOKUP($E266&amp;"A16", Table2[ISBN/Trm], Table2[Sales], 0)+_xlfn.XLOOKUP($E266&amp;"A17", Table2[ISBN/Trm], Table2[Sales], 0)+_xlfn.XLOOKUP($E266&amp;"A18", Table2[ISBN/Trm], Table2[Sales], 0)+_xlfn.XLOOKUP($E266&amp;"A19", Table2[ISBN/Trm], Table2[Sales], 0)+_xlfn.XLOOKUP($E266&amp;"A20", Table2[ISBN/Trm], Table2[Sales], 0)+_xlfn.XLOOKUP($E266&amp;"A21", Table2[ISBN/Trm], Table2[Sales], 0)+_xlfn.XLOOKUP($E266&amp;"A22", Table2[ISBN/Trm], Table2[Sales], 0)+_xlfn.XLOOKUP($E266&amp;"A23", Table2[ISBN/Trm], Table2[Sales], 0))/COUNTIFS(Table2[ISBN], "="&amp;$E266, Table2[Enrl], "&lt;&gt;0"), 0)</f>
        <v>0.5</v>
      </c>
      <c r="M266">
        <f t="shared" si="13"/>
        <v>0</v>
      </c>
      <c r="N266">
        <f t="shared" si="14"/>
        <v>0</v>
      </c>
    </row>
    <row r="267" spans="1:14" x14ac:dyDescent="0.25">
      <c r="A267" t="s">
        <v>45</v>
      </c>
      <c r="B267" t="s">
        <v>277</v>
      </c>
      <c r="C267">
        <v>101</v>
      </c>
      <c r="D267" t="s">
        <v>566</v>
      </c>
      <c r="E267" s="1">
        <v>9781319050580</v>
      </c>
      <c r="F267" t="s">
        <v>572</v>
      </c>
      <c r="G267" t="s">
        <v>571</v>
      </c>
      <c r="H267">
        <v>20</v>
      </c>
      <c r="I267">
        <v>1</v>
      </c>
      <c r="J267">
        <f t="shared" si="12"/>
        <v>0.05</v>
      </c>
      <c r="K267">
        <f>IFERROR((_xlfn.XLOOKUP($E267&amp;"A15", Table2[ISBN/Trm], Table2[S/E],0)+_xlfn.XLOOKUP($E267&amp;"A16", Table2[ISBN/Trm], Table2[S/E], 0)+_xlfn.XLOOKUP($E267&amp;"A17", Table2[ISBN/Trm], Table2[S/E], 0)+_xlfn.XLOOKUP($E267&amp;"A18", Table2[ISBN/Trm], Table2[S/E], 0)+_xlfn.XLOOKUP($E267&amp;"A19", Table2[ISBN/Trm], Table2[S/E], 0)+_xlfn.XLOOKUP($E267&amp;"A20", Table2[ISBN/Trm], Table2[S/E], 0)+_xlfn.XLOOKUP($E267&amp;"A21", Table2[ISBN/Trm], Table2[S/E], 0)+_xlfn.XLOOKUP($E267&amp;"A22", Table2[ISBN/Trm], Table2[S/E], 0)+_xlfn.XLOOKUP($E267&amp;"A23", Table2[ISBN/Trm], Table2[S/E], 0))/COUNTIFS(Table2[ISBN], "="&amp;$E267, Table2[Enrl], "&lt;&gt;0"), 0)</f>
        <v>2.5000000000000001E-2</v>
      </c>
      <c r="L267">
        <f>IFERROR((_xlfn.XLOOKUP($E267&amp;"A15", Table2[ISBN/Trm], Table2[Sales],0)+_xlfn.XLOOKUP($E267&amp;"A16", Table2[ISBN/Trm], Table2[Sales], 0)+_xlfn.XLOOKUP($E267&amp;"A17", Table2[ISBN/Trm], Table2[Sales], 0)+_xlfn.XLOOKUP($E267&amp;"A18", Table2[ISBN/Trm], Table2[Sales], 0)+_xlfn.XLOOKUP($E267&amp;"A19", Table2[ISBN/Trm], Table2[Sales], 0)+_xlfn.XLOOKUP($E267&amp;"A20", Table2[ISBN/Trm], Table2[Sales], 0)+_xlfn.XLOOKUP($E267&amp;"A21", Table2[ISBN/Trm], Table2[Sales], 0)+_xlfn.XLOOKUP($E267&amp;"A22", Table2[ISBN/Trm], Table2[Sales], 0)+_xlfn.XLOOKUP($E267&amp;"A23", Table2[ISBN/Trm], Table2[Sales], 0))/COUNTIFS(Table2[ISBN], "="&amp;$E267, Table2[Enrl], "&lt;&gt;0"), 0)</f>
        <v>0.5</v>
      </c>
      <c r="M267">
        <f t="shared" si="13"/>
        <v>0</v>
      </c>
      <c r="N267">
        <f t="shared" si="14"/>
        <v>-1</v>
      </c>
    </row>
    <row r="268" spans="1:14" x14ac:dyDescent="0.25">
      <c r="A268" t="s">
        <v>47</v>
      </c>
      <c r="B268" t="s">
        <v>277</v>
      </c>
      <c r="C268">
        <v>101</v>
      </c>
      <c r="D268" t="s">
        <v>573</v>
      </c>
      <c r="E268" s="1">
        <v>9780321616555</v>
      </c>
      <c r="F268" t="s">
        <v>574</v>
      </c>
      <c r="G268" t="s">
        <v>575</v>
      </c>
      <c r="H268">
        <v>54</v>
      </c>
      <c r="I268">
        <v>14</v>
      </c>
      <c r="J268">
        <f t="shared" si="12"/>
        <v>0.25929999999999997</v>
      </c>
      <c r="K268">
        <f>IFERROR((_xlfn.XLOOKUP($E268&amp;"A15", Table2[ISBN/Trm], Table2[S/E],0)+_xlfn.XLOOKUP($E268&amp;"A16", Table2[ISBN/Trm], Table2[S/E], 0)+_xlfn.XLOOKUP($E268&amp;"A17", Table2[ISBN/Trm], Table2[S/E], 0)+_xlfn.XLOOKUP($E268&amp;"A18", Table2[ISBN/Trm], Table2[S/E], 0)+_xlfn.XLOOKUP($E268&amp;"A19", Table2[ISBN/Trm], Table2[S/E], 0)+_xlfn.XLOOKUP($E268&amp;"A20", Table2[ISBN/Trm], Table2[S/E], 0)+_xlfn.XLOOKUP($E268&amp;"A21", Table2[ISBN/Trm], Table2[S/E], 0)+_xlfn.XLOOKUP($E268&amp;"A22", Table2[ISBN/Trm], Table2[S/E], 0)+_xlfn.XLOOKUP($E268&amp;"A23", Table2[ISBN/Trm], Table2[S/E], 0))/COUNTIFS(Table2[ISBN], "="&amp;$E268, Table2[Enrl], "&lt;&gt;0"), 0)</f>
        <v>0.25929999999999997</v>
      </c>
      <c r="L268">
        <f>IFERROR((_xlfn.XLOOKUP($E268&amp;"A15", Table2[ISBN/Trm], Table2[Sales],0)+_xlfn.XLOOKUP($E268&amp;"A16", Table2[ISBN/Trm], Table2[Sales], 0)+_xlfn.XLOOKUP($E268&amp;"A17", Table2[ISBN/Trm], Table2[Sales], 0)+_xlfn.XLOOKUP($E268&amp;"A18", Table2[ISBN/Trm], Table2[Sales], 0)+_xlfn.XLOOKUP($E268&amp;"A19", Table2[ISBN/Trm], Table2[Sales], 0)+_xlfn.XLOOKUP($E268&amp;"A20", Table2[ISBN/Trm], Table2[Sales], 0)+_xlfn.XLOOKUP($E268&amp;"A21", Table2[ISBN/Trm], Table2[Sales], 0)+_xlfn.XLOOKUP($E268&amp;"A22", Table2[ISBN/Trm], Table2[Sales], 0)+_xlfn.XLOOKUP($E268&amp;"A23", Table2[ISBN/Trm], Table2[Sales], 0))/COUNTIFS(Table2[ISBN], "="&amp;$E268, Table2[Enrl], "&lt;&gt;0"), 0)</f>
        <v>14</v>
      </c>
      <c r="M268">
        <f t="shared" si="13"/>
        <v>14</v>
      </c>
      <c r="N268">
        <f t="shared" si="14"/>
        <v>0</v>
      </c>
    </row>
    <row r="269" spans="1:14" x14ac:dyDescent="0.25">
      <c r="A269" t="s">
        <v>47</v>
      </c>
      <c r="B269" t="s">
        <v>277</v>
      </c>
      <c r="C269">
        <v>101</v>
      </c>
      <c r="D269" t="s">
        <v>573</v>
      </c>
      <c r="E269" s="1">
        <v>9780321696625</v>
      </c>
      <c r="F269" t="s">
        <v>576</v>
      </c>
      <c r="G269" t="s">
        <v>577</v>
      </c>
      <c r="H269">
        <v>54</v>
      </c>
      <c r="I269">
        <v>8</v>
      </c>
      <c r="J269">
        <f t="shared" si="12"/>
        <v>0.14810000000000001</v>
      </c>
      <c r="K269">
        <f>IFERROR((_xlfn.XLOOKUP($E269&amp;"A15", Table2[ISBN/Trm], Table2[S/E],0)+_xlfn.XLOOKUP($E269&amp;"A16", Table2[ISBN/Trm], Table2[S/E], 0)+_xlfn.XLOOKUP($E269&amp;"A17", Table2[ISBN/Trm], Table2[S/E], 0)+_xlfn.XLOOKUP($E269&amp;"A18", Table2[ISBN/Trm], Table2[S/E], 0)+_xlfn.XLOOKUP($E269&amp;"A19", Table2[ISBN/Trm], Table2[S/E], 0)+_xlfn.XLOOKUP($E269&amp;"A20", Table2[ISBN/Trm], Table2[S/E], 0)+_xlfn.XLOOKUP($E269&amp;"A21", Table2[ISBN/Trm], Table2[S/E], 0)+_xlfn.XLOOKUP($E269&amp;"A22", Table2[ISBN/Trm], Table2[S/E], 0)+_xlfn.XLOOKUP($E269&amp;"A23", Table2[ISBN/Trm], Table2[S/E], 0))/COUNTIFS(Table2[ISBN], "="&amp;$E269, Table2[Enrl], "&lt;&gt;0"), 0)</f>
        <v>0.14810000000000001</v>
      </c>
      <c r="L269">
        <f>IFERROR((_xlfn.XLOOKUP($E269&amp;"A15", Table2[ISBN/Trm], Table2[Sales],0)+_xlfn.XLOOKUP($E269&amp;"A16", Table2[ISBN/Trm], Table2[Sales], 0)+_xlfn.XLOOKUP($E269&amp;"A17", Table2[ISBN/Trm], Table2[Sales], 0)+_xlfn.XLOOKUP($E269&amp;"A18", Table2[ISBN/Trm], Table2[Sales], 0)+_xlfn.XLOOKUP($E269&amp;"A19", Table2[ISBN/Trm], Table2[Sales], 0)+_xlfn.XLOOKUP($E269&amp;"A20", Table2[ISBN/Trm], Table2[Sales], 0)+_xlfn.XLOOKUP($E269&amp;"A21", Table2[ISBN/Trm], Table2[Sales], 0)+_xlfn.XLOOKUP($E269&amp;"A22", Table2[ISBN/Trm], Table2[Sales], 0)+_xlfn.XLOOKUP($E269&amp;"A23", Table2[ISBN/Trm], Table2[Sales], 0))/COUNTIFS(Table2[ISBN], "="&amp;$E269, Table2[Enrl], "&lt;&gt;0"), 0)</f>
        <v>8</v>
      </c>
      <c r="M269">
        <f t="shared" si="13"/>
        <v>7</v>
      </c>
      <c r="N269">
        <f t="shared" si="14"/>
        <v>-1</v>
      </c>
    </row>
    <row r="270" spans="1:14" x14ac:dyDescent="0.25">
      <c r="A270" t="s">
        <v>47</v>
      </c>
      <c r="B270" t="s">
        <v>277</v>
      </c>
      <c r="C270">
        <v>101</v>
      </c>
      <c r="D270" t="s">
        <v>573</v>
      </c>
      <c r="E270" s="1">
        <v>9780321948717</v>
      </c>
      <c r="F270" t="s">
        <v>578</v>
      </c>
      <c r="G270" t="s">
        <v>579</v>
      </c>
      <c r="H270">
        <v>54</v>
      </c>
      <c r="I270">
        <v>17</v>
      </c>
      <c r="J270">
        <f t="shared" si="12"/>
        <v>0.31480000000000002</v>
      </c>
      <c r="K270">
        <f>IFERROR((_xlfn.XLOOKUP($E270&amp;"A15", Table2[ISBN/Trm], Table2[S/E],0)+_xlfn.XLOOKUP($E270&amp;"A16", Table2[ISBN/Trm], Table2[S/E], 0)+_xlfn.XLOOKUP($E270&amp;"A17", Table2[ISBN/Trm], Table2[S/E], 0)+_xlfn.XLOOKUP($E270&amp;"A18", Table2[ISBN/Trm], Table2[S/E], 0)+_xlfn.XLOOKUP($E270&amp;"A19", Table2[ISBN/Trm], Table2[S/E], 0)+_xlfn.XLOOKUP($E270&amp;"A20", Table2[ISBN/Trm], Table2[S/E], 0)+_xlfn.XLOOKUP($E270&amp;"A21", Table2[ISBN/Trm], Table2[S/E], 0)+_xlfn.XLOOKUP($E270&amp;"A22", Table2[ISBN/Trm], Table2[S/E], 0)+_xlfn.XLOOKUP($E270&amp;"A23", Table2[ISBN/Trm], Table2[S/E], 0))/COUNTIFS(Table2[ISBN], "="&amp;$E270, Table2[Enrl], "&lt;&gt;0"), 0)</f>
        <v>0.31480000000000002</v>
      </c>
      <c r="L270">
        <f>IFERROR((_xlfn.XLOOKUP($E270&amp;"A15", Table2[ISBN/Trm], Table2[Sales],0)+_xlfn.XLOOKUP($E270&amp;"A16", Table2[ISBN/Trm], Table2[Sales], 0)+_xlfn.XLOOKUP($E270&amp;"A17", Table2[ISBN/Trm], Table2[Sales], 0)+_xlfn.XLOOKUP($E270&amp;"A18", Table2[ISBN/Trm], Table2[Sales], 0)+_xlfn.XLOOKUP($E270&amp;"A19", Table2[ISBN/Trm], Table2[Sales], 0)+_xlfn.XLOOKUP($E270&amp;"A20", Table2[ISBN/Trm], Table2[Sales], 0)+_xlfn.XLOOKUP($E270&amp;"A21", Table2[ISBN/Trm], Table2[Sales], 0)+_xlfn.XLOOKUP($E270&amp;"A22", Table2[ISBN/Trm], Table2[Sales], 0)+_xlfn.XLOOKUP($E270&amp;"A23", Table2[ISBN/Trm], Table2[Sales], 0))/COUNTIFS(Table2[ISBN], "="&amp;$E270, Table2[Enrl], "&lt;&gt;0"), 0)</f>
        <v>17</v>
      </c>
      <c r="M270">
        <f t="shared" si="13"/>
        <v>16</v>
      </c>
      <c r="N270">
        <f t="shared" si="14"/>
        <v>-1</v>
      </c>
    </row>
    <row r="271" spans="1:14" x14ac:dyDescent="0.25">
      <c r="A271" t="s">
        <v>37</v>
      </c>
      <c r="B271" t="s">
        <v>277</v>
      </c>
      <c r="C271">
        <v>101</v>
      </c>
      <c r="D271" t="s">
        <v>287</v>
      </c>
      <c r="E271" s="1">
        <v>9780321946768</v>
      </c>
      <c r="F271" t="s">
        <v>580</v>
      </c>
      <c r="G271" t="s">
        <v>581</v>
      </c>
      <c r="H271">
        <v>13</v>
      </c>
      <c r="I271">
        <v>0</v>
      </c>
      <c r="J271">
        <f t="shared" si="12"/>
        <v>0</v>
      </c>
      <c r="K271">
        <f>IFERROR((_xlfn.XLOOKUP($E271&amp;"A15", Table2[ISBN/Trm], Table2[S/E],0)+_xlfn.XLOOKUP($E271&amp;"A16", Table2[ISBN/Trm], Table2[S/E], 0)+_xlfn.XLOOKUP($E271&amp;"A17", Table2[ISBN/Trm], Table2[S/E], 0)+_xlfn.XLOOKUP($E271&amp;"A18", Table2[ISBN/Trm], Table2[S/E], 0)+_xlfn.XLOOKUP($E271&amp;"A19", Table2[ISBN/Trm], Table2[S/E], 0)+_xlfn.XLOOKUP($E271&amp;"A20", Table2[ISBN/Trm], Table2[S/E], 0)+_xlfn.XLOOKUP($E271&amp;"A21", Table2[ISBN/Trm], Table2[S/E], 0)+_xlfn.XLOOKUP($E271&amp;"A22", Table2[ISBN/Trm], Table2[S/E], 0)+_xlfn.XLOOKUP($E271&amp;"A23", Table2[ISBN/Trm], Table2[S/E], 0))/COUNTIFS(Table2[ISBN], "="&amp;$E271, Table2[Enrl], "&lt;&gt;0"), 0)</f>
        <v>0</v>
      </c>
      <c r="L271">
        <f>IFERROR((_xlfn.XLOOKUP($E271&amp;"A15", Table2[ISBN/Trm], Table2[Sales],0)+_xlfn.XLOOKUP($E271&amp;"A16", Table2[ISBN/Trm], Table2[Sales], 0)+_xlfn.XLOOKUP($E271&amp;"A17", Table2[ISBN/Trm], Table2[Sales], 0)+_xlfn.XLOOKUP($E271&amp;"A18", Table2[ISBN/Trm], Table2[Sales], 0)+_xlfn.XLOOKUP($E271&amp;"A19", Table2[ISBN/Trm], Table2[Sales], 0)+_xlfn.XLOOKUP($E271&amp;"A20", Table2[ISBN/Trm], Table2[Sales], 0)+_xlfn.XLOOKUP($E271&amp;"A21", Table2[ISBN/Trm], Table2[Sales], 0)+_xlfn.XLOOKUP($E271&amp;"A22", Table2[ISBN/Trm], Table2[Sales], 0)+_xlfn.XLOOKUP($E271&amp;"A23", Table2[ISBN/Trm], Table2[Sales], 0))/COUNTIFS(Table2[ISBN], "="&amp;$E271, Table2[Enrl], "&lt;&gt;0"), 0)</f>
        <v>0</v>
      </c>
      <c r="M271">
        <f t="shared" si="13"/>
        <v>0</v>
      </c>
      <c r="N271">
        <f t="shared" si="14"/>
        <v>0</v>
      </c>
    </row>
    <row r="272" spans="1:14" x14ac:dyDescent="0.25">
      <c r="A272" t="s">
        <v>37</v>
      </c>
      <c r="B272" t="s">
        <v>277</v>
      </c>
      <c r="C272">
        <v>151</v>
      </c>
      <c r="D272" t="s">
        <v>278</v>
      </c>
      <c r="E272" s="1">
        <v>9781464126093</v>
      </c>
      <c r="F272" t="s">
        <v>582</v>
      </c>
      <c r="G272" t="s">
        <v>583</v>
      </c>
      <c r="H272">
        <v>15</v>
      </c>
      <c r="I272">
        <v>2</v>
      </c>
      <c r="J272">
        <f t="shared" si="12"/>
        <v>0.1333</v>
      </c>
      <c r="K272">
        <f>IFERROR((_xlfn.XLOOKUP($E272&amp;"A15", Table2[ISBN/Trm], Table2[S/E],0)+_xlfn.XLOOKUP($E272&amp;"A16", Table2[ISBN/Trm], Table2[S/E], 0)+_xlfn.XLOOKUP($E272&amp;"A17", Table2[ISBN/Trm], Table2[S/E], 0)+_xlfn.XLOOKUP($E272&amp;"A18", Table2[ISBN/Trm], Table2[S/E], 0)+_xlfn.XLOOKUP($E272&amp;"A19", Table2[ISBN/Trm], Table2[S/E], 0)+_xlfn.XLOOKUP($E272&amp;"A20", Table2[ISBN/Trm], Table2[S/E], 0)+_xlfn.XLOOKUP($E272&amp;"A21", Table2[ISBN/Trm], Table2[S/E], 0)+_xlfn.XLOOKUP($E272&amp;"A22", Table2[ISBN/Trm], Table2[S/E], 0)+_xlfn.XLOOKUP($E272&amp;"A23", Table2[ISBN/Trm], Table2[S/E], 0))/COUNTIFS(Table2[ISBN], "="&amp;$E272, Table2[Enrl], "&lt;&gt;0"), 0)</f>
        <v>0.1333</v>
      </c>
      <c r="L272">
        <f>IFERROR((_xlfn.XLOOKUP($E272&amp;"A15", Table2[ISBN/Trm], Table2[Sales],0)+_xlfn.XLOOKUP($E272&amp;"A16", Table2[ISBN/Trm], Table2[Sales], 0)+_xlfn.XLOOKUP($E272&amp;"A17", Table2[ISBN/Trm], Table2[Sales], 0)+_xlfn.XLOOKUP($E272&amp;"A18", Table2[ISBN/Trm], Table2[Sales], 0)+_xlfn.XLOOKUP($E272&amp;"A19", Table2[ISBN/Trm], Table2[Sales], 0)+_xlfn.XLOOKUP($E272&amp;"A20", Table2[ISBN/Trm], Table2[Sales], 0)+_xlfn.XLOOKUP($E272&amp;"A21", Table2[ISBN/Trm], Table2[Sales], 0)+_xlfn.XLOOKUP($E272&amp;"A22", Table2[ISBN/Trm], Table2[Sales], 0)+_xlfn.XLOOKUP($E272&amp;"A23", Table2[ISBN/Trm], Table2[Sales], 0))/COUNTIFS(Table2[ISBN], "="&amp;$E272, Table2[Enrl], "&lt;&gt;0"), 0)</f>
        <v>2</v>
      </c>
      <c r="M272">
        <f t="shared" si="13"/>
        <v>1</v>
      </c>
      <c r="N272">
        <f t="shared" si="14"/>
        <v>-1</v>
      </c>
    </row>
    <row r="273" spans="1:14" x14ac:dyDescent="0.25">
      <c r="A273" t="s">
        <v>47</v>
      </c>
      <c r="B273" t="s">
        <v>277</v>
      </c>
      <c r="C273">
        <v>151</v>
      </c>
      <c r="D273" t="s">
        <v>584</v>
      </c>
      <c r="E273" s="1">
        <v>9781464138256</v>
      </c>
      <c r="F273" t="s">
        <v>585</v>
      </c>
      <c r="G273" t="s">
        <v>586</v>
      </c>
      <c r="H273">
        <v>113</v>
      </c>
      <c r="I273">
        <v>3</v>
      </c>
      <c r="J273">
        <f t="shared" si="12"/>
        <v>2.6499999999999999E-2</v>
      </c>
      <c r="K273">
        <f>IFERROR((_xlfn.XLOOKUP($E273&amp;"A15", Table2[ISBN/Trm], Table2[S/E],0)+_xlfn.XLOOKUP($E273&amp;"A16", Table2[ISBN/Trm], Table2[S/E], 0)+_xlfn.XLOOKUP($E273&amp;"A17", Table2[ISBN/Trm], Table2[S/E], 0)+_xlfn.XLOOKUP($E273&amp;"A18", Table2[ISBN/Trm], Table2[S/E], 0)+_xlfn.XLOOKUP($E273&amp;"A19", Table2[ISBN/Trm], Table2[S/E], 0)+_xlfn.XLOOKUP($E273&amp;"A20", Table2[ISBN/Trm], Table2[S/E], 0)+_xlfn.XLOOKUP($E273&amp;"A21", Table2[ISBN/Trm], Table2[S/E], 0)+_xlfn.XLOOKUP($E273&amp;"A22", Table2[ISBN/Trm], Table2[S/E], 0)+_xlfn.XLOOKUP($E273&amp;"A23", Table2[ISBN/Trm], Table2[S/E], 0))/COUNTIFS(Table2[ISBN], "="&amp;$E273, Table2[Enrl], "&lt;&gt;0"), 0)</f>
        <v>2.6499999999999999E-2</v>
      </c>
      <c r="L273">
        <f>IFERROR((_xlfn.XLOOKUP($E273&amp;"A15", Table2[ISBN/Trm], Table2[Sales],0)+_xlfn.XLOOKUP($E273&amp;"A16", Table2[ISBN/Trm], Table2[Sales], 0)+_xlfn.XLOOKUP($E273&amp;"A17", Table2[ISBN/Trm], Table2[Sales], 0)+_xlfn.XLOOKUP($E273&amp;"A18", Table2[ISBN/Trm], Table2[Sales], 0)+_xlfn.XLOOKUP($E273&amp;"A19", Table2[ISBN/Trm], Table2[Sales], 0)+_xlfn.XLOOKUP($E273&amp;"A20", Table2[ISBN/Trm], Table2[Sales], 0)+_xlfn.XLOOKUP($E273&amp;"A21", Table2[ISBN/Trm], Table2[Sales], 0)+_xlfn.XLOOKUP($E273&amp;"A22", Table2[ISBN/Trm], Table2[Sales], 0)+_xlfn.XLOOKUP($E273&amp;"A23", Table2[ISBN/Trm], Table2[Sales], 0))/COUNTIFS(Table2[ISBN], "="&amp;$E273, Table2[Enrl], "&lt;&gt;0"), 0)</f>
        <v>3</v>
      </c>
      <c r="M273">
        <f t="shared" si="13"/>
        <v>2</v>
      </c>
      <c r="N273">
        <f t="shared" si="14"/>
        <v>-1</v>
      </c>
    </row>
    <row r="274" spans="1:14" x14ac:dyDescent="0.25">
      <c r="A274" t="s">
        <v>47</v>
      </c>
      <c r="B274" t="s">
        <v>277</v>
      </c>
      <c r="C274">
        <v>151</v>
      </c>
      <c r="D274" t="s">
        <v>584</v>
      </c>
      <c r="E274" s="1">
        <v>9781464138263</v>
      </c>
      <c r="F274" t="s">
        <v>587</v>
      </c>
      <c r="G274" t="s">
        <v>588</v>
      </c>
      <c r="H274">
        <v>113</v>
      </c>
      <c r="I274">
        <v>1</v>
      </c>
      <c r="J274">
        <f t="shared" si="12"/>
        <v>8.8000000000000005E-3</v>
      </c>
      <c r="K274">
        <f>IFERROR((_xlfn.XLOOKUP($E274&amp;"A15", Table2[ISBN/Trm], Table2[S/E],0)+_xlfn.XLOOKUP($E274&amp;"A16", Table2[ISBN/Trm], Table2[S/E], 0)+_xlfn.XLOOKUP($E274&amp;"A17", Table2[ISBN/Trm], Table2[S/E], 0)+_xlfn.XLOOKUP($E274&amp;"A18", Table2[ISBN/Trm], Table2[S/E], 0)+_xlfn.XLOOKUP($E274&amp;"A19", Table2[ISBN/Trm], Table2[S/E], 0)+_xlfn.XLOOKUP($E274&amp;"A20", Table2[ISBN/Trm], Table2[S/E], 0)+_xlfn.XLOOKUP($E274&amp;"A21", Table2[ISBN/Trm], Table2[S/E], 0)+_xlfn.XLOOKUP($E274&amp;"A22", Table2[ISBN/Trm], Table2[S/E], 0)+_xlfn.XLOOKUP($E274&amp;"A23", Table2[ISBN/Trm], Table2[S/E], 0))/COUNTIFS(Table2[ISBN], "="&amp;$E274, Table2[Enrl], "&lt;&gt;0"), 0)</f>
        <v>8.8000000000000005E-3</v>
      </c>
      <c r="L274">
        <f>IFERROR((_xlfn.XLOOKUP($E274&amp;"A15", Table2[ISBN/Trm], Table2[Sales],0)+_xlfn.XLOOKUP($E274&amp;"A16", Table2[ISBN/Trm], Table2[Sales], 0)+_xlfn.XLOOKUP($E274&amp;"A17", Table2[ISBN/Trm], Table2[Sales], 0)+_xlfn.XLOOKUP($E274&amp;"A18", Table2[ISBN/Trm], Table2[Sales], 0)+_xlfn.XLOOKUP($E274&amp;"A19", Table2[ISBN/Trm], Table2[Sales], 0)+_xlfn.XLOOKUP($E274&amp;"A20", Table2[ISBN/Trm], Table2[Sales], 0)+_xlfn.XLOOKUP($E274&amp;"A21", Table2[ISBN/Trm], Table2[Sales], 0)+_xlfn.XLOOKUP($E274&amp;"A22", Table2[ISBN/Trm], Table2[Sales], 0)+_xlfn.XLOOKUP($E274&amp;"A23", Table2[ISBN/Trm], Table2[Sales], 0))/COUNTIFS(Table2[ISBN], "="&amp;$E274, Table2[Enrl], "&lt;&gt;0"), 0)</f>
        <v>1</v>
      </c>
      <c r="M274">
        <f t="shared" si="13"/>
        <v>0</v>
      </c>
      <c r="N274">
        <f t="shared" si="14"/>
        <v>-1</v>
      </c>
    </row>
    <row r="275" spans="1:14" x14ac:dyDescent="0.25">
      <c r="A275" t="s">
        <v>37</v>
      </c>
      <c r="B275" t="s">
        <v>277</v>
      </c>
      <c r="C275">
        <v>151</v>
      </c>
      <c r="D275" t="s">
        <v>278</v>
      </c>
      <c r="E275" s="1">
        <v>9781319056919</v>
      </c>
      <c r="F275" t="s">
        <v>589</v>
      </c>
      <c r="G275" t="s">
        <v>590</v>
      </c>
      <c r="H275">
        <v>15</v>
      </c>
      <c r="I275">
        <v>0</v>
      </c>
      <c r="J275">
        <f t="shared" si="12"/>
        <v>0</v>
      </c>
      <c r="K275">
        <f>IFERROR((_xlfn.XLOOKUP($E275&amp;"A15", Table2[ISBN/Trm], Table2[S/E],0)+_xlfn.XLOOKUP($E275&amp;"A16", Table2[ISBN/Trm], Table2[S/E], 0)+_xlfn.XLOOKUP($E275&amp;"A17", Table2[ISBN/Trm], Table2[S/E], 0)+_xlfn.XLOOKUP($E275&amp;"A18", Table2[ISBN/Trm], Table2[S/E], 0)+_xlfn.XLOOKUP($E275&amp;"A19", Table2[ISBN/Trm], Table2[S/E], 0)+_xlfn.XLOOKUP($E275&amp;"A20", Table2[ISBN/Trm], Table2[S/E], 0)+_xlfn.XLOOKUP($E275&amp;"A21", Table2[ISBN/Trm], Table2[S/E], 0)+_xlfn.XLOOKUP($E275&amp;"A22", Table2[ISBN/Trm], Table2[S/E], 0)+_xlfn.XLOOKUP($E275&amp;"A23", Table2[ISBN/Trm], Table2[S/E], 0))/COUNTIFS(Table2[ISBN], "="&amp;$E275, Table2[Enrl], "&lt;&gt;0"), 0)</f>
        <v>0</v>
      </c>
      <c r="L275">
        <f>IFERROR((_xlfn.XLOOKUP($E275&amp;"A15", Table2[ISBN/Trm], Table2[Sales],0)+_xlfn.XLOOKUP($E275&amp;"A16", Table2[ISBN/Trm], Table2[Sales], 0)+_xlfn.XLOOKUP($E275&amp;"A17", Table2[ISBN/Trm], Table2[Sales], 0)+_xlfn.XLOOKUP($E275&amp;"A18", Table2[ISBN/Trm], Table2[Sales], 0)+_xlfn.XLOOKUP($E275&amp;"A19", Table2[ISBN/Trm], Table2[Sales], 0)+_xlfn.XLOOKUP($E275&amp;"A20", Table2[ISBN/Trm], Table2[Sales], 0)+_xlfn.XLOOKUP($E275&amp;"A21", Table2[ISBN/Trm], Table2[Sales], 0)+_xlfn.XLOOKUP($E275&amp;"A22", Table2[ISBN/Trm], Table2[Sales], 0)+_xlfn.XLOOKUP($E275&amp;"A23", Table2[ISBN/Trm], Table2[Sales], 0))/COUNTIFS(Table2[ISBN], "="&amp;$E275, Table2[Enrl], "&lt;&gt;0"), 0)</f>
        <v>0</v>
      </c>
      <c r="M275">
        <f t="shared" si="13"/>
        <v>0</v>
      </c>
      <c r="N275">
        <f t="shared" si="14"/>
        <v>0</v>
      </c>
    </row>
    <row r="276" spans="1:14" x14ac:dyDescent="0.25">
      <c r="A276" t="s">
        <v>47</v>
      </c>
      <c r="B276" t="s">
        <v>277</v>
      </c>
      <c r="C276">
        <v>151</v>
      </c>
      <c r="D276" t="s">
        <v>584</v>
      </c>
      <c r="E276" s="1">
        <v>9781464104312</v>
      </c>
      <c r="F276" t="s">
        <v>591</v>
      </c>
      <c r="G276" t="s">
        <v>592</v>
      </c>
      <c r="H276">
        <v>113</v>
      </c>
      <c r="I276">
        <v>0</v>
      </c>
      <c r="J276">
        <f t="shared" si="12"/>
        <v>0</v>
      </c>
      <c r="K276">
        <f>IFERROR((_xlfn.XLOOKUP($E276&amp;"A15", Table2[ISBN/Trm], Table2[S/E],0)+_xlfn.XLOOKUP($E276&amp;"A16", Table2[ISBN/Trm], Table2[S/E], 0)+_xlfn.XLOOKUP($E276&amp;"A17", Table2[ISBN/Trm], Table2[S/E], 0)+_xlfn.XLOOKUP($E276&amp;"A18", Table2[ISBN/Trm], Table2[S/E], 0)+_xlfn.XLOOKUP($E276&amp;"A19", Table2[ISBN/Trm], Table2[S/E], 0)+_xlfn.XLOOKUP($E276&amp;"A20", Table2[ISBN/Trm], Table2[S/E], 0)+_xlfn.XLOOKUP($E276&amp;"A21", Table2[ISBN/Trm], Table2[S/E], 0)+_xlfn.XLOOKUP($E276&amp;"A22", Table2[ISBN/Trm], Table2[S/E], 0)+_xlfn.XLOOKUP($E276&amp;"A23", Table2[ISBN/Trm], Table2[S/E], 0))/COUNTIFS(Table2[ISBN], "="&amp;$E276, Table2[Enrl], "&lt;&gt;0"), 0)</f>
        <v>0</v>
      </c>
      <c r="L276">
        <f>IFERROR((_xlfn.XLOOKUP($E276&amp;"A15", Table2[ISBN/Trm], Table2[Sales],0)+_xlfn.XLOOKUP($E276&amp;"A16", Table2[ISBN/Trm], Table2[Sales], 0)+_xlfn.XLOOKUP($E276&amp;"A17", Table2[ISBN/Trm], Table2[Sales], 0)+_xlfn.XLOOKUP($E276&amp;"A18", Table2[ISBN/Trm], Table2[Sales], 0)+_xlfn.XLOOKUP($E276&amp;"A19", Table2[ISBN/Trm], Table2[Sales], 0)+_xlfn.XLOOKUP($E276&amp;"A20", Table2[ISBN/Trm], Table2[Sales], 0)+_xlfn.XLOOKUP($E276&amp;"A21", Table2[ISBN/Trm], Table2[Sales], 0)+_xlfn.XLOOKUP($E276&amp;"A22", Table2[ISBN/Trm], Table2[Sales], 0)+_xlfn.XLOOKUP($E276&amp;"A23", Table2[ISBN/Trm], Table2[Sales], 0))/COUNTIFS(Table2[ISBN], "="&amp;$E276, Table2[Enrl], "&lt;&gt;0"), 0)</f>
        <v>0</v>
      </c>
      <c r="M276">
        <f t="shared" si="13"/>
        <v>0</v>
      </c>
      <c r="N276">
        <f t="shared" si="14"/>
        <v>0</v>
      </c>
    </row>
    <row r="277" spans="1:14" x14ac:dyDescent="0.25">
      <c r="A277" t="s">
        <v>43</v>
      </c>
      <c r="B277" t="s">
        <v>19</v>
      </c>
      <c r="C277">
        <v>374</v>
      </c>
      <c r="D277" t="s">
        <v>114</v>
      </c>
      <c r="E277" s="1">
        <v>9781451177305</v>
      </c>
      <c r="F277" t="s">
        <v>593</v>
      </c>
      <c r="G277" t="s">
        <v>594</v>
      </c>
      <c r="H277">
        <v>22</v>
      </c>
      <c r="I277">
        <v>1</v>
      </c>
      <c r="J277">
        <f t="shared" si="12"/>
        <v>4.5499999999999999E-2</v>
      </c>
      <c r="K277">
        <f>IFERROR((_xlfn.XLOOKUP($E277&amp;"A15", Table2[ISBN/Trm], Table2[S/E],0)+_xlfn.XLOOKUP($E277&amp;"A16", Table2[ISBN/Trm], Table2[S/E], 0)+_xlfn.XLOOKUP($E277&amp;"A17", Table2[ISBN/Trm], Table2[S/E], 0)+_xlfn.XLOOKUP($E277&amp;"A18", Table2[ISBN/Trm], Table2[S/E], 0)+_xlfn.XLOOKUP($E277&amp;"A19", Table2[ISBN/Trm], Table2[S/E], 0)+_xlfn.XLOOKUP($E277&amp;"A20", Table2[ISBN/Trm], Table2[S/E], 0)+_xlfn.XLOOKUP($E277&amp;"A21", Table2[ISBN/Trm], Table2[S/E], 0)+_xlfn.XLOOKUP($E277&amp;"A22", Table2[ISBN/Trm], Table2[S/E], 0)+_xlfn.XLOOKUP($E277&amp;"A23", Table2[ISBN/Trm], Table2[S/E], 0))/COUNTIFS(Table2[ISBN], "="&amp;$E277, Table2[Enrl], "&lt;&gt;0"), 0)</f>
        <v>1.5166666666666667E-2</v>
      </c>
      <c r="L277">
        <f>IFERROR((_xlfn.XLOOKUP($E277&amp;"A15", Table2[ISBN/Trm], Table2[Sales],0)+_xlfn.XLOOKUP($E277&amp;"A16", Table2[ISBN/Trm], Table2[Sales], 0)+_xlfn.XLOOKUP($E277&amp;"A17", Table2[ISBN/Trm], Table2[Sales], 0)+_xlfn.XLOOKUP($E277&amp;"A18", Table2[ISBN/Trm], Table2[Sales], 0)+_xlfn.XLOOKUP($E277&amp;"A19", Table2[ISBN/Trm], Table2[Sales], 0)+_xlfn.XLOOKUP($E277&amp;"A20", Table2[ISBN/Trm], Table2[Sales], 0)+_xlfn.XLOOKUP($E277&amp;"A21", Table2[ISBN/Trm], Table2[Sales], 0)+_xlfn.XLOOKUP($E277&amp;"A22", Table2[ISBN/Trm], Table2[Sales], 0)+_xlfn.XLOOKUP($E277&amp;"A23", Table2[ISBN/Trm], Table2[Sales], 0))/COUNTIFS(Table2[ISBN], "="&amp;$E277, Table2[Enrl], "&lt;&gt;0"), 0)</f>
        <v>0.33333333333333331</v>
      </c>
      <c r="M277">
        <f t="shared" si="13"/>
        <v>0</v>
      </c>
      <c r="N277">
        <f t="shared" si="14"/>
        <v>-1</v>
      </c>
    </row>
    <row r="278" spans="1:14" x14ac:dyDescent="0.25">
      <c r="A278" t="s">
        <v>45</v>
      </c>
      <c r="B278" t="s">
        <v>19</v>
      </c>
      <c r="C278">
        <v>374</v>
      </c>
      <c r="D278" t="s">
        <v>114</v>
      </c>
      <c r="E278" s="1">
        <v>9781451177305</v>
      </c>
      <c r="F278" t="s">
        <v>595</v>
      </c>
      <c r="G278" t="s">
        <v>594</v>
      </c>
      <c r="H278">
        <v>24</v>
      </c>
      <c r="I278">
        <v>0</v>
      </c>
      <c r="J278">
        <f t="shared" si="12"/>
        <v>0</v>
      </c>
      <c r="K278">
        <f>IFERROR((_xlfn.XLOOKUP($E278&amp;"A15", Table2[ISBN/Trm], Table2[S/E],0)+_xlfn.XLOOKUP($E278&amp;"A16", Table2[ISBN/Trm], Table2[S/E], 0)+_xlfn.XLOOKUP($E278&amp;"A17", Table2[ISBN/Trm], Table2[S/E], 0)+_xlfn.XLOOKUP($E278&amp;"A18", Table2[ISBN/Trm], Table2[S/E], 0)+_xlfn.XLOOKUP($E278&amp;"A19", Table2[ISBN/Trm], Table2[S/E], 0)+_xlfn.XLOOKUP($E278&amp;"A20", Table2[ISBN/Trm], Table2[S/E], 0)+_xlfn.XLOOKUP($E278&amp;"A21", Table2[ISBN/Trm], Table2[S/E], 0)+_xlfn.XLOOKUP($E278&amp;"A22", Table2[ISBN/Trm], Table2[S/E], 0)+_xlfn.XLOOKUP($E278&amp;"A23", Table2[ISBN/Trm], Table2[S/E], 0))/COUNTIFS(Table2[ISBN], "="&amp;$E278, Table2[Enrl], "&lt;&gt;0"), 0)</f>
        <v>1.5166666666666667E-2</v>
      </c>
      <c r="L278">
        <f>IFERROR((_xlfn.XLOOKUP($E278&amp;"A15", Table2[ISBN/Trm], Table2[Sales],0)+_xlfn.XLOOKUP($E278&amp;"A16", Table2[ISBN/Trm], Table2[Sales], 0)+_xlfn.XLOOKUP($E278&amp;"A17", Table2[ISBN/Trm], Table2[Sales], 0)+_xlfn.XLOOKUP($E278&amp;"A18", Table2[ISBN/Trm], Table2[Sales], 0)+_xlfn.XLOOKUP($E278&amp;"A19", Table2[ISBN/Trm], Table2[Sales], 0)+_xlfn.XLOOKUP($E278&amp;"A20", Table2[ISBN/Trm], Table2[Sales], 0)+_xlfn.XLOOKUP($E278&amp;"A21", Table2[ISBN/Trm], Table2[Sales], 0)+_xlfn.XLOOKUP($E278&amp;"A22", Table2[ISBN/Trm], Table2[Sales], 0)+_xlfn.XLOOKUP($E278&amp;"A23", Table2[ISBN/Trm], Table2[Sales], 0))/COUNTIFS(Table2[ISBN], "="&amp;$E278, Table2[Enrl], "&lt;&gt;0"), 0)</f>
        <v>0.33333333333333331</v>
      </c>
      <c r="M278">
        <f t="shared" si="13"/>
        <v>0</v>
      </c>
      <c r="N278">
        <f t="shared" si="14"/>
        <v>0</v>
      </c>
    </row>
    <row r="279" spans="1:14" x14ac:dyDescent="0.25">
      <c r="A279" t="s">
        <v>14</v>
      </c>
      <c r="B279" t="s">
        <v>19</v>
      </c>
      <c r="C279">
        <v>374</v>
      </c>
      <c r="D279" t="s">
        <v>596</v>
      </c>
      <c r="E279" s="1">
        <v>9781451177305</v>
      </c>
      <c r="F279" t="s">
        <v>597</v>
      </c>
      <c r="G279" t="s">
        <v>594</v>
      </c>
      <c r="H279">
        <v>9</v>
      </c>
      <c r="I279">
        <v>0</v>
      </c>
      <c r="J279">
        <f t="shared" si="12"/>
        <v>0</v>
      </c>
      <c r="K279">
        <f>IFERROR((_xlfn.XLOOKUP($E279&amp;"A15", Table2[ISBN/Trm], Table2[S/E],0)+_xlfn.XLOOKUP($E279&amp;"A16", Table2[ISBN/Trm], Table2[S/E], 0)+_xlfn.XLOOKUP($E279&amp;"A17", Table2[ISBN/Trm], Table2[S/E], 0)+_xlfn.XLOOKUP($E279&amp;"A18", Table2[ISBN/Trm], Table2[S/E], 0)+_xlfn.XLOOKUP($E279&amp;"A19", Table2[ISBN/Trm], Table2[S/E], 0)+_xlfn.XLOOKUP($E279&amp;"A20", Table2[ISBN/Trm], Table2[S/E], 0)+_xlfn.XLOOKUP($E279&amp;"A21", Table2[ISBN/Trm], Table2[S/E], 0)+_xlfn.XLOOKUP($E279&amp;"A22", Table2[ISBN/Trm], Table2[S/E], 0)+_xlfn.XLOOKUP($E279&amp;"A23", Table2[ISBN/Trm], Table2[S/E], 0))/COUNTIFS(Table2[ISBN], "="&amp;$E279, Table2[Enrl], "&lt;&gt;0"), 0)</f>
        <v>1.5166666666666667E-2</v>
      </c>
      <c r="L279">
        <f>IFERROR((_xlfn.XLOOKUP($E279&amp;"A15", Table2[ISBN/Trm], Table2[Sales],0)+_xlfn.XLOOKUP($E279&amp;"A16", Table2[ISBN/Trm], Table2[Sales], 0)+_xlfn.XLOOKUP($E279&amp;"A17", Table2[ISBN/Trm], Table2[Sales], 0)+_xlfn.XLOOKUP($E279&amp;"A18", Table2[ISBN/Trm], Table2[Sales], 0)+_xlfn.XLOOKUP($E279&amp;"A19", Table2[ISBN/Trm], Table2[Sales], 0)+_xlfn.XLOOKUP($E279&amp;"A20", Table2[ISBN/Trm], Table2[Sales], 0)+_xlfn.XLOOKUP($E279&amp;"A21", Table2[ISBN/Trm], Table2[Sales], 0)+_xlfn.XLOOKUP($E279&amp;"A22", Table2[ISBN/Trm], Table2[Sales], 0)+_xlfn.XLOOKUP($E279&amp;"A23", Table2[ISBN/Trm], Table2[Sales], 0))/COUNTIFS(Table2[ISBN], "="&amp;$E279, Table2[Enrl], "&lt;&gt;0"), 0)</f>
        <v>0.33333333333333331</v>
      </c>
      <c r="M279">
        <f t="shared" si="13"/>
        <v>0</v>
      </c>
      <c r="N279">
        <f t="shared" si="14"/>
        <v>0</v>
      </c>
    </row>
    <row r="280" spans="1:14" x14ac:dyDescent="0.25">
      <c r="A280" t="s">
        <v>14</v>
      </c>
      <c r="B280" t="s">
        <v>33</v>
      </c>
      <c r="C280">
        <v>391</v>
      </c>
      <c r="D280" t="s">
        <v>598</v>
      </c>
      <c r="E280" s="1">
        <v>9780813174990</v>
      </c>
      <c r="F280" t="s">
        <v>599</v>
      </c>
      <c r="G280" t="s">
        <v>600</v>
      </c>
      <c r="H280">
        <v>13</v>
      </c>
      <c r="I280">
        <v>2</v>
      </c>
      <c r="J280">
        <f t="shared" si="12"/>
        <v>0.15379999999999999</v>
      </c>
      <c r="K280">
        <f>IFERROR((_xlfn.XLOOKUP($E280&amp;"A15", Table2[ISBN/Trm], Table2[S/E],0)+_xlfn.XLOOKUP($E280&amp;"A16", Table2[ISBN/Trm], Table2[S/E], 0)+_xlfn.XLOOKUP($E280&amp;"A17", Table2[ISBN/Trm], Table2[S/E], 0)+_xlfn.XLOOKUP($E280&amp;"A18", Table2[ISBN/Trm], Table2[S/E], 0)+_xlfn.XLOOKUP($E280&amp;"A19", Table2[ISBN/Trm], Table2[S/E], 0)+_xlfn.XLOOKUP($E280&amp;"A20", Table2[ISBN/Trm], Table2[S/E], 0)+_xlfn.XLOOKUP($E280&amp;"A21", Table2[ISBN/Trm], Table2[S/E], 0)+_xlfn.XLOOKUP($E280&amp;"A22", Table2[ISBN/Trm], Table2[S/E], 0)+_xlfn.XLOOKUP($E280&amp;"A23", Table2[ISBN/Trm], Table2[S/E], 0))/COUNTIFS(Table2[ISBN], "="&amp;$E280, Table2[Enrl], "&lt;&gt;0"), 0)</f>
        <v>0.15379999999999999</v>
      </c>
      <c r="L280">
        <f>IFERROR((_xlfn.XLOOKUP($E280&amp;"A15", Table2[ISBN/Trm], Table2[Sales],0)+_xlfn.XLOOKUP($E280&amp;"A16", Table2[ISBN/Trm], Table2[Sales], 0)+_xlfn.XLOOKUP($E280&amp;"A17", Table2[ISBN/Trm], Table2[Sales], 0)+_xlfn.XLOOKUP($E280&amp;"A18", Table2[ISBN/Trm], Table2[Sales], 0)+_xlfn.XLOOKUP($E280&amp;"A19", Table2[ISBN/Trm], Table2[Sales], 0)+_xlfn.XLOOKUP($E280&amp;"A20", Table2[ISBN/Trm], Table2[Sales], 0)+_xlfn.XLOOKUP($E280&amp;"A21", Table2[ISBN/Trm], Table2[Sales], 0)+_xlfn.XLOOKUP($E280&amp;"A22", Table2[ISBN/Trm], Table2[Sales], 0)+_xlfn.XLOOKUP($E280&amp;"A23", Table2[ISBN/Trm], Table2[Sales], 0))/COUNTIFS(Table2[ISBN], "="&amp;$E280, Table2[Enrl], "&lt;&gt;0"), 0)</f>
        <v>2</v>
      </c>
      <c r="M280">
        <f t="shared" si="13"/>
        <v>1</v>
      </c>
      <c r="N280">
        <f t="shared" si="14"/>
        <v>-1</v>
      </c>
    </row>
    <row r="281" spans="1:14" x14ac:dyDescent="0.25">
      <c r="A281" t="s">
        <v>43</v>
      </c>
      <c r="B281" t="s">
        <v>259</v>
      </c>
      <c r="C281">
        <v>201</v>
      </c>
      <c r="D281" t="s">
        <v>601</v>
      </c>
      <c r="E281" s="1">
        <v>9780520289970</v>
      </c>
      <c r="F281" t="s">
        <v>602</v>
      </c>
      <c r="G281" t="s">
        <v>603</v>
      </c>
      <c r="H281">
        <v>9</v>
      </c>
      <c r="I281">
        <v>1</v>
      </c>
      <c r="J281">
        <f t="shared" si="12"/>
        <v>0.1111</v>
      </c>
      <c r="K281">
        <f>IFERROR((_xlfn.XLOOKUP($E281&amp;"A15", Table2[ISBN/Trm], Table2[S/E],0)+_xlfn.XLOOKUP($E281&amp;"A16", Table2[ISBN/Trm], Table2[S/E], 0)+_xlfn.XLOOKUP($E281&amp;"A17", Table2[ISBN/Trm], Table2[S/E], 0)+_xlfn.XLOOKUP($E281&amp;"A18", Table2[ISBN/Trm], Table2[S/E], 0)+_xlfn.XLOOKUP($E281&amp;"A19", Table2[ISBN/Trm], Table2[S/E], 0)+_xlfn.XLOOKUP($E281&amp;"A20", Table2[ISBN/Trm], Table2[S/E], 0)+_xlfn.XLOOKUP($E281&amp;"A21", Table2[ISBN/Trm], Table2[S/E], 0)+_xlfn.XLOOKUP($E281&amp;"A22", Table2[ISBN/Trm], Table2[S/E], 0)+_xlfn.XLOOKUP($E281&amp;"A23", Table2[ISBN/Trm], Table2[S/E], 0))/COUNTIFS(Table2[ISBN], "="&amp;$E281, Table2[Enrl], "&lt;&gt;0"), 0)</f>
        <v>0.26984999999999998</v>
      </c>
      <c r="L281">
        <f>IFERROR((_xlfn.XLOOKUP($E281&amp;"A15", Table2[ISBN/Trm], Table2[Sales],0)+_xlfn.XLOOKUP($E281&amp;"A16", Table2[ISBN/Trm], Table2[Sales], 0)+_xlfn.XLOOKUP($E281&amp;"A17", Table2[ISBN/Trm], Table2[Sales], 0)+_xlfn.XLOOKUP($E281&amp;"A18", Table2[ISBN/Trm], Table2[Sales], 0)+_xlfn.XLOOKUP($E281&amp;"A19", Table2[ISBN/Trm], Table2[Sales], 0)+_xlfn.XLOOKUP($E281&amp;"A20", Table2[ISBN/Trm], Table2[Sales], 0)+_xlfn.XLOOKUP($E281&amp;"A21", Table2[ISBN/Trm], Table2[Sales], 0)+_xlfn.XLOOKUP($E281&amp;"A22", Table2[ISBN/Trm], Table2[Sales], 0)+_xlfn.XLOOKUP($E281&amp;"A23", Table2[ISBN/Trm], Table2[Sales], 0))/COUNTIFS(Table2[ISBN], "="&amp;$E281, Table2[Enrl], "&lt;&gt;0"), 0)</f>
        <v>2</v>
      </c>
      <c r="M281">
        <f t="shared" si="13"/>
        <v>2</v>
      </c>
      <c r="N281">
        <f t="shared" si="14"/>
        <v>1</v>
      </c>
    </row>
    <row r="282" spans="1:14" x14ac:dyDescent="0.25">
      <c r="A282" t="s">
        <v>45</v>
      </c>
      <c r="B282" t="s">
        <v>259</v>
      </c>
      <c r="C282">
        <v>201</v>
      </c>
      <c r="D282" t="s">
        <v>601</v>
      </c>
      <c r="E282" s="1">
        <v>9780520289970</v>
      </c>
      <c r="F282" t="s">
        <v>604</v>
      </c>
      <c r="G282" t="s">
        <v>603</v>
      </c>
      <c r="H282">
        <v>7</v>
      </c>
      <c r="I282">
        <v>3</v>
      </c>
      <c r="J282">
        <f t="shared" si="12"/>
        <v>0.42859999999999998</v>
      </c>
      <c r="K282">
        <f>IFERROR((_xlfn.XLOOKUP($E282&amp;"A15", Table2[ISBN/Trm], Table2[S/E],0)+_xlfn.XLOOKUP($E282&amp;"A16", Table2[ISBN/Trm], Table2[S/E], 0)+_xlfn.XLOOKUP($E282&amp;"A17", Table2[ISBN/Trm], Table2[S/E], 0)+_xlfn.XLOOKUP($E282&amp;"A18", Table2[ISBN/Trm], Table2[S/E], 0)+_xlfn.XLOOKUP($E282&amp;"A19", Table2[ISBN/Trm], Table2[S/E], 0)+_xlfn.XLOOKUP($E282&amp;"A20", Table2[ISBN/Trm], Table2[S/E], 0)+_xlfn.XLOOKUP($E282&amp;"A21", Table2[ISBN/Trm], Table2[S/E], 0)+_xlfn.XLOOKUP($E282&amp;"A22", Table2[ISBN/Trm], Table2[S/E], 0)+_xlfn.XLOOKUP($E282&amp;"A23", Table2[ISBN/Trm], Table2[S/E], 0))/COUNTIFS(Table2[ISBN], "="&amp;$E282, Table2[Enrl], "&lt;&gt;0"), 0)</f>
        <v>0.26984999999999998</v>
      </c>
      <c r="L282">
        <f>IFERROR((_xlfn.XLOOKUP($E282&amp;"A15", Table2[ISBN/Trm], Table2[Sales],0)+_xlfn.XLOOKUP($E282&amp;"A16", Table2[ISBN/Trm], Table2[Sales], 0)+_xlfn.XLOOKUP($E282&amp;"A17", Table2[ISBN/Trm], Table2[Sales], 0)+_xlfn.XLOOKUP($E282&amp;"A18", Table2[ISBN/Trm], Table2[Sales], 0)+_xlfn.XLOOKUP($E282&amp;"A19", Table2[ISBN/Trm], Table2[Sales], 0)+_xlfn.XLOOKUP($E282&amp;"A20", Table2[ISBN/Trm], Table2[Sales], 0)+_xlfn.XLOOKUP($E282&amp;"A21", Table2[ISBN/Trm], Table2[Sales], 0)+_xlfn.XLOOKUP($E282&amp;"A22", Table2[ISBN/Trm], Table2[Sales], 0)+_xlfn.XLOOKUP($E282&amp;"A23", Table2[ISBN/Trm], Table2[Sales], 0))/COUNTIFS(Table2[ISBN], "="&amp;$E282, Table2[Enrl], "&lt;&gt;0"), 0)</f>
        <v>2</v>
      </c>
      <c r="M282">
        <f t="shared" si="13"/>
        <v>1</v>
      </c>
      <c r="N282">
        <f t="shared" si="14"/>
        <v>-2</v>
      </c>
    </row>
    <row r="283" spans="1:14" x14ac:dyDescent="0.25">
      <c r="A283" t="s">
        <v>32</v>
      </c>
      <c r="B283" t="s">
        <v>605</v>
      </c>
      <c r="C283">
        <v>205</v>
      </c>
      <c r="D283" t="s">
        <v>606</v>
      </c>
      <c r="E283" s="1">
        <v>9781885837684</v>
      </c>
      <c r="F283" t="s">
        <v>607</v>
      </c>
      <c r="G283" t="s">
        <v>608</v>
      </c>
      <c r="H283">
        <v>39</v>
      </c>
      <c r="I283">
        <v>0</v>
      </c>
      <c r="J283">
        <f t="shared" si="12"/>
        <v>0</v>
      </c>
      <c r="K283">
        <f>IFERROR((_xlfn.XLOOKUP($E283&amp;"A15", Table2[ISBN/Trm], Table2[S/E],0)+_xlfn.XLOOKUP($E283&amp;"A16", Table2[ISBN/Trm], Table2[S/E], 0)+_xlfn.XLOOKUP($E283&amp;"A17", Table2[ISBN/Trm], Table2[S/E], 0)+_xlfn.XLOOKUP($E283&amp;"A18", Table2[ISBN/Trm], Table2[S/E], 0)+_xlfn.XLOOKUP($E283&amp;"A19", Table2[ISBN/Trm], Table2[S/E], 0)+_xlfn.XLOOKUP($E283&amp;"A20", Table2[ISBN/Trm], Table2[S/E], 0)+_xlfn.XLOOKUP($E283&amp;"A21", Table2[ISBN/Trm], Table2[S/E], 0)+_xlfn.XLOOKUP($E283&amp;"A22", Table2[ISBN/Trm], Table2[S/E], 0)+_xlfn.XLOOKUP($E283&amp;"A23", Table2[ISBN/Trm], Table2[S/E], 0))/COUNTIFS(Table2[ISBN], "="&amp;$E283, Table2[Enrl], "&lt;&gt;0"), 0)</f>
        <v>0</v>
      </c>
      <c r="L283">
        <f>IFERROR((_xlfn.XLOOKUP($E283&amp;"A15", Table2[ISBN/Trm], Table2[Sales],0)+_xlfn.XLOOKUP($E283&amp;"A16", Table2[ISBN/Trm], Table2[Sales], 0)+_xlfn.XLOOKUP($E283&amp;"A17", Table2[ISBN/Trm], Table2[Sales], 0)+_xlfn.XLOOKUP($E283&amp;"A18", Table2[ISBN/Trm], Table2[Sales], 0)+_xlfn.XLOOKUP($E283&amp;"A19", Table2[ISBN/Trm], Table2[Sales], 0)+_xlfn.XLOOKUP($E283&amp;"A20", Table2[ISBN/Trm], Table2[Sales], 0)+_xlfn.XLOOKUP($E283&amp;"A21", Table2[ISBN/Trm], Table2[Sales], 0)+_xlfn.XLOOKUP($E283&amp;"A22", Table2[ISBN/Trm], Table2[Sales], 0)+_xlfn.XLOOKUP($E283&amp;"A23", Table2[ISBN/Trm], Table2[Sales], 0))/COUNTIFS(Table2[ISBN], "="&amp;$E283, Table2[Enrl], "&lt;&gt;0"), 0)</f>
        <v>0</v>
      </c>
      <c r="M283">
        <f t="shared" si="13"/>
        <v>0</v>
      </c>
      <c r="N283">
        <f t="shared" si="14"/>
        <v>0</v>
      </c>
    </row>
    <row r="284" spans="1:14" x14ac:dyDescent="0.25">
      <c r="A284" t="s">
        <v>23</v>
      </c>
      <c r="B284" t="s">
        <v>605</v>
      </c>
      <c r="C284">
        <v>205</v>
      </c>
      <c r="D284" t="s">
        <v>606</v>
      </c>
      <c r="E284" s="1">
        <v>9781885837523</v>
      </c>
      <c r="F284" t="s">
        <v>609</v>
      </c>
      <c r="G284" t="s">
        <v>608</v>
      </c>
      <c r="H284">
        <v>40</v>
      </c>
      <c r="I284">
        <v>1</v>
      </c>
      <c r="J284">
        <f t="shared" si="12"/>
        <v>2.5000000000000001E-2</v>
      </c>
      <c r="K284">
        <f>IFERROR((_xlfn.XLOOKUP($E284&amp;"A15", Table2[ISBN/Trm], Table2[S/E],0)+_xlfn.XLOOKUP($E284&amp;"A16", Table2[ISBN/Trm], Table2[S/E], 0)+_xlfn.XLOOKUP($E284&amp;"A17", Table2[ISBN/Trm], Table2[S/E], 0)+_xlfn.XLOOKUP($E284&amp;"A18", Table2[ISBN/Trm], Table2[S/E], 0)+_xlfn.XLOOKUP($E284&amp;"A19", Table2[ISBN/Trm], Table2[S/E], 0)+_xlfn.XLOOKUP($E284&amp;"A20", Table2[ISBN/Trm], Table2[S/E], 0)+_xlfn.XLOOKUP($E284&amp;"A21", Table2[ISBN/Trm], Table2[S/E], 0)+_xlfn.XLOOKUP($E284&amp;"A22", Table2[ISBN/Trm], Table2[S/E], 0)+_xlfn.XLOOKUP($E284&amp;"A23", Table2[ISBN/Trm], Table2[S/E], 0))/COUNTIFS(Table2[ISBN], "="&amp;$E284, Table2[Enrl], "&lt;&gt;0"), 0)</f>
        <v>2.5000000000000001E-2</v>
      </c>
      <c r="L284">
        <f>IFERROR((_xlfn.XLOOKUP($E284&amp;"A15", Table2[ISBN/Trm], Table2[Sales],0)+_xlfn.XLOOKUP($E284&amp;"A16", Table2[ISBN/Trm], Table2[Sales], 0)+_xlfn.XLOOKUP($E284&amp;"A17", Table2[ISBN/Trm], Table2[Sales], 0)+_xlfn.XLOOKUP($E284&amp;"A18", Table2[ISBN/Trm], Table2[Sales], 0)+_xlfn.XLOOKUP($E284&amp;"A19", Table2[ISBN/Trm], Table2[Sales], 0)+_xlfn.XLOOKUP($E284&amp;"A20", Table2[ISBN/Trm], Table2[Sales], 0)+_xlfn.XLOOKUP($E284&amp;"A21", Table2[ISBN/Trm], Table2[Sales], 0)+_xlfn.XLOOKUP($E284&amp;"A22", Table2[ISBN/Trm], Table2[Sales], 0)+_xlfn.XLOOKUP($E284&amp;"A23", Table2[ISBN/Trm], Table2[Sales], 0))/COUNTIFS(Table2[ISBN], "="&amp;$E284, Table2[Enrl], "&lt;&gt;0"), 0)</f>
        <v>1</v>
      </c>
      <c r="M284">
        <f t="shared" si="13"/>
        <v>1</v>
      </c>
      <c r="N284">
        <f t="shared" si="14"/>
        <v>0</v>
      </c>
    </row>
    <row r="285" spans="1:14" x14ac:dyDescent="0.25">
      <c r="A285" t="s">
        <v>64</v>
      </c>
      <c r="B285" t="s">
        <v>123</v>
      </c>
      <c r="C285">
        <v>372</v>
      </c>
      <c r="D285" t="s">
        <v>179</v>
      </c>
      <c r="E285" s="1">
        <v>9780787976163</v>
      </c>
      <c r="F285" t="s">
        <v>610</v>
      </c>
      <c r="G285" t="s">
        <v>611</v>
      </c>
      <c r="H285">
        <v>14</v>
      </c>
      <c r="I285">
        <v>0</v>
      </c>
      <c r="J285">
        <f t="shared" si="12"/>
        <v>0</v>
      </c>
      <c r="K285">
        <f>IFERROR((_xlfn.XLOOKUP($E285&amp;"A15", Table2[ISBN/Trm], Table2[S/E],0)+_xlfn.XLOOKUP($E285&amp;"A16", Table2[ISBN/Trm], Table2[S/E], 0)+_xlfn.XLOOKUP($E285&amp;"A17", Table2[ISBN/Trm], Table2[S/E], 0)+_xlfn.XLOOKUP($E285&amp;"A18", Table2[ISBN/Trm], Table2[S/E], 0)+_xlfn.XLOOKUP($E285&amp;"A19", Table2[ISBN/Trm], Table2[S/E], 0)+_xlfn.XLOOKUP($E285&amp;"A20", Table2[ISBN/Trm], Table2[S/E], 0)+_xlfn.XLOOKUP($E285&amp;"A21", Table2[ISBN/Trm], Table2[S/E], 0)+_xlfn.XLOOKUP($E285&amp;"A22", Table2[ISBN/Trm], Table2[S/E], 0)+_xlfn.XLOOKUP($E285&amp;"A23", Table2[ISBN/Trm], Table2[S/E], 0))/COUNTIFS(Table2[ISBN], "="&amp;$E285, Table2[Enrl], "&lt;&gt;0"), 0)</f>
        <v>0</v>
      </c>
      <c r="L285">
        <f>IFERROR((_xlfn.XLOOKUP($E285&amp;"A15", Table2[ISBN/Trm], Table2[Sales],0)+_xlfn.XLOOKUP($E285&amp;"A16", Table2[ISBN/Trm], Table2[Sales], 0)+_xlfn.XLOOKUP($E285&amp;"A17", Table2[ISBN/Trm], Table2[Sales], 0)+_xlfn.XLOOKUP($E285&amp;"A18", Table2[ISBN/Trm], Table2[Sales], 0)+_xlfn.XLOOKUP($E285&amp;"A19", Table2[ISBN/Trm], Table2[Sales], 0)+_xlfn.XLOOKUP($E285&amp;"A20", Table2[ISBN/Trm], Table2[Sales], 0)+_xlfn.XLOOKUP($E285&amp;"A21", Table2[ISBN/Trm], Table2[Sales], 0)+_xlfn.XLOOKUP($E285&amp;"A22", Table2[ISBN/Trm], Table2[Sales], 0)+_xlfn.XLOOKUP($E285&amp;"A23", Table2[ISBN/Trm], Table2[Sales], 0))/COUNTIFS(Table2[ISBN], "="&amp;$E285, Table2[Enrl], "&lt;&gt;0"), 0)</f>
        <v>0</v>
      </c>
      <c r="M285">
        <f t="shared" si="13"/>
        <v>0</v>
      </c>
      <c r="N285">
        <f t="shared" si="14"/>
        <v>0</v>
      </c>
    </row>
    <row r="286" spans="1:14" x14ac:dyDescent="0.25">
      <c r="A286" t="s">
        <v>14</v>
      </c>
      <c r="B286" t="s">
        <v>123</v>
      </c>
      <c r="C286">
        <v>372</v>
      </c>
      <c r="D286" t="s">
        <v>29</v>
      </c>
      <c r="E286" s="1">
        <v>9780787976163</v>
      </c>
      <c r="F286" t="s">
        <v>612</v>
      </c>
      <c r="G286" t="s">
        <v>611</v>
      </c>
      <c r="H286">
        <v>0</v>
      </c>
      <c r="I286">
        <v>0</v>
      </c>
      <c r="J286">
        <f t="shared" si="12"/>
        <v>0</v>
      </c>
      <c r="K286">
        <f>IFERROR((_xlfn.XLOOKUP($E286&amp;"A15", Table2[ISBN/Trm], Table2[S/E],0)+_xlfn.XLOOKUP($E286&amp;"A16", Table2[ISBN/Trm], Table2[S/E], 0)+_xlfn.XLOOKUP($E286&amp;"A17", Table2[ISBN/Trm], Table2[S/E], 0)+_xlfn.XLOOKUP($E286&amp;"A18", Table2[ISBN/Trm], Table2[S/E], 0)+_xlfn.XLOOKUP($E286&amp;"A19", Table2[ISBN/Trm], Table2[S/E], 0)+_xlfn.XLOOKUP($E286&amp;"A20", Table2[ISBN/Trm], Table2[S/E], 0)+_xlfn.XLOOKUP($E286&amp;"A21", Table2[ISBN/Trm], Table2[S/E], 0)+_xlfn.XLOOKUP($E286&amp;"A22", Table2[ISBN/Trm], Table2[S/E], 0)+_xlfn.XLOOKUP($E286&amp;"A23", Table2[ISBN/Trm], Table2[S/E], 0))/COUNTIFS(Table2[ISBN], "="&amp;$E286, Table2[Enrl], "&lt;&gt;0"), 0)</f>
        <v>0</v>
      </c>
      <c r="L286">
        <f>IFERROR((_xlfn.XLOOKUP($E286&amp;"A15", Table2[ISBN/Trm], Table2[Sales],0)+_xlfn.XLOOKUP($E286&amp;"A16", Table2[ISBN/Trm], Table2[Sales], 0)+_xlfn.XLOOKUP($E286&amp;"A17", Table2[ISBN/Trm], Table2[Sales], 0)+_xlfn.XLOOKUP($E286&amp;"A18", Table2[ISBN/Trm], Table2[Sales], 0)+_xlfn.XLOOKUP($E286&amp;"A19", Table2[ISBN/Trm], Table2[Sales], 0)+_xlfn.XLOOKUP($E286&amp;"A20", Table2[ISBN/Trm], Table2[Sales], 0)+_xlfn.XLOOKUP($E286&amp;"A21", Table2[ISBN/Trm], Table2[Sales], 0)+_xlfn.XLOOKUP($E286&amp;"A22", Table2[ISBN/Trm], Table2[Sales], 0)+_xlfn.XLOOKUP($E286&amp;"A23", Table2[ISBN/Trm], Table2[Sales], 0))/COUNTIFS(Table2[ISBN], "="&amp;$E286, Table2[Enrl], "&lt;&gt;0"), 0)</f>
        <v>0</v>
      </c>
      <c r="M286">
        <f t="shared" si="13"/>
        <v>0</v>
      </c>
      <c r="N286">
        <f t="shared" si="14"/>
        <v>0</v>
      </c>
    </row>
    <row r="287" spans="1:14" x14ac:dyDescent="0.25">
      <c r="A287" t="s">
        <v>47</v>
      </c>
      <c r="B287" t="s">
        <v>198</v>
      </c>
      <c r="C287">
        <v>727</v>
      </c>
      <c r="D287" t="s">
        <v>613</v>
      </c>
      <c r="E287" s="1">
        <v>9780670785933</v>
      </c>
      <c r="F287" t="s">
        <v>614</v>
      </c>
      <c r="G287" t="s">
        <v>615</v>
      </c>
      <c r="H287">
        <v>22</v>
      </c>
      <c r="I287">
        <v>2</v>
      </c>
      <c r="J287">
        <f t="shared" si="12"/>
        <v>9.0899999999999995E-2</v>
      </c>
      <c r="K287">
        <f>IFERROR((_xlfn.XLOOKUP($E287&amp;"A15", Table2[ISBN/Trm], Table2[S/E],0)+_xlfn.XLOOKUP($E287&amp;"A16", Table2[ISBN/Trm], Table2[S/E], 0)+_xlfn.XLOOKUP($E287&amp;"A17", Table2[ISBN/Trm], Table2[S/E], 0)+_xlfn.XLOOKUP($E287&amp;"A18", Table2[ISBN/Trm], Table2[S/E], 0)+_xlfn.XLOOKUP($E287&amp;"A19", Table2[ISBN/Trm], Table2[S/E], 0)+_xlfn.XLOOKUP($E287&amp;"A20", Table2[ISBN/Trm], Table2[S/E], 0)+_xlfn.XLOOKUP($E287&amp;"A21", Table2[ISBN/Trm], Table2[S/E], 0)+_xlfn.XLOOKUP($E287&amp;"A22", Table2[ISBN/Trm], Table2[S/E], 0)+_xlfn.XLOOKUP($E287&amp;"A23", Table2[ISBN/Trm], Table2[S/E], 0))/COUNTIFS(Table2[ISBN], "="&amp;$E287, Table2[Enrl], "&lt;&gt;0"), 0)</f>
        <v>0.10899999999999999</v>
      </c>
      <c r="L287">
        <f>IFERROR((_xlfn.XLOOKUP($E287&amp;"A15", Table2[ISBN/Trm], Table2[Sales],0)+_xlfn.XLOOKUP($E287&amp;"A16", Table2[ISBN/Trm], Table2[Sales], 0)+_xlfn.XLOOKUP($E287&amp;"A17", Table2[ISBN/Trm], Table2[Sales], 0)+_xlfn.XLOOKUP($E287&amp;"A18", Table2[ISBN/Trm], Table2[Sales], 0)+_xlfn.XLOOKUP($E287&amp;"A19", Table2[ISBN/Trm], Table2[Sales], 0)+_xlfn.XLOOKUP($E287&amp;"A20", Table2[ISBN/Trm], Table2[Sales], 0)+_xlfn.XLOOKUP($E287&amp;"A21", Table2[ISBN/Trm], Table2[Sales], 0)+_xlfn.XLOOKUP($E287&amp;"A22", Table2[ISBN/Trm], Table2[Sales], 0)+_xlfn.XLOOKUP($E287&amp;"A23", Table2[ISBN/Trm], Table2[Sales], 0))/COUNTIFS(Table2[ISBN], "="&amp;$E287, Table2[Enrl], "&lt;&gt;0"), 0)</f>
        <v>1.3333333333333333</v>
      </c>
      <c r="M287">
        <f t="shared" si="13"/>
        <v>2</v>
      </c>
      <c r="N287">
        <f t="shared" si="14"/>
        <v>0</v>
      </c>
    </row>
    <row r="288" spans="1:14" x14ac:dyDescent="0.25">
      <c r="A288" t="s">
        <v>37</v>
      </c>
      <c r="B288" t="s">
        <v>198</v>
      </c>
      <c r="C288">
        <v>727</v>
      </c>
      <c r="D288" t="s">
        <v>616</v>
      </c>
      <c r="E288" s="1">
        <v>9780143127741</v>
      </c>
      <c r="F288" t="s">
        <v>617</v>
      </c>
      <c r="G288" t="s">
        <v>615</v>
      </c>
      <c r="H288">
        <v>18</v>
      </c>
      <c r="I288">
        <v>5</v>
      </c>
      <c r="J288">
        <f t="shared" si="12"/>
        <v>0.27779999999999999</v>
      </c>
      <c r="K288">
        <f>IFERROR((_xlfn.XLOOKUP($E288&amp;"A15", Table2[ISBN/Trm], Table2[S/E],0)+_xlfn.XLOOKUP($E288&amp;"A16", Table2[ISBN/Trm], Table2[S/E], 0)+_xlfn.XLOOKUP($E288&amp;"A17", Table2[ISBN/Trm], Table2[S/E], 0)+_xlfn.XLOOKUP($E288&amp;"A18", Table2[ISBN/Trm], Table2[S/E], 0)+_xlfn.XLOOKUP($E288&amp;"A19", Table2[ISBN/Trm], Table2[S/E], 0)+_xlfn.XLOOKUP($E288&amp;"A20", Table2[ISBN/Trm], Table2[S/E], 0)+_xlfn.XLOOKUP($E288&amp;"A21", Table2[ISBN/Trm], Table2[S/E], 0)+_xlfn.XLOOKUP($E288&amp;"A22", Table2[ISBN/Trm], Table2[S/E], 0)+_xlfn.XLOOKUP($E288&amp;"A23", Table2[ISBN/Trm], Table2[S/E], 0))/COUNTIFS(Table2[ISBN], "="&amp;$E288, Table2[Enrl], "&lt;&gt;0"), 0)</f>
        <v>0.20777142857142855</v>
      </c>
      <c r="L288">
        <f>IFERROR((_xlfn.XLOOKUP($E288&amp;"A15", Table2[ISBN/Trm], Table2[Sales],0)+_xlfn.XLOOKUP($E288&amp;"A16", Table2[ISBN/Trm], Table2[Sales], 0)+_xlfn.XLOOKUP($E288&amp;"A17", Table2[ISBN/Trm], Table2[Sales], 0)+_xlfn.XLOOKUP($E288&amp;"A18", Table2[ISBN/Trm], Table2[Sales], 0)+_xlfn.XLOOKUP($E288&amp;"A19", Table2[ISBN/Trm], Table2[Sales], 0)+_xlfn.XLOOKUP($E288&amp;"A20", Table2[ISBN/Trm], Table2[Sales], 0)+_xlfn.XLOOKUP($E288&amp;"A21", Table2[ISBN/Trm], Table2[Sales], 0)+_xlfn.XLOOKUP($E288&amp;"A22", Table2[ISBN/Trm], Table2[Sales], 0)+_xlfn.XLOOKUP($E288&amp;"A23", Table2[ISBN/Trm], Table2[Sales], 0))/COUNTIFS(Table2[ISBN], "="&amp;$E288, Table2[Enrl], "&lt;&gt;0"), 0)</f>
        <v>4.5714285714285712</v>
      </c>
      <c r="M288">
        <f t="shared" si="13"/>
        <v>3</v>
      </c>
      <c r="N288">
        <f t="shared" si="14"/>
        <v>-2</v>
      </c>
    </row>
    <row r="289" spans="1:14" x14ac:dyDescent="0.25">
      <c r="A289" t="s">
        <v>37</v>
      </c>
      <c r="B289" t="s">
        <v>198</v>
      </c>
      <c r="C289">
        <v>742</v>
      </c>
      <c r="D289" t="s">
        <v>457</v>
      </c>
      <c r="E289" s="1">
        <v>9780670785933</v>
      </c>
      <c r="F289" t="s">
        <v>618</v>
      </c>
      <c r="G289" t="s">
        <v>615</v>
      </c>
      <c r="H289">
        <v>8</v>
      </c>
      <c r="I289">
        <v>1</v>
      </c>
      <c r="J289">
        <f t="shared" si="12"/>
        <v>0.125</v>
      </c>
      <c r="K289">
        <f>IFERROR((_xlfn.XLOOKUP($E289&amp;"A15", Table2[ISBN/Trm], Table2[S/E],0)+_xlfn.XLOOKUP($E289&amp;"A16", Table2[ISBN/Trm], Table2[S/E], 0)+_xlfn.XLOOKUP($E289&amp;"A17", Table2[ISBN/Trm], Table2[S/E], 0)+_xlfn.XLOOKUP($E289&amp;"A18", Table2[ISBN/Trm], Table2[S/E], 0)+_xlfn.XLOOKUP($E289&amp;"A19", Table2[ISBN/Trm], Table2[S/E], 0)+_xlfn.XLOOKUP($E289&amp;"A20", Table2[ISBN/Trm], Table2[S/E], 0)+_xlfn.XLOOKUP($E289&amp;"A21", Table2[ISBN/Trm], Table2[S/E], 0)+_xlfn.XLOOKUP($E289&amp;"A22", Table2[ISBN/Trm], Table2[S/E], 0)+_xlfn.XLOOKUP($E289&amp;"A23", Table2[ISBN/Trm], Table2[S/E], 0))/COUNTIFS(Table2[ISBN], "="&amp;$E289, Table2[Enrl], "&lt;&gt;0"), 0)</f>
        <v>0.10899999999999999</v>
      </c>
      <c r="L289">
        <f>IFERROR((_xlfn.XLOOKUP($E289&amp;"A15", Table2[ISBN/Trm], Table2[Sales],0)+_xlfn.XLOOKUP($E289&amp;"A16", Table2[ISBN/Trm], Table2[Sales], 0)+_xlfn.XLOOKUP($E289&amp;"A17", Table2[ISBN/Trm], Table2[Sales], 0)+_xlfn.XLOOKUP($E289&amp;"A18", Table2[ISBN/Trm], Table2[Sales], 0)+_xlfn.XLOOKUP($E289&amp;"A19", Table2[ISBN/Trm], Table2[Sales], 0)+_xlfn.XLOOKUP($E289&amp;"A20", Table2[ISBN/Trm], Table2[Sales], 0)+_xlfn.XLOOKUP($E289&amp;"A21", Table2[ISBN/Trm], Table2[Sales], 0)+_xlfn.XLOOKUP($E289&amp;"A22", Table2[ISBN/Trm], Table2[Sales], 0)+_xlfn.XLOOKUP($E289&amp;"A23", Table2[ISBN/Trm], Table2[Sales], 0))/COUNTIFS(Table2[ISBN], "="&amp;$E289, Table2[Enrl], "&lt;&gt;0"), 0)</f>
        <v>1.3333333333333333</v>
      </c>
      <c r="M289">
        <f t="shared" si="13"/>
        <v>0</v>
      </c>
      <c r="N289">
        <f t="shared" si="14"/>
        <v>-1</v>
      </c>
    </row>
    <row r="290" spans="1:14" x14ac:dyDescent="0.25">
      <c r="A290" t="s">
        <v>27</v>
      </c>
      <c r="B290" t="s">
        <v>198</v>
      </c>
      <c r="C290">
        <v>727</v>
      </c>
      <c r="D290" t="s">
        <v>616</v>
      </c>
      <c r="E290" s="1">
        <v>9780143127741</v>
      </c>
      <c r="F290" t="s">
        <v>619</v>
      </c>
      <c r="G290" t="s">
        <v>615</v>
      </c>
      <c r="H290">
        <v>19</v>
      </c>
      <c r="I290">
        <v>4</v>
      </c>
      <c r="J290">
        <f t="shared" si="12"/>
        <v>0.21049999999999999</v>
      </c>
      <c r="K290">
        <f>IFERROR((_xlfn.XLOOKUP($E290&amp;"A15", Table2[ISBN/Trm], Table2[S/E],0)+_xlfn.XLOOKUP($E290&amp;"A16", Table2[ISBN/Trm], Table2[S/E], 0)+_xlfn.XLOOKUP($E290&amp;"A17", Table2[ISBN/Trm], Table2[S/E], 0)+_xlfn.XLOOKUP($E290&amp;"A18", Table2[ISBN/Trm], Table2[S/E], 0)+_xlfn.XLOOKUP($E290&amp;"A19", Table2[ISBN/Trm], Table2[S/E], 0)+_xlfn.XLOOKUP($E290&amp;"A20", Table2[ISBN/Trm], Table2[S/E], 0)+_xlfn.XLOOKUP($E290&amp;"A21", Table2[ISBN/Trm], Table2[S/E], 0)+_xlfn.XLOOKUP($E290&amp;"A22", Table2[ISBN/Trm], Table2[S/E], 0)+_xlfn.XLOOKUP($E290&amp;"A23", Table2[ISBN/Trm], Table2[S/E], 0))/COUNTIFS(Table2[ISBN], "="&amp;$E290, Table2[Enrl], "&lt;&gt;0"), 0)</f>
        <v>0.20777142857142855</v>
      </c>
      <c r="L290">
        <f>IFERROR((_xlfn.XLOOKUP($E290&amp;"A15", Table2[ISBN/Trm], Table2[Sales],0)+_xlfn.XLOOKUP($E290&amp;"A16", Table2[ISBN/Trm], Table2[Sales], 0)+_xlfn.XLOOKUP($E290&amp;"A17", Table2[ISBN/Trm], Table2[Sales], 0)+_xlfn.XLOOKUP($E290&amp;"A18", Table2[ISBN/Trm], Table2[Sales], 0)+_xlfn.XLOOKUP($E290&amp;"A19", Table2[ISBN/Trm], Table2[Sales], 0)+_xlfn.XLOOKUP($E290&amp;"A20", Table2[ISBN/Trm], Table2[Sales], 0)+_xlfn.XLOOKUP($E290&amp;"A21", Table2[ISBN/Trm], Table2[Sales], 0)+_xlfn.XLOOKUP($E290&amp;"A22", Table2[ISBN/Trm], Table2[Sales], 0)+_xlfn.XLOOKUP($E290&amp;"A23", Table2[ISBN/Trm], Table2[Sales], 0))/COUNTIFS(Table2[ISBN], "="&amp;$E290, Table2[Enrl], "&lt;&gt;0"), 0)</f>
        <v>4.5714285714285712</v>
      </c>
      <c r="M290">
        <f t="shared" si="13"/>
        <v>3</v>
      </c>
      <c r="N290">
        <f t="shared" si="14"/>
        <v>-1</v>
      </c>
    </row>
    <row r="291" spans="1:14" x14ac:dyDescent="0.25">
      <c r="A291" t="s">
        <v>27</v>
      </c>
      <c r="B291" t="s">
        <v>198</v>
      </c>
      <c r="C291">
        <v>742</v>
      </c>
      <c r="D291" t="s">
        <v>457</v>
      </c>
      <c r="E291" s="1">
        <v>9780670785933</v>
      </c>
      <c r="F291" t="s">
        <v>620</v>
      </c>
      <c r="G291" t="s">
        <v>615</v>
      </c>
      <c r="H291">
        <v>9</v>
      </c>
      <c r="I291">
        <v>1</v>
      </c>
      <c r="J291">
        <f t="shared" si="12"/>
        <v>0.1111</v>
      </c>
      <c r="K291">
        <f>IFERROR((_xlfn.XLOOKUP($E291&amp;"A15", Table2[ISBN/Trm], Table2[S/E],0)+_xlfn.XLOOKUP($E291&amp;"A16", Table2[ISBN/Trm], Table2[S/E], 0)+_xlfn.XLOOKUP($E291&amp;"A17", Table2[ISBN/Trm], Table2[S/E], 0)+_xlfn.XLOOKUP($E291&amp;"A18", Table2[ISBN/Trm], Table2[S/E], 0)+_xlfn.XLOOKUP($E291&amp;"A19", Table2[ISBN/Trm], Table2[S/E], 0)+_xlfn.XLOOKUP($E291&amp;"A20", Table2[ISBN/Trm], Table2[S/E], 0)+_xlfn.XLOOKUP($E291&amp;"A21", Table2[ISBN/Trm], Table2[S/E], 0)+_xlfn.XLOOKUP($E291&amp;"A22", Table2[ISBN/Trm], Table2[S/E], 0)+_xlfn.XLOOKUP($E291&amp;"A23", Table2[ISBN/Trm], Table2[S/E], 0))/COUNTIFS(Table2[ISBN], "="&amp;$E291, Table2[Enrl], "&lt;&gt;0"), 0)</f>
        <v>0.10899999999999999</v>
      </c>
      <c r="L291">
        <f>IFERROR((_xlfn.XLOOKUP($E291&amp;"A15", Table2[ISBN/Trm], Table2[Sales],0)+_xlfn.XLOOKUP($E291&amp;"A16", Table2[ISBN/Trm], Table2[Sales], 0)+_xlfn.XLOOKUP($E291&amp;"A17", Table2[ISBN/Trm], Table2[Sales], 0)+_xlfn.XLOOKUP($E291&amp;"A18", Table2[ISBN/Trm], Table2[Sales], 0)+_xlfn.XLOOKUP($E291&amp;"A19", Table2[ISBN/Trm], Table2[Sales], 0)+_xlfn.XLOOKUP($E291&amp;"A20", Table2[ISBN/Trm], Table2[Sales], 0)+_xlfn.XLOOKUP($E291&amp;"A21", Table2[ISBN/Trm], Table2[Sales], 0)+_xlfn.XLOOKUP($E291&amp;"A22", Table2[ISBN/Trm], Table2[Sales], 0)+_xlfn.XLOOKUP($E291&amp;"A23", Table2[ISBN/Trm], Table2[Sales], 0))/COUNTIFS(Table2[ISBN], "="&amp;$E291, Table2[Enrl], "&lt;&gt;0"), 0)</f>
        <v>1.3333333333333333</v>
      </c>
      <c r="M291">
        <f t="shared" si="13"/>
        <v>0</v>
      </c>
      <c r="N291">
        <f t="shared" si="14"/>
        <v>-1</v>
      </c>
    </row>
    <row r="292" spans="1:14" x14ac:dyDescent="0.25">
      <c r="A292" t="s">
        <v>43</v>
      </c>
      <c r="B292" t="s">
        <v>198</v>
      </c>
      <c r="C292">
        <v>727</v>
      </c>
      <c r="D292" t="s">
        <v>616</v>
      </c>
      <c r="E292" s="1">
        <v>9780143127741</v>
      </c>
      <c r="F292" t="s">
        <v>621</v>
      </c>
      <c r="G292" t="s">
        <v>615</v>
      </c>
      <c r="H292">
        <v>25</v>
      </c>
      <c r="I292">
        <v>6</v>
      </c>
      <c r="J292">
        <f t="shared" si="12"/>
        <v>0.24</v>
      </c>
      <c r="K292">
        <f>IFERROR((_xlfn.XLOOKUP($E292&amp;"A15", Table2[ISBN/Trm], Table2[S/E],0)+_xlfn.XLOOKUP($E292&amp;"A16", Table2[ISBN/Trm], Table2[S/E], 0)+_xlfn.XLOOKUP($E292&amp;"A17", Table2[ISBN/Trm], Table2[S/E], 0)+_xlfn.XLOOKUP($E292&amp;"A18", Table2[ISBN/Trm], Table2[S/E], 0)+_xlfn.XLOOKUP($E292&amp;"A19", Table2[ISBN/Trm], Table2[S/E], 0)+_xlfn.XLOOKUP($E292&amp;"A20", Table2[ISBN/Trm], Table2[S/E], 0)+_xlfn.XLOOKUP($E292&amp;"A21", Table2[ISBN/Trm], Table2[S/E], 0)+_xlfn.XLOOKUP($E292&amp;"A22", Table2[ISBN/Trm], Table2[S/E], 0)+_xlfn.XLOOKUP($E292&amp;"A23", Table2[ISBN/Trm], Table2[S/E], 0))/COUNTIFS(Table2[ISBN], "="&amp;$E292, Table2[Enrl], "&lt;&gt;0"), 0)</f>
        <v>0.20777142857142855</v>
      </c>
      <c r="L292">
        <f>IFERROR((_xlfn.XLOOKUP($E292&amp;"A15", Table2[ISBN/Trm], Table2[Sales],0)+_xlfn.XLOOKUP($E292&amp;"A16", Table2[ISBN/Trm], Table2[Sales], 0)+_xlfn.XLOOKUP($E292&amp;"A17", Table2[ISBN/Trm], Table2[Sales], 0)+_xlfn.XLOOKUP($E292&amp;"A18", Table2[ISBN/Trm], Table2[Sales], 0)+_xlfn.XLOOKUP($E292&amp;"A19", Table2[ISBN/Trm], Table2[Sales], 0)+_xlfn.XLOOKUP($E292&amp;"A20", Table2[ISBN/Trm], Table2[Sales], 0)+_xlfn.XLOOKUP($E292&amp;"A21", Table2[ISBN/Trm], Table2[Sales], 0)+_xlfn.XLOOKUP($E292&amp;"A22", Table2[ISBN/Trm], Table2[Sales], 0)+_xlfn.XLOOKUP($E292&amp;"A23", Table2[ISBN/Trm], Table2[Sales], 0))/COUNTIFS(Table2[ISBN], "="&amp;$E292, Table2[Enrl], "&lt;&gt;0"), 0)</f>
        <v>4.5714285714285712</v>
      </c>
      <c r="M292">
        <f t="shared" si="13"/>
        <v>5</v>
      </c>
      <c r="N292">
        <f t="shared" si="14"/>
        <v>-1</v>
      </c>
    </row>
    <row r="293" spans="1:14" x14ac:dyDescent="0.25">
      <c r="A293" t="s">
        <v>45</v>
      </c>
      <c r="B293" t="s">
        <v>198</v>
      </c>
      <c r="C293">
        <v>727</v>
      </c>
      <c r="D293" t="s">
        <v>616</v>
      </c>
      <c r="E293" s="1">
        <v>9780143127741</v>
      </c>
      <c r="F293" t="s">
        <v>622</v>
      </c>
      <c r="G293" t="s">
        <v>615</v>
      </c>
      <c r="H293">
        <v>22</v>
      </c>
      <c r="I293">
        <v>6</v>
      </c>
      <c r="J293">
        <f t="shared" si="12"/>
        <v>0.2727</v>
      </c>
      <c r="K293">
        <f>IFERROR((_xlfn.XLOOKUP($E293&amp;"A15", Table2[ISBN/Trm], Table2[S/E],0)+_xlfn.XLOOKUP($E293&amp;"A16", Table2[ISBN/Trm], Table2[S/E], 0)+_xlfn.XLOOKUP($E293&amp;"A17", Table2[ISBN/Trm], Table2[S/E], 0)+_xlfn.XLOOKUP($E293&amp;"A18", Table2[ISBN/Trm], Table2[S/E], 0)+_xlfn.XLOOKUP($E293&amp;"A19", Table2[ISBN/Trm], Table2[S/E], 0)+_xlfn.XLOOKUP($E293&amp;"A20", Table2[ISBN/Trm], Table2[S/E], 0)+_xlfn.XLOOKUP($E293&amp;"A21", Table2[ISBN/Trm], Table2[S/E], 0)+_xlfn.XLOOKUP($E293&amp;"A22", Table2[ISBN/Trm], Table2[S/E], 0)+_xlfn.XLOOKUP($E293&amp;"A23", Table2[ISBN/Trm], Table2[S/E], 0))/COUNTIFS(Table2[ISBN], "="&amp;$E293, Table2[Enrl], "&lt;&gt;0"), 0)</f>
        <v>0.20777142857142855</v>
      </c>
      <c r="L293">
        <f>IFERROR((_xlfn.XLOOKUP($E293&amp;"A15", Table2[ISBN/Trm], Table2[Sales],0)+_xlfn.XLOOKUP($E293&amp;"A16", Table2[ISBN/Trm], Table2[Sales], 0)+_xlfn.XLOOKUP($E293&amp;"A17", Table2[ISBN/Trm], Table2[Sales], 0)+_xlfn.XLOOKUP($E293&amp;"A18", Table2[ISBN/Trm], Table2[Sales], 0)+_xlfn.XLOOKUP($E293&amp;"A19", Table2[ISBN/Trm], Table2[Sales], 0)+_xlfn.XLOOKUP($E293&amp;"A20", Table2[ISBN/Trm], Table2[Sales], 0)+_xlfn.XLOOKUP($E293&amp;"A21", Table2[ISBN/Trm], Table2[Sales], 0)+_xlfn.XLOOKUP($E293&amp;"A22", Table2[ISBN/Trm], Table2[Sales], 0)+_xlfn.XLOOKUP($E293&amp;"A23", Table2[ISBN/Trm], Table2[Sales], 0))/COUNTIFS(Table2[ISBN], "="&amp;$E293, Table2[Enrl], "&lt;&gt;0"), 0)</f>
        <v>4.5714285714285712</v>
      </c>
      <c r="M293">
        <f t="shared" si="13"/>
        <v>4</v>
      </c>
      <c r="N293">
        <f t="shared" si="14"/>
        <v>-2</v>
      </c>
    </row>
    <row r="294" spans="1:14" x14ac:dyDescent="0.25">
      <c r="A294" t="s">
        <v>14</v>
      </c>
      <c r="B294" t="s">
        <v>198</v>
      </c>
      <c r="C294">
        <v>727</v>
      </c>
      <c r="D294" t="s">
        <v>616</v>
      </c>
      <c r="E294" s="1">
        <v>9780143127741</v>
      </c>
      <c r="F294" t="s">
        <v>623</v>
      </c>
      <c r="G294" t="s">
        <v>615</v>
      </c>
      <c r="H294">
        <v>16</v>
      </c>
      <c r="I294">
        <v>1</v>
      </c>
      <c r="J294">
        <f t="shared" si="12"/>
        <v>6.25E-2</v>
      </c>
      <c r="K294">
        <f>IFERROR((_xlfn.XLOOKUP($E294&amp;"A15", Table2[ISBN/Trm], Table2[S/E],0)+_xlfn.XLOOKUP($E294&amp;"A16", Table2[ISBN/Trm], Table2[S/E], 0)+_xlfn.XLOOKUP($E294&amp;"A17", Table2[ISBN/Trm], Table2[S/E], 0)+_xlfn.XLOOKUP($E294&amp;"A18", Table2[ISBN/Trm], Table2[S/E], 0)+_xlfn.XLOOKUP($E294&amp;"A19", Table2[ISBN/Trm], Table2[S/E], 0)+_xlfn.XLOOKUP($E294&amp;"A20", Table2[ISBN/Trm], Table2[S/E], 0)+_xlfn.XLOOKUP($E294&amp;"A21", Table2[ISBN/Trm], Table2[S/E], 0)+_xlfn.XLOOKUP($E294&amp;"A22", Table2[ISBN/Trm], Table2[S/E], 0)+_xlfn.XLOOKUP($E294&amp;"A23", Table2[ISBN/Trm], Table2[S/E], 0))/COUNTIFS(Table2[ISBN], "="&amp;$E294, Table2[Enrl], "&lt;&gt;0"), 0)</f>
        <v>0.20777142857142855</v>
      </c>
      <c r="L294">
        <f>IFERROR((_xlfn.XLOOKUP($E294&amp;"A15", Table2[ISBN/Trm], Table2[Sales],0)+_xlfn.XLOOKUP($E294&amp;"A16", Table2[ISBN/Trm], Table2[Sales], 0)+_xlfn.XLOOKUP($E294&amp;"A17", Table2[ISBN/Trm], Table2[Sales], 0)+_xlfn.XLOOKUP($E294&amp;"A18", Table2[ISBN/Trm], Table2[Sales], 0)+_xlfn.XLOOKUP($E294&amp;"A19", Table2[ISBN/Trm], Table2[Sales], 0)+_xlfn.XLOOKUP($E294&amp;"A20", Table2[ISBN/Trm], Table2[Sales], 0)+_xlfn.XLOOKUP($E294&amp;"A21", Table2[ISBN/Trm], Table2[Sales], 0)+_xlfn.XLOOKUP($E294&amp;"A22", Table2[ISBN/Trm], Table2[Sales], 0)+_xlfn.XLOOKUP($E294&amp;"A23", Table2[ISBN/Trm], Table2[Sales], 0))/COUNTIFS(Table2[ISBN], "="&amp;$E294, Table2[Enrl], "&lt;&gt;0"), 0)</f>
        <v>4.5714285714285712</v>
      </c>
      <c r="M294">
        <f t="shared" si="13"/>
        <v>3</v>
      </c>
      <c r="N294">
        <f t="shared" si="14"/>
        <v>2</v>
      </c>
    </row>
    <row r="295" spans="1:14" x14ac:dyDescent="0.25">
      <c r="A295" t="s">
        <v>32</v>
      </c>
      <c r="B295" t="s">
        <v>198</v>
      </c>
      <c r="C295">
        <v>727</v>
      </c>
      <c r="D295" t="s">
        <v>616</v>
      </c>
      <c r="E295" s="1">
        <v>9780143127741</v>
      </c>
      <c r="F295" t="s">
        <v>624</v>
      </c>
      <c r="G295" t="s">
        <v>615</v>
      </c>
      <c r="H295">
        <v>20</v>
      </c>
      <c r="I295">
        <v>6</v>
      </c>
      <c r="J295">
        <f t="shared" si="12"/>
        <v>0.3</v>
      </c>
      <c r="K295">
        <f>IFERROR((_xlfn.XLOOKUP($E295&amp;"A15", Table2[ISBN/Trm], Table2[S/E],0)+_xlfn.XLOOKUP($E295&amp;"A16", Table2[ISBN/Trm], Table2[S/E], 0)+_xlfn.XLOOKUP($E295&amp;"A17", Table2[ISBN/Trm], Table2[S/E], 0)+_xlfn.XLOOKUP($E295&amp;"A18", Table2[ISBN/Trm], Table2[S/E], 0)+_xlfn.XLOOKUP($E295&amp;"A19", Table2[ISBN/Trm], Table2[S/E], 0)+_xlfn.XLOOKUP($E295&amp;"A20", Table2[ISBN/Trm], Table2[S/E], 0)+_xlfn.XLOOKUP($E295&amp;"A21", Table2[ISBN/Trm], Table2[S/E], 0)+_xlfn.XLOOKUP($E295&amp;"A22", Table2[ISBN/Trm], Table2[S/E], 0)+_xlfn.XLOOKUP($E295&amp;"A23", Table2[ISBN/Trm], Table2[S/E], 0))/COUNTIFS(Table2[ISBN], "="&amp;$E295, Table2[Enrl], "&lt;&gt;0"), 0)</f>
        <v>0.20777142857142855</v>
      </c>
      <c r="L295">
        <f>IFERROR((_xlfn.XLOOKUP($E295&amp;"A15", Table2[ISBN/Trm], Table2[Sales],0)+_xlfn.XLOOKUP($E295&amp;"A16", Table2[ISBN/Trm], Table2[Sales], 0)+_xlfn.XLOOKUP($E295&amp;"A17", Table2[ISBN/Trm], Table2[Sales], 0)+_xlfn.XLOOKUP($E295&amp;"A18", Table2[ISBN/Trm], Table2[Sales], 0)+_xlfn.XLOOKUP($E295&amp;"A19", Table2[ISBN/Trm], Table2[Sales], 0)+_xlfn.XLOOKUP($E295&amp;"A20", Table2[ISBN/Trm], Table2[Sales], 0)+_xlfn.XLOOKUP($E295&amp;"A21", Table2[ISBN/Trm], Table2[Sales], 0)+_xlfn.XLOOKUP($E295&amp;"A22", Table2[ISBN/Trm], Table2[Sales], 0)+_xlfn.XLOOKUP($E295&amp;"A23", Table2[ISBN/Trm], Table2[Sales], 0))/COUNTIFS(Table2[ISBN], "="&amp;$E295, Table2[Enrl], "&lt;&gt;0"), 0)</f>
        <v>4.5714285714285712</v>
      </c>
      <c r="M295">
        <f t="shared" si="13"/>
        <v>4</v>
      </c>
      <c r="N295">
        <f t="shared" si="14"/>
        <v>-2</v>
      </c>
    </row>
    <row r="296" spans="1:14" x14ac:dyDescent="0.25">
      <c r="A296" t="s">
        <v>23</v>
      </c>
      <c r="B296" t="s">
        <v>198</v>
      </c>
      <c r="C296">
        <v>727</v>
      </c>
      <c r="D296" t="s">
        <v>625</v>
      </c>
      <c r="E296" s="1">
        <v>9780143127741</v>
      </c>
      <c r="F296" t="s">
        <v>626</v>
      </c>
      <c r="G296" t="s">
        <v>615</v>
      </c>
      <c r="H296">
        <v>44</v>
      </c>
      <c r="I296">
        <v>4</v>
      </c>
      <c r="J296">
        <f t="shared" si="12"/>
        <v>9.0899999999999995E-2</v>
      </c>
      <c r="K296">
        <f>IFERROR((_xlfn.XLOOKUP($E296&amp;"A15", Table2[ISBN/Trm], Table2[S/E],0)+_xlfn.XLOOKUP($E296&amp;"A16", Table2[ISBN/Trm], Table2[S/E], 0)+_xlfn.XLOOKUP($E296&amp;"A17", Table2[ISBN/Trm], Table2[S/E], 0)+_xlfn.XLOOKUP($E296&amp;"A18", Table2[ISBN/Trm], Table2[S/E], 0)+_xlfn.XLOOKUP($E296&amp;"A19", Table2[ISBN/Trm], Table2[S/E], 0)+_xlfn.XLOOKUP($E296&amp;"A20", Table2[ISBN/Trm], Table2[S/E], 0)+_xlfn.XLOOKUP($E296&amp;"A21", Table2[ISBN/Trm], Table2[S/E], 0)+_xlfn.XLOOKUP($E296&amp;"A22", Table2[ISBN/Trm], Table2[S/E], 0)+_xlfn.XLOOKUP($E296&amp;"A23", Table2[ISBN/Trm], Table2[S/E], 0))/COUNTIFS(Table2[ISBN], "="&amp;$E296, Table2[Enrl], "&lt;&gt;0"), 0)</f>
        <v>0.20777142857142855</v>
      </c>
      <c r="L296">
        <f>IFERROR((_xlfn.XLOOKUP($E296&amp;"A15", Table2[ISBN/Trm], Table2[Sales],0)+_xlfn.XLOOKUP($E296&amp;"A16", Table2[ISBN/Trm], Table2[Sales], 0)+_xlfn.XLOOKUP($E296&amp;"A17", Table2[ISBN/Trm], Table2[Sales], 0)+_xlfn.XLOOKUP($E296&amp;"A18", Table2[ISBN/Trm], Table2[Sales], 0)+_xlfn.XLOOKUP($E296&amp;"A19", Table2[ISBN/Trm], Table2[Sales], 0)+_xlfn.XLOOKUP($E296&amp;"A20", Table2[ISBN/Trm], Table2[Sales], 0)+_xlfn.XLOOKUP($E296&amp;"A21", Table2[ISBN/Trm], Table2[Sales], 0)+_xlfn.XLOOKUP($E296&amp;"A22", Table2[ISBN/Trm], Table2[Sales], 0)+_xlfn.XLOOKUP($E296&amp;"A23", Table2[ISBN/Trm], Table2[Sales], 0))/COUNTIFS(Table2[ISBN], "="&amp;$E296, Table2[Enrl], "&lt;&gt;0"), 0)</f>
        <v>4.5714285714285712</v>
      </c>
      <c r="M296">
        <f t="shared" si="13"/>
        <v>9</v>
      </c>
      <c r="N296">
        <f t="shared" si="14"/>
        <v>5</v>
      </c>
    </row>
    <row r="297" spans="1:14" x14ac:dyDescent="0.25">
      <c r="A297" t="s">
        <v>23</v>
      </c>
      <c r="B297" t="s">
        <v>123</v>
      </c>
      <c r="C297">
        <v>361</v>
      </c>
      <c r="D297" t="s">
        <v>225</v>
      </c>
      <c r="E297" s="1">
        <v>9781982107307</v>
      </c>
      <c r="F297" t="s">
        <v>627</v>
      </c>
      <c r="G297" t="s">
        <v>628</v>
      </c>
      <c r="H297">
        <v>15</v>
      </c>
      <c r="I297">
        <v>0</v>
      </c>
      <c r="J297">
        <f t="shared" si="12"/>
        <v>0</v>
      </c>
      <c r="K297">
        <f>IFERROR((_xlfn.XLOOKUP($E297&amp;"A15", Table2[ISBN/Trm], Table2[S/E],0)+_xlfn.XLOOKUP($E297&amp;"A16", Table2[ISBN/Trm], Table2[S/E], 0)+_xlfn.XLOOKUP($E297&amp;"A17", Table2[ISBN/Trm], Table2[S/E], 0)+_xlfn.XLOOKUP($E297&amp;"A18", Table2[ISBN/Trm], Table2[S/E], 0)+_xlfn.XLOOKUP($E297&amp;"A19", Table2[ISBN/Trm], Table2[S/E], 0)+_xlfn.XLOOKUP($E297&amp;"A20", Table2[ISBN/Trm], Table2[S/E], 0)+_xlfn.XLOOKUP($E297&amp;"A21", Table2[ISBN/Trm], Table2[S/E], 0)+_xlfn.XLOOKUP($E297&amp;"A22", Table2[ISBN/Trm], Table2[S/E], 0)+_xlfn.XLOOKUP($E297&amp;"A23", Table2[ISBN/Trm], Table2[S/E], 0))/COUNTIFS(Table2[ISBN], "="&amp;$E297, Table2[Enrl], "&lt;&gt;0"), 0)</f>
        <v>0</v>
      </c>
      <c r="L297">
        <f>IFERROR((_xlfn.XLOOKUP($E297&amp;"A15", Table2[ISBN/Trm], Table2[Sales],0)+_xlfn.XLOOKUP($E297&amp;"A16", Table2[ISBN/Trm], Table2[Sales], 0)+_xlfn.XLOOKUP($E297&amp;"A17", Table2[ISBN/Trm], Table2[Sales], 0)+_xlfn.XLOOKUP($E297&amp;"A18", Table2[ISBN/Trm], Table2[Sales], 0)+_xlfn.XLOOKUP($E297&amp;"A19", Table2[ISBN/Trm], Table2[Sales], 0)+_xlfn.XLOOKUP($E297&amp;"A20", Table2[ISBN/Trm], Table2[Sales], 0)+_xlfn.XLOOKUP($E297&amp;"A21", Table2[ISBN/Trm], Table2[Sales], 0)+_xlfn.XLOOKUP($E297&amp;"A22", Table2[ISBN/Trm], Table2[Sales], 0)+_xlfn.XLOOKUP($E297&amp;"A23", Table2[ISBN/Trm], Table2[Sales], 0))/COUNTIFS(Table2[ISBN], "="&amp;$E297, Table2[Enrl], "&lt;&gt;0"), 0)</f>
        <v>0</v>
      </c>
      <c r="M297">
        <f t="shared" si="13"/>
        <v>0</v>
      </c>
      <c r="N297">
        <f t="shared" si="14"/>
        <v>0</v>
      </c>
    </row>
    <row r="298" spans="1:14" x14ac:dyDescent="0.25">
      <c r="A298" t="s">
        <v>47</v>
      </c>
      <c r="B298" t="s">
        <v>123</v>
      </c>
      <c r="C298">
        <v>310</v>
      </c>
      <c r="D298" t="s">
        <v>124</v>
      </c>
      <c r="E298" s="1">
        <v>9780393081817</v>
      </c>
      <c r="F298" t="s">
        <v>629</v>
      </c>
      <c r="G298" t="s">
        <v>630</v>
      </c>
      <c r="H298">
        <v>23</v>
      </c>
      <c r="I298">
        <v>5</v>
      </c>
      <c r="J298">
        <f t="shared" si="12"/>
        <v>0.21740000000000001</v>
      </c>
      <c r="K298">
        <f>IFERROR((_xlfn.XLOOKUP($E298&amp;"A15", Table2[ISBN/Trm], Table2[S/E],0)+_xlfn.XLOOKUP($E298&amp;"A16", Table2[ISBN/Trm], Table2[S/E], 0)+_xlfn.XLOOKUP($E298&amp;"A17", Table2[ISBN/Trm], Table2[S/E], 0)+_xlfn.XLOOKUP($E298&amp;"A18", Table2[ISBN/Trm], Table2[S/E], 0)+_xlfn.XLOOKUP($E298&amp;"A19", Table2[ISBN/Trm], Table2[S/E], 0)+_xlfn.XLOOKUP($E298&amp;"A20", Table2[ISBN/Trm], Table2[S/E], 0)+_xlfn.XLOOKUP($E298&amp;"A21", Table2[ISBN/Trm], Table2[S/E], 0)+_xlfn.XLOOKUP($E298&amp;"A22", Table2[ISBN/Trm], Table2[S/E], 0)+_xlfn.XLOOKUP($E298&amp;"A23", Table2[ISBN/Trm], Table2[S/E], 0))/COUNTIFS(Table2[ISBN], "="&amp;$E298, Table2[Enrl], "&lt;&gt;0"), 0)</f>
        <v>0.25155</v>
      </c>
      <c r="L298">
        <f>IFERROR((_xlfn.XLOOKUP($E298&amp;"A15", Table2[ISBN/Trm], Table2[Sales],0)+_xlfn.XLOOKUP($E298&amp;"A16", Table2[ISBN/Trm], Table2[Sales], 0)+_xlfn.XLOOKUP($E298&amp;"A17", Table2[ISBN/Trm], Table2[Sales], 0)+_xlfn.XLOOKUP($E298&amp;"A18", Table2[ISBN/Trm], Table2[Sales], 0)+_xlfn.XLOOKUP($E298&amp;"A19", Table2[ISBN/Trm], Table2[Sales], 0)+_xlfn.XLOOKUP($E298&amp;"A20", Table2[ISBN/Trm], Table2[Sales], 0)+_xlfn.XLOOKUP($E298&amp;"A21", Table2[ISBN/Trm], Table2[Sales], 0)+_xlfn.XLOOKUP($E298&amp;"A22", Table2[ISBN/Trm], Table2[Sales], 0)+_xlfn.XLOOKUP($E298&amp;"A23", Table2[ISBN/Trm], Table2[Sales], 0))/COUNTIFS(Table2[ISBN], "="&amp;$E298, Table2[Enrl], "&lt;&gt;0"), 0)</f>
        <v>3.5</v>
      </c>
      <c r="M298">
        <f t="shared" si="13"/>
        <v>5</v>
      </c>
      <c r="N298">
        <f t="shared" si="14"/>
        <v>0</v>
      </c>
    </row>
    <row r="299" spans="1:14" x14ac:dyDescent="0.25">
      <c r="A299" t="s">
        <v>37</v>
      </c>
      <c r="B299" t="s">
        <v>123</v>
      </c>
      <c r="C299">
        <v>310</v>
      </c>
      <c r="D299" t="s">
        <v>124</v>
      </c>
      <c r="E299" s="1">
        <v>9780393081817</v>
      </c>
      <c r="F299" t="s">
        <v>631</v>
      </c>
      <c r="G299" t="s">
        <v>630</v>
      </c>
      <c r="H299">
        <v>7</v>
      </c>
      <c r="I299">
        <v>2</v>
      </c>
      <c r="J299">
        <f t="shared" si="12"/>
        <v>0.28570000000000001</v>
      </c>
      <c r="K299">
        <f>IFERROR((_xlfn.XLOOKUP($E299&amp;"A15", Table2[ISBN/Trm], Table2[S/E],0)+_xlfn.XLOOKUP($E299&amp;"A16", Table2[ISBN/Trm], Table2[S/E], 0)+_xlfn.XLOOKUP($E299&amp;"A17", Table2[ISBN/Trm], Table2[S/E], 0)+_xlfn.XLOOKUP($E299&amp;"A18", Table2[ISBN/Trm], Table2[S/E], 0)+_xlfn.XLOOKUP($E299&amp;"A19", Table2[ISBN/Trm], Table2[S/E], 0)+_xlfn.XLOOKUP($E299&amp;"A20", Table2[ISBN/Trm], Table2[S/E], 0)+_xlfn.XLOOKUP($E299&amp;"A21", Table2[ISBN/Trm], Table2[S/E], 0)+_xlfn.XLOOKUP($E299&amp;"A22", Table2[ISBN/Trm], Table2[S/E], 0)+_xlfn.XLOOKUP($E299&amp;"A23", Table2[ISBN/Trm], Table2[S/E], 0))/COUNTIFS(Table2[ISBN], "="&amp;$E299, Table2[Enrl], "&lt;&gt;0"), 0)</f>
        <v>0.25155</v>
      </c>
      <c r="L299">
        <f>IFERROR((_xlfn.XLOOKUP($E299&amp;"A15", Table2[ISBN/Trm], Table2[Sales],0)+_xlfn.XLOOKUP($E299&amp;"A16", Table2[ISBN/Trm], Table2[Sales], 0)+_xlfn.XLOOKUP($E299&amp;"A17", Table2[ISBN/Trm], Table2[Sales], 0)+_xlfn.XLOOKUP($E299&amp;"A18", Table2[ISBN/Trm], Table2[Sales], 0)+_xlfn.XLOOKUP($E299&amp;"A19", Table2[ISBN/Trm], Table2[Sales], 0)+_xlfn.XLOOKUP($E299&amp;"A20", Table2[ISBN/Trm], Table2[Sales], 0)+_xlfn.XLOOKUP($E299&amp;"A21", Table2[ISBN/Trm], Table2[Sales], 0)+_xlfn.XLOOKUP($E299&amp;"A22", Table2[ISBN/Trm], Table2[Sales], 0)+_xlfn.XLOOKUP($E299&amp;"A23", Table2[ISBN/Trm], Table2[Sales], 0))/COUNTIFS(Table2[ISBN], "="&amp;$E299, Table2[Enrl], "&lt;&gt;0"), 0)</f>
        <v>3.5</v>
      </c>
      <c r="M299">
        <f t="shared" si="13"/>
        <v>1</v>
      </c>
      <c r="N299">
        <f t="shared" si="14"/>
        <v>-1</v>
      </c>
    </row>
    <row r="300" spans="1:14" x14ac:dyDescent="0.25">
      <c r="A300" t="s">
        <v>27</v>
      </c>
      <c r="B300" t="s">
        <v>123</v>
      </c>
      <c r="C300">
        <v>310</v>
      </c>
      <c r="D300" t="s">
        <v>124</v>
      </c>
      <c r="E300" s="1">
        <v>9780393343441</v>
      </c>
      <c r="F300" t="s">
        <v>632</v>
      </c>
      <c r="G300" t="s">
        <v>630</v>
      </c>
      <c r="H300">
        <v>13</v>
      </c>
      <c r="I300">
        <v>3</v>
      </c>
      <c r="J300">
        <f t="shared" si="12"/>
        <v>0.23080000000000001</v>
      </c>
      <c r="K300">
        <f>IFERROR((_xlfn.XLOOKUP($E300&amp;"A15", Table2[ISBN/Trm], Table2[S/E],0)+_xlfn.XLOOKUP($E300&amp;"A16", Table2[ISBN/Trm], Table2[S/E], 0)+_xlfn.XLOOKUP($E300&amp;"A17", Table2[ISBN/Trm], Table2[S/E], 0)+_xlfn.XLOOKUP($E300&amp;"A18", Table2[ISBN/Trm], Table2[S/E], 0)+_xlfn.XLOOKUP($E300&amp;"A19", Table2[ISBN/Trm], Table2[S/E], 0)+_xlfn.XLOOKUP($E300&amp;"A20", Table2[ISBN/Trm], Table2[S/E], 0)+_xlfn.XLOOKUP($E300&amp;"A21", Table2[ISBN/Trm], Table2[S/E], 0)+_xlfn.XLOOKUP($E300&amp;"A22", Table2[ISBN/Trm], Table2[S/E], 0)+_xlfn.XLOOKUP($E300&amp;"A23", Table2[ISBN/Trm], Table2[S/E], 0))/COUNTIFS(Table2[ISBN], "="&amp;$E300, Table2[Enrl], "&lt;&gt;0"), 0)</f>
        <v>0.12263333333333333</v>
      </c>
      <c r="L300">
        <f>IFERROR((_xlfn.XLOOKUP($E300&amp;"A15", Table2[ISBN/Trm], Table2[Sales],0)+_xlfn.XLOOKUP($E300&amp;"A16", Table2[ISBN/Trm], Table2[Sales], 0)+_xlfn.XLOOKUP($E300&amp;"A17", Table2[ISBN/Trm], Table2[Sales], 0)+_xlfn.XLOOKUP($E300&amp;"A18", Table2[ISBN/Trm], Table2[Sales], 0)+_xlfn.XLOOKUP($E300&amp;"A19", Table2[ISBN/Trm], Table2[Sales], 0)+_xlfn.XLOOKUP($E300&amp;"A20", Table2[ISBN/Trm], Table2[Sales], 0)+_xlfn.XLOOKUP($E300&amp;"A21", Table2[ISBN/Trm], Table2[Sales], 0)+_xlfn.XLOOKUP($E300&amp;"A22", Table2[ISBN/Trm], Table2[Sales], 0)+_xlfn.XLOOKUP($E300&amp;"A23", Table2[ISBN/Trm], Table2[Sales], 0))/COUNTIFS(Table2[ISBN], "="&amp;$E300, Table2[Enrl], "&lt;&gt;0"), 0)</f>
        <v>2</v>
      </c>
      <c r="M300">
        <f t="shared" si="13"/>
        <v>1</v>
      </c>
      <c r="N300">
        <f t="shared" si="14"/>
        <v>-2</v>
      </c>
    </row>
    <row r="301" spans="1:14" x14ac:dyDescent="0.25">
      <c r="A301" t="s">
        <v>43</v>
      </c>
      <c r="B301" t="s">
        <v>123</v>
      </c>
      <c r="C301">
        <v>310</v>
      </c>
      <c r="D301" t="s">
        <v>124</v>
      </c>
      <c r="E301" s="1">
        <v>9780393343441</v>
      </c>
      <c r="F301" t="s">
        <v>633</v>
      </c>
      <c r="G301" t="s">
        <v>630</v>
      </c>
      <c r="H301">
        <v>25</v>
      </c>
      <c r="I301">
        <v>5</v>
      </c>
      <c r="J301">
        <f t="shared" si="12"/>
        <v>0.2</v>
      </c>
      <c r="K301">
        <f>IFERROR((_xlfn.XLOOKUP($E301&amp;"A15", Table2[ISBN/Trm], Table2[S/E],0)+_xlfn.XLOOKUP($E301&amp;"A16", Table2[ISBN/Trm], Table2[S/E], 0)+_xlfn.XLOOKUP($E301&amp;"A17", Table2[ISBN/Trm], Table2[S/E], 0)+_xlfn.XLOOKUP($E301&amp;"A18", Table2[ISBN/Trm], Table2[S/E], 0)+_xlfn.XLOOKUP($E301&amp;"A19", Table2[ISBN/Trm], Table2[S/E], 0)+_xlfn.XLOOKUP($E301&amp;"A20", Table2[ISBN/Trm], Table2[S/E], 0)+_xlfn.XLOOKUP($E301&amp;"A21", Table2[ISBN/Trm], Table2[S/E], 0)+_xlfn.XLOOKUP($E301&amp;"A22", Table2[ISBN/Trm], Table2[S/E], 0)+_xlfn.XLOOKUP($E301&amp;"A23", Table2[ISBN/Trm], Table2[S/E], 0))/COUNTIFS(Table2[ISBN], "="&amp;$E301, Table2[Enrl], "&lt;&gt;0"), 0)</f>
        <v>0.12263333333333333</v>
      </c>
      <c r="L301">
        <f>IFERROR((_xlfn.XLOOKUP($E301&amp;"A15", Table2[ISBN/Trm], Table2[Sales],0)+_xlfn.XLOOKUP($E301&amp;"A16", Table2[ISBN/Trm], Table2[Sales], 0)+_xlfn.XLOOKUP($E301&amp;"A17", Table2[ISBN/Trm], Table2[Sales], 0)+_xlfn.XLOOKUP($E301&amp;"A18", Table2[ISBN/Trm], Table2[Sales], 0)+_xlfn.XLOOKUP($E301&amp;"A19", Table2[ISBN/Trm], Table2[Sales], 0)+_xlfn.XLOOKUP($E301&amp;"A20", Table2[ISBN/Trm], Table2[Sales], 0)+_xlfn.XLOOKUP($E301&amp;"A21", Table2[ISBN/Trm], Table2[Sales], 0)+_xlfn.XLOOKUP($E301&amp;"A22", Table2[ISBN/Trm], Table2[Sales], 0)+_xlfn.XLOOKUP($E301&amp;"A23", Table2[ISBN/Trm], Table2[Sales], 0))/COUNTIFS(Table2[ISBN], "="&amp;$E301, Table2[Enrl], "&lt;&gt;0"), 0)</f>
        <v>2</v>
      </c>
      <c r="M301">
        <f t="shared" si="13"/>
        <v>3</v>
      </c>
      <c r="N301">
        <f t="shared" si="14"/>
        <v>-2</v>
      </c>
    </row>
    <row r="302" spans="1:14" x14ac:dyDescent="0.25">
      <c r="A302" t="s">
        <v>45</v>
      </c>
      <c r="B302" t="s">
        <v>123</v>
      </c>
      <c r="C302">
        <v>490</v>
      </c>
      <c r="D302" t="s">
        <v>124</v>
      </c>
      <c r="E302" s="1">
        <v>9780393343441</v>
      </c>
      <c r="F302" t="s">
        <v>634</v>
      </c>
      <c r="G302" t="s">
        <v>630</v>
      </c>
      <c r="H302">
        <v>25</v>
      </c>
      <c r="I302">
        <v>2</v>
      </c>
      <c r="J302">
        <f t="shared" si="12"/>
        <v>0.08</v>
      </c>
      <c r="K302">
        <f>IFERROR((_xlfn.XLOOKUP($E302&amp;"A15", Table2[ISBN/Trm], Table2[S/E],0)+_xlfn.XLOOKUP($E302&amp;"A16", Table2[ISBN/Trm], Table2[S/E], 0)+_xlfn.XLOOKUP($E302&amp;"A17", Table2[ISBN/Trm], Table2[S/E], 0)+_xlfn.XLOOKUP($E302&amp;"A18", Table2[ISBN/Trm], Table2[S/E], 0)+_xlfn.XLOOKUP($E302&amp;"A19", Table2[ISBN/Trm], Table2[S/E], 0)+_xlfn.XLOOKUP($E302&amp;"A20", Table2[ISBN/Trm], Table2[S/E], 0)+_xlfn.XLOOKUP($E302&amp;"A21", Table2[ISBN/Trm], Table2[S/E], 0)+_xlfn.XLOOKUP($E302&amp;"A22", Table2[ISBN/Trm], Table2[S/E], 0)+_xlfn.XLOOKUP($E302&amp;"A23", Table2[ISBN/Trm], Table2[S/E], 0))/COUNTIFS(Table2[ISBN], "="&amp;$E302, Table2[Enrl], "&lt;&gt;0"), 0)</f>
        <v>0.12263333333333333</v>
      </c>
      <c r="L302">
        <f>IFERROR((_xlfn.XLOOKUP($E302&amp;"A15", Table2[ISBN/Trm], Table2[Sales],0)+_xlfn.XLOOKUP($E302&amp;"A16", Table2[ISBN/Trm], Table2[Sales], 0)+_xlfn.XLOOKUP($E302&amp;"A17", Table2[ISBN/Trm], Table2[Sales], 0)+_xlfn.XLOOKUP($E302&amp;"A18", Table2[ISBN/Trm], Table2[Sales], 0)+_xlfn.XLOOKUP($E302&amp;"A19", Table2[ISBN/Trm], Table2[Sales], 0)+_xlfn.XLOOKUP($E302&amp;"A20", Table2[ISBN/Trm], Table2[Sales], 0)+_xlfn.XLOOKUP($E302&amp;"A21", Table2[ISBN/Trm], Table2[Sales], 0)+_xlfn.XLOOKUP($E302&amp;"A22", Table2[ISBN/Trm], Table2[Sales], 0)+_xlfn.XLOOKUP($E302&amp;"A23", Table2[ISBN/Trm], Table2[Sales], 0))/COUNTIFS(Table2[ISBN], "="&amp;$E302, Table2[Enrl], "&lt;&gt;0"), 0)</f>
        <v>2</v>
      </c>
      <c r="M302">
        <f t="shared" si="13"/>
        <v>3</v>
      </c>
      <c r="N302">
        <f t="shared" si="14"/>
        <v>1</v>
      </c>
    </row>
    <row r="303" spans="1:14" x14ac:dyDescent="0.25">
      <c r="A303" t="s">
        <v>14</v>
      </c>
      <c r="B303" t="s">
        <v>123</v>
      </c>
      <c r="C303">
        <v>310</v>
      </c>
      <c r="D303" t="s">
        <v>124</v>
      </c>
      <c r="E303" s="1">
        <v>9780393343441</v>
      </c>
      <c r="F303" t="s">
        <v>635</v>
      </c>
      <c r="G303" t="s">
        <v>630</v>
      </c>
      <c r="H303">
        <v>14</v>
      </c>
      <c r="I303">
        <v>0</v>
      </c>
      <c r="J303">
        <f t="shared" si="12"/>
        <v>0</v>
      </c>
      <c r="K303">
        <f>IFERROR((_xlfn.XLOOKUP($E303&amp;"A15", Table2[ISBN/Trm], Table2[S/E],0)+_xlfn.XLOOKUP($E303&amp;"A16", Table2[ISBN/Trm], Table2[S/E], 0)+_xlfn.XLOOKUP($E303&amp;"A17", Table2[ISBN/Trm], Table2[S/E], 0)+_xlfn.XLOOKUP($E303&amp;"A18", Table2[ISBN/Trm], Table2[S/E], 0)+_xlfn.XLOOKUP($E303&amp;"A19", Table2[ISBN/Trm], Table2[S/E], 0)+_xlfn.XLOOKUP($E303&amp;"A20", Table2[ISBN/Trm], Table2[S/E], 0)+_xlfn.XLOOKUP($E303&amp;"A21", Table2[ISBN/Trm], Table2[S/E], 0)+_xlfn.XLOOKUP($E303&amp;"A22", Table2[ISBN/Trm], Table2[S/E], 0)+_xlfn.XLOOKUP($E303&amp;"A23", Table2[ISBN/Trm], Table2[S/E], 0))/COUNTIFS(Table2[ISBN], "="&amp;$E303, Table2[Enrl], "&lt;&gt;0"), 0)</f>
        <v>0.12263333333333333</v>
      </c>
      <c r="L303">
        <f>IFERROR((_xlfn.XLOOKUP($E303&amp;"A15", Table2[ISBN/Trm], Table2[Sales],0)+_xlfn.XLOOKUP($E303&amp;"A16", Table2[ISBN/Trm], Table2[Sales], 0)+_xlfn.XLOOKUP($E303&amp;"A17", Table2[ISBN/Trm], Table2[Sales], 0)+_xlfn.XLOOKUP($E303&amp;"A18", Table2[ISBN/Trm], Table2[Sales], 0)+_xlfn.XLOOKUP($E303&amp;"A19", Table2[ISBN/Trm], Table2[Sales], 0)+_xlfn.XLOOKUP($E303&amp;"A20", Table2[ISBN/Trm], Table2[Sales], 0)+_xlfn.XLOOKUP($E303&amp;"A21", Table2[ISBN/Trm], Table2[Sales], 0)+_xlfn.XLOOKUP($E303&amp;"A22", Table2[ISBN/Trm], Table2[Sales], 0)+_xlfn.XLOOKUP($E303&amp;"A23", Table2[ISBN/Trm], Table2[Sales], 0))/COUNTIFS(Table2[ISBN], "="&amp;$E303, Table2[Enrl], "&lt;&gt;0"), 0)</f>
        <v>2</v>
      </c>
      <c r="M303">
        <f t="shared" si="13"/>
        <v>1</v>
      </c>
      <c r="N303">
        <f t="shared" si="14"/>
        <v>1</v>
      </c>
    </row>
    <row r="304" spans="1:14" x14ac:dyDescent="0.25">
      <c r="A304" t="s">
        <v>32</v>
      </c>
      <c r="B304" t="s">
        <v>123</v>
      </c>
      <c r="C304">
        <v>310</v>
      </c>
      <c r="D304" t="s">
        <v>124</v>
      </c>
      <c r="E304" s="1">
        <v>9780393343441</v>
      </c>
      <c r="F304" t="s">
        <v>636</v>
      </c>
      <c r="G304" t="s">
        <v>630</v>
      </c>
      <c r="H304">
        <v>10</v>
      </c>
      <c r="I304">
        <v>1</v>
      </c>
      <c r="J304">
        <f t="shared" si="12"/>
        <v>0.1</v>
      </c>
      <c r="K304">
        <f>IFERROR((_xlfn.XLOOKUP($E304&amp;"A15", Table2[ISBN/Trm], Table2[S/E],0)+_xlfn.XLOOKUP($E304&amp;"A16", Table2[ISBN/Trm], Table2[S/E], 0)+_xlfn.XLOOKUP($E304&amp;"A17", Table2[ISBN/Trm], Table2[S/E], 0)+_xlfn.XLOOKUP($E304&amp;"A18", Table2[ISBN/Trm], Table2[S/E], 0)+_xlfn.XLOOKUP($E304&amp;"A19", Table2[ISBN/Trm], Table2[S/E], 0)+_xlfn.XLOOKUP($E304&amp;"A20", Table2[ISBN/Trm], Table2[S/E], 0)+_xlfn.XLOOKUP($E304&amp;"A21", Table2[ISBN/Trm], Table2[S/E], 0)+_xlfn.XLOOKUP($E304&amp;"A22", Table2[ISBN/Trm], Table2[S/E], 0)+_xlfn.XLOOKUP($E304&amp;"A23", Table2[ISBN/Trm], Table2[S/E], 0))/COUNTIFS(Table2[ISBN], "="&amp;$E304, Table2[Enrl], "&lt;&gt;0"), 0)</f>
        <v>0.12263333333333333</v>
      </c>
      <c r="L304">
        <f>IFERROR((_xlfn.XLOOKUP($E304&amp;"A15", Table2[ISBN/Trm], Table2[Sales],0)+_xlfn.XLOOKUP($E304&amp;"A16", Table2[ISBN/Trm], Table2[Sales], 0)+_xlfn.XLOOKUP($E304&amp;"A17", Table2[ISBN/Trm], Table2[Sales], 0)+_xlfn.XLOOKUP($E304&amp;"A18", Table2[ISBN/Trm], Table2[Sales], 0)+_xlfn.XLOOKUP($E304&amp;"A19", Table2[ISBN/Trm], Table2[Sales], 0)+_xlfn.XLOOKUP($E304&amp;"A20", Table2[ISBN/Trm], Table2[Sales], 0)+_xlfn.XLOOKUP($E304&amp;"A21", Table2[ISBN/Trm], Table2[Sales], 0)+_xlfn.XLOOKUP($E304&amp;"A22", Table2[ISBN/Trm], Table2[Sales], 0)+_xlfn.XLOOKUP($E304&amp;"A23", Table2[ISBN/Trm], Table2[Sales], 0))/COUNTIFS(Table2[ISBN], "="&amp;$E304, Table2[Enrl], "&lt;&gt;0"), 0)</f>
        <v>2</v>
      </c>
      <c r="M304">
        <f t="shared" si="13"/>
        <v>1</v>
      </c>
      <c r="N304">
        <f t="shared" si="14"/>
        <v>0</v>
      </c>
    </row>
    <row r="305" spans="1:14" x14ac:dyDescent="0.25">
      <c r="A305" t="s">
        <v>23</v>
      </c>
      <c r="B305" t="s">
        <v>123</v>
      </c>
      <c r="C305">
        <v>310</v>
      </c>
      <c r="D305" t="s">
        <v>124</v>
      </c>
      <c r="E305" s="1">
        <v>9780393343441</v>
      </c>
      <c r="F305" t="s">
        <v>637</v>
      </c>
      <c r="G305" t="s">
        <v>630</v>
      </c>
      <c r="H305">
        <v>8</v>
      </c>
      <c r="I305">
        <v>1</v>
      </c>
      <c r="J305">
        <f t="shared" si="12"/>
        <v>0.125</v>
      </c>
      <c r="K305">
        <f>IFERROR((_xlfn.XLOOKUP($E305&amp;"A15", Table2[ISBN/Trm], Table2[S/E],0)+_xlfn.XLOOKUP($E305&amp;"A16", Table2[ISBN/Trm], Table2[S/E], 0)+_xlfn.XLOOKUP($E305&amp;"A17", Table2[ISBN/Trm], Table2[S/E], 0)+_xlfn.XLOOKUP($E305&amp;"A18", Table2[ISBN/Trm], Table2[S/E], 0)+_xlfn.XLOOKUP($E305&amp;"A19", Table2[ISBN/Trm], Table2[S/E], 0)+_xlfn.XLOOKUP($E305&amp;"A20", Table2[ISBN/Trm], Table2[S/E], 0)+_xlfn.XLOOKUP($E305&amp;"A21", Table2[ISBN/Trm], Table2[S/E], 0)+_xlfn.XLOOKUP($E305&amp;"A22", Table2[ISBN/Trm], Table2[S/E], 0)+_xlfn.XLOOKUP($E305&amp;"A23", Table2[ISBN/Trm], Table2[S/E], 0))/COUNTIFS(Table2[ISBN], "="&amp;$E305, Table2[Enrl], "&lt;&gt;0"), 0)</f>
        <v>0.12263333333333333</v>
      </c>
      <c r="L305">
        <f>IFERROR((_xlfn.XLOOKUP($E305&amp;"A15", Table2[ISBN/Trm], Table2[Sales],0)+_xlfn.XLOOKUP($E305&amp;"A16", Table2[ISBN/Trm], Table2[Sales], 0)+_xlfn.XLOOKUP($E305&amp;"A17", Table2[ISBN/Trm], Table2[Sales], 0)+_xlfn.XLOOKUP($E305&amp;"A18", Table2[ISBN/Trm], Table2[Sales], 0)+_xlfn.XLOOKUP($E305&amp;"A19", Table2[ISBN/Trm], Table2[Sales], 0)+_xlfn.XLOOKUP($E305&amp;"A20", Table2[ISBN/Trm], Table2[Sales], 0)+_xlfn.XLOOKUP($E305&amp;"A21", Table2[ISBN/Trm], Table2[Sales], 0)+_xlfn.XLOOKUP($E305&amp;"A22", Table2[ISBN/Trm], Table2[Sales], 0)+_xlfn.XLOOKUP($E305&amp;"A23", Table2[ISBN/Trm], Table2[Sales], 0))/COUNTIFS(Table2[ISBN], "="&amp;$E305, Table2[Enrl], "&lt;&gt;0"), 0)</f>
        <v>2</v>
      </c>
      <c r="M305">
        <f t="shared" si="13"/>
        <v>0</v>
      </c>
      <c r="N305">
        <f t="shared" si="14"/>
        <v>-1</v>
      </c>
    </row>
    <row r="306" spans="1:14" x14ac:dyDescent="0.25">
      <c r="A306" t="s">
        <v>27</v>
      </c>
      <c r="B306" t="s">
        <v>638</v>
      </c>
      <c r="C306">
        <v>391</v>
      </c>
      <c r="D306" t="s">
        <v>639</v>
      </c>
      <c r="E306" s="1">
        <v>9781879960565</v>
      </c>
      <c r="F306" t="s">
        <v>640</v>
      </c>
      <c r="G306" t="s">
        <v>641</v>
      </c>
      <c r="H306">
        <v>30</v>
      </c>
      <c r="I306">
        <v>0</v>
      </c>
      <c r="J306">
        <f t="shared" si="12"/>
        <v>0</v>
      </c>
      <c r="K306">
        <f>IFERROR((_xlfn.XLOOKUP($E306&amp;"A15", Table2[ISBN/Trm], Table2[S/E],0)+_xlfn.XLOOKUP($E306&amp;"A16", Table2[ISBN/Trm], Table2[S/E], 0)+_xlfn.XLOOKUP($E306&amp;"A17", Table2[ISBN/Trm], Table2[S/E], 0)+_xlfn.XLOOKUP($E306&amp;"A18", Table2[ISBN/Trm], Table2[S/E], 0)+_xlfn.XLOOKUP($E306&amp;"A19", Table2[ISBN/Trm], Table2[S/E], 0)+_xlfn.XLOOKUP($E306&amp;"A20", Table2[ISBN/Trm], Table2[S/E], 0)+_xlfn.XLOOKUP($E306&amp;"A21", Table2[ISBN/Trm], Table2[S/E], 0)+_xlfn.XLOOKUP($E306&amp;"A22", Table2[ISBN/Trm], Table2[S/E], 0)+_xlfn.XLOOKUP($E306&amp;"A23", Table2[ISBN/Trm], Table2[S/E], 0))/COUNTIFS(Table2[ISBN], "="&amp;$E306, Table2[Enrl], "&lt;&gt;0"), 0)</f>
        <v>0</v>
      </c>
      <c r="L306">
        <f>IFERROR((_xlfn.XLOOKUP($E306&amp;"A15", Table2[ISBN/Trm], Table2[Sales],0)+_xlfn.XLOOKUP($E306&amp;"A16", Table2[ISBN/Trm], Table2[Sales], 0)+_xlfn.XLOOKUP($E306&amp;"A17", Table2[ISBN/Trm], Table2[Sales], 0)+_xlfn.XLOOKUP($E306&amp;"A18", Table2[ISBN/Trm], Table2[Sales], 0)+_xlfn.XLOOKUP($E306&amp;"A19", Table2[ISBN/Trm], Table2[Sales], 0)+_xlfn.XLOOKUP($E306&amp;"A20", Table2[ISBN/Trm], Table2[Sales], 0)+_xlfn.XLOOKUP($E306&amp;"A21", Table2[ISBN/Trm], Table2[Sales], 0)+_xlfn.XLOOKUP($E306&amp;"A22", Table2[ISBN/Trm], Table2[Sales], 0)+_xlfn.XLOOKUP($E306&amp;"A23", Table2[ISBN/Trm], Table2[Sales], 0))/COUNTIFS(Table2[ISBN], "="&amp;$E306, Table2[Enrl], "&lt;&gt;0"), 0)</f>
        <v>0</v>
      </c>
      <c r="M306">
        <f t="shared" si="13"/>
        <v>0</v>
      </c>
      <c r="N306">
        <f t="shared" si="14"/>
        <v>0</v>
      </c>
    </row>
    <row r="307" spans="1:14" x14ac:dyDescent="0.25">
      <c r="A307" t="s">
        <v>43</v>
      </c>
      <c r="B307" t="s">
        <v>638</v>
      </c>
      <c r="C307">
        <v>391</v>
      </c>
      <c r="D307" t="s">
        <v>639</v>
      </c>
      <c r="E307" s="1">
        <v>9781879960855</v>
      </c>
      <c r="F307" t="s">
        <v>642</v>
      </c>
      <c r="G307" t="s">
        <v>641</v>
      </c>
      <c r="H307">
        <v>21</v>
      </c>
      <c r="I307">
        <v>0</v>
      </c>
      <c r="J307">
        <f t="shared" si="12"/>
        <v>0</v>
      </c>
      <c r="K307">
        <f>IFERROR((_xlfn.XLOOKUP($E307&amp;"A15", Table2[ISBN/Trm], Table2[S/E],0)+_xlfn.XLOOKUP($E307&amp;"A16", Table2[ISBN/Trm], Table2[S/E], 0)+_xlfn.XLOOKUP($E307&amp;"A17", Table2[ISBN/Trm], Table2[S/E], 0)+_xlfn.XLOOKUP($E307&amp;"A18", Table2[ISBN/Trm], Table2[S/E], 0)+_xlfn.XLOOKUP($E307&amp;"A19", Table2[ISBN/Trm], Table2[S/E], 0)+_xlfn.XLOOKUP($E307&amp;"A20", Table2[ISBN/Trm], Table2[S/E], 0)+_xlfn.XLOOKUP($E307&amp;"A21", Table2[ISBN/Trm], Table2[S/E], 0)+_xlfn.XLOOKUP($E307&amp;"A22", Table2[ISBN/Trm], Table2[S/E], 0)+_xlfn.XLOOKUP($E307&amp;"A23", Table2[ISBN/Trm], Table2[S/E], 0))/COUNTIFS(Table2[ISBN], "="&amp;$E307, Table2[Enrl], "&lt;&gt;0"), 0)</f>
        <v>8.3900000000000016E-2</v>
      </c>
      <c r="L307">
        <f>IFERROR((_xlfn.XLOOKUP($E307&amp;"A15", Table2[ISBN/Trm], Table2[Sales],0)+_xlfn.XLOOKUP($E307&amp;"A16", Table2[ISBN/Trm], Table2[Sales], 0)+_xlfn.XLOOKUP($E307&amp;"A17", Table2[ISBN/Trm], Table2[Sales], 0)+_xlfn.XLOOKUP($E307&amp;"A18", Table2[ISBN/Trm], Table2[Sales], 0)+_xlfn.XLOOKUP($E307&amp;"A19", Table2[ISBN/Trm], Table2[Sales], 0)+_xlfn.XLOOKUP($E307&amp;"A20", Table2[ISBN/Trm], Table2[Sales], 0)+_xlfn.XLOOKUP($E307&amp;"A21", Table2[ISBN/Trm], Table2[Sales], 0)+_xlfn.XLOOKUP($E307&amp;"A22", Table2[ISBN/Trm], Table2[Sales], 0)+_xlfn.XLOOKUP($E307&amp;"A23", Table2[ISBN/Trm], Table2[Sales], 0))/COUNTIFS(Table2[ISBN], "="&amp;$E307, Table2[Enrl], "&lt;&gt;0"), 0)</f>
        <v>2</v>
      </c>
      <c r="M307">
        <f t="shared" si="13"/>
        <v>1</v>
      </c>
      <c r="N307">
        <f t="shared" si="14"/>
        <v>1</v>
      </c>
    </row>
    <row r="308" spans="1:14" x14ac:dyDescent="0.25">
      <c r="A308" t="s">
        <v>45</v>
      </c>
      <c r="B308" t="s">
        <v>638</v>
      </c>
      <c r="C308">
        <v>201</v>
      </c>
      <c r="D308" t="s">
        <v>639</v>
      </c>
      <c r="E308" s="1">
        <v>9781879960855</v>
      </c>
      <c r="F308" t="s">
        <v>643</v>
      </c>
      <c r="G308" t="s">
        <v>641</v>
      </c>
      <c r="H308">
        <v>32</v>
      </c>
      <c r="I308">
        <v>3</v>
      </c>
      <c r="J308">
        <f t="shared" si="12"/>
        <v>9.3799999999999994E-2</v>
      </c>
      <c r="K308">
        <f>IFERROR((_xlfn.XLOOKUP($E308&amp;"A15", Table2[ISBN/Trm], Table2[S/E],0)+_xlfn.XLOOKUP($E308&amp;"A16", Table2[ISBN/Trm], Table2[S/E], 0)+_xlfn.XLOOKUP($E308&amp;"A17", Table2[ISBN/Trm], Table2[S/E], 0)+_xlfn.XLOOKUP($E308&amp;"A18", Table2[ISBN/Trm], Table2[S/E], 0)+_xlfn.XLOOKUP($E308&amp;"A19", Table2[ISBN/Trm], Table2[S/E], 0)+_xlfn.XLOOKUP($E308&amp;"A20", Table2[ISBN/Trm], Table2[S/E], 0)+_xlfn.XLOOKUP($E308&amp;"A21", Table2[ISBN/Trm], Table2[S/E], 0)+_xlfn.XLOOKUP($E308&amp;"A22", Table2[ISBN/Trm], Table2[S/E], 0)+_xlfn.XLOOKUP($E308&amp;"A23", Table2[ISBN/Trm], Table2[S/E], 0))/COUNTIFS(Table2[ISBN], "="&amp;$E308, Table2[Enrl], "&lt;&gt;0"), 0)</f>
        <v>8.3900000000000016E-2</v>
      </c>
      <c r="L308">
        <f>IFERROR((_xlfn.XLOOKUP($E308&amp;"A15", Table2[ISBN/Trm], Table2[Sales],0)+_xlfn.XLOOKUP($E308&amp;"A16", Table2[ISBN/Trm], Table2[Sales], 0)+_xlfn.XLOOKUP($E308&amp;"A17", Table2[ISBN/Trm], Table2[Sales], 0)+_xlfn.XLOOKUP($E308&amp;"A18", Table2[ISBN/Trm], Table2[Sales], 0)+_xlfn.XLOOKUP($E308&amp;"A19", Table2[ISBN/Trm], Table2[Sales], 0)+_xlfn.XLOOKUP($E308&amp;"A20", Table2[ISBN/Trm], Table2[Sales], 0)+_xlfn.XLOOKUP($E308&amp;"A21", Table2[ISBN/Trm], Table2[Sales], 0)+_xlfn.XLOOKUP($E308&amp;"A22", Table2[ISBN/Trm], Table2[Sales], 0)+_xlfn.XLOOKUP($E308&amp;"A23", Table2[ISBN/Trm], Table2[Sales], 0))/COUNTIFS(Table2[ISBN], "="&amp;$E308, Table2[Enrl], "&lt;&gt;0"), 0)</f>
        <v>2</v>
      </c>
      <c r="M308">
        <f t="shared" si="13"/>
        <v>2</v>
      </c>
      <c r="N308">
        <f t="shared" si="14"/>
        <v>-1</v>
      </c>
    </row>
    <row r="309" spans="1:14" x14ac:dyDescent="0.25">
      <c r="A309" t="s">
        <v>64</v>
      </c>
      <c r="B309" t="s">
        <v>638</v>
      </c>
      <c r="C309">
        <v>391</v>
      </c>
      <c r="D309" t="s">
        <v>639</v>
      </c>
      <c r="E309" s="1">
        <v>9781879960855</v>
      </c>
      <c r="F309" t="s">
        <v>644</v>
      </c>
      <c r="G309" t="s">
        <v>641</v>
      </c>
      <c r="H309">
        <v>19</v>
      </c>
      <c r="I309">
        <v>3</v>
      </c>
      <c r="J309">
        <f t="shared" si="12"/>
        <v>0.15790000000000001</v>
      </c>
      <c r="K309">
        <f>IFERROR((_xlfn.XLOOKUP($E309&amp;"A15", Table2[ISBN/Trm], Table2[S/E],0)+_xlfn.XLOOKUP($E309&amp;"A16", Table2[ISBN/Trm], Table2[S/E], 0)+_xlfn.XLOOKUP($E309&amp;"A17", Table2[ISBN/Trm], Table2[S/E], 0)+_xlfn.XLOOKUP($E309&amp;"A18", Table2[ISBN/Trm], Table2[S/E], 0)+_xlfn.XLOOKUP($E309&amp;"A19", Table2[ISBN/Trm], Table2[S/E], 0)+_xlfn.XLOOKUP($E309&amp;"A20", Table2[ISBN/Trm], Table2[S/E], 0)+_xlfn.XLOOKUP($E309&amp;"A21", Table2[ISBN/Trm], Table2[S/E], 0)+_xlfn.XLOOKUP($E309&amp;"A22", Table2[ISBN/Trm], Table2[S/E], 0)+_xlfn.XLOOKUP($E309&amp;"A23", Table2[ISBN/Trm], Table2[S/E], 0))/COUNTIFS(Table2[ISBN], "="&amp;$E309, Table2[Enrl], "&lt;&gt;0"), 0)</f>
        <v>8.3900000000000016E-2</v>
      </c>
      <c r="L309">
        <f>IFERROR((_xlfn.XLOOKUP($E309&amp;"A15", Table2[ISBN/Trm], Table2[Sales],0)+_xlfn.XLOOKUP($E309&amp;"A16", Table2[ISBN/Trm], Table2[Sales], 0)+_xlfn.XLOOKUP($E309&amp;"A17", Table2[ISBN/Trm], Table2[Sales], 0)+_xlfn.XLOOKUP($E309&amp;"A18", Table2[ISBN/Trm], Table2[Sales], 0)+_xlfn.XLOOKUP($E309&amp;"A19", Table2[ISBN/Trm], Table2[Sales], 0)+_xlfn.XLOOKUP($E309&amp;"A20", Table2[ISBN/Trm], Table2[Sales], 0)+_xlfn.XLOOKUP($E309&amp;"A21", Table2[ISBN/Trm], Table2[Sales], 0)+_xlfn.XLOOKUP($E309&amp;"A22", Table2[ISBN/Trm], Table2[Sales], 0)+_xlfn.XLOOKUP($E309&amp;"A23", Table2[ISBN/Trm], Table2[Sales], 0))/COUNTIFS(Table2[ISBN], "="&amp;$E309, Table2[Enrl], "&lt;&gt;0"), 0)</f>
        <v>2</v>
      </c>
      <c r="M309">
        <f t="shared" si="13"/>
        <v>1</v>
      </c>
      <c r="N309">
        <f t="shared" si="14"/>
        <v>-2</v>
      </c>
    </row>
    <row r="310" spans="1:14" x14ac:dyDescent="0.25">
      <c r="A310" t="s">
        <v>47</v>
      </c>
      <c r="B310" t="s">
        <v>15</v>
      </c>
      <c r="C310">
        <v>365</v>
      </c>
      <c r="D310" t="s">
        <v>195</v>
      </c>
      <c r="E310" s="1">
        <v>9780195373387</v>
      </c>
      <c r="F310" t="s">
        <v>645</v>
      </c>
      <c r="G310" t="s">
        <v>646</v>
      </c>
      <c r="H310">
        <v>49</v>
      </c>
      <c r="I310">
        <v>6</v>
      </c>
      <c r="J310">
        <f t="shared" si="12"/>
        <v>0.12239999999999999</v>
      </c>
      <c r="K310">
        <f>IFERROR((_xlfn.XLOOKUP($E310&amp;"A15", Table2[ISBN/Trm], Table2[S/E],0)+_xlfn.XLOOKUP($E310&amp;"A16", Table2[ISBN/Trm], Table2[S/E], 0)+_xlfn.XLOOKUP($E310&amp;"A17", Table2[ISBN/Trm], Table2[S/E], 0)+_xlfn.XLOOKUP($E310&amp;"A18", Table2[ISBN/Trm], Table2[S/E], 0)+_xlfn.XLOOKUP($E310&amp;"A19", Table2[ISBN/Trm], Table2[S/E], 0)+_xlfn.XLOOKUP($E310&amp;"A20", Table2[ISBN/Trm], Table2[S/E], 0)+_xlfn.XLOOKUP($E310&amp;"A21", Table2[ISBN/Trm], Table2[S/E], 0)+_xlfn.XLOOKUP($E310&amp;"A22", Table2[ISBN/Trm], Table2[S/E], 0)+_xlfn.XLOOKUP($E310&amp;"A23", Table2[ISBN/Trm], Table2[S/E], 0))/COUNTIFS(Table2[ISBN], "="&amp;$E310, Table2[Enrl], "&lt;&gt;0"), 0)</f>
        <v>5.21E-2</v>
      </c>
      <c r="L310">
        <f>IFERROR((_xlfn.XLOOKUP($E310&amp;"A15", Table2[ISBN/Trm], Table2[Sales],0)+_xlfn.XLOOKUP($E310&amp;"A16", Table2[ISBN/Trm], Table2[Sales], 0)+_xlfn.XLOOKUP($E310&amp;"A17", Table2[ISBN/Trm], Table2[Sales], 0)+_xlfn.XLOOKUP($E310&amp;"A18", Table2[ISBN/Trm], Table2[Sales], 0)+_xlfn.XLOOKUP($E310&amp;"A19", Table2[ISBN/Trm], Table2[Sales], 0)+_xlfn.XLOOKUP($E310&amp;"A20", Table2[ISBN/Trm], Table2[Sales], 0)+_xlfn.XLOOKUP($E310&amp;"A21", Table2[ISBN/Trm], Table2[Sales], 0)+_xlfn.XLOOKUP($E310&amp;"A22", Table2[ISBN/Trm], Table2[Sales], 0)+_xlfn.XLOOKUP($E310&amp;"A23", Table2[ISBN/Trm], Table2[Sales], 0))/COUNTIFS(Table2[ISBN], "="&amp;$E310, Table2[Enrl], "&lt;&gt;0"), 0)</f>
        <v>2.6666666666666665</v>
      </c>
      <c r="M310">
        <f t="shared" si="13"/>
        <v>2</v>
      </c>
      <c r="N310">
        <f t="shared" si="14"/>
        <v>-4</v>
      </c>
    </row>
    <row r="311" spans="1:14" x14ac:dyDescent="0.25">
      <c r="A311" t="s">
        <v>37</v>
      </c>
      <c r="B311" t="s">
        <v>123</v>
      </c>
      <c r="C311">
        <v>359</v>
      </c>
      <c r="D311" t="s">
        <v>296</v>
      </c>
      <c r="E311" s="1">
        <v>9780195373387</v>
      </c>
      <c r="F311" t="s">
        <v>647</v>
      </c>
      <c r="G311" t="s">
        <v>646</v>
      </c>
      <c r="H311">
        <v>28</v>
      </c>
      <c r="I311">
        <v>0</v>
      </c>
      <c r="J311">
        <f t="shared" si="12"/>
        <v>0</v>
      </c>
      <c r="K311">
        <f>IFERROR((_xlfn.XLOOKUP($E311&amp;"A15", Table2[ISBN/Trm], Table2[S/E],0)+_xlfn.XLOOKUP($E311&amp;"A16", Table2[ISBN/Trm], Table2[S/E], 0)+_xlfn.XLOOKUP($E311&amp;"A17", Table2[ISBN/Trm], Table2[S/E], 0)+_xlfn.XLOOKUP($E311&amp;"A18", Table2[ISBN/Trm], Table2[S/E], 0)+_xlfn.XLOOKUP($E311&amp;"A19", Table2[ISBN/Trm], Table2[S/E], 0)+_xlfn.XLOOKUP($E311&amp;"A20", Table2[ISBN/Trm], Table2[S/E], 0)+_xlfn.XLOOKUP($E311&amp;"A21", Table2[ISBN/Trm], Table2[S/E], 0)+_xlfn.XLOOKUP($E311&amp;"A22", Table2[ISBN/Trm], Table2[S/E], 0)+_xlfn.XLOOKUP($E311&amp;"A23", Table2[ISBN/Trm], Table2[S/E], 0))/COUNTIFS(Table2[ISBN], "="&amp;$E311, Table2[Enrl], "&lt;&gt;0"), 0)</f>
        <v>5.21E-2</v>
      </c>
      <c r="L311">
        <f>IFERROR((_xlfn.XLOOKUP($E311&amp;"A15", Table2[ISBN/Trm], Table2[Sales],0)+_xlfn.XLOOKUP($E311&amp;"A16", Table2[ISBN/Trm], Table2[Sales], 0)+_xlfn.XLOOKUP($E311&amp;"A17", Table2[ISBN/Trm], Table2[Sales], 0)+_xlfn.XLOOKUP($E311&amp;"A18", Table2[ISBN/Trm], Table2[Sales], 0)+_xlfn.XLOOKUP($E311&amp;"A19", Table2[ISBN/Trm], Table2[Sales], 0)+_xlfn.XLOOKUP($E311&amp;"A20", Table2[ISBN/Trm], Table2[Sales], 0)+_xlfn.XLOOKUP($E311&amp;"A21", Table2[ISBN/Trm], Table2[Sales], 0)+_xlfn.XLOOKUP($E311&amp;"A22", Table2[ISBN/Trm], Table2[Sales], 0)+_xlfn.XLOOKUP($E311&amp;"A23", Table2[ISBN/Trm], Table2[Sales], 0))/COUNTIFS(Table2[ISBN], "="&amp;$E311, Table2[Enrl], "&lt;&gt;0"), 0)</f>
        <v>2.6666666666666665</v>
      </c>
      <c r="M311">
        <f t="shared" si="13"/>
        <v>1</v>
      </c>
      <c r="N311">
        <f t="shared" si="14"/>
        <v>1</v>
      </c>
    </row>
    <row r="312" spans="1:14" x14ac:dyDescent="0.25">
      <c r="A312" t="s">
        <v>27</v>
      </c>
      <c r="B312" t="s">
        <v>15</v>
      </c>
      <c r="C312">
        <v>365</v>
      </c>
      <c r="D312" t="s">
        <v>195</v>
      </c>
      <c r="E312" s="1">
        <v>9780195373387</v>
      </c>
      <c r="F312" t="s">
        <v>648</v>
      </c>
      <c r="G312" t="s">
        <v>646</v>
      </c>
      <c r="H312">
        <v>59</v>
      </c>
      <c r="I312">
        <v>2</v>
      </c>
      <c r="J312">
        <f t="shared" si="12"/>
        <v>3.39E-2</v>
      </c>
      <c r="K312">
        <f>IFERROR((_xlfn.XLOOKUP($E312&amp;"A15", Table2[ISBN/Trm], Table2[S/E],0)+_xlfn.XLOOKUP($E312&amp;"A16", Table2[ISBN/Trm], Table2[S/E], 0)+_xlfn.XLOOKUP($E312&amp;"A17", Table2[ISBN/Trm], Table2[S/E], 0)+_xlfn.XLOOKUP($E312&amp;"A18", Table2[ISBN/Trm], Table2[S/E], 0)+_xlfn.XLOOKUP($E312&amp;"A19", Table2[ISBN/Trm], Table2[S/E], 0)+_xlfn.XLOOKUP($E312&amp;"A20", Table2[ISBN/Trm], Table2[S/E], 0)+_xlfn.XLOOKUP($E312&amp;"A21", Table2[ISBN/Trm], Table2[S/E], 0)+_xlfn.XLOOKUP($E312&amp;"A22", Table2[ISBN/Trm], Table2[S/E], 0)+_xlfn.XLOOKUP($E312&amp;"A23", Table2[ISBN/Trm], Table2[S/E], 0))/COUNTIFS(Table2[ISBN], "="&amp;$E312, Table2[Enrl], "&lt;&gt;0"), 0)</f>
        <v>5.21E-2</v>
      </c>
      <c r="L312">
        <f>IFERROR((_xlfn.XLOOKUP($E312&amp;"A15", Table2[ISBN/Trm], Table2[Sales],0)+_xlfn.XLOOKUP($E312&amp;"A16", Table2[ISBN/Trm], Table2[Sales], 0)+_xlfn.XLOOKUP($E312&amp;"A17", Table2[ISBN/Trm], Table2[Sales], 0)+_xlfn.XLOOKUP($E312&amp;"A18", Table2[ISBN/Trm], Table2[Sales], 0)+_xlfn.XLOOKUP($E312&amp;"A19", Table2[ISBN/Trm], Table2[Sales], 0)+_xlfn.XLOOKUP($E312&amp;"A20", Table2[ISBN/Trm], Table2[Sales], 0)+_xlfn.XLOOKUP($E312&amp;"A21", Table2[ISBN/Trm], Table2[Sales], 0)+_xlfn.XLOOKUP($E312&amp;"A22", Table2[ISBN/Trm], Table2[Sales], 0)+_xlfn.XLOOKUP($E312&amp;"A23", Table2[ISBN/Trm], Table2[Sales], 0))/COUNTIFS(Table2[ISBN], "="&amp;$E312, Table2[Enrl], "&lt;&gt;0"), 0)</f>
        <v>2.6666666666666665</v>
      </c>
      <c r="M312">
        <f t="shared" si="13"/>
        <v>3</v>
      </c>
      <c r="N312">
        <f t="shared" si="14"/>
        <v>1</v>
      </c>
    </row>
    <row r="313" spans="1:14" x14ac:dyDescent="0.25">
      <c r="A313" t="s">
        <v>14</v>
      </c>
      <c r="B313" t="s">
        <v>28</v>
      </c>
      <c r="C313">
        <v>380</v>
      </c>
      <c r="D313" t="s">
        <v>649</v>
      </c>
      <c r="E313" s="1">
        <v>9781501306679</v>
      </c>
      <c r="F313" t="s">
        <v>650</v>
      </c>
      <c r="G313" t="s">
        <v>651</v>
      </c>
      <c r="H313">
        <v>17</v>
      </c>
      <c r="I313">
        <v>2</v>
      </c>
      <c r="J313">
        <f t="shared" si="12"/>
        <v>0.1176</v>
      </c>
      <c r="K313">
        <f>IFERROR((_xlfn.XLOOKUP($E313&amp;"A15", Table2[ISBN/Trm], Table2[S/E],0)+_xlfn.XLOOKUP($E313&amp;"A16", Table2[ISBN/Trm], Table2[S/E], 0)+_xlfn.XLOOKUP($E313&amp;"A17", Table2[ISBN/Trm], Table2[S/E], 0)+_xlfn.XLOOKUP($E313&amp;"A18", Table2[ISBN/Trm], Table2[S/E], 0)+_xlfn.XLOOKUP($E313&amp;"A19", Table2[ISBN/Trm], Table2[S/E], 0)+_xlfn.XLOOKUP($E313&amp;"A20", Table2[ISBN/Trm], Table2[S/E], 0)+_xlfn.XLOOKUP($E313&amp;"A21", Table2[ISBN/Trm], Table2[S/E], 0)+_xlfn.XLOOKUP($E313&amp;"A22", Table2[ISBN/Trm], Table2[S/E], 0)+_xlfn.XLOOKUP($E313&amp;"A23", Table2[ISBN/Trm], Table2[S/E], 0))/COUNTIFS(Table2[ISBN], "="&amp;$E313, Table2[Enrl], "&lt;&gt;0"), 0)</f>
        <v>0.10880000000000001</v>
      </c>
      <c r="L313">
        <f>IFERROR((_xlfn.XLOOKUP($E313&amp;"A15", Table2[ISBN/Trm], Table2[Sales],0)+_xlfn.XLOOKUP($E313&amp;"A16", Table2[ISBN/Trm], Table2[Sales], 0)+_xlfn.XLOOKUP($E313&amp;"A17", Table2[ISBN/Trm], Table2[Sales], 0)+_xlfn.XLOOKUP($E313&amp;"A18", Table2[ISBN/Trm], Table2[Sales], 0)+_xlfn.XLOOKUP($E313&amp;"A19", Table2[ISBN/Trm], Table2[Sales], 0)+_xlfn.XLOOKUP($E313&amp;"A20", Table2[ISBN/Trm], Table2[Sales], 0)+_xlfn.XLOOKUP($E313&amp;"A21", Table2[ISBN/Trm], Table2[Sales], 0)+_xlfn.XLOOKUP($E313&amp;"A22", Table2[ISBN/Trm], Table2[Sales], 0)+_xlfn.XLOOKUP($E313&amp;"A23", Table2[ISBN/Trm], Table2[Sales], 0))/COUNTIFS(Table2[ISBN], "="&amp;$E313, Table2[Enrl], "&lt;&gt;0"), 0)</f>
        <v>2</v>
      </c>
      <c r="M313">
        <f t="shared" si="13"/>
        <v>1</v>
      </c>
      <c r="N313">
        <f t="shared" si="14"/>
        <v>-1</v>
      </c>
    </row>
    <row r="314" spans="1:14" x14ac:dyDescent="0.25">
      <c r="A314" t="s">
        <v>23</v>
      </c>
      <c r="B314" t="s">
        <v>28</v>
      </c>
      <c r="C314">
        <v>380</v>
      </c>
      <c r="D314" t="s">
        <v>649</v>
      </c>
      <c r="E314" s="1">
        <v>9781501306679</v>
      </c>
      <c r="F314" t="s">
        <v>652</v>
      </c>
      <c r="G314" t="s">
        <v>651</v>
      </c>
      <c r="H314">
        <v>20</v>
      </c>
      <c r="I314">
        <v>2</v>
      </c>
      <c r="J314">
        <f t="shared" si="12"/>
        <v>0.1</v>
      </c>
      <c r="K314">
        <f>IFERROR((_xlfn.XLOOKUP($E314&amp;"A15", Table2[ISBN/Trm], Table2[S/E],0)+_xlfn.XLOOKUP($E314&amp;"A16", Table2[ISBN/Trm], Table2[S/E], 0)+_xlfn.XLOOKUP($E314&amp;"A17", Table2[ISBN/Trm], Table2[S/E], 0)+_xlfn.XLOOKUP($E314&amp;"A18", Table2[ISBN/Trm], Table2[S/E], 0)+_xlfn.XLOOKUP($E314&amp;"A19", Table2[ISBN/Trm], Table2[S/E], 0)+_xlfn.XLOOKUP($E314&amp;"A20", Table2[ISBN/Trm], Table2[S/E], 0)+_xlfn.XLOOKUP($E314&amp;"A21", Table2[ISBN/Trm], Table2[S/E], 0)+_xlfn.XLOOKUP($E314&amp;"A22", Table2[ISBN/Trm], Table2[S/E], 0)+_xlfn.XLOOKUP($E314&amp;"A23", Table2[ISBN/Trm], Table2[S/E], 0))/COUNTIFS(Table2[ISBN], "="&amp;$E314, Table2[Enrl], "&lt;&gt;0"), 0)</f>
        <v>0.10880000000000001</v>
      </c>
      <c r="L314">
        <f>IFERROR((_xlfn.XLOOKUP($E314&amp;"A15", Table2[ISBN/Trm], Table2[Sales],0)+_xlfn.XLOOKUP($E314&amp;"A16", Table2[ISBN/Trm], Table2[Sales], 0)+_xlfn.XLOOKUP($E314&amp;"A17", Table2[ISBN/Trm], Table2[Sales], 0)+_xlfn.XLOOKUP($E314&amp;"A18", Table2[ISBN/Trm], Table2[Sales], 0)+_xlfn.XLOOKUP($E314&amp;"A19", Table2[ISBN/Trm], Table2[Sales], 0)+_xlfn.XLOOKUP($E314&amp;"A20", Table2[ISBN/Trm], Table2[Sales], 0)+_xlfn.XLOOKUP($E314&amp;"A21", Table2[ISBN/Trm], Table2[Sales], 0)+_xlfn.XLOOKUP($E314&amp;"A22", Table2[ISBN/Trm], Table2[Sales], 0)+_xlfn.XLOOKUP($E314&amp;"A23", Table2[ISBN/Trm], Table2[Sales], 0))/COUNTIFS(Table2[ISBN], "="&amp;$E314, Table2[Enrl], "&lt;&gt;0"), 0)</f>
        <v>2</v>
      </c>
      <c r="M314">
        <f t="shared" si="13"/>
        <v>2</v>
      </c>
      <c r="N314">
        <f t="shared" si="14"/>
        <v>0</v>
      </c>
    </row>
    <row r="315" spans="1:14" x14ac:dyDescent="0.25">
      <c r="A315" t="s">
        <v>64</v>
      </c>
      <c r="B315" t="s">
        <v>123</v>
      </c>
      <c r="C315">
        <v>315</v>
      </c>
      <c r="D315" t="s">
        <v>124</v>
      </c>
      <c r="E315" s="1">
        <v>9780743274029</v>
      </c>
      <c r="F315" t="s">
        <v>653</v>
      </c>
      <c r="G315" t="s">
        <v>654</v>
      </c>
      <c r="H315">
        <v>11</v>
      </c>
      <c r="I315">
        <v>0</v>
      </c>
      <c r="J315">
        <f t="shared" si="12"/>
        <v>0</v>
      </c>
      <c r="K315">
        <f>IFERROR((_xlfn.XLOOKUP($E315&amp;"A15", Table2[ISBN/Trm], Table2[S/E],0)+_xlfn.XLOOKUP($E315&amp;"A16", Table2[ISBN/Trm], Table2[S/E], 0)+_xlfn.XLOOKUP($E315&amp;"A17", Table2[ISBN/Trm], Table2[S/E], 0)+_xlfn.XLOOKUP($E315&amp;"A18", Table2[ISBN/Trm], Table2[S/E], 0)+_xlfn.XLOOKUP($E315&amp;"A19", Table2[ISBN/Trm], Table2[S/E], 0)+_xlfn.XLOOKUP($E315&amp;"A20", Table2[ISBN/Trm], Table2[S/E], 0)+_xlfn.XLOOKUP($E315&amp;"A21", Table2[ISBN/Trm], Table2[S/E], 0)+_xlfn.XLOOKUP($E315&amp;"A22", Table2[ISBN/Trm], Table2[S/E], 0)+_xlfn.XLOOKUP($E315&amp;"A23", Table2[ISBN/Trm], Table2[S/E], 0))/COUNTIFS(Table2[ISBN], "="&amp;$E315, Table2[Enrl], "&lt;&gt;0"), 0)</f>
        <v>0</v>
      </c>
      <c r="L315">
        <f>IFERROR((_xlfn.XLOOKUP($E315&amp;"A15", Table2[ISBN/Trm], Table2[Sales],0)+_xlfn.XLOOKUP($E315&amp;"A16", Table2[ISBN/Trm], Table2[Sales], 0)+_xlfn.XLOOKUP($E315&amp;"A17", Table2[ISBN/Trm], Table2[Sales], 0)+_xlfn.XLOOKUP($E315&amp;"A18", Table2[ISBN/Trm], Table2[Sales], 0)+_xlfn.XLOOKUP($E315&amp;"A19", Table2[ISBN/Trm], Table2[Sales], 0)+_xlfn.XLOOKUP($E315&amp;"A20", Table2[ISBN/Trm], Table2[Sales], 0)+_xlfn.XLOOKUP($E315&amp;"A21", Table2[ISBN/Trm], Table2[Sales], 0)+_xlfn.XLOOKUP($E315&amp;"A22", Table2[ISBN/Trm], Table2[Sales], 0)+_xlfn.XLOOKUP($E315&amp;"A23", Table2[ISBN/Trm], Table2[Sales], 0))/COUNTIFS(Table2[ISBN], "="&amp;$E315, Table2[Enrl], "&lt;&gt;0"), 0)</f>
        <v>0</v>
      </c>
      <c r="M315">
        <f t="shared" si="13"/>
        <v>0</v>
      </c>
      <c r="N315">
        <f t="shared" si="14"/>
        <v>0</v>
      </c>
    </row>
    <row r="316" spans="1:14" x14ac:dyDescent="0.25">
      <c r="A316" t="s">
        <v>47</v>
      </c>
      <c r="B316" t="s">
        <v>259</v>
      </c>
      <c r="C316">
        <v>391</v>
      </c>
      <c r="D316" t="s">
        <v>304</v>
      </c>
      <c r="E316" s="1">
        <v>9781590176801</v>
      </c>
      <c r="F316" t="s">
        <v>655</v>
      </c>
      <c r="G316" t="s">
        <v>656</v>
      </c>
      <c r="H316">
        <v>4</v>
      </c>
      <c r="I316">
        <v>1</v>
      </c>
      <c r="J316">
        <f t="shared" si="12"/>
        <v>0.25</v>
      </c>
      <c r="K316">
        <f>IFERROR((_xlfn.XLOOKUP($E316&amp;"A15", Table2[ISBN/Trm], Table2[S/E],0)+_xlfn.XLOOKUP($E316&amp;"A16", Table2[ISBN/Trm], Table2[S/E], 0)+_xlfn.XLOOKUP($E316&amp;"A17", Table2[ISBN/Trm], Table2[S/E], 0)+_xlfn.XLOOKUP($E316&amp;"A18", Table2[ISBN/Trm], Table2[S/E], 0)+_xlfn.XLOOKUP($E316&amp;"A19", Table2[ISBN/Trm], Table2[S/E], 0)+_xlfn.XLOOKUP($E316&amp;"A20", Table2[ISBN/Trm], Table2[S/E], 0)+_xlfn.XLOOKUP($E316&amp;"A21", Table2[ISBN/Trm], Table2[S/E], 0)+_xlfn.XLOOKUP($E316&amp;"A22", Table2[ISBN/Trm], Table2[S/E], 0)+_xlfn.XLOOKUP($E316&amp;"A23", Table2[ISBN/Trm], Table2[S/E], 0))/COUNTIFS(Table2[ISBN], "="&amp;$E316, Table2[Enrl], "&lt;&gt;0"), 0)</f>
        <v>0.21542000000000003</v>
      </c>
      <c r="L316">
        <f>IFERROR((_xlfn.XLOOKUP($E316&amp;"A15", Table2[ISBN/Trm], Table2[Sales],0)+_xlfn.XLOOKUP($E316&amp;"A16", Table2[ISBN/Trm], Table2[Sales], 0)+_xlfn.XLOOKUP($E316&amp;"A17", Table2[ISBN/Trm], Table2[Sales], 0)+_xlfn.XLOOKUP($E316&amp;"A18", Table2[ISBN/Trm], Table2[Sales], 0)+_xlfn.XLOOKUP($E316&amp;"A19", Table2[ISBN/Trm], Table2[Sales], 0)+_xlfn.XLOOKUP($E316&amp;"A20", Table2[ISBN/Trm], Table2[Sales], 0)+_xlfn.XLOOKUP($E316&amp;"A21", Table2[ISBN/Trm], Table2[Sales], 0)+_xlfn.XLOOKUP($E316&amp;"A22", Table2[ISBN/Trm], Table2[Sales], 0)+_xlfn.XLOOKUP($E316&amp;"A23", Table2[ISBN/Trm], Table2[Sales], 0))/COUNTIFS(Table2[ISBN], "="&amp;$E316, Table2[Enrl], "&lt;&gt;0"), 0)</f>
        <v>2.8</v>
      </c>
      <c r="M316">
        <f t="shared" si="13"/>
        <v>0</v>
      </c>
      <c r="N316">
        <f t="shared" si="14"/>
        <v>-1</v>
      </c>
    </row>
    <row r="317" spans="1:14" x14ac:dyDescent="0.25">
      <c r="A317" t="s">
        <v>37</v>
      </c>
      <c r="B317" t="s">
        <v>259</v>
      </c>
      <c r="C317">
        <v>391</v>
      </c>
      <c r="D317" t="s">
        <v>304</v>
      </c>
      <c r="E317" s="1">
        <v>9781590176801</v>
      </c>
      <c r="F317" t="s">
        <v>657</v>
      </c>
      <c r="G317" t="s">
        <v>656</v>
      </c>
      <c r="H317">
        <v>0</v>
      </c>
      <c r="I317">
        <v>2</v>
      </c>
      <c r="J317">
        <f t="shared" si="12"/>
        <v>0</v>
      </c>
      <c r="K317">
        <f>IFERROR((_xlfn.XLOOKUP($E317&amp;"A15", Table2[ISBN/Trm], Table2[S/E],0)+_xlfn.XLOOKUP($E317&amp;"A16", Table2[ISBN/Trm], Table2[S/E], 0)+_xlfn.XLOOKUP($E317&amp;"A17", Table2[ISBN/Trm], Table2[S/E], 0)+_xlfn.XLOOKUP($E317&amp;"A18", Table2[ISBN/Trm], Table2[S/E], 0)+_xlfn.XLOOKUP($E317&amp;"A19", Table2[ISBN/Trm], Table2[S/E], 0)+_xlfn.XLOOKUP($E317&amp;"A20", Table2[ISBN/Trm], Table2[S/E], 0)+_xlfn.XLOOKUP($E317&amp;"A21", Table2[ISBN/Trm], Table2[S/E], 0)+_xlfn.XLOOKUP($E317&amp;"A22", Table2[ISBN/Trm], Table2[S/E], 0)+_xlfn.XLOOKUP($E317&amp;"A23", Table2[ISBN/Trm], Table2[S/E], 0))/COUNTIFS(Table2[ISBN], "="&amp;$E317, Table2[Enrl], "&lt;&gt;0"), 0)</f>
        <v>0.21542000000000003</v>
      </c>
      <c r="L317">
        <f>IFERROR((_xlfn.XLOOKUP($E317&amp;"A15", Table2[ISBN/Trm], Table2[Sales],0)+_xlfn.XLOOKUP($E317&amp;"A16", Table2[ISBN/Trm], Table2[Sales], 0)+_xlfn.XLOOKUP($E317&amp;"A17", Table2[ISBN/Trm], Table2[Sales], 0)+_xlfn.XLOOKUP($E317&amp;"A18", Table2[ISBN/Trm], Table2[Sales], 0)+_xlfn.XLOOKUP($E317&amp;"A19", Table2[ISBN/Trm], Table2[Sales], 0)+_xlfn.XLOOKUP($E317&amp;"A20", Table2[ISBN/Trm], Table2[Sales], 0)+_xlfn.XLOOKUP($E317&amp;"A21", Table2[ISBN/Trm], Table2[Sales], 0)+_xlfn.XLOOKUP($E317&amp;"A22", Table2[ISBN/Trm], Table2[Sales], 0)+_xlfn.XLOOKUP($E317&amp;"A23", Table2[ISBN/Trm], Table2[Sales], 0))/COUNTIFS(Table2[ISBN], "="&amp;$E317, Table2[Enrl], "&lt;&gt;0"), 0)</f>
        <v>2.8</v>
      </c>
      <c r="M317">
        <f t="shared" si="13"/>
        <v>0</v>
      </c>
      <c r="N317">
        <f t="shared" si="14"/>
        <v>-2</v>
      </c>
    </row>
    <row r="318" spans="1:14" x14ac:dyDescent="0.25">
      <c r="A318" t="s">
        <v>27</v>
      </c>
      <c r="B318" t="s">
        <v>308</v>
      </c>
      <c r="C318">
        <v>391</v>
      </c>
      <c r="D318" t="s">
        <v>304</v>
      </c>
      <c r="E318" s="1">
        <v>9781590176801</v>
      </c>
      <c r="F318" t="s">
        <v>658</v>
      </c>
      <c r="G318" t="s">
        <v>656</v>
      </c>
      <c r="H318">
        <v>11</v>
      </c>
      <c r="I318">
        <v>5</v>
      </c>
      <c r="J318">
        <f t="shared" si="12"/>
        <v>0.45450000000000002</v>
      </c>
      <c r="K318">
        <f>IFERROR((_xlfn.XLOOKUP($E318&amp;"A15", Table2[ISBN/Trm], Table2[S/E],0)+_xlfn.XLOOKUP($E318&amp;"A16", Table2[ISBN/Trm], Table2[S/E], 0)+_xlfn.XLOOKUP($E318&amp;"A17", Table2[ISBN/Trm], Table2[S/E], 0)+_xlfn.XLOOKUP($E318&amp;"A18", Table2[ISBN/Trm], Table2[S/E], 0)+_xlfn.XLOOKUP($E318&amp;"A19", Table2[ISBN/Trm], Table2[S/E], 0)+_xlfn.XLOOKUP($E318&amp;"A20", Table2[ISBN/Trm], Table2[S/E], 0)+_xlfn.XLOOKUP($E318&amp;"A21", Table2[ISBN/Trm], Table2[S/E], 0)+_xlfn.XLOOKUP($E318&amp;"A22", Table2[ISBN/Trm], Table2[S/E], 0)+_xlfn.XLOOKUP($E318&amp;"A23", Table2[ISBN/Trm], Table2[S/E], 0))/COUNTIFS(Table2[ISBN], "="&amp;$E318, Table2[Enrl], "&lt;&gt;0"), 0)</f>
        <v>0.21542000000000003</v>
      </c>
      <c r="L318">
        <f>IFERROR((_xlfn.XLOOKUP($E318&amp;"A15", Table2[ISBN/Trm], Table2[Sales],0)+_xlfn.XLOOKUP($E318&amp;"A16", Table2[ISBN/Trm], Table2[Sales], 0)+_xlfn.XLOOKUP($E318&amp;"A17", Table2[ISBN/Trm], Table2[Sales], 0)+_xlfn.XLOOKUP($E318&amp;"A18", Table2[ISBN/Trm], Table2[Sales], 0)+_xlfn.XLOOKUP($E318&amp;"A19", Table2[ISBN/Trm], Table2[Sales], 0)+_xlfn.XLOOKUP($E318&amp;"A20", Table2[ISBN/Trm], Table2[Sales], 0)+_xlfn.XLOOKUP($E318&amp;"A21", Table2[ISBN/Trm], Table2[Sales], 0)+_xlfn.XLOOKUP($E318&amp;"A22", Table2[ISBN/Trm], Table2[Sales], 0)+_xlfn.XLOOKUP($E318&amp;"A23", Table2[ISBN/Trm], Table2[Sales], 0))/COUNTIFS(Table2[ISBN], "="&amp;$E318, Table2[Enrl], "&lt;&gt;0"), 0)</f>
        <v>2.8</v>
      </c>
      <c r="M318">
        <f t="shared" si="13"/>
        <v>2</v>
      </c>
      <c r="N318">
        <f t="shared" si="14"/>
        <v>-3</v>
      </c>
    </row>
    <row r="319" spans="1:14" x14ac:dyDescent="0.25">
      <c r="A319" t="s">
        <v>43</v>
      </c>
      <c r="B319" t="s">
        <v>308</v>
      </c>
      <c r="C319">
        <v>391</v>
      </c>
      <c r="D319" t="s">
        <v>304</v>
      </c>
      <c r="E319" s="1">
        <v>9781590176801</v>
      </c>
      <c r="F319" t="s">
        <v>659</v>
      </c>
      <c r="G319" t="s">
        <v>656</v>
      </c>
      <c r="H319">
        <v>10</v>
      </c>
      <c r="I319">
        <v>2</v>
      </c>
      <c r="J319">
        <f t="shared" si="12"/>
        <v>0.2</v>
      </c>
      <c r="K319">
        <f>IFERROR((_xlfn.XLOOKUP($E319&amp;"A15", Table2[ISBN/Trm], Table2[S/E],0)+_xlfn.XLOOKUP($E319&amp;"A16", Table2[ISBN/Trm], Table2[S/E], 0)+_xlfn.XLOOKUP($E319&amp;"A17", Table2[ISBN/Trm], Table2[S/E], 0)+_xlfn.XLOOKUP($E319&amp;"A18", Table2[ISBN/Trm], Table2[S/E], 0)+_xlfn.XLOOKUP($E319&amp;"A19", Table2[ISBN/Trm], Table2[S/E], 0)+_xlfn.XLOOKUP($E319&amp;"A20", Table2[ISBN/Trm], Table2[S/E], 0)+_xlfn.XLOOKUP($E319&amp;"A21", Table2[ISBN/Trm], Table2[S/E], 0)+_xlfn.XLOOKUP($E319&amp;"A22", Table2[ISBN/Trm], Table2[S/E], 0)+_xlfn.XLOOKUP($E319&amp;"A23", Table2[ISBN/Trm], Table2[S/E], 0))/COUNTIFS(Table2[ISBN], "="&amp;$E319, Table2[Enrl], "&lt;&gt;0"), 0)</f>
        <v>0.21542000000000003</v>
      </c>
      <c r="L319">
        <f>IFERROR((_xlfn.XLOOKUP($E319&amp;"A15", Table2[ISBN/Trm], Table2[Sales],0)+_xlfn.XLOOKUP($E319&amp;"A16", Table2[ISBN/Trm], Table2[Sales], 0)+_xlfn.XLOOKUP($E319&amp;"A17", Table2[ISBN/Trm], Table2[Sales], 0)+_xlfn.XLOOKUP($E319&amp;"A18", Table2[ISBN/Trm], Table2[Sales], 0)+_xlfn.XLOOKUP($E319&amp;"A19", Table2[ISBN/Trm], Table2[Sales], 0)+_xlfn.XLOOKUP($E319&amp;"A20", Table2[ISBN/Trm], Table2[Sales], 0)+_xlfn.XLOOKUP($E319&amp;"A21", Table2[ISBN/Trm], Table2[Sales], 0)+_xlfn.XLOOKUP($E319&amp;"A22", Table2[ISBN/Trm], Table2[Sales], 0)+_xlfn.XLOOKUP($E319&amp;"A23", Table2[ISBN/Trm], Table2[Sales], 0))/COUNTIFS(Table2[ISBN], "="&amp;$E319, Table2[Enrl], "&lt;&gt;0"), 0)</f>
        <v>2.8</v>
      </c>
      <c r="M319">
        <f t="shared" si="13"/>
        <v>2</v>
      </c>
      <c r="N319">
        <f t="shared" si="14"/>
        <v>0</v>
      </c>
    </row>
    <row r="320" spans="1:14" x14ac:dyDescent="0.25">
      <c r="A320" t="s">
        <v>45</v>
      </c>
      <c r="B320" t="s">
        <v>308</v>
      </c>
      <c r="C320">
        <v>391</v>
      </c>
      <c r="D320" t="s">
        <v>304</v>
      </c>
      <c r="E320" s="1">
        <v>9781590176801</v>
      </c>
      <c r="F320" t="s">
        <v>660</v>
      </c>
      <c r="G320" t="s">
        <v>656</v>
      </c>
      <c r="H320">
        <v>19</v>
      </c>
      <c r="I320">
        <v>1</v>
      </c>
      <c r="J320">
        <f t="shared" si="12"/>
        <v>5.2600000000000001E-2</v>
      </c>
      <c r="K320">
        <f>IFERROR((_xlfn.XLOOKUP($E320&amp;"A15", Table2[ISBN/Trm], Table2[S/E],0)+_xlfn.XLOOKUP($E320&amp;"A16", Table2[ISBN/Trm], Table2[S/E], 0)+_xlfn.XLOOKUP($E320&amp;"A17", Table2[ISBN/Trm], Table2[S/E], 0)+_xlfn.XLOOKUP($E320&amp;"A18", Table2[ISBN/Trm], Table2[S/E], 0)+_xlfn.XLOOKUP($E320&amp;"A19", Table2[ISBN/Trm], Table2[S/E], 0)+_xlfn.XLOOKUP($E320&amp;"A20", Table2[ISBN/Trm], Table2[S/E], 0)+_xlfn.XLOOKUP($E320&amp;"A21", Table2[ISBN/Trm], Table2[S/E], 0)+_xlfn.XLOOKUP($E320&amp;"A22", Table2[ISBN/Trm], Table2[S/E], 0)+_xlfn.XLOOKUP($E320&amp;"A23", Table2[ISBN/Trm], Table2[S/E], 0))/COUNTIFS(Table2[ISBN], "="&amp;$E320, Table2[Enrl], "&lt;&gt;0"), 0)</f>
        <v>0.21542000000000003</v>
      </c>
      <c r="L320">
        <f>IFERROR((_xlfn.XLOOKUP($E320&amp;"A15", Table2[ISBN/Trm], Table2[Sales],0)+_xlfn.XLOOKUP($E320&amp;"A16", Table2[ISBN/Trm], Table2[Sales], 0)+_xlfn.XLOOKUP($E320&amp;"A17", Table2[ISBN/Trm], Table2[Sales], 0)+_xlfn.XLOOKUP($E320&amp;"A18", Table2[ISBN/Trm], Table2[Sales], 0)+_xlfn.XLOOKUP($E320&amp;"A19", Table2[ISBN/Trm], Table2[Sales], 0)+_xlfn.XLOOKUP($E320&amp;"A20", Table2[ISBN/Trm], Table2[Sales], 0)+_xlfn.XLOOKUP($E320&amp;"A21", Table2[ISBN/Trm], Table2[Sales], 0)+_xlfn.XLOOKUP($E320&amp;"A22", Table2[ISBN/Trm], Table2[Sales], 0)+_xlfn.XLOOKUP($E320&amp;"A23", Table2[ISBN/Trm], Table2[Sales], 0))/COUNTIFS(Table2[ISBN], "="&amp;$E320, Table2[Enrl], "&lt;&gt;0"), 0)</f>
        <v>2.8</v>
      </c>
      <c r="M320">
        <f t="shared" si="13"/>
        <v>4</v>
      </c>
      <c r="N320">
        <f t="shared" si="14"/>
        <v>3</v>
      </c>
    </row>
    <row r="321" spans="1:14" x14ac:dyDescent="0.25">
      <c r="A321" t="s">
        <v>23</v>
      </c>
      <c r="B321" t="s">
        <v>176</v>
      </c>
      <c r="C321">
        <v>491</v>
      </c>
      <c r="D321" t="s">
        <v>304</v>
      </c>
      <c r="E321" s="1">
        <v>9781590176801</v>
      </c>
      <c r="F321" t="s">
        <v>661</v>
      </c>
      <c r="G321" t="s">
        <v>656</v>
      </c>
      <c r="H321">
        <v>25</v>
      </c>
      <c r="I321">
        <v>3</v>
      </c>
      <c r="J321">
        <f t="shared" si="12"/>
        <v>0.12</v>
      </c>
      <c r="K321">
        <f>IFERROR((_xlfn.XLOOKUP($E321&amp;"A15", Table2[ISBN/Trm], Table2[S/E],0)+_xlfn.XLOOKUP($E321&amp;"A16", Table2[ISBN/Trm], Table2[S/E], 0)+_xlfn.XLOOKUP($E321&amp;"A17", Table2[ISBN/Trm], Table2[S/E], 0)+_xlfn.XLOOKUP($E321&amp;"A18", Table2[ISBN/Trm], Table2[S/E], 0)+_xlfn.XLOOKUP($E321&amp;"A19", Table2[ISBN/Trm], Table2[S/E], 0)+_xlfn.XLOOKUP($E321&amp;"A20", Table2[ISBN/Trm], Table2[S/E], 0)+_xlfn.XLOOKUP($E321&amp;"A21", Table2[ISBN/Trm], Table2[S/E], 0)+_xlfn.XLOOKUP($E321&amp;"A22", Table2[ISBN/Trm], Table2[S/E], 0)+_xlfn.XLOOKUP($E321&amp;"A23", Table2[ISBN/Trm], Table2[S/E], 0))/COUNTIFS(Table2[ISBN], "="&amp;$E321, Table2[Enrl], "&lt;&gt;0"), 0)</f>
        <v>0.21542000000000003</v>
      </c>
      <c r="L321">
        <f>IFERROR((_xlfn.XLOOKUP($E321&amp;"A15", Table2[ISBN/Trm], Table2[Sales],0)+_xlfn.XLOOKUP($E321&amp;"A16", Table2[ISBN/Trm], Table2[Sales], 0)+_xlfn.XLOOKUP($E321&amp;"A17", Table2[ISBN/Trm], Table2[Sales], 0)+_xlfn.XLOOKUP($E321&amp;"A18", Table2[ISBN/Trm], Table2[Sales], 0)+_xlfn.XLOOKUP($E321&amp;"A19", Table2[ISBN/Trm], Table2[Sales], 0)+_xlfn.XLOOKUP($E321&amp;"A20", Table2[ISBN/Trm], Table2[Sales], 0)+_xlfn.XLOOKUP($E321&amp;"A21", Table2[ISBN/Trm], Table2[Sales], 0)+_xlfn.XLOOKUP($E321&amp;"A22", Table2[ISBN/Trm], Table2[Sales], 0)+_xlfn.XLOOKUP($E321&amp;"A23", Table2[ISBN/Trm], Table2[Sales], 0))/COUNTIFS(Table2[ISBN], "="&amp;$E321, Table2[Enrl], "&lt;&gt;0"), 0)</f>
        <v>2.8</v>
      </c>
      <c r="M321">
        <f t="shared" si="13"/>
        <v>5</v>
      </c>
      <c r="N321">
        <f t="shared" si="14"/>
        <v>2</v>
      </c>
    </row>
    <row r="322" spans="1:14" x14ac:dyDescent="0.25">
      <c r="A322" t="s">
        <v>27</v>
      </c>
      <c r="B322" t="s">
        <v>48</v>
      </c>
      <c r="C322">
        <v>451</v>
      </c>
      <c r="D322" t="s">
        <v>29</v>
      </c>
      <c r="E322" s="1">
        <v>9781405132060</v>
      </c>
      <c r="F322" t="s">
        <v>662</v>
      </c>
      <c r="G322" t="s">
        <v>663</v>
      </c>
      <c r="H322">
        <v>0</v>
      </c>
      <c r="I322">
        <v>0</v>
      </c>
      <c r="J322">
        <f t="shared" si="12"/>
        <v>0</v>
      </c>
      <c r="K322">
        <f>IFERROR((_xlfn.XLOOKUP($E322&amp;"A15", Table2[ISBN/Trm], Table2[S/E],0)+_xlfn.XLOOKUP($E322&amp;"A16", Table2[ISBN/Trm], Table2[S/E], 0)+_xlfn.XLOOKUP($E322&amp;"A17", Table2[ISBN/Trm], Table2[S/E], 0)+_xlfn.XLOOKUP($E322&amp;"A18", Table2[ISBN/Trm], Table2[S/E], 0)+_xlfn.XLOOKUP($E322&amp;"A19", Table2[ISBN/Trm], Table2[S/E], 0)+_xlfn.XLOOKUP($E322&amp;"A20", Table2[ISBN/Trm], Table2[S/E], 0)+_xlfn.XLOOKUP($E322&amp;"A21", Table2[ISBN/Trm], Table2[S/E], 0)+_xlfn.XLOOKUP($E322&amp;"A22", Table2[ISBN/Trm], Table2[S/E], 0)+_xlfn.XLOOKUP($E322&amp;"A23", Table2[ISBN/Trm], Table2[S/E], 0))/COUNTIFS(Table2[ISBN], "="&amp;$E322, Table2[Enrl], "&lt;&gt;0"), 0)</f>
        <v>0</v>
      </c>
      <c r="L322">
        <f>IFERROR((_xlfn.XLOOKUP($E322&amp;"A15", Table2[ISBN/Trm], Table2[Sales],0)+_xlfn.XLOOKUP($E322&amp;"A16", Table2[ISBN/Trm], Table2[Sales], 0)+_xlfn.XLOOKUP($E322&amp;"A17", Table2[ISBN/Trm], Table2[Sales], 0)+_xlfn.XLOOKUP($E322&amp;"A18", Table2[ISBN/Trm], Table2[Sales], 0)+_xlfn.XLOOKUP($E322&amp;"A19", Table2[ISBN/Trm], Table2[Sales], 0)+_xlfn.XLOOKUP($E322&amp;"A20", Table2[ISBN/Trm], Table2[Sales], 0)+_xlfn.XLOOKUP($E322&amp;"A21", Table2[ISBN/Trm], Table2[Sales], 0)+_xlfn.XLOOKUP($E322&amp;"A22", Table2[ISBN/Trm], Table2[Sales], 0)+_xlfn.XLOOKUP($E322&amp;"A23", Table2[ISBN/Trm], Table2[Sales], 0))/COUNTIFS(Table2[ISBN], "="&amp;$E322, Table2[Enrl], "&lt;&gt;0"), 0)</f>
        <v>0</v>
      </c>
      <c r="M322">
        <f t="shared" si="13"/>
        <v>0</v>
      </c>
      <c r="N322">
        <f t="shared" si="14"/>
        <v>0</v>
      </c>
    </row>
    <row r="323" spans="1:14" x14ac:dyDescent="0.25">
      <c r="A323" t="s">
        <v>47</v>
      </c>
      <c r="B323" t="s">
        <v>15</v>
      </c>
      <c r="C323">
        <v>365</v>
      </c>
      <c r="D323" t="s">
        <v>195</v>
      </c>
      <c r="E323" s="1">
        <v>9780547678313</v>
      </c>
      <c r="F323" t="s">
        <v>664</v>
      </c>
      <c r="G323" t="s">
        <v>665</v>
      </c>
      <c r="H323">
        <v>49</v>
      </c>
      <c r="I323">
        <v>2</v>
      </c>
      <c r="J323">
        <f t="shared" ref="J323:J386" si="15">IFERROR(ROUND($I323/$H323, 4),0)</f>
        <v>4.0800000000000003E-2</v>
      </c>
      <c r="K323">
        <f>IFERROR((_xlfn.XLOOKUP($E323&amp;"A15", Table2[ISBN/Trm], Table2[S/E],0)+_xlfn.XLOOKUP($E323&amp;"A16", Table2[ISBN/Trm], Table2[S/E], 0)+_xlfn.XLOOKUP($E323&amp;"A17", Table2[ISBN/Trm], Table2[S/E], 0)+_xlfn.XLOOKUP($E323&amp;"A18", Table2[ISBN/Trm], Table2[S/E], 0)+_xlfn.XLOOKUP($E323&amp;"A19", Table2[ISBN/Trm], Table2[S/E], 0)+_xlfn.XLOOKUP($E323&amp;"A20", Table2[ISBN/Trm], Table2[S/E], 0)+_xlfn.XLOOKUP($E323&amp;"A21", Table2[ISBN/Trm], Table2[S/E], 0)+_xlfn.XLOOKUP($E323&amp;"A22", Table2[ISBN/Trm], Table2[S/E], 0)+_xlfn.XLOOKUP($E323&amp;"A23", Table2[ISBN/Trm], Table2[S/E], 0))/COUNTIFS(Table2[ISBN], "="&amp;$E323, Table2[Enrl], "&lt;&gt;0"), 0)</f>
        <v>4.0800000000000003E-2</v>
      </c>
      <c r="L323">
        <f>IFERROR((_xlfn.XLOOKUP($E323&amp;"A15", Table2[ISBN/Trm], Table2[Sales],0)+_xlfn.XLOOKUP($E323&amp;"A16", Table2[ISBN/Trm], Table2[Sales], 0)+_xlfn.XLOOKUP($E323&amp;"A17", Table2[ISBN/Trm], Table2[Sales], 0)+_xlfn.XLOOKUP($E323&amp;"A18", Table2[ISBN/Trm], Table2[Sales], 0)+_xlfn.XLOOKUP($E323&amp;"A19", Table2[ISBN/Trm], Table2[Sales], 0)+_xlfn.XLOOKUP($E323&amp;"A20", Table2[ISBN/Trm], Table2[Sales], 0)+_xlfn.XLOOKUP($E323&amp;"A21", Table2[ISBN/Trm], Table2[Sales], 0)+_xlfn.XLOOKUP($E323&amp;"A22", Table2[ISBN/Trm], Table2[Sales], 0)+_xlfn.XLOOKUP($E323&amp;"A23", Table2[ISBN/Trm], Table2[Sales], 0))/COUNTIFS(Table2[ISBN], "="&amp;$E323, Table2[Enrl], "&lt;&gt;0"), 0)</f>
        <v>2</v>
      </c>
      <c r="M323">
        <f t="shared" ref="M323:M386" si="16">ROUNDDOWN($K323*$H323, 0)</f>
        <v>1</v>
      </c>
      <c r="N323">
        <f t="shared" ref="N323:N386" si="17">M323-I323</f>
        <v>-1</v>
      </c>
    </row>
    <row r="324" spans="1:14" x14ac:dyDescent="0.25">
      <c r="A324" t="s">
        <v>47</v>
      </c>
      <c r="B324" t="s">
        <v>666</v>
      </c>
      <c r="C324">
        <v>591</v>
      </c>
      <c r="D324" t="s">
        <v>667</v>
      </c>
      <c r="E324" s="1">
        <v>9781930556447</v>
      </c>
      <c r="F324" t="s">
        <v>668</v>
      </c>
      <c r="G324" t="s">
        <v>669</v>
      </c>
      <c r="H324">
        <v>0</v>
      </c>
      <c r="I324">
        <v>0</v>
      </c>
      <c r="J324">
        <f t="shared" si="15"/>
        <v>0</v>
      </c>
      <c r="K324">
        <f>IFERROR((_xlfn.XLOOKUP($E324&amp;"A15", Table2[ISBN/Trm], Table2[S/E],0)+_xlfn.XLOOKUP($E324&amp;"A16", Table2[ISBN/Trm], Table2[S/E], 0)+_xlfn.XLOOKUP($E324&amp;"A17", Table2[ISBN/Trm], Table2[S/E], 0)+_xlfn.XLOOKUP($E324&amp;"A18", Table2[ISBN/Trm], Table2[S/E], 0)+_xlfn.XLOOKUP($E324&amp;"A19", Table2[ISBN/Trm], Table2[S/E], 0)+_xlfn.XLOOKUP($E324&amp;"A20", Table2[ISBN/Trm], Table2[S/E], 0)+_xlfn.XLOOKUP($E324&amp;"A21", Table2[ISBN/Trm], Table2[S/E], 0)+_xlfn.XLOOKUP($E324&amp;"A22", Table2[ISBN/Trm], Table2[S/E], 0)+_xlfn.XLOOKUP($E324&amp;"A23", Table2[ISBN/Trm], Table2[S/E], 0))/COUNTIFS(Table2[ISBN], "="&amp;$E324, Table2[Enrl], "&lt;&gt;0"), 0)</f>
        <v>0</v>
      </c>
      <c r="L324">
        <f>IFERROR((_xlfn.XLOOKUP($E324&amp;"A15", Table2[ISBN/Trm], Table2[Sales],0)+_xlfn.XLOOKUP($E324&amp;"A16", Table2[ISBN/Trm], Table2[Sales], 0)+_xlfn.XLOOKUP($E324&amp;"A17", Table2[ISBN/Trm], Table2[Sales], 0)+_xlfn.XLOOKUP($E324&amp;"A18", Table2[ISBN/Trm], Table2[Sales], 0)+_xlfn.XLOOKUP($E324&amp;"A19", Table2[ISBN/Trm], Table2[Sales], 0)+_xlfn.XLOOKUP($E324&amp;"A20", Table2[ISBN/Trm], Table2[Sales], 0)+_xlfn.XLOOKUP($E324&amp;"A21", Table2[ISBN/Trm], Table2[Sales], 0)+_xlfn.XLOOKUP($E324&amp;"A22", Table2[ISBN/Trm], Table2[Sales], 0)+_xlfn.XLOOKUP($E324&amp;"A23", Table2[ISBN/Trm], Table2[Sales], 0))/COUNTIFS(Table2[ISBN], "="&amp;$E324, Table2[Enrl], "&lt;&gt;0"), 0)</f>
        <v>0</v>
      </c>
      <c r="M324">
        <f t="shared" si="16"/>
        <v>0</v>
      </c>
      <c r="N324">
        <f t="shared" si="17"/>
        <v>0</v>
      </c>
    </row>
    <row r="325" spans="1:14" x14ac:dyDescent="0.25">
      <c r="A325" t="s">
        <v>47</v>
      </c>
      <c r="B325" t="s">
        <v>398</v>
      </c>
      <c r="C325">
        <v>526</v>
      </c>
      <c r="D325" t="s">
        <v>670</v>
      </c>
      <c r="E325" s="1">
        <v>9781462508167</v>
      </c>
      <c r="F325" t="s">
        <v>671</v>
      </c>
      <c r="G325" t="s">
        <v>672</v>
      </c>
      <c r="H325">
        <v>19</v>
      </c>
      <c r="I325">
        <v>2</v>
      </c>
      <c r="J325">
        <f t="shared" si="15"/>
        <v>0.1053</v>
      </c>
      <c r="K325">
        <f>IFERROR((_xlfn.XLOOKUP($E325&amp;"A15", Table2[ISBN/Trm], Table2[S/E],0)+_xlfn.XLOOKUP($E325&amp;"A16", Table2[ISBN/Trm], Table2[S/E], 0)+_xlfn.XLOOKUP($E325&amp;"A17", Table2[ISBN/Trm], Table2[S/E], 0)+_xlfn.XLOOKUP($E325&amp;"A18", Table2[ISBN/Trm], Table2[S/E], 0)+_xlfn.XLOOKUP($E325&amp;"A19", Table2[ISBN/Trm], Table2[S/E], 0)+_xlfn.XLOOKUP($E325&amp;"A20", Table2[ISBN/Trm], Table2[S/E], 0)+_xlfn.XLOOKUP($E325&amp;"A21", Table2[ISBN/Trm], Table2[S/E], 0)+_xlfn.XLOOKUP($E325&amp;"A22", Table2[ISBN/Trm], Table2[S/E], 0)+_xlfn.XLOOKUP($E325&amp;"A23", Table2[ISBN/Trm], Table2[S/E], 0))/COUNTIFS(Table2[ISBN], "="&amp;$E325, Table2[Enrl], "&lt;&gt;0"), 0)</f>
        <v>0.1053</v>
      </c>
      <c r="L325">
        <f>IFERROR((_xlfn.XLOOKUP($E325&amp;"A15", Table2[ISBN/Trm], Table2[Sales],0)+_xlfn.XLOOKUP($E325&amp;"A16", Table2[ISBN/Trm], Table2[Sales], 0)+_xlfn.XLOOKUP($E325&amp;"A17", Table2[ISBN/Trm], Table2[Sales], 0)+_xlfn.XLOOKUP($E325&amp;"A18", Table2[ISBN/Trm], Table2[Sales], 0)+_xlfn.XLOOKUP($E325&amp;"A19", Table2[ISBN/Trm], Table2[Sales], 0)+_xlfn.XLOOKUP($E325&amp;"A20", Table2[ISBN/Trm], Table2[Sales], 0)+_xlfn.XLOOKUP($E325&amp;"A21", Table2[ISBN/Trm], Table2[Sales], 0)+_xlfn.XLOOKUP($E325&amp;"A22", Table2[ISBN/Trm], Table2[Sales], 0)+_xlfn.XLOOKUP($E325&amp;"A23", Table2[ISBN/Trm], Table2[Sales], 0))/COUNTIFS(Table2[ISBN], "="&amp;$E325, Table2[Enrl], "&lt;&gt;0"), 0)</f>
        <v>2</v>
      </c>
      <c r="M325">
        <f t="shared" si="16"/>
        <v>2</v>
      </c>
      <c r="N325">
        <f t="shared" si="17"/>
        <v>0</v>
      </c>
    </row>
    <row r="326" spans="1:14" x14ac:dyDescent="0.25">
      <c r="A326" t="s">
        <v>45</v>
      </c>
      <c r="B326" t="s">
        <v>426</v>
      </c>
      <c r="C326">
        <v>363</v>
      </c>
      <c r="D326" t="s">
        <v>673</v>
      </c>
      <c r="E326" s="1">
        <v>9780073526225</v>
      </c>
      <c r="F326" t="s">
        <v>674</v>
      </c>
      <c r="G326" t="s">
        <v>675</v>
      </c>
      <c r="H326">
        <v>9</v>
      </c>
      <c r="I326">
        <v>0</v>
      </c>
      <c r="J326">
        <f t="shared" si="15"/>
        <v>0</v>
      </c>
      <c r="K326">
        <f>IFERROR((_xlfn.XLOOKUP($E326&amp;"A15", Table2[ISBN/Trm], Table2[S/E],0)+_xlfn.XLOOKUP($E326&amp;"A16", Table2[ISBN/Trm], Table2[S/E], 0)+_xlfn.XLOOKUP($E326&amp;"A17", Table2[ISBN/Trm], Table2[S/E], 0)+_xlfn.XLOOKUP($E326&amp;"A18", Table2[ISBN/Trm], Table2[S/E], 0)+_xlfn.XLOOKUP($E326&amp;"A19", Table2[ISBN/Trm], Table2[S/E], 0)+_xlfn.XLOOKUP($E326&amp;"A20", Table2[ISBN/Trm], Table2[S/E], 0)+_xlfn.XLOOKUP($E326&amp;"A21", Table2[ISBN/Trm], Table2[S/E], 0)+_xlfn.XLOOKUP($E326&amp;"A22", Table2[ISBN/Trm], Table2[S/E], 0)+_xlfn.XLOOKUP($E326&amp;"A23", Table2[ISBN/Trm], Table2[S/E], 0))/COUNTIFS(Table2[ISBN], "="&amp;$E326, Table2[Enrl], "&lt;&gt;0"), 0)</f>
        <v>0</v>
      </c>
      <c r="L326">
        <f>IFERROR((_xlfn.XLOOKUP($E326&amp;"A15", Table2[ISBN/Trm], Table2[Sales],0)+_xlfn.XLOOKUP($E326&amp;"A16", Table2[ISBN/Trm], Table2[Sales], 0)+_xlfn.XLOOKUP($E326&amp;"A17", Table2[ISBN/Trm], Table2[Sales], 0)+_xlfn.XLOOKUP($E326&amp;"A18", Table2[ISBN/Trm], Table2[Sales], 0)+_xlfn.XLOOKUP($E326&amp;"A19", Table2[ISBN/Trm], Table2[Sales], 0)+_xlfn.XLOOKUP($E326&amp;"A20", Table2[ISBN/Trm], Table2[Sales], 0)+_xlfn.XLOOKUP($E326&amp;"A21", Table2[ISBN/Trm], Table2[Sales], 0)+_xlfn.XLOOKUP($E326&amp;"A22", Table2[ISBN/Trm], Table2[Sales], 0)+_xlfn.XLOOKUP($E326&amp;"A23", Table2[ISBN/Trm], Table2[Sales], 0))/COUNTIFS(Table2[ISBN], "="&amp;$E326, Table2[Enrl], "&lt;&gt;0"), 0)</f>
        <v>0</v>
      </c>
      <c r="M326">
        <f t="shared" si="16"/>
        <v>0</v>
      </c>
      <c r="N326">
        <f t="shared" si="17"/>
        <v>0</v>
      </c>
    </row>
    <row r="327" spans="1:14" x14ac:dyDescent="0.25">
      <c r="A327" t="s">
        <v>23</v>
      </c>
      <c r="B327" t="s">
        <v>277</v>
      </c>
      <c r="C327">
        <v>303</v>
      </c>
      <c r="D327" t="s">
        <v>278</v>
      </c>
      <c r="E327" s="1">
        <v>9780134874401</v>
      </c>
      <c r="F327" t="s">
        <v>676</v>
      </c>
      <c r="G327" t="s">
        <v>677</v>
      </c>
      <c r="H327">
        <v>65</v>
      </c>
      <c r="I327">
        <v>0</v>
      </c>
      <c r="J327">
        <f t="shared" si="15"/>
        <v>0</v>
      </c>
      <c r="K327">
        <f>IFERROR((_xlfn.XLOOKUP($E327&amp;"A15", Table2[ISBN/Trm], Table2[S/E],0)+_xlfn.XLOOKUP($E327&amp;"A16", Table2[ISBN/Trm], Table2[S/E], 0)+_xlfn.XLOOKUP($E327&amp;"A17", Table2[ISBN/Trm], Table2[S/E], 0)+_xlfn.XLOOKUP($E327&amp;"A18", Table2[ISBN/Trm], Table2[S/E], 0)+_xlfn.XLOOKUP($E327&amp;"A19", Table2[ISBN/Trm], Table2[S/E], 0)+_xlfn.XLOOKUP($E327&amp;"A20", Table2[ISBN/Trm], Table2[S/E], 0)+_xlfn.XLOOKUP($E327&amp;"A21", Table2[ISBN/Trm], Table2[S/E], 0)+_xlfn.XLOOKUP($E327&amp;"A22", Table2[ISBN/Trm], Table2[S/E], 0)+_xlfn.XLOOKUP($E327&amp;"A23", Table2[ISBN/Trm], Table2[S/E], 0))/COUNTIFS(Table2[ISBN], "="&amp;$E327, Table2[Enrl], "&lt;&gt;0"), 0)</f>
        <v>0</v>
      </c>
      <c r="L327">
        <f>IFERROR((_xlfn.XLOOKUP($E327&amp;"A15", Table2[ISBN/Trm], Table2[Sales],0)+_xlfn.XLOOKUP($E327&amp;"A16", Table2[ISBN/Trm], Table2[Sales], 0)+_xlfn.XLOOKUP($E327&amp;"A17", Table2[ISBN/Trm], Table2[Sales], 0)+_xlfn.XLOOKUP($E327&amp;"A18", Table2[ISBN/Trm], Table2[Sales], 0)+_xlfn.XLOOKUP($E327&amp;"A19", Table2[ISBN/Trm], Table2[Sales], 0)+_xlfn.XLOOKUP($E327&amp;"A20", Table2[ISBN/Trm], Table2[Sales], 0)+_xlfn.XLOOKUP($E327&amp;"A21", Table2[ISBN/Trm], Table2[Sales], 0)+_xlfn.XLOOKUP($E327&amp;"A22", Table2[ISBN/Trm], Table2[Sales], 0)+_xlfn.XLOOKUP($E327&amp;"A23", Table2[ISBN/Trm], Table2[Sales], 0))/COUNTIFS(Table2[ISBN], "="&amp;$E327, Table2[Enrl], "&lt;&gt;0"), 0)</f>
        <v>0</v>
      </c>
      <c r="M327">
        <f t="shared" si="16"/>
        <v>0</v>
      </c>
      <c r="N327">
        <f t="shared" si="17"/>
        <v>0</v>
      </c>
    </row>
    <row r="328" spans="1:14" x14ac:dyDescent="0.25">
      <c r="A328" t="s">
        <v>27</v>
      </c>
      <c r="B328" t="s">
        <v>277</v>
      </c>
      <c r="C328">
        <v>303</v>
      </c>
      <c r="D328" t="s">
        <v>278</v>
      </c>
      <c r="E328" s="1">
        <v>9780134261928</v>
      </c>
      <c r="F328" t="s">
        <v>678</v>
      </c>
      <c r="G328" t="s">
        <v>679</v>
      </c>
      <c r="H328">
        <v>65</v>
      </c>
      <c r="I328">
        <v>4</v>
      </c>
      <c r="J328">
        <f t="shared" si="15"/>
        <v>6.1499999999999999E-2</v>
      </c>
      <c r="K328">
        <f>IFERROR((_xlfn.XLOOKUP($E328&amp;"A15", Table2[ISBN/Trm], Table2[S/E],0)+_xlfn.XLOOKUP($E328&amp;"A16", Table2[ISBN/Trm], Table2[S/E], 0)+_xlfn.XLOOKUP($E328&amp;"A17", Table2[ISBN/Trm], Table2[S/E], 0)+_xlfn.XLOOKUP($E328&amp;"A18", Table2[ISBN/Trm], Table2[S/E], 0)+_xlfn.XLOOKUP($E328&amp;"A19", Table2[ISBN/Trm], Table2[S/E], 0)+_xlfn.XLOOKUP($E328&amp;"A20", Table2[ISBN/Trm], Table2[S/E], 0)+_xlfn.XLOOKUP($E328&amp;"A21", Table2[ISBN/Trm], Table2[S/E], 0)+_xlfn.XLOOKUP($E328&amp;"A22", Table2[ISBN/Trm], Table2[S/E], 0)+_xlfn.XLOOKUP($E328&amp;"A23", Table2[ISBN/Trm], Table2[S/E], 0))/COUNTIFS(Table2[ISBN], "="&amp;$E328, Table2[Enrl], "&lt;&gt;0"), 0)</f>
        <v>3.075E-2</v>
      </c>
      <c r="L328">
        <f>IFERROR((_xlfn.XLOOKUP($E328&amp;"A15", Table2[ISBN/Trm], Table2[Sales],0)+_xlfn.XLOOKUP($E328&amp;"A16", Table2[ISBN/Trm], Table2[Sales], 0)+_xlfn.XLOOKUP($E328&amp;"A17", Table2[ISBN/Trm], Table2[Sales], 0)+_xlfn.XLOOKUP($E328&amp;"A18", Table2[ISBN/Trm], Table2[Sales], 0)+_xlfn.XLOOKUP($E328&amp;"A19", Table2[ISBN/Trm], Table2[Sales], 0)+_xlfn.XLOOKUP($E328&amp;"A20", Table2[ISBN/Trm], Table2[Sales], 0)+_xlfn.XLOOKUP($E328&amp;"A21", Table2[ISBN/Trm], Table2[Sales], 0)+_xlfn.XLOOKUP($E328&amp;"A22", Table2[ISBN/Trm], Table2[Sales], 0)+_xlfn.XLOOKUP($E328&amp;"A23", Table2[ISBN/Trm], Table2[Sales], 0))/COUNTIFS(Table2[ISBN], "="&amp;$E328, Table2[Enrl], "&lt;&gt;0"), 0)</f>
        <v>2</v>
      </c>
      <c r="M328">
        <f t="shared" si="16"/>
        <v>1</v>
      </c>
      <c r="N328">
        <f t="shared" si="17"/>
        <v>-3</v>
      </c>
    </row>
    <row r="329" spans="1:14" x14ac:dyDescent="0.25">
      <c r="A329" t="s">
        <v>14</v>
      </c>
      <c r="B329" t="s">
        <v>277</v>
      </c>
      <c r="C329">
        <v>303</v>
      </c>
      <c r="D329" t="s">
        <v>278</v>
      </c>
      <c r="E329" s="1">
        <v>9780134261928</v>
      </c>
      <c r="F329" t="s">
        <v>680</v>
      </c>
      <c r="G329" t="s">
        <v>679</v>
      </c>
      <c r="H329">
        <v>58</v>
      </c>
      <c r="I329">
        <v>0</v>
      </c>
      <c r="J329">
        <f t="shared" si="15"/>
        <v>0</v>
      </c>
      <c r="K329">
        <f>IFERROR((_xlfn.XLOOKUP($E329&amp;"A15", Table2[ISBN/Trm], Table2[S/E],0)+_xlfn.XLOOKUP($E329&amp;"A16", Table2[ISBN/Trm], Table2[S/E], 0)+_xlfn.XLOOKUP($E329&amp;"A17", Table2[ISBN/Trm], Table2[S/E], 0)+_xlfn.XLOOKUP($E329&amp;"A18", Table2[ISBN/Trm], Table2[S/E], 0)+_xlfn.XLOOKUP($E329&amp;"A19", Table2[ISBN/Trm], Table2[S/E], 0)+_xlfn.XLOOKUP($E329&amp;"A20", Table2[ISBN/Trm], Table2[S/E], 0)+_xlfn.XLOOKUP($E329&amp;"A21", Table2[ISBN/Trm], Table2[S/E], 0)+_xlfn.XLOOKUP($E329&amp;"A22", Table2[ISBN/Trm], Table2[S/E], 0)+_xlfn.XLOOKUP($E329&amp;"A23", Table2[ISBN/Trm], Table2[S/E], 0))/COUNTIFS(Table2[ISBN], "="&amp;$E329, Table2[Enrl], "&lt;&gt;0"), 0)</f>
        <v>3.075E-2</v>
      </c>
      <c r="L329">
        <f>IFERROR((_xlfn.XLOOKUP($E329&amp;"A15", Table2[ISBN/Trm], Table2[Sales],0)+_xlfn.XLOOKUP($E329&amp;"A16", Table2[ISBN/Trm], Table2[Sales], 0)+_xlfn.XLOOKUP($E329&amp;"A17", Table2[ISBN/Trm], Table2[Sales], 0)+_xlfn.XLOOKUP($E329&amp;"A18", Table2[ISBN/Trm], Table2[Sales], 0)+_xlfn.XLOOKUP($E329&amp;"A19", Table2[ISBN/Trm], Table2[Sales], 0)+_xlfn.XLOOKUP($E329&amp;"A20", Table2[ISBN/Trm], Table2[Sales], 0)+_xlfn.XLOOKUP($E329&amp;"A21", Table2[ISBN/Trm], Table2[Sales], 0)+_xlfn.XLOOKUP($E329&amp;"A22", Table2[ISBN/Trm], Table2[Sales], 0)+_xlfn.XLOOKUP($E329&amp;"A23", Table2[ISBN/Trm], Table2[Sales], 0))/COUNTIFS(Table2[ISBN], "="&amp;$E329, Table2[Enrl], "&lt;&gt;0"), 0)</f>
        <v>2</v>
      </c>
      <c r="M329">
        <f t="shared" si="16"/>
        <v>1</v>
      </c>
      <c r="N329">
        <f t="shared" si="17"/>
        <v>1</v>
      </c>
    </row>
    <row r="330" spans="1:14" x14ac:dyDescent="0.25">
      <c r="A330" t="s">
        <v>14</v>
      </c>
      <c r="B330" t="s">
        <v>681</v>
      </c>
      <c r="C330">
        <v>309</v>
      </c>
      <c r="D330" t="s">
        <v>682</v>
      </c>
      <c r="E330" s="1">
        <v>9781453399309</v>
      </c>
      <c r="F330" t="s">
        <v>683</v>
      </c>
      <c r="G330" t="s">
        <v>684</v>
      </c>
      <c r="H330">
        <v>43</v>
      </c>
      <c r="I330">
        <v>2</v>
      </c>
      <c r="J330">
        <f t="shared" si="15"/>
        <v>4.65E-2</v>
      </c>
      <c r="K330">
        <f>IFERROR((_xlfn.XLOOKUP($E330&amp;"A15", Table2[ISBN/Trm], Table2[S/E],0)+_xlfn.XLOOKUP($E330&amp;"A16", Table2[ISBN/Trm], Table2[S/E], 0)+_xlfn.XLOOKUP($E330&amp;"A17", Table2[ISBN/Trm], Table2[S/E], 0)+_xlfn.XLOOKUP($E330&amp;"A18", Table2[ISBN/Trm], Table2[S/E], 0)+_xlfn.XLOOKUP($E330&amp;"A19", Table2[ISBN/Trm], Table2[S/E], 0)+_xlfn.XLOOKUP($E330&amp;"A20", Table2[ISBN/Trm], Table2[S/E], 0)+_xlfn.XLOOKUP($E330&amp;"A21", Table2[ISBN/Trm], Table2[S/E], 0)+_xlfn.XLOOKUP($E330&amp;"A22", Table2[ISBN/Trm], Table2[S/E], 0)+_xlfn.XLOOKUP($E330&amp;"A23", Table2[ISBN/Trm], Table2[S/E], 0))/COUNTIFS(Table2[ISBN], "="&amp;$E330, Table2[Enrl], "&lt;&gt;0"), 0)</f>
        <v>4.65E-2</v>
      </c>
      <c r="L330">
        <f>IFERROR((_xlfn.XLOOKUP($E330&amp;"A15", Table2[ISBN/Trm], Table2[Sales],0)+_xlfn.XLOOKUP($E330&amp;"A16", Table2[ISBN/Trm], Table2[Sales], 0)+_xlfn.XLOOKUP($E330&amp;"A17", Table2[ISBN/Trm], Table2[Sales], 0)+_xlfn.XLOOKUP($E330&amp;"A18", Table2[ISBN/Trm], Table2[Sales], 0)+_xlfn.XLOOKUP($E330&amp;"A19", Table2[ISBN/Trm], Table2[Sales], 0)+_xlfn.XLOOKUP($E330&amp;"A20", Table2[ISBN/Trm], Table2[Sales], 0)+_xlfn.XLOOKUP($E330&amp;"A21", Table2[ISBN/Trm], Table2[Sales], 0)+_xlfn.XLOOKUP($E330&amp;"A22", Table2[ISBN/Trm], Table2[Sales], 0)+_xlfn.XLOOKUP($E330&amp;"A23", Table2[ISBN/Trm], Table2[Sales], 0))/COUNTIFS(Table2[ISBN], "="&amp;$E330, Table2[Enrl], "&lt;&gt;0"), 0)</f>
        <v>2</v>
      </c>
      <c r="M330">
        <f t="shared" si="16"/>
        <v>1</v>
      </c>
      <c r="N330">
        <f t="shared" si="17"/>
        <v>-1</v>
      </c>
    </row>
    <row r="331" spans="1:14" x14ac:dyDescent="0.25">
      <c r="A331" t="s">
        <v>32</v>
      </c>
      <c r="B331" t="s">
        <v>685</v>
      </c>
      <c r="C331">
        <v>320</v>
      </c>
      <c r="D331" t="s">
        <v>686</v>
      </c>
      <c r="E331" s="1">
        <v>9781337406420</v>
      </c>
      <c r="F331" t="s">
        <v>687</v>
      </c>
      <c r="G331" t="s">
        <v>688</v>
      </c>
      <c r="H331">
        <v>30</v>
      </c>
      <c r="I331">
        <v>0</v>
      </c>
      <c r="J331">
        <f t="shared" si="15"/>
        <v>0</v>
      </c>
      <c r="K331">
        <f>IFERROR((_xlfn.XLOOKUP($E331&amp;"A15", Table2[ISBN/Trm], Table2[S/E],0)+_xlfn.XLOOKUP($E331&amp;"A16", Table2[ISBN/Trm], Table2[S/E], 0)+_xlfn.XLOOKUP($E331&amp;"A17", Table2[ISBN/Trm], Table2[S/E], 0)+_xlfn.XLOOKUP($E331&amp;"A18", Table2[ISBN/Trm], Table2[S/E], 0)+_xlfn.XLOOKUP($E331&amp;"A19", Table2[ISBN/Trm], Table2[S/E], 0)+_xlfn.XLOOKUP($E331&amp;"A20", Table2[ISBN/Trm], Table2[S/E], 0)+_xlfn.XLOOKUP($E331&amp;"A21", Table2[ISBN/Trm], Table2[S/E], 0)+_xlfn.XLOOKUP($E331&amp;"A22", Table2[ISBN/Trm], Table2[S/E], 0)+_xlfn.XLOOKUP($E331&amp;"A23", Table2[ISBN/Trm], Table2[S/E], 0))/COUNTIFS(Table2[ISBN], "="&amp;$E331, Table2[Enrl], "&lt;&gt;0"), 0)</f>
        <v>0</v>
      </c>
      <c r="L331">
        <f>IFERROR((_xlfn.XLOOKUP($E331&amp;"A15", Table2[ISBN/Trm], Table2[Sales],0)+_xlfn.XLOOKUP($E331&amp;"A16", Table2[ISBN/Trm], Table2[Sales], 0)+_xlfn.XLOOKUP($E331&amp;"A17", Table2[ISBN/Trm], Table2[Sales], 0)+_xlfn.XLOOKUP($E331&amp;"A18", Table2[ISBN/Trm], Table2[Sales], 0)+_xlfn.XLOOKUP($E331&amp;"A19", Table2[ISBN/Trm], Table2[Sales], 0)+_xlfn.XLOOKUP($E331&amp;"A20", Table2[ISBN/Trm], Table2[Sales], 0)+_xlfn.XLOOKUP($E331&amp;"A21", Table2[ISBN/Trm], Table2[Sales], 0)+_xlfn.XLOOKUP($E331&amp;"A22", Table2[ISBN/Trm], Table2[Sales], 0)+_xlfn.XLOOKUP($E331&amp;"A23", Table2[ISBN/Trm], Table2[Sales], 0))/COUNTIFS(Table2[ISBN], "="&amp;$E331, Table2[Enrl], "&lt;&gt;0"), 0)</f>
        <v>0</v>
      </c>
      <c r="M331">
        <f t="shared" si="16"/>
        <v>0</v>
      </c>
      <c r="N331">
        <f t="shared" si="17"/>
        <v>0</v>
      </c>
    </row>
    <row r="332" spans="1:14" x14ac:dyDescent="0.25">
      <c r="A332" t="s">
        <v>47</v>
      </c>
      <c r="B332" t="s">
        <v>337</v>
      </c>
      <c r="C332">
        <v>325</v>
      </c>
      <c r="D332" t="s">
        <v>689</v>
      </c>
      <c r="E332" s="1">
        <v>9781285187044</v>
      </c>
      <c r="F332" t="s">
        <v>690</v>
      </c>
      <c r="G332" t="s">
        <v>691</v>
      </c>
      <c r="H332">
        <v>36</v>
      </c>
      <c r="I332">
        <v>3</v>
      </c>
      <c r="J332">
        <f t="shared" si="15"/>
        <v>8.3299999999999999E-2</v>
      </c>
      <c r="K332">
        <f>IFERROR((_xlfn.XLOOKUP($E332&amp;"A15", Table2[ISBN/Trm], Table2[S/E],0)+_xlfn.XLOOKUP($E332&amp;"A16", Table2[ISBN/Trm], Table2[S/E], 0)+_xlfn.XLOOKUP($E332&amp;"A17", Table2[ISBN/Trm], Table2[S/E], 0)+_xlfn.XLOOKUP($E332&amp;"A18", Table2[ISBN/Trm], Table2[S/E], 0)+_xlfn.XLOOKUP($E332&amp;"A19", Table2[ISBN/Trm], Table2[S/E], 0)+_xlfn.XLOOKUP($E332&amp;"A20", Table2[ISBN/Trm], Table2[S/E], 0)+_xlfn.XLOOKUP($E332&amp;"A21", Table2[ISBN/Trm], Table2[S/E], 0)+_xlfn.XLOOKUP($E332&amp;"A22", Table2[ISBN/Trm], Table2[S/E], 0)+_xlfn.XLOOKUP($E332&amp;"A23", Table2[ISBN/Trm], Table2[S/E], 0))/COUNTIFS(Table2[ISBN], "="&amp;$E332, Table2[Enrl], "&lt;&gt;0"), 0)</f>
        <v>5.9200000000000003E-2</v>
      </c>
      <c r="L332">
        <f>IFERROR((_xlfn.XLOOKUP($E332&amp;"A15", Table2[ISBN/Trm], Table2[Sales],0)+_xlfn.XLOOKUP($E332&amp;"A16", Table2[ISBN/Trm], Table2[Sales], 0)+_xlfn.XLOOKUP($E332&amp;"A17", Table2[ISBN/Trm], Table2[Sales], 0)+_xlfn.XLOOKUP($E332&amp;"A18", Table2[ISBN/Trm], Table2[Sales], 0)+_xlfn.XLOOKUP($E332&amp;"A19", Table2[ISBN/Trm], Table2[Sales], 0)+_xlfn.XLOOKUP($E332&amp;"A20", Table2[ISBN/Trm], Table2[Sales], 0)+_xlfn.XLOOKUP($E332&amp;"A21", Table2[ISBN/Trm], Table2[Sales], 0)+_xlfn.XLOOKUP($E332&amp;"A22", Table2[ISBN/Trm], Table2[Sales], 0)+_xlfn.XLOOKUP($E332&amp;"A23", Table2[ISBN/Trm], Table2[Sales], 0))/COUNTIFS(Table2[ISBN], "="&amp;$E332, Table2[Enrl], "&lt;&gt;0"), 0)</f>
        <v>2.5</v>
      </c>
      <c r="M332">
        <f t="shared" si="16"/>
        <v>2</v>
      </c>
      <c r="N332">
        <f t="shared" si="17"/>
        <v>-1</v>
      </c>
    </row>
    <row r="333" spans="1:14" x14ac:dyDescent="0.25">
      <c r="A333" t="s">
        <v>37</v>
      </c>
      <c r="B333" t="s">
        <v>337</v>
      </c>
      <c r="C333">
        <v>325</v>
      </c>
      <c r="D333" t="s">
        <v>692</v>
      </c>
      <c r="E333" s="1">
        <v>9781285187044</v>
      </c>
      <c r="F333" t="s">
        <v>693</v>
      </c>
      <c r="G333" t="s">
        <v>691</v>
      </c>
      <c r="H333">
        <v>57</v>
      </c>
      <c r="I333">
        <v>2</v>
      </c>
      <c r="J333">
        <f t="shared" si="15"/>
        <v>3.5099999999999999E-2</v>
      </c>
      <c r="K333">
        <f>IFERROR((_xlfn.XLOOKUP($E333&amp;"A15", Table2[ISBN/Trm], Table2[S/E],0)+_xlfn.XLOOKUP($E333&amp;"A16", Table2[ISBN/Trm], Table2[S/E], 0)+_xlfn.XLOOKUP($E333&amp;"A17", Table2[ISBN/Trm], Table2[S/E], 0)+_xlfn.XLOOKUP($E333&amp;"A18", Table2[ISBN/Trm], Table2[S/E], 0)+_xlfn.XLOOKUP($E333&amp;"A19", Table2[ISBN/Trm], Table2[S/E], 0)+_xlfn.XLOOKUP($E333&amp;"A20", Table2[ISBN/Trm], Table2[S/E], 0)+_xlfn.XLOOKUP($E333&amp;"A21", Table2[ISBN/Trm], Table2[S/E], 0)+_xlfn.XLOOKUP($E333&amp;"A22", Table2[ISBN/Trm], Table2[S/E], 0)+_xlfn.XLOOKUP($E333&amp;"A23", Table2[ISBN/Trm], Table2[S/E], 0))/COUNTIFS(Table2[ISBN], "="&amp;$E333, Table2[Enrl], "&lt;&gt;0"), 0)</f>
        <v>5.9200000000000003E-2</v>
      </c>
      <c r="L333">
        <f>IFERROR((_xlfn.XLOOKUP($E333&amp;"A15", Table2[ISBN/Trm], Table2[Sales],0)+_xlfn.XLOOKUP($E333&amp;"A16", Table2[ISBN/Trm], Table2[Sales], 0)+_xlfn.XLOOKUP($E333&amp;"A17", Table2[ISBN/Trm], Table2[Sales], 0)+_xlfn.XLOOKUP($E333&amp;"A18", Table2[ISBN/Trm], Table2[Sales], 0)+_xlfn.XLOOKUP($E333&amp;"A19", Table2[ISBN/Trm], Table2[Sales], 0)+_xlfn.XLOOKUP($E333&amp;"A20", Table2[ISBN/Trm], Table2[Sales], 0)+_xlfn.XLOOKUP($E333&amp;"A21", Table2[ISBN/Trm], Table2[Sales], 0)+_xlfn.XLOOKUP($E333&amp;"A22", Table2[ISBN/Trm], Table2[Sales], 0)+_xlfn.XLOOKUP($E333&amp;"A23", Table2[ISBN/Trm], Table2[Sales], 0))/COUNTIFS(Table2[ISBN], "="&amp;$E333, Table2[Enrl], "&lt;&gt;0"), 0)</f>
        <v>2.5</v>
      </c>
      <c r="M333">
        <f t="shared" si="16"/>
        <v>3</v>
      </c>
      <c r="N333">
        <f t="shared" si="17"/>
        <v>1</v>
      </c>
    </row>
    <row r="334" spans="1:14" x14ac:dyDescent="0.25">
      <c r="A334" t="s">
        <v>27</v>
      </c>
      <c r="B334" t="s">
        <v>685</v>
      </c>
      <c r="C334">
        <v>370</v>
      </c>
      <c r="D334" t="s">
        <v>694</v>
      </c>
      <c r="E334" s="1">
        <v>9781943153121</v>
      </c>
      <c r="F334" t="s">
        <v>695</v>
      </c>
      <c r="G334" t="s">
        <v>696</v>
      </c>
      <c r="H334">
        <v>35</v>
      </c>
      <c r="I334">
        <v>4</v>
      </c>
      <c r="J334">
        <f t="shared" si="15"/>
        <v>0.1143</v>
      </c>
      <c r="K334">
        <f>IFERROR((_xlfn.XLOOKUP($E334&amp;"A15", Table2[ISBN/Trm], Table2[S/E],0)+_xlfn.XLOOKUP($E334&amp;"A16", Table2[ISBN/Trm], Table2[S/E], 0)+_xlfn.XLOOKUP($E334&amp;"A17", Table2[ISBN/Trm], Table2[S/E], 0)+_xlfn.XLOOKUP($E334&amp;"A18", Table2[ISBN/Trm], Table2[S/E], 0)+_xlfn.XLOOKUP($E334&amp;"A19", Table2[ISBN/Trm], Table2[S/E], 0)+_xlfn.XLOOKUP($E334&amp;"A20", Table2[ISBN/Trm], Table2[S/E], 0)+_xlfn.XLOOKUP($E334&amp;"A21", Table2[ISBN/Trm], Table2[S/E], 0)+_xlfn.XLOOKUP($E334&amp;"A22", Table2[ISBN/Trm], Table2[S/E], 0)+_xlfn.XLOOKUP($E334&amp;"A23", Table2[ISBN/Trm], Table2[S/E], 0))/COUNTIFS(Table2[ISBN], "="&amp;$E334, Table2[Enrl], "&lt;&gt;0"), 0)</f>
        <v>0.10715</v>
      </c>
      <c r="L334">
        <f>IFERROR((_xlfn.XLOOKUP($E334&amp;"A15", Table2[ISBN/Trm], Table2[Sales],0)+_xlfn.XLOOKUP($E334&amp;"A16", Table2[ISBN/Trm], Table2[Sales], 0)+_xlfn.XLOOKUP($E334&amp;"A17", Table2[ISBN/Trm], Table2[Sales], 0)+_xlfn.XLOOKUP($E334&amp;"A18", Table2[ISBN/Trm], Table2[Sales], 0)+_xlfn.XLOOKUP($E334&amp;"A19", Table2[ISBN/Trm], Table2[Sales], 0)+_xlfn.XLOOKUP($E334&amp;"A20", Table2[ISBN/Trm], Table2[Sales], 0)+_xlfn.XLOOKUP($E334&amp;"A21", Table2[ISBN/Trm], Table2[Sales], 0)+_xlfn.XLOOKUP($E334&amp;"A22", Table2[ISBN/Trm], Table2[Sales], 0)+_xlfn.XLOOKUP($E334&amp;"A23", Table2[ISBN/Trm], Table2[Sales], 0))/COUNTIFS(Table2[ISBN], "="&amp;$E334, Table2[Enrl], "&lt;&gt;0"), 0)</f>
        <v>2.5</v>
      </c>
      <c r="M334">
        <f t="shared" si="16"/>
        <v>3</v>
      </c>
      <c r="N334">
        <f t="shared" si="17"/>
        <v>-1</v>
      </c>
    </row>
    <row r="335" spans="1:14" x14ac:dyDescent="0.25">
      <c r="A335" t="s">
        <v>43</v>
      </c>
      <c r="B335" t="s">
        <v>685</v>
      </c>
      <c r="C335">
        <v>370</v>
      </c>
      <c r="D335" t="s">
        <v>694</v>
      </c>
      <c r="E335" s="1">
        <v>9781943153121</v>
      </c>
      <c r="F335" t="s">
        <v>697</v>
      </c>
      <c r="G335" t="s">
        <v>696</v>
      </c>
      <c r="H335">
        <v>0</v>
      </c>
      <c r="I335">
        <v>0</v>
      </c>
      <c r="J335">
        <f t="shared" si="15"/>
        <v>0</v>
      </c>
      <c r="K335">
        <f>IFERROR((_xlfn.XLOOKUP($E335&amp;"A15", Table2[ISBN/Trm], Table2[S/E],0)+_xlfn.XLOOKUP($E335&amp;"A16", Table2[ISBN/Trm], Table2[S/E], 0)+_xlfn.XLOOKUP($E335&amp;"A17", Table2[ISBN/Trm], Table2[S/E], 0)+_xlfn.XLOOKUP($E335&amp;"A18", Table2[ISBN/Trm], Table2[S/E], 0)+_xlfn.XLOOKUP($E335&amp;"A19", Table2[ISBN/Trm], Table2[S/E], 0)+_xlfn.XLOOKUP($E335&amp;"A20", Table2[ISBN/Trm], Table2[S/E], 0)+_xlfn.XLOOKUP($E335&amp;"A21", Table2[ISBN/Trm], Table2[S/E], 0)+_xlfn.XLOOKUP($E335&amp;"A22", Table2[ISBN/Trm], Table2[S/E], 0)+_xlfn.XLOOKUP($E335&amp;"A23", Table2[ISBN/Trm], Table2[S/E], 0))/COUNTIFS(Table2[ISBN], "="&amp;$E335, Table2[Enrl], "&lt;&gt;0"), 0)</f>
        <v>0.10715</v>
      </c>
      <c r="L335">
        <f>IFERROR((_xlfn.XLOOKUP($E335&amp;"A15", Table2[ISBN/Trm], Table2[Sales],0)+_xlfn.XLOOKUP($E335&amp;"A16", Table2[ISBN/Trm], Table2[Sales], 0)+_xlfn.XLOOKUP($E335&amp;"A17", Table2[ISBN/Trm], Table2[Sales], 0)+_xlfn.XLOOKUP($E335&amp;"A18", Table2[ISBN/Trm], Table2[Sales], 0)+_xlfn.XLOOKUP($E335&amp;"A19", Table2[ISBN/Trm], Table2[Sales], 0)+_xlfn.XLOOKUP($E335&amp;"A20", Table2[ISBN/Trm], Table2[Sales], 0)+_xlfn.XLOOKUP($E335&amp;"A21", Table2[ISBN/Trm], Table2[Sales], 0)+_xlfn.XLOOKUP($E335&amp;"A22", Table2[ISBN/Trm], Table2[Sales], 0)+_xlfn.XLOOKUP($E335&amp;"A23", Table2[ISBN/Trm], Table2[Sales], 0))/COUNTIFS(Table2[ISBN], "="&amp;$E335, Table2[Enrl], "&lt;&gt;0"), 0)</f>
        <v>2.5</v>
      </c>
      <c r="M335">
        <f t="shared" si="16"/>
        <v>0</v>
      </c>
      <c r="N335">
        <f t="shared" si="17"/>
        <v>0</v>
      </c>
    </row>
    <row r="336" spans="1:14" x14ac:dyDescent="0.25">
      <c r="A336" t="s">
        <v>45</v>
      </c>
      <c r="B336" t="s">
        <v>685</v>
      </c>
      <c r="C336">
        <v>370</v>
      </c>
      <c r="D336" t="s">
        <v>698</v>
      </c>
      <c r="E336" s="1">
        <v>9781943153121</v>
      </c>
      <c r="F336" t="s">
        <v>699</v>
      </c>
      <c r="G336" t="s">
        <v>696</v>
      </c>
      <c r="H336">
        <v>10</v>
      </c>
      <c r="I336">
        <v>1</v>
      </c>
      <c r="J336">
        <f t="shared" si="15"/>
        <v>0.1</v>
      </c>
      <c r="K336">
        <f>IFERROR((_xlfn.XLOOKUP($E336&amp;"A15", Table2[ISBN/Trm], Table2[S/E],0)+_xlfn.XLOOKUP($E336&amp;"A16", Table2[ISBN/Trm], Table2[S/E], 0)+_xlfn.XLOOKUP($E336&amp;"A17", Table2[ISBN/Trm], Table2[S/E], 0)+_xlfn.XLOOKUP($E336&amp;"A18", Table2[ISBN/Trm], Table2[S/E], 0)+_xlfn.XLOOKUP($E336&amp;"A19", Table2[ISBN/Trm], Table2[S/E], 0)+_xlfn.XLOOKUP($E336&amp;"A20", Table2[ISBN/Trm], Table2[S/E], 0)+_xlfn.XLOOKUP($E336&amp;"A21", Table2[ISBN/Trm], Table2[S/E], 0)+_xlfn.XLOOKUP($E336&amp;"A22", Table2[ISBN/Trm], Table2[S/E], 0)+_xlfn.XLOOKUP($E336&amp;"A23", Table2[ISBN/Trm], Table2[S/E], 0))/COUNTIFS(Table2[ISBN], "="&amp;$E336, Table2[Enrl], "&lt;&gt;0"), 0)</f>
        <v>0.10715</v>
      </c>
      <c r="L336">
        <f>IFERROR((_xlfn.XLOOKUP($E336&amp;"A15", Table2[ISBN/Trm], Table2[Sales],0)+_xlfn.XLOOKUP($E336&amp;"A16", Table2[ISBN/Trm], Table2[Sales], 0)+_xlfn.XLOOKUP($E336&amp;"A17", Table2[ISBN/Trm], Table2[Sales], 0)+_xlfn.XLOOKUP($E336&amp;"A18", Table2[ISBN/Trm], Table2[Sales], 0)+_xlfn.XLOOKUP($E336&amp;"A19", Table2[ISBN/Trm], Table2[Sales], 0)+_xlfn.XLOOKUP($E336&amp;"A20", Table2[ISBN/Trm], Table2[Sales], 0)+_xlfn.XLOOKUP($E336&amp;"A21", Table2[ISBN/Trm], Table2[Sales], 0)+_xlfn.XLOOKUP($E336&amp;"A22", Table2[ISBN/Trm], Table2[Sales], 0)+_xlfn.XLOOKUP($E336&amp;"A23", Table2[ISBN/Trm], Table2[Sales], 0))/COUNTIFS(Table2[ISBN], "="&amp;$E336, Table2[Enrl], "&lt;&gt;0"), 0)</f>
        <v>2.5</v>
      </c>
      <c r="M336">
        <f t="shared" si="16"/>
        <v>1</v>
      </c>
      <c r="N336">
        <f t="shared" si="17"/>
        <v>0</v>
      </c>
    </row>
    <row r="337" spans="1:14" x14ac:dyDescent="0.25">
      <c r="A337" t="s">
        <v>23</v>
      </c>
      <c r="B337" t="s">
        <v>685</v>
      </c>
      <c r="C337">
        <v>300</v>
      </c>
      <c r="D337" t="s">
        <v>700</v>
      </c>
      <c r="E337" s="1">
        <v>9781943153794</v>
      </c>
      <c r="F337" t="s">
        <v>701</v>
      </c>
      <c r="G337" t="s">
        <v>696</v>
      </c>
      <c r="H337">
        <v>18</v>
      </c>
      <c r="I337">
        <v>0</v>
      </c>
      <c r="J337">
        <f t="shared" si="15"/>
        <v>0</v>
      </c>
      <c r="K337">
        <f>IFERROR((_xlfn.XLOOKUP($E337&amp;"A15", Table2[ISBN/Trm], Table2[S/E],0)+_xlfn.XLOOKUP($E337&amp;"A16", Table2[ISBN/Trm], Table2[S/E], 0)+_xlfn.XLOOKUP($E337&amp;"A17", Table2[ISBN/Trm], Table2[S/E], 0)+_xlfn.XLOOKUP($E337&amp;"A18", Table2[ISBN/Trm], Table2[S/E], 0)+_xlfn.XLOOKUP($E337&amp;"A19", Table2[ISBN/Trm], Table2[S/E], 0)+_xlfn.XLOOKUP($E337&amp;"A20", Table2[ISBN/Trm], Table2[S/E], 0)+_xlfn.XLOOKUP($E337&amp;"A21", Table2[ISBN/Trm], Table2[S/E], 0)+_xlfn.XLOOKUP($E337&amp;"A22", Table2[ISBN/Trm], Table2[S/E], 0)+_xlfn.XLOOKUP($E337&amp;"A23", Table2[ISBN/Trm], Table2[S/E], 0))/COUNTIFS(Table2[ISBN], "="&amp;$E337, Table2[Enrl], "&lt;&gt;0"), 0)</f>
        <v>0</v>
      </c>
      <c r="L337">
        <f>IFERROR((_xlfn.XLOOKUP($E337&amp;"A15", Table2[ISBN/Trm], Table2[Sales],0)+_xlfn.XLOOKUP($E337&amp;"A16", Table2[ISBN/Trm], Table2[Sales], 0)+_xlfn.XLOOKUP($E337&amp;"A17", Table2[ISBN/Trm], Table2[Sales], 0)+_xlfn.XLOOKUP($E337&amp;"A18", Table2[ISBN/Trm], Table2[Sales], 0)+_xlfn.XLOOKUP($E337&amp;"A19", Table2[ISBN/Trm], Table2[Sales], 0)+_xlfn.XLOOKUP($E337&amp;"A20", Table2[ISBN/Trm], Table2[Sales], 0)+_xlfn.XLOOKUP($E337&amp;"A21", Table2[ISBN/Trm], Table2[Sales], 0)+_xlfn.XLOOKUP($E337&amp;"A22", Table2[ISBN/Trm], Table2[Sales], 0)+_xlfn.XLOOKUP($E337&amp;"A23", Table2[ISBN/Trm], Table2[Sales], 0))/COUNTIFS(Table2[ISBN], "="&amp;$E337, Table2[Enrl], "&lt;&gt;0"), 0)</f>
        <v>0</v>
      </c>
      <c r="M337">
        <f t="shared" si="16"/>
        <v>0</v>
      </c>
      <c r="N337">
        <f t="shared" si="17"/>
        <v>0</v>
      </c>
    </row>
    <row r="338" spans="1:14" x14ac:dyDescent="0.25">
      <c r="A338" t="s">
        <v>64</v>
      </c>
      <c r="B338" t="s">
        <v>685</v>
      </c>
      <c r="C338">
        <v>370</v>
      </c>
      <c r="D338" t="s">
        <v>698</v>
      </c>
      <c r="E338" s="1">
        <v>9781119368830</v>
      </c>
      <c r="F338" t="s">
        <v>702</v>
      </c>
      <c r="G338" t="s">
        <v>703</v>
      </c>
      <c r="H338">
        <v>21</v>
      </c>
      <c r="I338">
        <v>0</v>
      </c>
      <c r="J338">
        <f t="shared" si="15"/>
        <v>0</v>
      </c>
      <c r="K338">
        <f>IFERROR((_xlfn.XLOOKUP($E338&amp;"A15", Table2[ISBN/Trm], Table2[S/E],0)+_xlfn.XLOOKUP($E338&amp;"A16", Table2[ISBN/Trm], Table2[S/E], 0)+_xlfn.XLOOKUP($E338&amp;"A17", Table2[ISBN/Trm], Table2[S/E], 0)+_xlfn.XLOOKUP($E338&amp;"A18", Table2[ISBN/Trm], Table2[S/E], 0)+_xlfn.XLOOKUP($E338&amp;"A19", Table2[ISBN/Trm], Table2[S/E], 0)+_xlfn.XLOOKUP($E338&amp;"A20", Table2[ISBN/Trm], Table2[S/E], 0)+_xlfn.XLOOKUP($E338&amp;"A21", Table2[ISBN/Trm], Table2[S/E], 0)+_xlfn.XLOOKUP($E338&amp;"A22", Table2[ISBN/Trm], Table2[S/E], 0)+_xlfn.XLOOKUP($E338&amp;"A23", Table2[ISBN/Trm], Table2[S/E], 0))/COUNTIFS(Table2[ISBN], "="&amp;$E338, Table2[Enrl], "&lt;&gt;0"), 0)</f>
        <v>3.1733333333333336E-2</v>
      </c>
      <c r="L338">
        <f>IFERROR((_xlfn.XLOOKUP($E338&amp;"A15", Table2[ISBN/Trm], Table2[Sales],0)+_xlfn.XLOOKUP($E338&amp;"A16", Table2[ISBN/Trm], Table2[Sales], 0)+_xlfn.XLOOKUP($E338&amp;"A17", Table2[ISBN/Trm], Table2[Sales], 0)+_xlfn.XLOOKUP($E338&amp;"A18", Table2[ISBN/Trm], Table2[Sales], 0)+_xlfn.XLOOKUP($E338&amp;"A19", Table2[ISBN/Trm], Table2[Sales], 0)+_xlfn.XLOOKUP($E338&amp;"A20", Table2[ISBN/Trm], Table2[Sales], 0)+_xlfn.XLOOKUP($E338&amp;"A21", Table2[ISBN/Trm], Table2[Sales], 0)+_xlfn.XLOOKUP($E338&amp;"A22", Table2[ISBN/Trm], Table2[Sales], 0)+_xlfn.XLOOKUP($E338&amp;"A23", Table2[ISBN/Trm], Table2[Sales], 0))/COUNTIFS(Table2[ISBN], "="&amp;$E338, Table2[Enrl], "&lt;&gt;0"), 0)</f>
        <v>0.66666666666666663</v>
      </c>
      <c r="M338">
        <f t="shared" si="16"/>
        <v>0</v>
      </c>
      <c r="N338">
        <f t="shared" si="17"/>
        <v>0</v>
      </c>
    </row>
    <row r="339" spans="1:14" x14ac:dyDescent="0.25">
      <c r="A339" t="s">
        <v>14</v>
      </c>
      <c r="B339" t="s">
        <v>685</v>
      </c>
      <c r="C339">
        <v>370</v>
      </c>
      <c r="D339" t="s">
        <v>704</v>
      </c>
      <c r="E339" s="1">
        <v>9781119368830</v>
      </c>
      <c r="F339" t="s">
        <v>705</v>
      </c>
      <c r="G339" t="s">
        <v>703</v>
      </c>
      <c r="H339">
        <v>21</v>
      </c>
      <c r="I339">
        <v>2</v>
      </c>
      <c r="J339">
        <f t="shared" si="15"/>
        <v>9.5200000000000007E-2</v>
      </c>
      <c r="K339">
        <f>IFERROR((_xlfn.XLOOKUP($E339&amp;"A15", Table2[ISBN/Trm], Table2[S/E],0)+_xlfn.XLOOKUP($E339&amp;"A16", Table2[ISBN/Trm], Table2[S/E], 0)+_xlfn.XLOOKUP($E339&amp;"A17", Table2[ISBN/Trm], Table2[S/E], 0)+_xlfn.XLOOKUP($E339&amp;"A18", Table2[ISBN/Trm], Table2[S/E], 0)+_xlfn.XLOOKUP($E339&amp;"A19", Table2[ISBN/Trm], Table2[S/E], 0)+_xlfn.XLOOKUP($E339&amp;"A20", Table2[ISBN/Trm], Table2[S/E], 0)+_xlfn.XLOOKUP($E339&amp;"A21", Table2[ISBN/Trm], Table2[S/E], 0)+_xlfn.XLOOKUP($E339&amp;"A22", Table2[ISBN/Trm], Table2[S/E], 0)+_xlfn.XLOOKUP($E339&amp;"A23", Table2[ISBN/Trm], Table2[S/E], 0))/COUNTIFS(Table2[ISBN], "="&amp;$E339, Table2[Enrl], "&lt;&gt;0"), 0)</f>
        <v>3.1733333333333336E-2</v>
      </c>
      <c r="L339">
        <f>IFERROR((_xlfn.XLOOKUP($E339&amp;"A15", Table2[ISBN/Trm], Table2[Sales],0)+_xlfn.XLOOKUP($E339&amp;"A16", Table2[ISBN/Trm], Table2[Sales], 0)+_xlfn.XLOOKUP($E339&amp;"A17", Table2[ISBN/Trm], Table2[Sales], 0)+_xlfn.XLOOKUP($E339&amp;"A18", Table2[ISBN/Trm], Table2[Sales], 0)+_xlfn.XLOOKUP($E339&amp;"A19", Table2[ISBN/Trm], Table2[Sales], 0)+_xlfn.XLOOKUP($E339&amp;"A20", Table2[ISBN/Trm], Table2[Sales], 0)+_xlfn.XLOOKUP($E339&amp;"A21", Table2[ISBN/Trm], Table2[Sales], 0)+_xlfn.XLOOKUP($E339&amp;"A22", Table2[ISBN/Trm], Table2[Sales], 0)+_xlfn.XLOOKUP($E339&amp;"A23", Table2[ISBN/Trm], Table2[Sales], 0))/COUNTIFS(Table2[ISBN], "="&amp;$E339, Table2[Enrl], "&lt;&gt;0"), 0)</f>
        <v>0.66666666666666663</v>
      </c>
      <c r="M339">
        <f t="shared" si="16"/>
        <v>0</v>
      </c>
      <c r="N339">
        <f t="shared" si="17"/>
        <v>-2</v>
      </c>
    </row>
    <row r="340" spans="1:14" x14ac:dyDescent="0.25">
      <c r="A340" t="s">
        <v>32</v>
      </c>
      <c r="B340" t="s">
        <v>685</v>
      </c>
      <c r="C340">
        <v>370</v>
      </c>
      <c r="D340" t="s">
        <v>704</v>
      </c>
      <c r="E340" s="1">
        <v>9781119368830</v>
      </c>
      <c r="F340" t="s">
        <v>706</v>
      </c>
      <c r="G340" t="s">
        <v>703</v>
      </c>
      <c r="H340">
        <v>14</v>
      </c>
      <c r="I340">
        <v>0</v>
      </c>
      <c r="J340">
        <f t="shared" si="15"/>
        <v>0</v>
      </c>
      <c r="K340">
        <f>IFERROR((_xlfn.XLOOKUP($E340&amp;"A15", Table2[ISBN/Trm], Table2[S/E],0)+_xlfn.XLOOKUP($E340&amp;"A16", Table2[ISBN/Trm], Table2[S/E], 0)+_xlfn.XLOOKUP($E340&amp;"A17", Table2[ISBN/Trm], Table2[S/E], 0)+_xlfn.XLOOKUP($E340&amp;"A18", Table2[ISBN/Trm], Table2[S/E], 0)+_xlfn.XLOOKUP($E340&amp;"A19", Table2[ISBN/Trm], Table2[S/E], 0)+_xlfn.XLOOKUP($E340&amp;"A20", Table2[ISBN/Trm], Table2[S/E], 0)+_xlfn.XLOOKUP($E340&amp;"A21", Table2[ISBN/Trm], Table2[S/E], 0)+_xlfn.XLOOKUP($E340&amp;"A22", Table2[ISBN/Trm], Table2[S/E], 0)+_xlfn.XLOOKUP($E340&amp;"A23", Table2[ISBN/Trm], Table2[S/E], 0))/COUNTIFS(Table2[ISBN], "="&amp;$E340, Table2[Enrl], "&lt;&gt;0"), 0)</f>
        <v>3.1733333333333336E-2</v>
      </c>
      <c r="L340">
        <f>IFERROR((_xlfn.XLOOKUP($E340&amp;"A15", Table2[ISBN/Trm], Table2[Sales],0)+_xlfn.XLOOKUP($E340&amp;"A16", Table2[ISBN/Trm], Table2[Sales], 0)+_xlfn.XLOOKUP($E340&amp;"A17", Table2[ISBN/Trm], Table2[Sales], 0)+_xlfn.XLOOKUP($E340&amp;"A18", Table2[ISBN/Trm], Table2[Sales], 0)+_xlfn.XLOOKUP($E340&amp;"A19", Table2[ISBN/Trm], Table2[Sales], 0)+_xlfn.XLOOKUP($E340&amp;"A20", Table2[ISBN/Trm], Table2[Sales], 0)+_xlfn.XLOOKUP($E340&amp;"A21", Table2[ISBN/Trm], Table2[Sales], 0)+_xlfn.XLOOKUP($E340&amp;"A22", Table2[ISBN/Trm], Table2[Sales], 0)+_xlfn.XLOOKUP($E340&amp;"A23", Table2[ISBN/Trm], Table2[Sales], 0))/COUNTIFS(Table2[ISBN], "="&amp;$E340, Table2[Enrl], "&lt;&gt;0"), 0)</f>
        <v>0.66666666666666663</v>
      </c>
      <c r="M340">
        <f t="shared" si="16"/>
        <v>0</v>
      </c>
      <c r="N340">
        <f t="shared" si="17"/>
        <v>0</v>
      </c>
    </row>
    <row r="341" spans="1:14" x14ac:dyDescent="0.25">
      <c r="A341" t="s">
        <v>45</v>
      </c>
      <c r="B341" t="s">
        <v>685</v>
      </c>
      <c r="C341">
        <v>320</v>
      </c>
      <c r="D341" t="s">
        <v>707</v>
      </c>
      <c r="E341" s="1">
        <v>9780134633282</v>
      </c>
      <c r="F341" t="s">
        <v>708</v>
      </c>
      <c r="G341" t="s">
        <v>709</v>
      </c>
      <c r="H341">
        <v>20</v>
      </c>
      <c r="I341">
        <v>0</v>
      </c>
      <c r="J341">
        <f t="shared" si="15"/>
        <v>0</v>
      </c>
      <c r="K341">
        <f>IFERROR((_xlfn.XLOOKUP($E341&amp;"A15", Table2[ISBN/Trm], Table2[S/E],0)+_xlfn.XLOOKUP($E341&amp;"A16", Table2[ISBN/Trm], Table2[S/E], 0)+_xlfn.XLOOKUP($E341&amp;"A17", Table2[ISBN/Trm], Table2[S/E], 0)+_xlfn.XLOOKUP($E341&amp;"A18", Table2[ISBN/Trm], Table2[S/E], 0)+_xlfn.XLOOKUP($E341&amp;"A19", Table2[ISBN/Trm], Table2[S/E], 0)+_xlfn.XLOOKUP($E341&amp;"A20", Table2[ISBN/Trm], Table2[S/E], 0)+_xlfn.XLOOKUP($E341&amp;"A21", Table2[ISBN/Trm], Table2[S/E], 0)+_xlfn.XLOOKUP($E341&amp;"A22", Table2[ISBN/Trm], Table2[S/E], 0)+_xlfn.XLOOKUP($E341&amp;"A23", Table2[ISBN/Trm], Table2[S/E], 0))/COUNTIFS(Table2[ISBN], "="&amp;$E341, Table2[Enrl], "&lt;&gt;0"), 0)</f>
        <v>0</v>
      </c>
      <c r="L341">
        <f>IFERROR((_xlfn.XLOOKUP($E341&amp;"A15", Table2[ISBN/Trm], Table2[Sales],0)+_xlfn.XLOOKUP($E341&amp;"A16", Table2[ISBN/Trm], Table2[Sales], 0)+_xlfn.XLOOKUP($E341&amp;"A17", Table2[ISBN/Trm], Table2[Sales], 0)+_xlfn.XLOOKUP($E341&amp;"A18", Table2[ISBN/Trm], Table2[Sales], 0)+_xlfn.XLOOKUP($E341&amp;"A19", Table2[ISBN/Trm], Table2[Sales], 0)+_xlfn.XLOOKUP($E341&amp;"A20", Table2[ISBN/Trm], Table2[Sales], 0)+_xlfn.XLOOKUP($E341&amp;"A21", Table2[ISBN/Trm], Table2[Sales], 0)+_xlfn.XLOOKUP($E341&amp;"A22", Table2[ISBN/Trm], Table2[Sales], 0)+_xlfn.XLOOKUP($E341&amp;"A23", Table2[ISBN/Trm], Table2[Sales], 0))/COUNTIFS(Table2[ISBN], "="&amp;$E341, Table2[Enrl], "&lt;&gt;0"), 0)</f>
        <v>0</v>
      </c>
      <c r="M341">
        <f t="shared" si="16"/>
        <v>0</v>
      </c>
      <c r="N341">
        <f t="shared" si="17"/>
        <v>0</v>
      </c>
    </row>
    <row r="342" spans="1:14" x14ac:dyDescent="0.25">
      <c r="A342" t="s">
        <v>37</v>
      </c>
      <c r="B342" t="s">
        <v>337</v>
      </c>
      <c r="C342">
        <v>323</v>
      </c>
      <c r="D342" t="s">
        <v>710</v>
      </c>
      <c r="E342" s="1">
        <v>9780134004006</v>
      </c>
      <c r="F342" t="s">
        <v>711</v>
      </c>
      <c r="G342" t="s">
        <v>712</v>
      </c>
      <c r="H342">
        <v>26</v>
      </c>
      <c r="I342">
        <v>3</v>
      </c>
      <c r="J342">
        <f t="shared" si="15"/>
        <v>0.1154</v>
      </c>
      <c r="K342">
        <f>IFERROR((_xlfn.XLOOKUP($E342&amp;"A15", Table2[ISBN/Trm], Table2[S/E],0)+_xlfn.XLOOKUP($E342&amp;"A16", Table2[ISBN/Trm], Table2[S/E], 0)+_xlfn.XLOOKUP($E342&amp;"A17", Table2[ISBN/Trm], Table2[S/E], 0)+_xlfn.XLOOKUP($E342&amp;"A18", Table2[ISBN/Trm], Table2[S/E], 0)+_xlfn.XLOOKUP($E342&amp;"A19", Table2[ISBN/Trm], Table2[S/E], 0)+_xlfn.XLOOKUP($E342&amp;"A20", Table2[ISBN/Trm], Table2[S/E], 0)+_xlfn.XLOOKUP($E342&amp;"A21", Table2[ISBN/Trm], Table2[S/E], 0)+_xlfn.XLOOKUP($E342&amp;"A22", Table2[ISBN/Trm], Table2[S/E], 0)+_xlfn.XLOOKUP($E342&amp;"A23", Table2[ISBN/Trm], Table2[S/E], 0))/COUNTIFS(Table2[ISBN], "="&amp;$E342, Table2[Enrl], "&lt;&gt;0"), 0)</f>
        <v>0.1154</v>
      </c>
      <c r="L342">
        <f>IFERROR((_xlfn.XLOOKUP($E342&amp;"A15", Table2[ISBN/Trm], Table2[Sales],0)+_xlfn.XLOOKUP($E342&amp;"A16", Table2[ISBN/Trm], Table2[Sales], 0)+_xlfn.XLOOKUP($E342&amp;"A17", Table2[ISBN/Trm], Table2[Sales], 0)+_xlfn.XLOOKUP($E342&amp;"A18", Table2[ISBN/Trm], Table2[Sales], 0)+_xlfn.XLOOKUP($E342&amp;"A19", Table2[ISBN/Trm], Table2[Sales], 0)+_xlfn.XLOOKUP($E342&amp;"A20", Table2[ISBN/Trm], Table2[Sales], 0)+_xlfn.XLOOKUP($E342&amp;"A21", Table2[ISBN/Trm], Table2[Sales], 0)+_xlfn.XLOOKUP($E342&amp;"A22", Table2[ISBN/Trm], Table2[Sales], 0)+_xlfn.XLOOKUP($E342&amp;"A23", Table2[ISBN/Trm], Table2[Sales], 0))/COUNTIFS(Table2[ISBN], "="&amp;$E342, Table2[Enrl], "&lt;&gt;0"), 0)</f>
        <v>3</v>
      </c>
      <c r="M342">
        <f t="shared" si="16"/>
        <v>3</v>
      </c>
      <c r="N342">
        <f t="shared" si="17"/>
        <v>0</v>
      </c>
    </row>
    <row r="343" spans="1:14" x14ac:dyDescent="0.25">
      <c r="A343" t="s">
        <v>27</v>
      </c>
      <c r="B343" t="s">
        <v>228</v>
      </c>
      <c r="C343">
        <v>642</v>
      </c>
      <c r="D343" t="s">
        <v>713</v>
      </c>
      <c r="E343" s="1">
        <v>9780470876411</v>
      </c>
      <c r="F343" t="s">
        <v>714</v>
      </c>
      <c r="G343" t="s">
        <v>715</v>
      </c>
      <c r="H343">
        <v>25</v>
      </c>
      <c r="I343">
        <v>0</v>
      </c>
      <c r="J343">
        <f t="shared" si="15"/>
        <v>0</v>
      </c>
      <c r="K343">
        <f>IFERROR((_xlfn.XLOOKUP($E343&amp;"A15", Table2[ISBN/Trm], Table2[S/E],0)+_xlfn.XLOOKUP($E343&amp;"A16", Table2[ISBN/Trm], Table2[S/E], 0)+_xlfn.XLOOKUP($E343&amp;"A17", Table2[ISBN/Trm], Table2[S/E], 0)+_xlfn.XLOOKUP($E343&amp;"A18", Table2[ISBN/Trm], Table2[S/E], 0)+_xlfn.XLOOKUP($E343&amp;"A19", Table2[ISBN/Trm], Table2[S/E], 0)+_xlfn.XLOOKUP($E343&amp;"A20", Table2[ISBN/Trm], Table2[S/E], 0)+_xlfn.XLOOKUP($E343&amp;"A21", Table2[ISBN/Trm], Table2[S/E], 0)+_xlfn.XLOOKUP($E343&amp;"A22", Table2[ISBN/Trm], Table2[S/E], 0)+_xlfn.XLOOKUP($E343&amp;"A23", Table2[ISBN/Trm], Table2[S/E], 0))/COUNTIFS(Table2[ISBN], "="&amp;$E343, Table2[Enrl], "&lt;&gt;0"), 0)</f>
        <v>1.755E-2</v>
      </c>
      <c r="L343">
        <f>IFERROR((_xlfn.XLOOKUP($E343&amp;"A15", Table2[ISBN/Trm], Table2[Sales],0)+_xlfn.XLOOKUP($E343&amp;"A16", Table2[ISBN/Trm], Table2[Sales], 0)+_xlfn.XLOOKUP($E343&amp;"A17", Table2[ISBN/Trm], Table2[Sales], 0)+_xlfn.XLOOKUP($E343&amp;"A18", Table2[ISBN/Trm], Table2[Sales], 0)+_xlfn.XLOOKUP($E343&amp;"A19", Table2[ISBN/Trm], Table2[Sales], 0)+_xlfn.XLOOKUP($E343&amp;"A20", Table2[ISBN/Trm], Table2[Sales], 0)+_xlfn.XLOOKUP($E343&amp;"A21", Table2[ISBN/Trm], Table2[Sales], 0)+_xlfn.XLOOKUP($E343&amp;"A22", Table2[ISBN/Trm], Table2[Sales], 0)+_xlfn.XLOOKUP($E343&amp;"A23", Table2[ISBN/Trm], Table2[Sales], 0))/COUNTIFS(Table2[ISBN], "="&amp;$E343, Table2[Enrl], "&lt;&gt;0"), 0)</f>
        <v>0.33333333333333331</v>
      </c>
      <c r="M343">
        <f t="shared" si="16"/>
        <v>0</v>
      </c>
      <c r="N343">
        <f t="shared" si="17"/>
        <v>0</v>
      </c>
    </row>
    <row r="344" spans="1:14" x14ac:dyDescent="0.25">
      <c r="A344" t="s">
        <v>43</v>
      </c>
      <c r="B344" t="s">
        <v>228</v>
      </c>
      <c r="C344">
        <v>642</v>
      </c>
      <c r="D344" t="s">
        <v>713</v>
      </c>
      <c r="E344" s="1">
        <v>9780470876411</v>
      </c>
      <c r="F344" t="s">
        <v>716</v>
      </c>
      <c r="G344" t="s">
        <v>715</v>
      </c>
      <c r="H344">
        <v>19</v>
      </c>
      <c r="I344">
        <v>2</v>
      </c>
      <c r="J344">
        <f t="shared" si="15"/>
        <v>0.1053</v>
      </c>
      <c r="K344">
        <f>IFERROR((_xlfn.XLOOKUP($E344&amp;"A15", Table2[ISBN/Trm], Table2[S/E],0)+_xlfn.XLOOKUP($E344&amp;"A16", Table2[ISBN/Trm], Table2[S/E], 0)+_xlfn.XLOOKUP($E344&amp;"A17", Table2[ISBN/Trm], Table2[S/E], 0)+_xlfn.XLOOKUP($E344&amp;"A18", Table2[ISBN/Trm], Table2[S/E], 0)+_xlfn.XLOOKUP($E344&amp;"A19", Table2[ISBN/Trm], Table2[S/E], 0)+_xlfn.XLOOKUP($E344&amp;"A20", Table2[ISBN/Trm], Table2[S/E], 0)+_xlfn.XLOOKUP($E344&amp;"A21", Table2[ISBN/Trm], Table2[S/E], 0)+_xlfn.XLOOKUP($E344&amp;"A22", Table2[ISBN/Trm], Table2[S/E], 0)+_xlfn.XLOOKUP($E344&amp;"A23", Table2[ISBN/Trm], Table2[S/E], 0))/COUNTIFS(Table2[ISBN], "="&amp;$E344, Table2[Enrl], "&lt;&gt;0"), 0)</f>
        <v>1.755E-2</v>
      </c>
      <c r="L344">
        <f>IFERROR((_xlfn.XLOOKUP($E344&amp;"A15", Table2[ISBN/Trm], Table2[Sales],0)+_xlfn.XLOOKUP($E344&amp;"A16", Table2[ISBN/Trm], Table2[Sales], 0)+_xlfn.XLOOKUP($E344&amp;"A17", Table2[ISBN/Trm], Table2[Sales], 0)+_xlfn.XLOOKUP($E344&amp;"A18", Table2[ISBN/Trm], Table2[Sales], 0)+_xlfn.XLOOKUP($E344&amp;"A19", Table2[ISBN/Trm], Table2[Sales], 0)+_xlfn.XLOOKUP($E344&amp;"A20", Table2[ISBN/Trm], Table2[Sales], 0)+_xlfn.XLOOKUP($E344&amp;"A21", Table2[ISBN/Trm], Table2[Sales], 0)+_xlfn.XLOOKUP($E344&amp;"A22", Table2[ISBN/Trm], Table2[Sales], 0)+_xlfn.XLOOKUP($E344&amp;"A23", Table2[ISBN/Trm], Table2[Sales], 0))/COUNTIFS(Table2[ISBN], "="&amp;$E344, Table2[Enrl], "&lt;&gt;0"), 0)</f>
        <v>0.33333333333333331</v>
      </c>
      <c r="M344">
        <f t="shared" si="16"/>
        <v>0</v>
      </c>
      <c r="N344">
        <f t="shared" si="17"/>
        <v>-2</v>
      </c>
    </row>
    <row r="345" spans="1:14" x14ac:dyDescent="0.25">
      <c r="A345" t="s">
        <v>45</v>
      </c>
      <c r="B345" t="s">
        <v>228</v>
      </c>
      <c r="C345">
        <v>321</v>
      </c>
      <c r="D345" t="s">
        <v>229</v>
      </c>
      <c r="E345" s="1">
        <v>9780470876411</v>
      </c>
      <c r="F345" t="s">
        <v>717</v>
      </c>
      <c r="G345" t="s">
        <v>715</v>
      </c>
      <c r="H345">
        <v>13</v>
      </c>
      <c r="I345">
        <v>0</v>
      </c>
      <c r="J345">
        <f t="shared" si="15"/>
        <v>0</v>
      </c>
      <c r="K345">
        <f>IFERROR((_xlfn.XLOOKUP($E345&amp;"A15", Table2[ISBN/Trm], Table2[S/E],0)+_xlfn.XLOOKUP($E345&amp;"A16", Table2[ISBN/Trm], Table2[S/E], 0)+_xlfn.XLOOKUP($E345&amp;"A17", Table2[ISBN/Trm], Table2[S/E], 0)+_xlfn.XLOOKUP($E345&amp;"A18", Table2[ISBN/Trm], Table2[S/E], 0)+_xlfn.XLOOKUP($E345&amp;"A19", Table2[ISBN/Trm], Table2[S/E], 0)+_xlfn.XLOOKUP($E345&amp;"A20", Table2[ISBN/Trm], Table2[S/E], 0)+_xlfn.XLOOKUP($E345&amp;"A21", Table2[ISBN/Trm], Table2[S/E], 0)+_xlfn.XLOOKUP($E345&amp;"A22", Table2[ISBN/Trm], Table2[S/E], 0)+_xlfn.XLOOKUP($E345&amp;"A23", Table2[ISBN/Trm], Table2[S/E], 0))/COUNTIFS(Table2[ISBN], "="&amp;$E345, Table2[Enrl], "&lt;&gt;0"), 0)</f>
        <v>1.755E-2</v>
      </c>
      <c r="L345">
        <f>IFERROR((_xlfn.XLOOKUP($E345&amp;"A15", Table2[ISBN/Trm], Table2[Sales],0)+_xlfn.XLOOKUP($E345&amp;"A16", Table2[ISBN/Trm], Table2[Sales], 0)+_xlfn.XLOOKUP($E345&amp;"A17", Table2[ISBN/Trm], Table2[Sales], 0)+_xlfn.XLOOKUP($E345&amp;"A18", Table2[ISBN/Trm], Table2[Sales], 0)+_xlfn.XLOOKUP($E345&amp;"A19", Table2[ISBN/Trm], Table2[Sales], 0)+_xlfn.XLOOKUP($E345&amp;"A20", Table2[ISBN/Trm], Table2[Sales], 0)+_xlfn.XLOOKUP($E345&amp;"A21", Table2[ISBN/Trm], Table2[Sales], 0)+_xlfn.XLOOKUP($E345&amp;"A22", Table2[ISBN/Trm], Table2[Sales], 0)+_xlfn.XLOOKUP($E345&amp;"A23", Table2[ISBN/Trm], Table2[Sales], 0))/COUNTIFS(Table2[ISBN], "="&amp;$E345, Table2[Enrl], "&lt;&gt;0"), 0)</f>
        <v>0.33333333333333331</v>
      </c>
      <c r="M345">
        <f t="shared" si="16"/>
        <v>0</v>
      </c>
      <c r="N345">
        <f t="shared" si="17"/>
        <v>0</v>
      </c>
    </row>
    <row r="346" spans="1:14" x14ac:dyDescent="0.25">
      <c r="A346" t="s">
        <v>14</v>
      </c>
      <c r="B346" t="s">
        <v>228</v>
      </c>
      <c r="C346">
        <v>321</v>
      </c>
      <c r="D346" t="s">
        <v>229</v>
      </c>
      <c r="E346" s="1">
        <v>9780470876411</v>
      </c>
      <c r="F346" t="s">
        <v>718</v>
      </c>
      <c r="G346" t="s">
        <v>715</v>
      </c>
      <c r="H346">
        <v>23</v>
      </c>
      <c r="I346">
        <v>0</v>
      </c>
      <c r="J346">
        <f t="shared" si="15"/>
        <v>0</v>
      </c>
      <c r="K346">
        <f>IFERROR((_xlfn.XLOOKUP($E346&amp;"A15", Table2[ISBN/Trm], Table2[S/E],0)+_xlfn.XLOOKUP($E346&amp;"A16", Table2[ISBN/Trm], Table2[S/E], 0)+_xlfn.XLOOKUP($E346&amp;"A17", Table2[ISBN/Trm], Table2[S/E], 0)+_xlfn.XLOOKUP($E346&amp;"A18", Table2[ISBN/Trm], Table2[S/E], 0)+_xlfn.XLOOKUP($E346&amp;"A19", Table2[ISBN/Trm], Table2[S/E], 0)+_xlfn.XLOOKUP($E346&amp;"A20", Table2[ISBN/Trm], Table2[S/E], 0)+_xlfn.XLOOKUP($E346&amp;"A21", Table2[ISBN/Trm], Table2[S/E], 0)+_xlfn.XLOOKUP($E346&amp;"A22", Table2[ISBN/Trm], Table2[S/E], 0)+_xlfn.XLOOKUP($E346&amp;"A23", Table2[ISBN/Trm], Table2[S/E], 0))/COUNTIFS(Table2[ISBN], "="&amp;$E346, Table2[Enrl], "&lt;&gt;0"), 0)</f>
        <v>1.755E-2</v>
      </c>
      <c r="L346">
        <f>IFERROR((_xlfn.XLOOKUP($E346&amp;"A15", Table2[ISBN/Trm], Table2[Sales],0)+_xlfn.XLOOKUP($E346&amp;"A16", Table2[ISBN/Trm], Table2[Sales], 0)+_xlfn.XLOOKUP($E346&amp;"A17", Table2[ISBN/Trm], Table2[Sales], 0)+_xlfn.XLOOKUP($E346&amp;"A18", Table2[ISBN/Trm], Table2[Sales], 0)+_xlfn.XLOOKUP($E346&amp;"A19", Table2[ISBN/Trm], Table2[Sales], 0)+_xlfn.XLOOKUP($E346&amp;"A20", Table2[ISBN/Trm], Table2[Sales], 0)+_xlfn.XLOOKUP($E346&amp;"A21", Table2[ISBN/Trm], Table2[Sales], 0)+_xlfn.XLOOKUP($E346&amp;"A22", Table2[ISBN/Trm], Table2[Sales], 0)+_xlfn.XLOOKUP($E346&amp;"A23", Table2[ISBN/Trm], Table2[Sales], 0))/COUNTIFS(Table2[ISBN], "="&amp;$E346, Table2[Enrl], "&lt;&gt;0"), 0)</f>
        <v>0.33333333333333331</v>
      </c>
      <c r="M346">
        <f t="shared" si="16"/>
        <v>0</v>
      </c>
      <c r="N346">
        <f t="shared" si="17"/>
        <v>0</v>
      </c>
    </row>
    <row r="347" spans="1:14" x14ac:dyDescent="0.25">
      <c r="A347" t="s">
        <v>32</v>
      </c>
      <c r="B347" t="s">
        <v>228</v>
      </c>
      <c r="C347">
        <v>321</v>
      </c>
      <c r="D347" t="s">
        <v>229</v>
      </c>
      <c r="E347" s="1">
        <v>9780470876411</v>
      </c>
      <c r="F347" t="s">
        <v>719</v>
      </c>
      <c r="G347" t="s">
        <v>715</v>
      </c>
      <c r="H347">
        <v>20</v>
      </c>
      <c r="I347">
        <v>0</v>
      </c>
      <c r="J347">
        <f t="shared" si="15"/>
        <v>0</v>
      </c>
      <c r="K347">
        <f>IFERROR((_xlfn.XLOOKUP($E347&amp;"A15", Table2[ISBN/Trm], Table2[S/E],0)+_xlfn.XLOOKUP($E347&amp;"A16", Table2[ISBN/Trm], Table2[S/E], 0)+_xlfn.XLOOKUP($E347&amp;"A17", Table2[ISBN/Trm], Table2[S/E], 0)+_xlfn.XLOOKUP($E347&amp;"A18", Table2[ISBN/Trm], Table2[S/E], 0)+_xlfn.XLOOKUP($E347&amp;"A19", Table2[ISBN/Trm], Table2[S/E], 0)+_xlfn.XLOOKUP($E347&amp;"A20", Table2[ISBN/Trm], Table2[S/E], 0)+_xlfn.XLOOKUP($E347&amp;"A21", Table2[ISBN/Trm], Table2[S/E], 0)+_xlfn.XLOOKUP($E347&amp;"A22", Table2[ISBN/Trm], Table2[S/E], 0)+_xlfn.XLOOKUP($E347&amp;"A23", Table2[ISBN/Trm], Table2[S/E], 0))/COUNTIFS(Table2[ISBN], "="&amp;$E347, Table2[Enrl], "&lt;&gt;0"), 0)</f>
        <v>1.755E-2</v>
      </c>
      <c r="L347">
        <f>IFERROR((_xlfn.XLOOKUP($E347&amp;"A15", Table2[ISBN/Trm], Table2[Sales],0)+_xlfn.XLOOKUP($E347&amp;"A16", Table2[ISBN/Trm], Table2[Sales], 0)+_xlfn.XLOOKUP($E347&amp;"A17", Table2[ISBN/Trm], Table2[Sales], 0)+_xlfn.XLOOKUP($E347&amp;"A18", Table2[ISBN/Trm], Table2[Sales], 0)+_xlfn.XLOOKUP($E347&amp;"A19", Table2[ISBN/Trm], Table2[Sales], 0)+_xlfn.XLOOKUP($E347&amp;"A20", Table2[ISBN/Trm], Table2[Sales], 0)+_xlfn.XLOOKUP($E347&amp;"A21", Table2[ISBN/Trm], Table2[Sales], 0)+_xlfn.XLOOKUP($E347&amp;"A22", Table2[ISBN/Trm], Table2[Sales], 0)+_xlfn.XLOOKUP($E347&amp;"A23", Table2[ISBN/Trm], Table2[Sales], 0))/COUNTIFS(Table2[ISBN], "="&amp;$E347, Table2[Enrl], "&lt;&gt;0"), 0)</f>
        <v>0.33333333333333331</v>
      </c>
      <c r="M347">
        <f t="shared" si="16"/>
        <v>0</v>
      </c>
      <c r="N347">
        <f t="shared" si="17"/>
        <v>0</v>
      </c>
    </row>
    <row r="348" spans="1:14" x14ac:dyDescent="0.25">
      <c r="A348" t="s">
        <v>23</v>
      </c>
      <c r="B348" t="s">
        <v>228</v>
      </c>
      <c r="C348">
        <v>321</v>
      </c>
      <c r="D348" t="s">
        <v>229</v>
      </c>
      <c r="E348" s="1">
        <v>9780470876411</v>
      </c>
      <c r="F348" t="s">
        <v>720</v>
      </c>
      <c r="G348" t="s">
        <v>715</v>
      </c>
      <c r="H348">
        <v>20</v>
      </c>
      <c r="I348">
        <v>0</v>
      </c>
      <c r="J348">
        <f t="shared" si="15"/>
        <v>0</v>
      </c>
      <c r="K348">
        <f>IFERROR((_xlfn.XLOOKUP($E348&amp;"A15", Table2[ISBN/Trm], Table2[S/E],0)+_xlfn.XLOOKUP($E348&amp;"A16", Table2[ISBN/Trm], Table2[S/E], 0)+_xlfn.XLOOKUP($E348&amp;"A17", Table2[ISBN/Trm], Table2[S/E], 0)+_xlfn.XLOOKUP($E348&amp;"A18", Table2[ISBN/Trm], Table2[S/E], 0)+_xlfn.XLOOKUP($E348&amp;"A19", Table2[ISBN/Trm], Table2[S/E], 0)+_xlfn.XLOOKUP($E348&amp;"A20", Table2[ISBN/Trm], Table2[S/E], 0)+_xlfn.XLOOKUP($E348&amp;"A21", Table2[ISBN/Trm], Table2[S/E], 0)+_xlfn.XLOOKUP($E348&amp;"A22", Table2[ISBN/Trm], Table2[S/E], 0)+_xlfn.XLOOKUP($E348&amp;"A23", Table2[ISBN/Trm], Table2[S/E], 0))/COUNTIFS(Table2[ISBN], "="&amp;$E348, Table2[Enrl], "&lt;&gt;0"), 0)</f>
        <v>1.755E-2</v>
      </c>
      <c r="L348">
        <f>IFERROR((_xlfn.XLOOKUP($E348&amp;"A15", Table2[ISBN/Trm], Table2[Sales],0)+_xlfn.XLOOKUP($E348&amp;"A16", Table2[ISBN/Trm], Table2[Sales], 0)+_xlfn.XLOOKUP($E348&amp;"A17", Table2[ISBN/Trm], Table2[Sales], 0)+_xlfn.XLOOKUP($E348&amp;"A18", Table2[ISBN/Trm], Table2[Sales], 0)+_xlfn.XLOOKUP($E348&amp;"A19", Table2[ISBN/Trm], Table2[Sales], 0)+_xlfn.XLOOKUP($E348&amp;"A20", Table2[ISBN/Trm], Table2[Sales], 0)+_xlfn.XLOOKUP($E348&amp;"A21", Table2[ISBN/Trm], Table2[Sales], 0)+_xlfn.XLOOKUP($E348&amp;"A22", Table2[ISBN/Trm], Table2[Sales], 0)+_xlfn.XLOOKUP($E348&amp;"A23", Table2[ISBN/Trm], Table2[Sales], 0))/COUNTIFS(Table2[ISBN], "="&amp;$E348, Table2[Enrl], "&lt;&gt;0"), 0)</f>
        <v>0.33333333333333331</v>
      </c>
      <c r="M348">
        <f t="shared" si="16"/>
        <v>0</v>
      </c>
      <c r="N348">
        <f t="shared" si="17"/>
        <v>0</v>
      </c>
    </row>
    <row r="349" spans="1:14" x14ac:dyDescent="0.25">
      <c r="A349" t="s">
        <v>45</v>
      </c>
      <c r="B349" t="s">
        <v>123</v>
      </c>
      <c r="C349">
        <v>391</v>
      </c>
      <c r="D349" t="s">
        <v>721</v>
      </c>
      <c r="E349" s="1">
        <v>9780190215514</v>
      </c>
      <c r="F349" t="s">
        <v>722</v>
      </c>
      <c r="G349" t="s">
        <v>723</v>
      </c>
      <c r="H349">
        <v>18</v>
      </c>
      <c r="I349">
        <v>1</v>
      </c>
      <c r="J349">
        <f t="shared" si="15"/>
        <v>5.5599999999999997E-2</v>
      </c>
      <c r="K349">
        <f>IFERROR((_xlfn.XLOOKUP($E349&amp;"A15", Table2[ISBN/Trm], Table2[S/E],0)+_xlfn.XLOOKUP($E349&amp;"A16", Table2[ISBN/Trm], Table2[S/E], 0)+_xlfn.XLOOKUP($E349&amp;"A17", Table2[ISBN/Trm], Table2[S/E], 0)+_xlfn.XLOOKUP($E349&amp;"A18", Table2[ISBN/Trm], Table2[S/E], 0)+_xlfn.XLOOKUP($E349&amp;"A19", Table2[ISBN/Trm], Table2[S/E], 0)+_xlfn.XLOOKUP($E349&amp;"A20", Table2[ISBN/Trm], Table2[S/E], 0)+_xlfn.XLOOKUP($E349&amp;"A21", Table2[ISBN/Trm], Table2[S/E], 0)+_xlfn.XLOOKUP($E349&amp;"A22", Table2[ISBN/Trm], Table2[S/E], 0)+_xlfn.XLOOKUP($E349&amp;"A23", Table2[ISBN/Trm], Table2[S/E], 0))/COUNTIFS(Table2[ISBN], "="&amp;$E349, Table2[Enrl], "&lt;&gt;0"), 0)</f>
        <v>5.9049999999999998E-2</v>
      </c>
      <c r="L349">
        <f>IFERROR((_xlfn.XLOOKUP($E349&amp;"A15", Table2[ISBN/Trm], Table2[Sales],0)+_xlfn.XLOOKUP($E349&amp;"A16", Table2[ISBN/Trm], Table2[Sales], 0)+_xlfn.XLOOKUP($E349&amp;"A17", Table2[ISBN/Trm], Table2[Sales], 0)+_xlfn.XLOOKUP($E349&amp;"A18", Table2[ISBN/Trm], Table2[Sales], 0)+_xlfn.XLOOKUP($E349&amp;"A19", Table2[ISBN/Trm], Table2[Sales], 0)+_xlfn.XLOOKUP($E349&amp;"A20", Table2[ISBN/Trm], Table2[Sales], 0)+_xlfn.XLOOKUP($E349&amp;"A21", Table2[ISBN/Trm], Table2[Sales], 0)+_xlfn.XLOOKUP($E349&amp;"A22", Table2[ISBN/Trm], Table2[Sales], 0)+_xlfn.XLOOKUP($E349&amp;"A23", Table2[ISBN/Trm], Table2[Sales], 0))/COUNTIFS(Table2[ISBN], "="&amp;$E349, Table2[Enrl], "&lt;&gt;0"), 0)</f>
        <v>1</v>
      </c>
      <c r="M349">
        <f t="shared" si="16"/>
        <v>1</v>
      </c>
      <c r="N349">
        <f t="shared" si="17"/>
        <v>0</v>
      </c>
    </row>
    <row r="350" spans="1:14" x14ac:dyDescent="0.25">
      <c r="A350" t="s">
        <v>64</v>
      </c>
      <c r="B350" t="s">
        <v>123</v>
      </c>
      <c r="C350">
        <v>391</v>
      </c>
      <c r="D350" t="s">
        <v>721</v>
      </c>
      <c r="E350" s="1">
        <v>9780190215514</v>
      </c>
      <c r="F350" t="s">
        <v>724</v>
      </c>
      <c r="G350" t="s">
        <v>723</v>
      </c>
      <c r="H350">
        <v>16</v>
      </c>
      <c r="I350">
        <v>1</v>
      </c>
      <c r="J350">
        <f t="shared" si="15"/>
        <v>6.25E-2</v>
      </c>
      <c r="K350">
        <f>IFERROR((_xlfn.XLOOKUP($E350&amp;"A15", Table2[ISBN/Trm], Table2[S/E],0)+_xlfn.XLOOKUP($E350&amp;"A16", Table2[ISBN/Trm], Table2[S/E], 0)+_xlfn.XLOOKUP($E350&amp;"A17", Table2[ISBN/Trm], Table2[S/E], 0)+_xlfn.XLOOKUP($E350&amp;"A18", Table2[ISBN/Trm], Table2[S/E], 0)+_xlfn.XLOOKUP($E350&amp;"A19", Table2[ISBN/Trm], Table2[S/E], 0)+_xlfn.XLOOKUP($E350&amp;"A20", Table2[ISBN/Trm], Table2[S/E], 0)+_xlfn.XLOOKUP($E350&amp;"A21", Table2[ISBN/Trm], Table2[S/E], 0)+_xlfn.XLOOKUP($E350&amp;"A22", Table2[ISBN/Trm], Table2[S/E], 0)+_xlfn.XLOOKUP($E350&amp;"A23", Table2[ISBN/Trm], Table2[S/E], 0))/COUNTIFS(Table2[ISBN], "="&amp;$E350, Table2[Enrl], "&lt;&gt;0"), 0)</f>
        <v>5.9049999999999998E-2</v>
      </c>
      <c r="L350">
        <f>IFERROR((_xlfn.XLOOKUP($E350&amp;"A15", Table2[ISBN/Trm], Table2[Sales],0)+_xlfn.XLOOKUP($E350&amp;"A16", Table2[ISBN/Trm], Table2[Sales], 0)+_xlfn.XLOOKUP($E350&amp;"A17", Table2[ISBN/Trm], Table2[Sales], 0)+_xlfn.XLOOKUP($E350&amp;"A18", Table2[ISBN/Trm], Table2[Sales], 0)+_xlfn.XLOOKUP($E350&amp;"A19", Table2[ISBN/Trm], Table2[Sales], 0)+_xlfn.XLOOKUP($E350&amp;"A20", Table2[ISBN/Trm], Table2[Sales], 0)+_xlfn.XLOOKUP($E350&amp;"A21", Table2[ISBN/Trm], Table2[Sales], 0)+_xlfn.XLOOKUP($E350&amp;"A22", Table2[ISBN/Trm], Table2[Sales], 0)+_xlfn.XLOOKUP($E350&amp;"A23", Table2[ISBN/Trm], Table2[Sales], 0))/COUNTIFS(Table2[ISBN], "="&amp;$E350, Table2[Enrl], "&lt;&gt;0"), 0)</f>
        <v>1</v>
      </c>
      <c r="M350">
        <f t="shared" si="16"/>
        <v>0</v>
      </c>
      <c r="N350">
        <f t="shared" si="17"/>
        <v>-1</v>
      </c>
    </row>
    <row r="351" spans="1:14" x14ac:dyDescent="0.25">
      <c r="A351" t="s">
        <v>14</v>
      </c>
      <c r="B351" t="s">
        <v>337</v>
      </c>
      <c r="C351">
        <v>603</v>
      </c>
      <c r="D351" t="s">
        <v>725</v>
      </c>
      <c r="E351" s="1">
        <v>9780985600822</v>
      </c>
      <c r="F351" t="s">
        <v>726</v>
      </c>
      <c r="G351" t="s">
        <v>727</v>
      </c>
      <c r="H351">
        <v>30</v>
      </c>
      <c r="I351">
        <v>2</v>
      </c>
      <c r="J351">
        <f t="shared" si="15"/>
        <v>6.6699999999999995E-2</v>
      </c>
      <c r="K351">
        <f>IFERROR((_xlfn.XLOOKUP($E351&amp;"A15", Table2[ISBN/Trm], Table2[S/E],0)+_xlfn.XLOOKUP($E351&amp;"A16", Table2[ISBN/Trm], Table2[S/E], 0)+_xlfn.XLOOKUP($E351&amp;"A17", Table2[ISBN/Trm], Table2[S/E], 0)+_xlfn.XLOOKUP($E351&amp;"A18", Table2[ISBN/Trm], Table2[S/E], 0)+_xlfn.XLOOKUP($E351&amp;"A19", Table2[ISBN/Trm], Table2[S/E], 0)+_xlfn.XLOOKUP($E351&amp;"A20", Table2[ISBN/Trm], Table2[S/E], 0)+_xlfn.XLOOKUP($E351&amp;"A21", Table2[ISBN/Trm], Table2[S/E], 0)+_xlfn.XLOOKUP($E351&amp;"A22", Table2[ISBN/Trm], Table2[S/E], 0)+_xlfn.XLOOKUP($E351&amp;"A23", Table2[ISBN/Trm], Table2[S/E], 0))/COUNTIFS(Table2[ISBN], "="&amp;$E351, Table2[Enrl], "&lt;&gt;0"), 0)</f>
        <v>6.6699999999999995E-2</v>
      </c>
      <c r="L351">
        <f>IFERROR((_xlfn.XLOOKUP($E351&amp;"A15", Table2[ISBN/Trm], Table2[Sales],0)+_xlfn.XLOOKUP($E351&amp;"A16", Table2[ISBN/Trm], Table2[Sales], 0)+_xlfn.XLOOKUP($E351&amp;"A17", Table2[ISBN/Trm], Table2[Sales], 0)+_xlfn.XLOOKUP($E351&amp;"A18", Table2[ISBN/Trm], Table2[Sales], 0)+_xlfn.XLOOKUP($E351&amp;"A19", Table2[ISBN/Trm], Table2[Sales], 0)+_xlfn.XLOOKUP($E351&amp;"A20", Table2[ISBN/Trm], Table2[Sales], 0)+_xlfn.XLOOKUP($E351&amp;"A21", Table2[ISBN/Trm], Table2[Sales], 0)+_xlfn.XLOOKUP($E351&amp;"A22", Table2[ISBN/Trm], Table2[Sales], 0)+_xlfn.XLOOKUP($E351&amp;"A23", Table2[ISBN/Trm], Table2[Sales], 0))/COUNTIFS(Table2[ISBN], "="&amp;$E351, Table2[Enrl], "&lt;&gt;0"), 0)</f>
        <v>2</v>
      </c>
      <c r="M351">
        <f t="shared" si="16"/>
        <v>2</v>
      </c>
      <c r="N351">
        <f t="shared" si="17"/>
        <v>0</v>
      </c>
    </row>
    <row r="352" spans="1:14" x14ac:dyDescent="0.25">
      <c r="A352" t="s">
        <v>32</v>
      </c>
      <c r="B352" t="s">
        <v>337</v>
      </c>
      <c r="C352">
        <v>524</v>
      </c>
      <c r="D352" t="s">
        <v>728</v>
      </c>
      <c r="E352" s="1">
        <v>9781259957611</v>
      </c>
      <c r="F352" t="s">
        <v>729</v>
      </c>
      <c r="G352" t="s">
        <v>730</v>
      </c>
      <c r="H352">
        <v>0</v>
      </c>
      <c r="I352">
        <v>0</v>
      </c>
      <c r="J352">
        <f t="shared" si="15"/>
        <v>0</v>
      </c>
      <c r="K352">
        <f>IFERROR((_xlfn.XLOOKUP($E352&amp;"A15", Table2[ISBN/Trm], Table2[S/E],0)+_xlfn.XLOOKUP($E352&amp;"A16", Table2[ISBN/Trm], Table2[S/E], 0)+_xlfn.XLOOKUP($E352&amp;"A17", Table2[ISBN/Trm], Table2[S/E], 0)+_xlfn.XLOOKUP($E352&amp;"A18", Table2[ISBN/Trm], Table2[S/E], 0)+_xlfn.XLOOKUP($E352&amp;"A19", Table2[ISBN/Trm], Table2[S/E], 0)+_xlfn.XLOOKUP($E352&amp;"A20", Table2[ISBN/Trm], Table2[S/E], 0)+_xlfn.XLOOKUP($E352&amp;"A21", Table2[ISBN/Trm], Table2[S/E], 0)+_xlfn.XLOOKUP($E352&amp;"A22", Table2[ISBN/Trm], Table2[S/E], 0)+_xlfn.XLOOKUP($E352&amp;"A23", Table2[ISBN/Trm], Table2[S/E], 0))/COUNTIFS(Table2[ISBN], "="&amp;$E352, Table2[Enrl], "&lt;&gt;0"), 0)</f>
        <v>0</v>
      </c>
      <c r="L352">
        <f>IFERROR((_xlfn.XLOOKUP($E352&amp;"A15", Table2[ISBN/Trm], Table2[Sales],0)+_xlfn.XLOOKUP($E352&amp;"A16", Table2[ISBN/Trm], Table2[Sales], 0)+_xlfn.XLOOKUP($E352&amp;"A17", Table2[ISBN/Trm], Table2[Sales], 0)+_xlfn.XLOOKUP($E352&amp;"A18", Table2[ISBN/Trm], Table2[Sales], 0)+_xlfn.XLOOKUP($E352&amp;"A19", Table2[ISBN/Trm], Table2[Sales], 0)+_xlfn.XLOOKUP($E352&amp;"A20", Table2[ISBN/Trm], Table2[Sales], 0)+_xlfn.XLOOKUP($E352&amp;"A21", Table2[ISBN/Trm], Table2[Sales], 0)+_xlfn.XLOOKUP($E352&amp;"A22", Table2[ISBN/Trm], Table2[Sales], 0)+_xlfn.XLOOKUP($E352&amp;"A23", Table2[ISBN/Trm], Table2[Sales], 0))/COUNTIFS(Table2[ISBN], "="&amp;$E352, Table2[Enrl], "&lt;&gt;0"), 0)</f>
        <v>0</v>
      </c>
      <c r="M352">
        <f t="shared" si="16"/>
        <v>0</v>
      </c>
      <c r="N352">
        <f t="shared" si="17"/>
        <v>0</v>
      </c>
    </row>
    <row r="353" spans="1:14" x14ac:dyDescent="0.25">
      <c r="A353" t="s">
        <v>47</v>
      </c>
      <c r="B353" t="s">
        <v>337</v>
      </c>
      <c r="C353">
        <v>301</v>
      </c>
      <c r="D353" t="s">
        <v>731</v>
      </c>
      <c r="E353" s="1">
        <v>9780133873634</v>
      </c>
      <c r="F353" t="s">
        <v>732</v>
      </c>
      <c r="G353" t="s">
        <v>733</v>
      </c>
      <c r="H353">
        <v>98</v>
      </c>
      <c r="I353">
        <v>6</v>
      </c>
      <c r="J353">
        <f t="shared" si="15"/>
        <v>6.1199999999999997E-2</v>
      </c>
      <c r="K353">
        <f>IFERROR((_xlfn.XLOOKUP($E353&amp;"A15", Table2[ISBN/Trm], Table2[S/E],0)+_xlfn.XLOOKUP($E353&amp;"A16", Table2[ISBN/Trm], Table2[S/E], 0)+_xlfn.XLOOKUP($E353&amp;"A17", Table2[ISBN/Trm], Table2[S/E], 0)+_xlfn.XLOOKUP($E353&amp;"A18", Table2[ISBN/Trm], Table2[S/E], 0)+_xlfn.XLOOKUP($E353&amp;"A19", Table2[ISBN/Trm], Table2[S/E], 0)+_xlfn.XLOOKUP($E353&amp;"A20", Table2[ISBN/Trm], Table2[S/E], 0)+_xlfn.XLOOKUP($E353&amp;"A21", Table2[ISBN/Trm], Table2[S/E], 0)+_xlfn.XLOOKUP($E353&amp;"A22", Table2[ISBN/Trm], Table2[S/E], 0)+_xlfn.XLOOKUP($E353&amp;"A23", Table2[ISBN/Trm], Table2[S/E], 0))/COUNTIFS(Table2[ISBN], "="&amp;$E353, Table2[Enrl], "&lt;&gt;0"), 0)</f>
        <v>6.1199999999999997E-2</v>
      </c>
      <c r="L353">
        <f>IFERROR((_xlfn.XLOOKUP($E353&amp;"A15", Table2[ISBN/Trm], Table2[Sales],0)+_xlfn.XLOOKUP($E353&amp;"A16", Table2[ISBN/Trm], Table2[Sales], 0)+_xlfn.XLOOKUP($E353&amp;"A17", Table2[ISBN/Trm], Table2[Sales], 0)+_xlfn.XLOOKUP($E353&amp;"A18", Table2[ISBN/Trm], Table2[Sales], 0)+_xlfn.XLOOKUP($E353&amp;"A19", Table2[ISBN/Trm], Table2[Sales], 0)+_xlfn.XLOOKUP($E353&amp;"A20", Table2[ISBN/Trm], Table2[Sales], 0)+_xlfn.XLOOKUP($E353&amp;"A21", Table2[ISBN/Trm], Table2[Sales], 0)+_xlfn.XLOOKUP($E353&amp;"A22", Table2[ISBN/Trm], Table2[Sales], 0)+_xlfn.XLOOKUP($E353&amp;"A23", Table2[ISBN/Trm], Table2[Sales], 0))/COUNTIFS(Table2[ISBN], "="&amp;$E353, Table2[Enrl], "&lt;&gt;0"), 0)</f>
        <v>6</v>
      </c>
      <c r="M353">
        <f t="shared" si="16"/>
        <v>5</v>
      </c>
      <c r="N353">
        <f t="shared" si="17"/>
        <v>-1</v>
      </c>
    </row>
    <row r="354" spans="1:14" x14ac:dyDescent="0.25">
      <c r="A354" t="s">
        <v>14</v>
      </c>
      <c r="B354" t="s">
        <v>337</v>
      </c>
      <c r="C354">
        <v>524</v>
      </c>
      <c r="D354" t="s">
        <v>728</v>
      </c>
      <c r="E354" s="1">
        <v>9781260307801</v>
      </c>
      <c r="F354" t="s">
        <v>734</v>
      </c>
      <c r="G354" t="s">
        <v>735</v>
      </c>
      <c r="H354">
        <v>10</v>
      </c>
      <c r="I354">
        <v>0</v>
      </c>
      <c r="J354">
        <f t="shared" si="15"/>
        <v>0</v>
      </c>
      <c r="K354">
        <f>IFERROR((_xlfn.XLOOKUP($E354&amp;"A15", Table2[ISBN/Trm], Table2[S/E],0)+_xlfn.XLOOKUP($E354&amp;"A16", Table2[ISBN/Trm], Table2[S/E], 0)+_xlfn.XLOOKUP($E354&amp;"A17", Table2[ISBN/Trm], Table2[S/E], 0)+_xlfn.XLOOKUP($E354&amp;"A18", Table2[ISBN/Trm], Table2[S/E], 0)+_xlfn.XLOOKUP($E354&amp;"A19", Table2[ISBN/Trm], Table2[S/E], 0)+_xlfn.XLOOKUP($E354&amp;"A20", Table2[ISBN/Trm], Table2[S/E], 0)+_xlfn.XLOOKUP($E354&amp;"A21", Table2[ISBN/Trm], Table2[S/E], 0)+_xlfn.XLOOKUP($E354&amp;"A22", Table2[ISBN/Trm], Table2[S/E], 0)+_xlfn.XLOOKUP($E354&amp;"A23", Table2[ISBN/Trm], Table2[S/E], 0))/COUNTIFS(Table2[ISBN], "="&amp;$E354, Table2[Enrl], "&lt;&gt;0"), 0)</f>
        <v>0</v>
      </c>
      <c r="L354">
        <f>IFERROR((_xlfn.XLOOKUP($E354&amp;"A15", Table2[ISBN/Trm], Table2[Sales],0)+_xlfn.XLOOKUP($E354&amp;"A16", Table2[ISBN/Trm], Table2[Sales], 0)+_xlfn.XLOOKUP($E354&amp;"A17", Table2[ISBN/Trm], Table2[Sales], 0)+_xlfn.XLOOKUP($E354&amp;"A18", Table2[ISBN/Trm], Table2[Sales], 0)+_xlfn.XLOOKUP($E354&amp;"A19", Table2[ISBN/Trm], Table2[Sales], 0)+_xlfn.XLOOKUP($E354&amp;"A20", Table2[ISBN/Trm], Table2[Sales], 0)+_xlfn.XLOOKUP($E354&amp;"A21", Table2[ISBN/Trm], Table2[Sales], 0)+_xlfn.XLOOKUP($E354&amp;"A22", Table2[ISBN/Trm], Table2[Sales], 0)+_xlfn.XLOOKUP($E354&amp;"A23", Table2[ISBN/Trm], Table2[Sales], 0))/COUNTIFS(Table2[ISBN], "="&amp;$E354, Table2[Enrl], "&lt;&gt;0"), 0)</f>
        <v>0</v>
      </c>
      <c r="M354">
        <f t="shared" si="16"/>
        <v>0</v>
      </c>
      <c r="N354">
        <f t="shared" si="17"/>
        <v>0</v>
      </c>
    </row>
    <row r="355" spans="1:14" x14ac:dyDescent="0.25">
      <c r="A355" t="s">
        <v>43</v>
      </c>
      <c r="B355" t="s">
        <v>337</v>
      </c>
      <c r="C355">
        <v>524</v>
      </c>
      <c r="D355" t="s">
        <v>728</v>
      </c>
      <c r="E355" s="1">
        <v>9781259335273</v>
      </c>
      <c r="F355" t="s">
        <v>736</v>
      </c>
      <c r="G355" t="s">
        <v>737</v>
      </c>
      <c r="H355">
        <v>0</v>
      </c>
      <c r="I355">
        <v>0</v>
      </c>
      <c r="J355">
        <f t="shared" si="15"/>
        <v>0</v>
      </c>
      <c r="K355">
        <f>IFERROR((_xlfn.XLOOKUP($E355&amp;"A15", Table2[ISBN/Trm], Table2[S/E],0)+_xlfn.XLOOKUP($E355&amp;"A16", Table2[ISBN/Trm], Table2[S/E], 0)+_xlfn.XLOOKUP($E355&amp;"A17", Table2[ISBN/Trm], Table2[S/E], 0)+_xlfn.XLOOKUP($E355&amp;"A18", Table2[ISBN/Trm], Table2[S/E], 0)+_xlfn.XLOOKUP($E355&amp;"A19", Table2[ISBN/Trm], Table2[S/E], 0)+_xlfn.XLOOKUP($E355&amp;"A20", Table2[ISBN/Trm], Table2[S/E], 0)+_xlfn.XLOOKUP($E355&amp;"A21", Table2[ISBN/Trm], Table2[S/E], 0)+_xlfn.XLOOKUP($E355&amp;"A22", Table2[ISBN/Trm], Table2[S/E], 0)+_xlfn.XLOOKUP($E355&amp;"A23", Table2[ISBN/Trm], Table2[S/E], 0))/COUNTIFS(Table2[ISBN], "="&amp;$E355, Table2[Enrl], "&lt;&gt;0"), 0)</f>
        <v>0</v>
      </c>
      <c r="L355">
        <f>IFERROR((_xlfn.XLOOKUP($E355&amp;"A15", Table2[ISBN/Trm], Table2[Sales],0)+_xlfn.XLOOKUP($E355&amp;"A16", Table2[ISBN/Trm], Table2[Sales], 0)+_xlfn.XLOOKUP($E355&amp;"A17", Table2[ISBN/Trm], Table2[Sales], 0)+_xlfn.XLOOKUP($E355&amp;"A18", Table2[ISBN/Trm], Table2[Sales], 0)+_xlfn.XLOOKUP($E355&amp;"A19", Table2[ISBN/Trm], Table2[Sales], 0)+_xlfn.XLOOKUP($E355&amp;"A20", Table2[ISBN/Trm], Table2[Sales], 0)+_xlfn.XLOOKUP($E355&amp;"A21", Table2[ISBN/Trm], Table2[Sales], 0)+_xlfn.XLOOKUP($E355&amp;"A22", Table2[ISBN/Trm], Table2[Sales], 0)+_xlfn.XLOOKUP($E355&amp;"A23", Table2[ISBN/Trm], Table2[Sales], 0))/COUNTIFS(Table2[ISBN], "="&amp;$E355, Table2[Enrl], "&lt;&gt;0"), 0)</f>
        <v>0</v>
      </c>
      <c r="M355">
        <f t="shared" si="16"/>
        <v>0</v>
      </c>
      <c r="N355">
        <f t="shared" si="17"/>
        <v>0</v>
      </c>
    </row>
    <row r="356" spans="1:14" x14ac:dyDescent="0.25">
      <c r="A356" t="s">
        <v>64</v>
      </c>
      <c r="B356" t="s">
        <v>337</v>
      </c>
      <c r="C356">
        <v>524</v>
      </c>
      <c r="D356" t="s">
        <v>728</v>
      </c>
      <c r="E356" s="1">
        <v>9781260299205</v>
      </c>
      <c r="F356" t="s">
        <v>738</v>
      </c>
      <c r="G356" t="s">
        <v>739</v>
      </c>
      <c r="H356">
        <v>13</v>
      </c>
      <c r="I356">
        <v>0</v>
      </c>
      <c r="J356">
        <f t="shared" si="15"/>
        <v>0</v>
      </c>
      <c r="K356">
        <f>IFERROR((_xlfn.XLOOKUP($E356&amp;"A15", Table2[ISBN/Trm], Table2[S/E],0)+_xlfn.XLOOKUP($E356&amp;"A16", Table2[ISBN/Trm], Table2[S/E], 0)+_xlfn.XLOOKUP($E356&amp;"A17", Table2[ISBN/Trm], Table2[S/E], 0)+_xlfn.XLOOKUP($E356&amp;"A18", Table2[ISBN/Trm], Table2[S/E], 0)+_xlfn.XLOOKUP($E356&amp;"A19", Table2[ISBN/Trm], Table2[S/E], 0)+_xlfn.XLOOKUP($E356&amp;"A20", Table2[ISBN/Trm], Table2[S/E], 0)+_xlfn.XLOOKUP($E356&amp;"A21", Table2[ISBN/Trm], Table2[S/E], 0)+_xlfn.XLOOKUP($E356&amp;"A22", Table2[ISBN/Trm], Table2[S/E], 0)+_xlfn.XLOOKUP($E356&amp;"A23", Table2[ISBN/Trm], Table2[S/E], 0))/COUNTIFS(Table2[ISBN], "="&amp;$E356, Table2[Enrl], "&lt;&gt;0"), 0)</f>
        <v>0</v>
      </c>
      <c r="L356">
        <f>IFERROR((_xlfn.XLOOKUP($E356&amp;"A15", Table2[ISBN/Trm], Table2[Sales],0)+_xlfn.XLOOKUP($E356&amp;"A16", Table2[ISBN/Trm], Table2[Sales], 0)+_xlfn.XLOOKUP($E356&amp;"A17", Table2[ISBN/Trm], Table2[Sales], 0)+_xlfn.XLOOKUP($E356&amp;"A18", Table2[ISBN/Trm], Table2[Sales], 0)+_xlfn.XLOOKUP($E356&amp;"A19", Table2[ISBN/Trm], Table2[Sales], 0)+_xlfn.XLOOKUP($E356&amp;"A20", Table2[ISBN/Trm], Table2[Sales], 0)+_xlfn.XLOOKUP($E356&amp;"A21", Table2[ISBN/Trm], Table2[Sales], 0)+_xlfn.XLOOKUP($E356&amp;"A22", Table2[ISBN/Trm], Table2[Sales], 0)+_xlfn.XLOOKUP($E356&amp;"A23", Table2[ISBN/Trm], Table2[Sales], 0))/COUNTIFS(Table2[ISBN], "="&amp;$E356, Table2[Enrl], "&lt;&gt;0"), 0)</f>
        <v>0</v>
      </c>
      <c r="M356">
        <f t="shared" si="16"/>
        <v>0</v>
      </c>
      <c r="N356">
        <f t="shared" si="17"/>
        <v>0</v>
      </c>
    </row>
    <row r="357" spans="1:14" x14ac:dyDescent="0.25">
      <c r="A357" t="s">
        <v>47</v>
      </c>
      <c r="B357" t="s">
        <v>337</v>
      </c>
      <c r="C357">
        <v>301</v>
      </c>
      <c r="D357" t="s">
        <v>731</v>
      </c>
      <c r="E357" s="1">
        <v>9780321921468</v>
      </c>
      <c r="F357" t="s">
        <v>740</v>
      </c>
      <c r="G357" t="s">
        <v>741</v>
      </c>
      <c r="H357">
        <v>98</v>
      </c>
      <c r="I357">
        <v>1</v>
      </c>
      <c r="J357">
        <f t="shared" si="15"/>
        <v>1.0200000000000001E-2</v>
      </c>
      <c r="K357">
        <f>IFERROR((_xlfn.XLOOKUP($E357&amp;"A15", Table2[ISBN/Trm], Table2[S/E],0)+_xlfn.XLOOKUP($E357&amp;"A16", Table2[ISBN/Trm], Table2[S/E], 0)+_xlfn.XLOOKUP($E357&amp;"A17", Table2[ISBN/Trm], Table2[S/E], 0)+_xlfn.XLOOKUP($E357&amp;"A18", Table2[ISBN/Trm], Table2[S/E], 0)+_xlfn.XLOOKUP($E357&amp;"A19", Table2[ISBN/Trm], Table2[S/E], 0)+_xlfn.XLOOKUP($E357&amp;"A20", Table2[ISBN/Trm], Table2[S/E], 0)+_xlfn.XLOOKUP($E357&amp;"A21", Table2[ISBN/Trm], Table2[S/E], 0)+_xlfn.XLOOKUP($E357&amp;"A22", Table2[ISBN/Trm], Table2[S/E], 0)+_xlfn.XLOOKUP($E357&amp;"A23", Table2[ISBN/Trm], Table2[S/E], 0))/COUNTIFS(Table2[ISBN], "="&amp;$E357, Table2[Enrl], "&lt;&gt;0"), 0)</f>
        <v>3.3649999999999999E-2</v>
      </c>
      <c r="L357">
        <f>IFERROR((_xlfn.XLOOKUP($E357&amp;"A15", Table2[ISBN/Trm], Table2[Sales],0)+_xlfn.XLOOKUP($E357&amp;"A16", Table2[ISBN/Trm], Table2[Sales], 0)+_xlfn.XLOOKUP($E357&amp;"A17", Table2[ISBN/Trm], Table2[Sales], 0)+_xlfn.XLOOKUP($E357&amp;"A18", Table2[ISBN/Trm], Table2[Sales], 0)+_xlfn.XLOOKUP($E357&amp;"A19", Table2[ISBN/Trm], Table2[Sales], 0)+_xlfn.XLOOKUP($E357&amp;"A20", Table2[ISBN/Trm], Table2[Sales], 0)+_xlfn.XLOOKUP($E357&amp;"A21", Table2[ISBN/Trm], Table2[Sales], 0)+_xlfn.XLOOKUP($E357&amp;"A22", Table2[ISBN/Trm], Table2[Sales], 0)+_xlfn.XLOOKUP($E357&amp;"A23", Table2[ISBN/Trm], Table2[Sales], 0))/COUNTIFS(Table2[ISBN], "="&amp;$E357, Table2[Enrl], "&lt;&gt;0"), 0)</f>
        <v>1.5</v>
      </c>
      <c r="M357">
        <f t="shared" si="16"/>
        <v>3</v>
      </c>
      <c r="N357">
        <f t="shared" si="17"/>
        <v>2</v>
      </c>
    </row>
    <row r="358" spans="1:14" x14ac:dyDescent="0.25">
      <c r="A358" t="s">
        <v>37</v>
      </c>
      <c r="B358" t="s">
        <v>337</v>
      </c>
      <c r="C358">
        <v>301</v>
      </c>
      <c r="D358" t="s">
        <v>731</v>
      </c>
      <c r="E358" s="1">
        <v>9780321921468</v>
      </c>
      <c r="F358" t="s">
        <v>742</v>
      </c>
      <c r="G358" t="s">
        <v>741</v>
      </c>
      <c r="H358">
        <v>35</v>
      </c>
      <c r="I358">
        <v>2</v>
      </c>
      <c r="J358">
        <f t="shared" si="15"/>
        <v>5.7099999999999998E-2</v>
      </c>
      <c r="K358">
        <f>IFERROR((_xlfn.XLOOKUP($E358&amp;"A15", Table2[ISBN/Trm], Table2[S/E],0)+_xlfn.XLOOKUP($E358&amp;"A16", Table2[ISBN/Trm], Table2[S/E], 0)+_xlfn.XLOOKUP($E358&amp;"A17", Table2[ISBN/Trm], Table2[S/E], 0)+_xlfn.XLOOKUP($E358&amp;"A18", Table2[ISBN/Trm], Table2[S/E], 0)+_xlfn.XLOOKUP($E358&amp;"A19", Table2[ISBN/Trm], Table2[S/E], 0)+_xlfn.XLOOKUP($E358&amp;"A20", Table2[ISBN/Trm], Table2[S/E], 0)+_xlfn.XLOOKUP($E358&amp;"A21", Table2[ISBN/Trm], Table2[S/E], 0)+_xlfn.XLOOKUP($E358&amp;"A22", Table2[ISBN/Trm], Table2[S/E], 0)+_xlfn.XLOOKUP($E358&amp;"A23", Table2[ISBN/Trm], Table2[S/E], 0))/COUNTIFS(Table2[ISBN], "="&amp;$E358, Table2[Enrl], "&lt;&gt;0"), 0)</f>
        <v>3.3649999999999999E-2</v>
      </c>
      <c r="L358">
        <f>IFERROR((_xlfn.XLOOKUP($E358&amp;"A15", Table2[ISBN/Trm], Table2[Sales],0)+_xlfn.XLOOKUP($E358&amp;"A16", Table2[ISBN/Trm], Table2[Sales], 0)+_xlfn.XLOOKUP($E358&amp;"A17", Table2[ISBN/Trm], Table2[Sales], 0)+_xlfn.XLOOKUP($E358&amp;"A18", Table2[ISBN/Trm], Table2[Sales], 0)+_xlfn.XLOOKUP($E358&amp;"A19", Table2[ISBN/Trm], Table2[Sales], 0)+_xlfn.XLOOKUP($E358&amp;"A20", Table2[ISBN/Trm], Table2[Sales], 0)+_xlfn.XLOOKUP($E358&amp;"A21", Table2[ISBN/Trm], Table2[Sales], 0)+_xlfn.XLOOKUP($E358&amp;"A22", Table2[ISBN/Trm], Table2[Sales], 0)+_xlfn.XLOOKUP($E358&amp;"A23", Table2[ISBN/Trm], Table2[Sales], 0))/COUNTIFS(Table2[ISBN], "="&amp;$E358, Table2[Enrl], "&lt;&gt;0"), 0)</f>
        <v>1.5</v>
      </c>
      <c r="M358">
        <f t="shared" si="16"/>
        <v>1</v>
      </c>
      <c r="N358">
        <f t="shared" si="17"/>
        <v>-1</v>
      </c>
    </row>
    <row r="359" spans="1:14" x14ac:dyDescent="0.25">
      <c r="A359" t="s">
        <v>43</v>
      </c>
      <c r="B359" t="s">
        <v>337</v>
      </c>
      <c r="C359">
        <v>524</v>
      </c>
      <c r="D359" t="s">
        <v>728</v>
      </c>
      <c r="E359" s="1">
        <v>9781259621680</v>
      </c>
      <c r="F359" t="s">
        <v>743</v>
      </c>
      <c r="G359" t="s">
        <v>744</v>
      </c>
      <c r="H359">
        <v>0</v>
      </c>
      <c r="I359">
        <v>0</v>
      </c>
      <c r="J359">
        <f t="shared" si="15"/>
        <v>0</v>
      </c>
      <c r="K359">
        <f>IFERROR((_xlfn.XLOOKUP($E359&amp;"A15", Table2[ISBN/Trm], Table2[S/E],0)+_xlfn.XLOOKUP($E359&amp;"A16", Table2[ISBN/Trm], Table2[S/E], 0)+_xlfn.XLOOKUP($E359&amp;"A17", Table2[ISBN/Trm], Table2[S/E], 0)+_xlfn.XLOOKUP($E359&amp;"A18", Table2[ISBN/Trm], Table2[S/E], 0)+_xlfn.XLOOKUP($E359&amp;"A19", Table2[ISBN/Trm], Table2[S/E], 0)+_xlfn.XLOOKUP($E359&amp;"A20", Table2[ISBN/Trm], Table2[S/E], 0)+_xlfn.XLOOKUP($E359&amp;"A21", Table2[ISBN/Trm], Table2[S/E], 0)+_xlfn.XLOOKUP($E359&amp;"A22", Table2[ISBN/Trm], Table2[S/E], 0)+_xlfn.XLOOKUP($E359&amp;"A23", Table2[ISBN/Trm], Table2[S/E], 0))/COUNTIFS(Table2[ISBN], "="&amp;$E359, Table2[Enrl], "&lt;&gt;0"), 0)</f>
        <v>0</v>
      </c>
      <c r="L359">
        <f>IFERROR((_xlfn.XLOOKUP($E359&amp;"A15", Table2[ISBN/Trm], Table2[Sales],0)+_xlfn.XLOOKUP($E359&amp;"A16", Table2[ISBN/Trm], Table2[Sales], 0)+_xlfn.XLOOKUP($E359&amp;"A17", Table2[ISBN/Trm], Table2[Sales], 0)+_xlfn.XLOOKUP($E359&amp;"A18", Table2[ISBN/Trm], Table2[Sales], 0)+_xlfn.XLOOKUP($E359&amp;"A19", Table2[ISBN/Trm], Table2[Sales], 0)+_xlfn.XLOOKUP($E359&amp;"A20", Table2[ISBN/Trm], Table2[Sales], 0)+_xlfn.XLOOKUP($E359&amp;"A21", Table2[ISBN/Trm], Table2[Sales], 0)+_xlfn.XLOOKUP($E359&amp;"A22", Table2[ISBN/Trm], Table2[Sales], 0)+_xlfn.XLOOKUP($E359&amp;"A23", Table2[ISBN/Trm], Table2[Sales], 0))/COUNTIFS(Table2[ISBN], "="&amp;$E359, Table2[Enrl], "&lt;&gt;0"), 0)</f>
        <v>0</v>
      </c>
      <c r="M359">
        <f t="shared" si="16"/>
        <v>0</v>
      </c>
      <c r="N359">
        <f t="shared" si="17"/>
        <v>0</v>
      </c>
    </row>
    <row r="360" spans="1:14" x14ac:dyDescent="0.25">
      <c r="A360" t="s">
        <v>37</v>
      </c>
      <c r="B360" t="s">
        <v>337</v>
      </c>
      <c r="C360">
        <v>301</v>
      </c>
      <c r="D360" t="s">
        <v>731</v>
      </c>
      <c r="E360" s="1">
        <v>9780321925831</v>
      </c>
      <c r="F360" t="s">
        <v>745</v>
      </c>
      <c r="G360" t="s">
        <v>746</v>
      </c>
      <c r="H360">
        <v>35</v>
      </c>
      <c r="I360">
        <v>0</v>
      </c>
      <c r="J360">
        <f t="shared" si="15"/>
        <v>0</v>
      </c>
      <c r="K360">
        <f>IFERROR((_xlfn.XLOOKUP($E360&amp;"A15", Table2[ISBN/Trm], Table2[S/E],0)+_xlfn.XLOOKUP($E360&amp;"A16", Table2[ISBN/Trm], Table2[S/E], 0)+_xlfn.XLOOKUP($E360&amp;"A17", Table2[ISBN/Trm], Table2[S/E], 0)+_xlfn.XLOOKUP($E360&amp;"A18", Table2[ISBN/Trm], Table2[S/E], 0)+_xlfn.XLOOKUP($E360&amp;"A19", Table2[ISBN/Trm], Table2[S/E], 0)+_xlfn.XLOOKUP($E360&amp;"A20", Table2[ISBN/Trm], Table2[S/E], 0)+_xlfn.XLOOKUP($E360&amp;"A21", Table2[ISBN/Trm], Table2[S/E], 0)+_xlfn.XLOOKUP($E360&amp;"A22", Table2[ISBN/Trm], Table2[S/E], 0)+_xlfn.XLOOKUP($E360&amp;"A23", Table2[ISBN/Trm], Table2[S/E], 0))/COUNTIFS(Table2[ISBN], "="&amp;$E360, Table2[Enrl], "&lt;&gt;0"), 0)</f>
        <v>1.2200000000000001E-2</v>
      </c>
      <c r="L360">
        <f>IFERROR((_xlfn.XLOOKUP($E360&amp;"A15", Table2[ISBN/Trm], Table2[Sales],0)+_xlfn.XLOOKUP($E360&amp;"A16", Table2[ISBN/Trm], Table2[Sales], 0)+_xlfn.XLOOKUP($E360&amp;"A17", Table2[ISBN/Trm], Table2[Sales], 0)+_xlfn.XLOOKUP($E360&amp;"A18", Table2[ISBN/Trm], Table2[Sales], 0)+_xlfn.XLOOKUP($E360&amp;"A19", Table2[ISBN/Trm], Table2[Sales], 0)+_xlfn.XLOOKUP($E360&amp;"A20", Table2[ISBN/Trm], Table2[Sales], 0)+_xlfn.XLOOKUP($E360&amp;"A21", Table2[ISBN/Trm], Table2[Sales], 0)+_xlfn.XLOOKUP($E360&amp;"A22", Table2[ISBN/Trm], Table2[Sales], 0)+_xlfn.XLOOKUP($E360&amp;"A23", Table2[ISBN/Trm], Table2[Sales], 0))/COUNTIFS(Table2[ISBN], "="&amp;$E360, Table2[Enrl], "&lt;&gt;0"), 0)</f>
        <v>0.5</v>
      </c>
      <c r="M360">
        <f t="shared" si="16"/>
        <v>0</v>
      </c>
      <c r="N360">
        <f t="shared" si="17"/>
        <v>0</v>
      </c>
    </row>
    <row r="361" spans="1:14" x14ac:dyDescent="0.25">
      <c r="A361" t="s">
        <v>27</v>
      </c>
      <c r="B361" t="s">
        <v>337</v>
      </c>
      <c r="C361">
        <v>301</v>
      </c>
      <c r="D361" t="s">
        <v>731</v>
      </c>
      <c r="E361" s="1">
        <v>9780321925831</v>
      </c>
      <c r="F361" t="s">
        <v>747</v>
      </c>
      <c r="G361" t="s">
        <v>746</v>
      </c>
      <c r="H361">
        <v>41</v>
      </c>
      <c r="I361">
        <v>1</v>
      </c>
      <c r="J361">
        <f t="shared" si="15"/>
        <v>2.4400000000000002E-2</v>
      </c>
      <c r="K361">
        <f>IFERROR((_xlfn.XLOOKUP($E361&amp;"A15", Table2[ISBN/Trm], Table2[S/E],0)+_xlfn.XLOOKUP($E361&amp;"A16", Table2[ISBN/Trm], Table2[S/E], 0)+_xlfn.XLOOKUP($E361&amp;"A17", Table2[ISBN/Trm], Table2[S/E], 0)+_xlfn.XLOOKUP($E361&amp;"A18", Table2[ISBN/Trm], Table2[S/E], 0)+_xlfn.XLOOKUP($E361&amp;"A19", Table2[ISBN/Trm], Table2[S/E], 0)+_xlfn.XLOOKUP($E361&amp;"A20", Table2[ISBN/Trm], Table2[S/E], 0)+_xlfn.XLOOKUP($E361&amp;"A21", Table2[ISBN/Trm], Table2[S/E], 0)+_xlfn.XLOOKUP($E361&amp;"A22", Table2[ISBN/Trm], Table2[S/E], 0)+_xlfn.XLOOKUP($E361&amp;"A23", Table2[ISBN/Trm], Table2[S/E], 0))/COUNTIFS(Table2[ISBN], "="&amp;$E361, Table2[Enrl], "&lt;&gt;0"), 0)</f>
        <v>1.2200000000000001E-2</v>
      </c>
      <c r="L361">
        <f>IFERROR((_xlfn.XLOOKUP($E361&amp;"A15", Table2[ISBN/Trm], Table2[Sales],0)+_xlfn.XLOOKUP($E361&amp;"A16", Table2[ISBN/Trm], Table2[Sales], 0)+_xlfn.XLOOKUP($E361&amp;"A17", Table2[ISBN/Trm], Table2[Sales], 0)+_xlfn.XLOOKUP($E361&amp;"A18", Table2[ISBN/Trm], Table2[Sales], 0)+_xlfn.XLOOKUP($E361&amp;"A19", Table2[ISBN/Trm], Table2[Sales], 0)+_xlfn.XLOOKUP($E361&amp;"A20", Table2[ISBN/Trm], Table2[Sales], 0)+_xlfn.XLOOKUP($E361&amp;"A21", Table2[ISBN/Trm], Table2[Sales], 0)+_xlfn.XLOOKUP($E361&amp;"A22", Table2[ISBN/Trm], Table2[Sales], 0)+_xlfn.XLOOKUP($E361&amp;"A23", Table2[ISBN/Trm], Table2[Sales], 0))/COUNTIFS(Table2[ISBN], "="&amp;$E361, Table2[Enrl], "&lt;&gt;0"), 0)</f>
        <v>0.5</v>
      </c>
      <c r="M361">
        <f t="shared" si="16"/>
        <v>0</v>
      </c>
      <c r="N361">
        <f t="shared" si="17"/>
        <v>-1</v>
      </c>
    </row>
    <row r="362" spans="1:14" x14ac:dyDescent="0.25">
      <c r="A362" t="s">
        <v>47</v>
      </c>
      <c r="B362" t="s">
        <v>337</v>
      </c>
      <c r="C362">
        <v>301</v>
      </c>
      <c r="D362" t="s">
        <v>731</v>
      </c>
      <c r="E362" s="1">
        <v>9780133866919</v>
      </c>
      <c r="F362" t="s">
        <v>748</v>
      </c>
      <c r="G362" t="s">
        <v>749</v>
      </c>
      <c r="H362">
        <v>98</v>
      </c>
      <c r="I362">
        <v>2</v>
      </c>
      <c r="J362">
        <f t="shared" si="15"/>
        <v>2.0400000000000001E-2</v>
      </c>
      <c r="K362">
        <f>IFERROR((_xlfn.XLOOKUP($E362&amp;"A15", Table2[ISBN/Trm], Table2[S/E],0)+_xlfn.XLOOKUP($E362&amp;"A16", Table2[ISBN/Trm], Table2[S/E], 0)+_xlfn.XLOOKUP($E362&amp;"A17", Table2[ISBN/Trm], Table2[S/E], 0)+_xlfn.XLOOKUP($E362&amp;"A18", Table2[ISBN/Trm], Table2[S/E], 0)+_xlfn.XLOOKUP($E362&amp;"A19", Table2[ISBN/Trm], Table2[S/E], 0)+_xlfn.XLOOKUP($E362&amp;"A20", Table2[ISBN/Trm], Table2[S/E], 0)+_xlfn.XLOOKUP($E362&amp;"A21", Table2[ISBN/Trm], Table2[S/E], 0)+_xlfn.XLOOKUP($E362&amp;"A22", Table2[ISBN/Trm], Table2[S/E], 0)+_xlfn.XLOOKUP($E362&amp;"A23", Table2[ISBN/Trm], Table2[S/E], 0))/COUNTIFS(Table2[ISBN], "="&amp;$E362, Table2[Enrl], "&lt;&gt;0"), 0)</f>
        <v>3.2199999999999999E-2</v>
      </c>
      <c r="L362">
        <f>IFERROR((_xlfn.XLOOKUP($E362&amp;"A15", Table2[ISBN/Trm], Table2[Sales],0)+_xlfn.XLOOKUP($E362&amp;"A16", Table2[ISBN/Trm], Table2[Sales], 0)+_xlfn.XLOOKUP($E362&amp;"A17", Table2[ISBN/Trm], Table2[Sales], 0)+_xlfn.XLOOKUP($E362&amp;"A18", Table2[ISBN/Trm], Table2[Sales], 0)+_xlfn.XLOOKUP($E362&amp;"A19", Table2[ISBN/Trm], Table2[Sales], 0)+_xlfn.XLOOKUP($E362&amp;"A20", Table2[ISBN/Trm], Table2[Sales], 0)+_xlfn.XLOOKUP($E362&amp;"A21", Table2[ISBN/Trm], Table2[Sales], 0)+_xlfn.XLOOKUP($E362&amp;"A22", Table2[ISBN/Trm], Table2[Sales], 0)+_xlfn.XLOOKUP($E362&amp;"A23", Table2[ISBN/Trm], Table2[Sales], 0))/COUNTIFS(Table2[ISBN], "="&amp;$E362, Table2[Enrl], "&lt;&gt;0"), 0)</f>
        <v>2.6666666666666665</v>
      </c>
      <c r="M362">
        <f t="shared" si="16"/>
        <v>3</v>
      </c>
      <c r="N362">
        <f t="shared" si="17"/>
        <v>1</v>
      </c>
    </row>
    <row r="363" spans="1:14" x14ac:dyDescent="0.25">
      <c r="A363" t="s">
        <v>37</v>
      </c>
      <c r="B363" t="s">
        <v>337</v>
      </c>
      <c r="C363">
        <v>301</v>
      </c>
      <c r="D363" t="s">
        <v>731</v>
      </c>
      <c r="E363" s="1">
        <v>9780133866919</v>
      </c>
      <c r="F363" t="s">
        <v>750</v>
      </c>
      <c r="G363" t="s">
        <v>749</v>
      </c>
      <c r="H363">
        <v>89</v>
      </c>
      <c r="I363">
        <v>4</v>
      </c>
      <c r="J363">
        <f t="shared" si="15"/>
        <v>4.4900000000000002E-2</v>
      </c>
      <c r="K363">
        <f>IFERROR((_xlfn.XLOOKUP($E363&amp;"A15", Table2[ISBN/Trm], Table2[S/E],0)+_xlfn.XLOOKUP($E363&amp;"A16", Table2[ISBN/Trm], Table2[S/E], 0)+_xlfn.XLOOKUP($E363&amp;"A17", Table2[ISBN/Trm], Table2[S/E], 0)+_xlfn.XLOOKUP($E363&amp;"A18", Table2[ISBN/Trm], Table2[S/E], 0)+_xlfn.XLOOKUP($E363&amp;"A19", Table2[ISBN/Trm], Table2[S/E], 0)+_xlfn.XLOOKUP($E363&amp;"A20", Table2[ISBN/Trm], Table2[S/E], 0)+_xlfn.XLOOKUP($E363&amp;"A21", Table2[ISBN/Trm], Table2[S/E], 0)+_xlfn.XLOOKUP($E363&amp;"A22", Table2[ISBN/Trm], Table2[S/E], 0)+_xlfn.XLOOKUP($E363&amp;"A23", Table2[ISBN/Trm], Table2[S/E], 0))/COUNTIFS(Table2[ISBN], "="&amp;$E363, Table2[Enrl], "&lt;&gt;0"), 0)</f>
        <v>3.2199999999999999E-2</v>
      </c>
      <c r="L363">
        <f>IFERROR((_xlfn.XLOOKUP($E363&amp;"A15", Table2[ISBN/Trm], Table2[Sales],0)+_xlfn.XLOOKUP($E363&amp;"A16", Table2[ISBN/Trm], Table2[Sales], 0)+_xlfn.XLOOKUP($E363&amp;"A17", Table2[ISBN/Trm], Table2[Sales], 0)+_xlfn.XLOOKUP($E363&amp;"A18", Table2[ISBN/Trm], Table2[Sales], 0)+_xlfn.XLOOKUP($E363&amp;"A19", Table2[ISBN/Trm], Table2[Sales], 0)+_xlfn.XLOOKUP($E363&amp;"A20", Table2[ISBN/Trm], Table2[Sales], 0)+_xlfn.XLOOKUP($E363&amp;"A21", Table2[ISBN/Trm], Table2[Sales], 0)+_xlfn.XLOOKUP($E363&amp;"A22", Table2[ISBN/Trm], Table2[Sales], 0)+_xlfn.XLOOKUP($E363&amp;"A23", Table2[ISBN/Trm], Table2[Sales], 0))/COUNTIFS(Table2[ISBN], "="&amp;$E363, Table2[Enrl], "&lt;&gt;0"), 0)</f>
        <v>2.6666666666666665</v>
      </c>
      <c r="M363">
        <f t="shared" si="16"/>
        <v>2</v>
      </c>
      <c r="N363">
        <f t="shared" si="17"/>
        <v>-2</v>
      </c>
    </row>
    <row r="364" spans="1:14" x14ac:dyDescent="0.25">
      <c r="A364" t="s">
        <v>27</v>
      </c>
      <c r="B364" t="s">
        <v>337</v>
      </c>
      <c r="C364">
        <v>302</v>
      </c>
      <c r="D364" t="s">
        <v>728</v>
      </c>
      <c r="E364" s="1">
        <v>9780133866919</v>
      </c>
      <c r="F364" t="s">
        <v>751</v>
      </c>
      <c r="G364" t="s">
        <v>749</v>
      </c>
      <c r="H364">
        <v>64</v>
      </c>
      <c r="I364">
        <v>2</v>
      </c>
      <c r="J364">
        <f t="shared" si="15"/>
        <v>3.1300000000000001E-2</v>
      </c>
      <c r="K364">
        <f>IFERROR((_xlfn.XLOOKUP($E364&amp;"A15", Table2[ISBN/Trm], Table2[S/E],0)+_xlfn.XLOOKUP($E364&amp;"A16", Table2[ISBN/Trm], Table2[S/E], 0)+_xlfn.XLOOKUP($E364&amp;"A17", Table2[ISBN/Trm], Table2[S/E], 0)+_xlfn.XLOOKUP($E364&amp;"A18", Table2[ISBN/Trm], Table2[S/E], 0)+_xlfn.XLOOKUP($E364&amp;"A19", Table2[ISBN/Trm], Table2[S/E], 0)+_xlfn.XLOOKUP($E364&amp;"A20", Table2[ISBN/Trm], Table2[S/E], 0)+_xlfn.XLOOKUP($E364&amp;"A21", Table2[ISBN/Trm], Table2[S/E], 0)+_xlfn.XLOOKUP($E364&amp;"A22", Table2[ISBN/Trm], Table2[S/E], 0)+_xlfn.XLOOKUP($E364&amp;"A23", Table2[ISBN/Trm], Table2[S/E], 0))/COUNTIFS(Table2[ISBN], "="&amp;$E364, Table2[Enrl], "&lt;&gt;0"), 0)</f>
        <v>3.2199999999999999E-2</v>
      </c>
      <c r="L364">
        <f>IFERROR((_xlfn.XLOOKUP($E364&amp;"A15", Table2[ISBN/Trm], Table2[Sales],0)+_xlfn.XLOOKUP($E364&amp;"A16", Table2[ISBN/Trm], Table2[Sales], 0)+_xlfn.XLOOKUP($E364&amp;"A17", Table2[ISBN/Trm], Table2[Sales], 0)+_xlfn.XLOOKUP($E364&amp;"A18", Table2[ISBN/Trm], Table2[Sales], 0)+_xlfn.XLOOKUP($E364&amp;"A19", Table2[ISBN/Trm], Table2[Sales], 0)+_xlfn.XLOOKUP($E364&amp;"A20", Table2[ISBN/Trm], Table2[Sales], 0)+_xlfn.XLOOKUP($E364&amp;"A21", Table2[ISBN/Trm], Table2[Sales], 0)+_xlfn.XLOOKUP($E364&amp;"A22", Table2[ISBN/Trm], Table2[Sales], 0)+_xlfn.XLOOKUP($E364&amp;"A23", Table2[ISBN/Trm], Table2[Sales], 0))/COUNTIFS(Table2[ISBN], "="&amp;$E364, Table2[Enrl], "&lt;&gt;0"), 0)</f>
        <v>2.6666666666666665</v>
      </c>
      <c r="M364">
        <f t="shared" si="16"/>
        <v>2</v>
      </c>
      <c r="N364">
        <f t="shared" si="17"/>
        <v>0</v>
      </c>
    </row>
    <row r="365" spans="1:14" x14ac:dyDescent="0.25">
      <c r="A365" t="s">
        <v>47</v>
      </c>
      <c r="B365" t="s">
        <v>685</v>
      </c>
      <c r="C365">
        <v>350</v>
      </c>
      <c r="D365" t="s">
        <v>752</v>
      </c>
      <c r="E365" s="1">
        <v>9781285096261</v>
      </c>
      <c r="F365" t="s">
        <v>753</v>
      </c>
      <c r="G365" t="s">
        <v>754</v>
      </c>
      <c r="H365">
        <v>28</v>
      </c>
      <c r="I365">
        <v>0</v>
      </c>
      <c r="J365">
        <f t="shared" si="15"/>
        <v>0</v>
      </c>
      <c r="K365">
        <f>IFERROR((_xlfn.XLOOKUP($E365&amp;"A15", Table2[ISBN/Trm], Table2[S/E],0)+_xlfn.XLOOKUP($E365&amp;"A16", Table2[ISBN/Trm], Table2[S/E], 0)+_xlfn.XLOOKUP($E365&amp;"A17", Table2[ISBN/Trm], Table2[S/E], 0)+_xlfn.XLOOKUP($E365&amp;"A18", Table2[ISBN/Trm], Table2[S/E], 0)+_xlfn.XLOOKUP($E365&amp;"A19", Table2[ISBN/Trm], Table2[S/E], 0)+_xlfn.XLOOKUP($E365&amp;"A20", Table2[ISBN/Trm], Table2[S/E], 0)+_xlfn.XLOOKUP($E365&amp;"A21", Table2[ISBN/Trm], Table2[S/E], 0)+_xlfn.XLOOKUP($E365&amp;"A22", Table2[ISBN/Trm], Table2[S/E], 0)+_xlfn.XLOOKUP($E365&amp;"A23", Table2[ISBN/Trm], Table2[S/E], 0))/COUNTIFS(Table2[ISBN], "="&amp;$E365, Table2[Enrl], "&lt;&gt;0"), 0)</f>
        <v>0</v>
      </c>
      <c r="L365">
        <f>IFERROR((_xlfn.XLOOKUP($E365&amp;"A15", Table2[ISBN/Trm], Table2[Sales],0)+_xlfn.XLOOKUP($E365&amp;"A16", Table2[ISBN/Trm], Table2[Sales], 0)+_xlfn.XLOOKUP($E365&amp;"A17", Table2[ISBN/Trm], Table2[Sales], 0)+_xlfn.XLOOKUP($E365&amp;"A18", Table2[ISBN/Trm], Table2[Sales], 0)+_xlfn.XLOOKUP($E365&amp;"A19", Table2[ISBN/Trm], Table2[Sales], 0)+_xlfn.XLOOKUP($E365&amp;"A20", Table2[ISBN/Trm], Table2[Sales], 0)+_xlfn.XLOOKUP($E365&amp;"A21", Table2[ISBN/Trm], Table2[Sales], 0)+_xlfn.XLOOKUP($E365&amp;"A22", Table2[ISBN/Trm], Table2[Sales], 0)+_xlfn.XLOOKUP($E365&amp;"A23", Table2[ISBN/Trm], Table2[Sales], 0))/COUNTIFS(Table2[ISBN], "="&amp;$E365, Table2[Enrl], "&lt;&gt;0"), 0)</f>
        <v>0</v>
      </c>
      <c r="M365">
        <f t="shared" si="16"/>
        <v>0</v>
      </c>
      <c r="N365">
        <f t="shared" si="17"/>
        <v>0</v>
      </c>
    </row>
    <row r="366" spans="1:14" x14ac:dyDescent="0.25">
      <c r="A366" t="s">
        <v>37</v>
      </c>
      <c r="B366" t="s">
        <v>685</v>
      </c>
      <c r="C366">
        <v>350</v>
      </c>
      <c r="D366" t="s">
        <v>755</v>
      </c>
      <c r="E366" s="1">
        <v>9781285856872</v>
      </c>
      <c r="F366" t="s">
        <v>756</v>
      </c>
      <c r="G366" t="s">
        <v>754</v>
      </c>
      <c r="H366">
        <v>24</v>
      </c>
      <c r="I366">
        <v>1</v>
      </c>
      <c r="J366">
        <f t="shared" si="15"/>
        <v>4.1700000000000001E-2</v>
      </c>
      <c r="K366">
        <f>IFERROR((_xlfn.XLOOKUP($E366&amp;"A15", Table2[ISBN/Trm], Table2[S/E],0)+_xlfn.XLOOKUP($E366&amp;"A16", Table2[ISBN/Trm], Table2[S/E], 0)+_xlfn.XLOOKUP($E366&amp;"A17", Table2[ISBN/Trm], Table2[S/E], 0)+_xlfn.XLOOKUP($E366&amp;"A18", Table2[ISBN/Trm], Table2[S/E], 0)+_xlfn.XLOOKUP($E366&amp;"A19", Table2[ISBN/Trm], Table2[S/E], 0)+_xlfn.XLOOKUP($E366&amp;"A20", Table2[ISBN/Trm], Table2[S/E], 0)+_xlfn.XLOOKUP($E366&amp;"A21", Table2[ISBN/Trm], Table2[S/E], 0)+_xlfn.XLOOKUP($E366&amp;"A22", Table2[ISBN/Trm], Table2[S/E], 0)+_xlfn.XLOOKUP($E366&amp;"A23", Table2[ISBN/Trm], Table2[S/E], 0))/COUNTIFS(Table2[ISBN], "="&amp;$E366, Table2[Enrl], "&lt;&gt;0"), 0)</f>
        <v>1.6216666666666667E-2</v>
      </c>
      <c r="L366">
        <f>IFERROR((_xlfn.XLOOKUP($E366&amp;"A15", Table2[ISBN/Trm], Table2[Sales],0)+_xlfn.XLOOKUP($E366&amp;"A16", Table2[ISBN/Trm], Table2[Sales], 0)+_xlfn.XLOOKUP($E366&amp;"A17", Table2[ISBN/Trm], Table2[Sales], 0)+_xlfn.XLOOKUP($E366&amp;"A18", Table2[ISBN/Trm], Table2[Sales], 0)+_xlfn.XLOOKUP($E366&amp;"A19", Table2[ISBN/Trm], Table2[Sales], 0)+_xlfn.XLOOKUP($E366&amp;"A20", Table2[ISBN/Trm], Table2[Sales], 0)+_xlfn.XLOOKUP($E366&amp;"A21", Table2[ISBN/Trm], Table2[Sales], 0)+_xlfn.XLOOKUP($E366&amp;"A22", Table2[ISBN/Trm], Table2[Sales], 0)+_xlfn.XLOOKUP($E366&amp;"A23", Table2[ISBN/Trm], Table2[Sales], 0))/COUNTIFS(Table2[ISBN], "="&amp;$E366, Table2[Enrl], "&lt;&gt;0"), 0)</f>
        <v>0.33333333333333331</v>
      </c>
      <c r="M366">
        <f t="shared" si="16"/>
        <v>0</v>
      </c>
      <c r="N366">
        <f t="shared" si="17"/>
        <v>-1</v>
      </c>
    </row>
    <row r="367" spans="1:14" x14ac:dyDescent="0.25">
      <c r="A367" t="s">
        <v>27</v>
      </c>
      <c r="B367" t="s">
        <v>685</v>
      </c>
      <c r="C367">
        <v>350</v>
      </c>
      <c r="D367" t="s">
        <v>755</v>
      </c>
      <c r="E367" s="1">
        <v>9781285856872</v>
      </c>
      <c r="F367" t="s">
        <v>757</v>
      </c>
      <c r="G367" t="s">
        <v>754</v>
      </c>
      <c r="H367">
        <v>18</v>
      </c>
      <c r="I367">
        <v>1</v>
      </c>
      <c r="J367">
        <f t="shared" si="15"/>
        <v>5.5599999999999997E-2</v>
      </c>
      <c r="K367">
        <f>IFERROR((_xlfn.XLOOKUP($E367&amp;"A15", Table2[ISBN/Trm], Table2[S/E],0)+_xlfn.XLOOKUP($E367&amp;"A16", Table2[ISBN/Trm], Table2[S/E], 0)+_xlfn.XLOOKUP($E367&amp;"A17", Table2[ISBN/Trm], Table2[S/E], 0)+_xlfn.XLOOKUP($E367&amp;"A18", Table2[ISBN/Trm], Table2[S/E], 0)+_xlfn.XLOOKUP($E367&amp;"A19", Table2[ISBN/Trm], Table2[S/E], 0)+_xlfn.XLOOKUP($E367&amp;"A20", Table2[ISBN/Trm], Table2[S/E], 0)+_xlfn.XLOOKUP($E367&amp;"A21", Table2[ISBN/Trm], Table2[S/E], 0)+_xlfn.XLOOKUP($E367&amp;"A22", Table2[ISBN/Trm], Table2[S/E], 0)+_xlfn.XLOOKUP($E367&amp;"A23", Table2[ISBN/Trm], Table2[S/E], 0))/COUNTIFS(Table2[ISBN], "="&amp;$E367, Table2[Enrl], "&lt;&gt;0"), 0)</f>
        <v>1.6216666666666667E-2</v>
      </c>
      <c r="L367">
        <f>IFERROR((_xlfn.XLOOKUP($E367&amp;"A15", Table2[ISBN/Trm], Table2[Sales],0)+_xlfn.XLOOKUP($E367&amp;"A16", Table2[ISBN/Trm], Table2[Sales], 0)+_xlfn.XLOOKUP($E367&amp;"A17", Table2[ISBN/Trm], Table2[Sales], 0)+_xlfn.XLOOKUP($E367&amp;"A18", Table2[ISBN/Trm], Table2[Sales], 0)+_xlfn.XLOOKUP($E367&amp;"A19", Table2[ISBN/Trm], Table2[Sales], 0)+_xlfn.XLOOKUP($E367&amp;"A20", Table2[ISBN/Trm], Table2[Sales], 0)+_xlfn.XLOOKUP($E367&amp;"A21", Table2[ISBN/Trm], Table2[Sales], 0)+_xlfn.XLOOKUP($E367&amp;"A22", Table2[ISBN/Trm], Table2[Sales], 0)+_xlfn.XLOOKUP($E367&amp;"A23", Table2[ISBN/Trm], Table2[Sales], 0))/COUNTIFS(Table2[ISBN], "="&amp;$E367, Table2[Enrl], "&lt;&gt;0"), 0)</f>
        <v>0.33333333333333331</v>
      </c>
      <c r="M367">
        <f t="shared" si="16"/>
        <v>0</v>
      </c>
      <c r="N367">
        <f t="shared" si="17"/>
        <v>-1</v>
      </c>
    </row>
    <row r="368" spans="1:14" x14ac:dyDescent="0.25">
      <c r="A368" t="s">
        <v>43</v>
      </c>
      <c r="B368" t="s">
        <v>685</v>
      </c>
      <c r="C368">
        <v>350</v>
      </c>
      <c r="D368" t="s">
        <v>755</v>
      </c>
      <c r="E368" s="1">
        <v>9781285856872</v>
      </c>
      <c r="F368" t="s">
        <v>758</v>
      </c>
      <c r="G368" t="s">
        <v>754</v>
      </c>
      <c r="H368">
        <v>33</v>
      </c>
      <c r="I368">
        <v>0</v>
      </c>
      <c r="J368">
        <f t="shared" si="15"/>
        <v>0</v>
      </c>
      <c r="K368">
        <f>IFERROR((_xlfn.XLOOKUP($E368&amp;"A15", Table2[ISBN/Trm], Table2[S/E],0)+_xlfn.XLOOKUP($E368&amp;"A16", Table2[ISBN/Trm], Table2[S/E], 0)+_xlfn.XLOOKUP($E368&amp;"A17", Table2[ISBN/Trm], Table2[S/E], 0)+_xlfn.XLOOKUP($E368&amp;"A18", Table2[ISBN/Trm], Table2[S/E], 0)+_xlfn.XLOOKUP($E368&amp;"A19", Table2[ISBN/Trm], Table2[S/E], 0)+_xlfn.XLOOKUP($E368&amp;"A20", Table2[ISBN/Trm], Table2[S/E], 0)+_xlfn.XLOOKUP($E368&amp;"A21", Table2[ISBN/Trm], Table2[S/E], 0)+_xlfn.XLOOKUP($E368&amp;"A22", Table2[ISBN/Trm], Table2[S/E], 0)+_xlfn.XLOOKUP($E368&amp;"A23", Table2[ISBN/Trm], Table2[S/E], 0))/COUNTIFS(Table2[ISBN], "="&amp;$E368, Table2[Enrl], "&lt;&gt;0"), 0)</f>
        <v>1.6216666666666667E-2</v>
      </c>
      <c r="L368">
        <f>IFERROR((_xlfn.XLOOKUP($E368&amp;"A15", Table2[ISBN/Trm], Table2[Sales],0)+_xlfn.XLOOKUP($E368&amp;"A16", Table2[ISBN/Trm], Table2[Sales], 0)+_xlfn.XLOOKUP($E368&amp;"A17", Table2[ISBN/Trm], Table2[Sales], 0)+_xlfn.XLOOKUP($E368&amp;"A18", Table2[ISBN/Trm], Table2[Sales], 0)+_xlfn.XLOOKUP($E368&amp;"A19", Table2[ISBN/Trm], Table2[Sales], 0)+_xlfn.XLOOKUP($E368&amp;"A20", Table2[ISBN/Trm], Table2[Sales], 0)+_xlfn.XLOOKUP($E368&amp;"A21", Table2[ISBN/Trm], Table2[Sales], 0)+_xlfn.XLOOKUP($E368&amp;"A22", Table2[ISBN/Trm], Table2[Sales], 0)+_xlfn.XLOOKUP($E368&amp;"A23", Table2[ISBN/Trm], Table2[Sales], 0))/COUNTIFS(Table2[ISBN], "="&amp;$E368, Table2[Enrl], "&lt;&gt;0"), 0)</f>
        <v>0.33333333333333331</v>
      </c>
      <c r="M368">
        <f t="shared" si="16"/>
        <v>0</v>
      </c>
      <c r="N368">
        <f t="shared" si="17"/>
        <v>0</v>
      </c>
    </row>
    <row r="369" spans="1:14" x14ac:dyDescent="0.25">
      <c r="A369" t="s">
        <v>45</v>
      </c>
      <c r="B369" t="s">
        <v>685</v>
      </c>
      <c r="C369">
        <v>350</v>
      </c>
      <c r="D369" t="s">
        <v>759</v>
      </c>
      <c r="E369" s="1">
        <v>9781285856872</v>
      </c>
      <c r="F369" t="s">
        <v>760</v>
      </c>
      <c r="G369" t="s">
        <v>754</v>
      </c>
      <c r="H369">
        <v>15</v>
      </c>
      <c r="I369">
        <v>0</v>
      </c>
      <c r="J369">
        <f t="shared" si="15"/>
        <v>0</v>
      </c>
      <c r="K369">
        <f>IFERROR((_xlfn.XLOOKUP($E369&amp;"A15", Table2[ISBN/Trm], Table2[S/E],0)+_xlfn.XLOOKUP($E369&amp;"A16", Table2[ISBN/Trm], Table2[S/E], 0)+_xlfn.XLOOKUP($E369&amp;"A17", Table2[ISBN/Trm], Table2[S/E], 0)+_xlfn.XLOOKUP($E369&amp;"A18", Table2[ISBN/Trm], Table2[S/E], 0)+_xlfn.XLOOKUP($E369&amp;"A19", Table2[ISBN/Trm], Table2[S/E], 0)+_xlfn.XLOOKUP($E369&amp;"A20", Table2[ISBN/Trm], Table2[S/E], 0)+_xlfn.XLOOKUP($E369&amp;"A21", Table2[ISBN/Trm], Table2[S/E], 0)+_xlfn.XLOOKUP($E369&amp;"A22", Table2[ISBN/Trm], Table2[S/E], 0)+_xlfn.XLOOKUP($E369&amp;"A23", Table2[ISBN/Trm], Table2[S/E], 0))/COUNTIFS(Table2[ISBN], "="&amp;$E369, Table2[Enrl], "&lt;&gt;0"), 0)</f>
        <v>1.6216666666666667E-2</v>
      </c>
      <c r="L369">
        <f>IFERROR((_xlfn.XLOOKUP($E369&amp;"A15", Table2[ISBN/Trm], Table2[Sales],0)+_xlfn.XLOOKUP($E369&amp;"A16", Table2[ISBN/Trm], Table2[Sales], 0)+_xlfn.XLOOKUP($E369&amp;"A17", Table2[ISBN/Trm], Table2[Sales], 0)+_xlfn.XLOOKUP($E369&amp;"A18", Table2[ISBN/Trm], Table2[Sales], 0)+_xlfn.XLOOKUP($E369&amp;"A19", Table2[ISBN/Trm], Table2[Sales], 0)+_xlfn.XLOOKUP($E369&amp;"A20", Table2[ISBN/Trm], Table2[Sales], 0)+_xlfn.XLOOKUP($E369&amp;"A21", Table2[ISBN/Trm], Table2[Sales], 0)+_xlfn.XLOOKUP($E369&amp;"A22", Table2[ISBN/Trm], Table2[Sales], 0)+_xlfn.XLOOKUP($E369&amp;"A23", Table2[ISBN/Trm], Table2[Sales], 0))/COUNTIFS(Table2[ISBN], "="&amp;$E369, Table2[Enrl], "&lt;&gt;0"), 0)</f>
        <v>0.33333333333333331</v>
      </c>
      <c r="M369">
        <f t="shared" si="16"/>
        <v>0</v>
      </c>
      <c r="N369">
        <f t="shared" si="17"/>
        <v>0</v>
      </c>
    </row>
    <row r="370" spans="1:14" x14ac:dyDescent="0.25">
      <c r="A370" t="s">
        <v>14</v>
      </c>
      <c r="B370" t="s">
        <v>685</v>
      </c>
      <c r="C370">
        <v>350</v>
      </c>
      <c r="D370" t="s">
        <v>755</v>
      </c>
      <c r="E370" s="1">
        <v>9781285856872</v>
      </c>
      <c r="F370" t="s">
        <v>761</v>
      </c>
      <c r="G370" t="s">
        <v>754</v>
      </c>
      <c r="H370">
        <v>39</v>
      </c>
      <c r="I370">
        <v>0</v>
      </c>
      <c r="J370">
        <f t="shared" si="15"/>
        <v>0</v>
      </c>
      <c r="K370">
        <f>IFERROR((_xlfn.XLOOKUP($E370&amp;"A15", Table2[ISBN/Trm], Table2[S/E],0)+_xlfn.XLOOKUP($E370&amp;"A16", Table2[ISBN/Trm], Table2[S/E], 0)+_xlfn.XLOOKUP($E370&amp;"A17", Table2[ISBN/Trm], Table2[S/E], 0)+_xlfn.XLOOKUP($E370&amp;"A18", Table2[ISBN/Trm], Table2[S/E], 0)+_xlfn.XLOOKUP($E370&amp;"A19", Table2[ISBN/Trm], Table2[S/E], 0)+_xlfn.XLOOKUP($E370&amp;"A20", Table2[ISBN/Trm], Table2[S/E], 0)+_xlfn.XLOOKUP($E370&amp;"A21", Table2[ISBN/Trm], Table2[S/E], 0)+_xlfn.XLOOKUP($E370&amp;"A22", Table2[ISBN/Trm], Table2[S/E], 0)+_xlfn.XLOOKUP($E370&amp;"A23", Table2[ISBN/Trm], Table2[S/E], 0))/COUNTIFS(Table2[ISBN], "="&amp;$E370, Table2[Enrl], "&lt;&gt;0"), 0)</f>
        <v>1.6216666666666667E-2</v>
      </c>
      <c r="L370">
        <f>IFERROR((_xlfn.XLOOKUP($E370&amp;"A15", Table2[ISBN/Trm], Table2[Sales],0)+_xlfn.XLOOKUP($E370&amp;"A16", Table2[ISBN/Trm], Table2[Sales], 0)+_xlfn.XLOOKUP($E370&amp;"A17", Table2[ISBN/Trm], Table2[Sales], 0)+_xlfn.XLOOKUP($E370&amp;"A18", Table2[ISBN/Trm], Table2[Sales], 0)+_xlfn.XLOOKUP($E370&amp;"A19", Table2[ISBN/Trm], Table2[Sales], 0)+_xlfn.XLOOKUP($E370&amp;"A20", Table2[ISBN/Trm], Table2[Sales], 0)+_xlfn.XLOOKUP($E370&amp;"A21", Table2[ISBN/Trm], Table2[Sales], 0)+_xlfn.XLOOKUP($E370&amp;"A22", Table2[ISBN/Trm], Table2[Sales], 0)+_xlfn.XLOOKUP($E370&amp;"A23", Table2[ISBN/Trm], Table2[Sales], 0))/COUNTIFS(Table2[ISBN], "="&amp;$E370, Table2[Enrl], "&lt;&gt;0"), 0)</f>
        <v>0.33333333333333331</v>
      </c>
      <c r="M370">
        <f t="shared" si="16"/>
        <v>0</v>
      </c>
      <c r="N370">
        <f t="shared" si="17"/>
        <v>0</v>
      </c>
    </row>
    <row r="371" spans="1:14" x14ac:dyDescent="0.25">
      <c r="A371" t="s">
        <v>32</v>
      </c>
      <c r="B371" t="s">
        <v>685</v>
      </c>
      <c r="C371">
        <v>350</v>
      </c>
      <c r="D371" t="s">
        <v>755</v>
      </c>
      <c r="E371" s="1">
        <v>9781285856872</v>
      </c>
      <c r="F371" t="s">
        <v>762</v>
      </c>
      <c r="G371" t="s">
        <v>754</v>
      </c>
      <c r="H371">
        <v>28</v>
      </c>
      <c r="I371">
        <v>0</v>
      </c>
      <c r="J371">
        <f t="shared" si="15"/>
        <v>0</v>
      </c>
      <c r="K371">
        <f>IFERROR((_xlfn.XLOOKUP($E371&amp;"A15", Table2[ISBN/Trm], Table2[S/E],0)+_xlfn.XLOOKUP($E371&amp;"A16", Table2[ISBN/Trm], Table2[S/E], 0)+_xlfn.XLOOKUP($E371&amp;"A17", Table2[ISBN/Trm], Table2[S/E], 0)+_xlfn.XLOOKUP($E371&amp;"A18", Table2[ISBN/Trm], Table2[S/E], 0)+_xlfn.XLOOKUP($E371&amp;"A19", Table2[ISBN/Trm], Table2[S/E], 0)+_xlfn.XLOOKUP($E371&amp;"A20", Table2[ISBN/Trm], Table2[S/E], 0)+_xlfn.XLOOKUP($E371&amp;"A21", Table2[ISBN/Trm], Table2[S/E], 0)+_xlfn.XLOOKUP($E371&amp;"A22", Table2[ISBN/Trm], Table2[S/E], 0)+_xlfn.XLOOKUP($E371&amp;"A23", Table2[ISBN/Trm], Table2[S/E], 0))/COUNTIFS(Table2[ISBN], "="&amp;$E371, Table2[Enrl], "&lt;&gt;0"), 0)</f>
        <v>1.6216666666666667E-2</v>
      </c>
      <c r="L371">
        <f>IFERROR((_xlfn.XLOOKUP($E371&amp;"A15", Table2[ISBN/Trm], Table2[Sales],0)+_xlfn.XLOOKUP($E371&amp;"A16", Table2[ISBN/Trm], Table2[Sales], 0)+_xlfn.XLOOKUP($E371&amp;"A17", Table2[ISBN/Trm], Table2[Sales], 0)+_xlfn.XLOOKUP($E371&amp;"A18", Table2[ISBN/Trm], Table2[Sales], 0)+_xlfn.XLOOKUP($E371&amp;"A19", Table2[ISBN/Trm], Table2[Sales], 0)+_xlfn.XLOOKUP($E371&amp;"A20", Table2[ISBN/Trm], Table2[Sales], 0)+_xlfn.XLOOKUP($E371&amp;"A21", Table2[ISBN/Trm], Table2[Sales], 0)+_xlfn.XLOOKUP($E371&amp;"A22", Table2[ISBN/Trm], Table2[Sales], 0)+_xlfn.XLOOKUP($E371&amp;"A23", Table2[ISBN/Trm], Table2[Sales], 0))/COUNTIFS(Table2[ISBN], "="&amp;$E371, Table2[Enrl], "&lt;&gt;0"), 0)</f>
        <v>0.33333333333333331</v>
      </c>
      <c r="M371">
        <f t="shared" si="16"/>
        <v>0</v>
      </c>
      <c r="N371">
        <f t="shared" si="17"/>
        <v>0</v>
      </c>
    </row>
    <row r="372" spans="1:14" x14ac:dyDescent="0.25">
      <c r="A372" t="s">
        <v>45</v>
      </c>
      <c r="B372" t="s">
        <v>153</v>
      </c>
      <c r="C372">
        <v>200</v>
      </c>
      <c r="D372" t="s">
        <v>763</v>
      </c>
      <c r="E372" s="1">
        <v>9780134856926</v>
      </c>
      <c r="F372" t="s">
        <v>764</v>
      </c>
      <c r="G372" t="s">
        <v>765</v>
      </c>
      <c r="H372">
        <v>205</v>
      </c>
      <c r="I372">
        <v>2</v>
      </c>
      <c r="J372">
        <f t="shared" si="15"/>
        <v>9.7999999999999997E-3</v>
      </c>
      <c r="K372">
        <f>IFERROR((_xlfn.XLOOKUP($E372&amp;"A15", Table2[ISBN/Trm], Table2[S/E],0)+_xlfn.XLOOKUP($E372&amp;"A16", Table2[ISBN/Trm], Table2[S/E], 0)+_xlfn.XLOOKUP($E372&amp;"A17", Table2[ISBN/Trm], Table2[S/E], 0)+_xlfn.XLOOKUP($E372&amp;"A18", Table2[ISBN/Trm], Table2[S/E], 0)+_xlfn.XLOOKUP($E372&amp;"A19", Table2[ISBN/Trm], Table2[S/E], 0)+_xlfn.XLOOKUP($E372&amp;"A20", Table2[ISBN/Trm], Table2[S/E], 0)+_xlfn.XLOOKUP($E372&amp;"A21", Table2[ISBN/Trm], Table2[S/E], 0)+_xlfn.XLOOKUP($E372&amp;"A22", Table2[ISBN/Trm], Table2[S/E], 0)+_xlfn.XLOOKUP($E372&amp;"A23", Table2[ISBN/Trm], Table2[S/E], 0))/COUNTIFS(Table2[ISBN], "="&amp;$E372, Table2[Enrl], "&lt;&gt;0"), 0)</f>
        <v>2.7766666666666665E-2</v>
      </c>
      <c r="L372">
        <f>IFERROR((_xlfn.XLOOKUP($E372&amp;"A15", Table2[ISBN/Trm], Table2[Sales],0)+_xlfn.XLOOKUP($E372&amp;"A16", Table2[ISBN/Trm], Table2[Sales], 0)+_xlfn.XLOOKUP($E372&amp;"A17", Table2[ISBN/Trm], Table2[Sales], 0)+_xlfn.XLOOKUP($E372&amp;"A18", Table2[ISBN/Trm], Table2[Sales], 0)+_xlfn.XLOOKUP($E372&amp;"A19", Table2[ISBN/Trm], Table2[Sales], 0)+_xlfn.XLOOKUP($E372&amp;"A20", Table2[ISBN/Trm], Table2[Sales], 0)+_xlfn.XLOOKUP($E372&amp;"A21", Table2[ISBN/Trm], Table2[Sales], 0)+_xlfn.XLOOKUP($E372&amp;"A22", Table2[ISBN/Trm], Table2[Sales], 0)+_xlfn.XLOOKUP($E372&amp;"A23", Table2[ISBN/Trm], Table2[Sales], 0))/COUNTIFS(Table2[ISBN], "="&amp;$E372, Table2[Enrl], "&lt;&gt;0"), 0)</f>
        <v>2.6666666666666665</v>
      </c>
      <c r="M372">
        <f t="shared" si="16"/>
        <v>5</v>
      </c>
      <c r="N372">
        <f t="shared" si="17"/>
        <v>3</v>
      </c>
    </row>
    <row r="373" spans="1:14" x14ac:dyDescent="0.25">
      <c r="A373" t="s">
        <v>64</v>
      </c>
      <c r="B373" t="s">
        <v>153</v>
      </c>
      <c r="C373">
        <v>200</v>
      </c>
      <c r="D373" t="s">
        <v>766</v>
      </c>
      <c r="E373" s="1">
        <v>9780134856926</v>
      </c>
      <c r="F373" t="s">
        <v>767</v>
      </c>
      <c r="G373" t="s">
        <v>765</v>
      </c>
      <c r="H373">
        <v>190</v>
      </c>
      <c r="I373">
        <v>3</v>
      </c>
      <c r="J373">
        <f t="shared" si="15"/>
        <v>1.5800000000000002E-2</v>
      </c>
      <c r="K373">
        <f>IFERROR((_xlfn.XLOOKUP($E373&amp;"A15", Table2[ISBN/Trm], Table2[S/E],0)+_xlfn.XLOOKUP($E373&amp;"A16", Table2[ISBN/Trm], Table2[S/E], 0)+_xlfn.XLOOKUP($E373&amp;"A17", Table2[ISBN/Trm], Table2[S/E], 0)+_xlfn.XLOOKUP($E373&amp;"A18", Table2[ISBN/Trm], Table2[S/E], 0)+_xlfn.XLOOKUP($E373&amp;"A19", Table2[ISBN/Trm], Table2[S/E], 0)+_xlfn.XLOOKUP($E373&amp;"A20", Table2[ISBN/Trm], Table2[S/E], 0)+_xlfn.XLOOKUP($E373&amp;"A21", Table2[ISBN/Trm], Table2[S/E], 0)+_xlfn.XLOOKUP($E373&amp;"A22", Table2[ISBN/Trm], Table2[S/E], 0)+_xlfn.XLOOKUP($E373&amp;"A23", Table2[ISBN/Trm], Table2[S/E], 0))/COUNTIFS(Table2[ISBN], "="&amp;$E373, Table2[Enrl], "&lt;&gt;0"), 0)</f>
        <v>2.7766666666666665E-2</v>
      </c>
      <c r="L373">
        <f>IFERROR((_xlfn.XLOOKUP($E373&amp;"A15", Table2[ISBN/Trm], Table2[Sales],0)+_xlfn.XLOOKUP($E373&amp;"A16", Table2[ISBN/Trm], Table2[Sales], 0)+_xlfn.XLOOKUP($E373&amp;"A17", Table2[ISBN/Trm], Table2[Sales], 0)+_xlfn.XLOOKUP($E373&amp;"A18", Table2[ISBN/Trm], Table2[Sales], 0)+_xlfn.XLOOKUP($E373&amp;"A19", Table2[ISBN/Trm], Table2[Sales], 0)+_xlfn.XLOOKUP($E373&amp;"A20", Table2[ISBN/Trm], Table2[Sales], 0)+_xlfn.XLOOKUP($E373&amp;"A21", Table2[ISBN/Trm], Table2[Sales], 0)+_xlfn.XLOOKUP($E373&amp;"A22", Table2[ISBN/Trm], Table2[Sales], 0)+_xlfn.XLOOKUP($E373&amp;"A23", Table2[ISBN/Trm], Table2[Sales], 0))/COUNTIFS(Table2[ISBN], "="&amp;$E373, Table2[Enrl], "&lt;&gt;0"), 0)</f>
        <v>2.6666666666666665</v>
      </c>
      <c r="M373">
        <f t="shared" si="16"/>
        <v>5</v>
      </c>
      <c r="N373">
        <f t="shared" si="17"/>
        <v>2</v>
      </c>
    </row>
    <row r="374" spans="1:14" x14ac:dyDescent="0.25">
      <c r="A374" t="s">
        <v>14</v>
      </c>
      <c r="B374" t="s">
        <v>153</v>
      </c>
      <c r="C374">
        <v>200</v>
      </c>
      <c r="D374" t="s">
        <v>768</v>
      </c>
      <c r="E374" s="1">
        <v>9780134856926</v>
      </c>
      <c r="F374" t="s">
        <v>769</v>
      </c>
      <c r="G374" t="s">
        <v>765</v>
      </c>
      <c r="H374">
        <v>52</v>
      </c>
      <c r="I374">
        <v>3</v>
      </c>
      <c r="J374">
        <f t="shared" si="15"/>
        <v>5.7700000000000001E-2</v>
      </c>
      <c r="K374">
        <f>IFERROR((_xlfn.XLOOKUP($E374&amp;"A15", Table2[ISBN/Trm], Table2[S/E],0)+_xlfn.XLOOKUP($E374&amp;"A16", Table2[ISBN/Trm], Table2[S/E], 0)+_xlfn.XLOOKUP($E374&amp;"A17", Table2[ISBN/Trm], Table2[S/E], 0)+_xlfn.XLOOKUP($E374&amp;"A18", Table2[ISBN/Trm], Table2[S/E], 0)+_xlfn.XLOOKUP($E374&amp;"A19", Table2[ISBN/Trm], Table2[S/E], 0)+_xlfn.XLOOKUP($E374&amp;"A20", Table2[ISBN/Trm], Table2[S/E], 0)+_xlfn.XLOOKUP($E374&amp;"A21", Table2[ISBN/Trm], Table2[S/E], 0)+_xlfn.XLOOKUP($E374&amp;"A22", Table2[ISBN/Trm], Table2[S/E], 0)+_xlfn.XLOOKUP($E374&amp;"A23", Table2[ISBN/Trm], Table2[S/E], 0))/COUNTIFS(Table2[ISBN], "="&amp;$E374, Table2[Enrl], "&lt;&gt;0"), 0)</f>
        <v>2.7766666666666665E-2</v>
      </c>
      <c r="L374">
        <f>IFERROR((_xlfn.XLOOKUP($E374&amp;"A15", Table2[ISBN/Trm], Table2[Sales],0)+_xlfn.XLOOKUP($E374&amp;"A16", Table2[ISBN/Trm], Table2[Sales], 0)+_xlfn.XLOOKUP($E374&amp;"A17", Table2[ISBN/Trm], Table2[Sales], 0)+_xlfn.XLOOKUP($E374&amp;"A18", Table2[ISBN/Trm], Table2[Sales], 0)+_xlfn.XLOOKUP($E374&amp;"A19", Table2[ISBN/Trm], Table2[Sales], 0)+_xlfn.XLOOKUP($E374&amp;"A20", Table2[ISBN/Trm], Table2[Sales], 0)+_xlfn.XLOOKUP($E374&amp;"A21", Table2[ISBN/Trm], Table2[Sales], 0)+_xlfn.XLOOKUP($E374&amp;"A22", Table2[ISBN/Trm], Table2[Sales], 0)+_xlfn.XLOOKUP($E374&amp;"A23", Table2[ISBN/Trm], Table2[Sales], 0))/COUNTIFS(Table2[ISBN], "="&amp;$E374, Table2[Enrl], "&lt;&gt;0"), 0)</f>
        <v>2.6666666666666665</v>
      </c>
      <c r="M374">
        <f t="shared" si="16"/>
        <v>1</v>
      </c>
      <c r="N374">
        <f t="shared" si="17"/>
        <v>-2</v>
      </c>
    </row>
    <row r="375" spans="1:14" x14ac:dyDescent="0.25">
      <c r="A375" t="s">
        <v>27</v>
      </c>
      <c r="B375" t="s">
        <v>153</v>
      </c>
      <c r="C375">
        <v>307</v>
      </c>
      <c r="D375" t="s">
        <v>770</v>
      </c>
      <c r="E375" s="1">
        <v>9780321977298</v>
      </c>
      <c r="F375" t="s">
        <v>771</v>
      </c>
      <c r="G375" t="s">
        <v>772</v>
      </c>
      <c r="H375">
        <v>37</v>
      </c>
      <c r="I375">
        <v>0</v>
      </c>
      <c r="J375">
        <f t="shared" si="15"/>
        <v>0</v>
      </c>
      <c r="K375">
        <f>IFERROR((_xlfn.XLOOKUP($E375&amp;"A15", Table2[ISBN/Trm], Table2[S/E],0)+_xlfn.XLOOKUP($E375&amp;"A16", Table2[ISBN/Trm], Table2[S/E], 0)+_xlfn.XLOOKUP($E375&amp;"A17", Table2[ISBN/Trm], Table2[S/E], 0)+_xlfn.XLOOKUP($E375&amp;"A18", Table2[ISBN/Trm], Table2[S/E], 0)+_xlfn.XLOOKUP($E375&amp;"A19", Table2[ISBN/Trm], Table2[S/E], 0)+_xlfn.XLOOKUP($E375&amp;"A20", Table2[ISBN/Trm], Table2[S/E], 0)+_xlfn.XLOOKUP($E375&amp;"A21", Table2[ISBN/Trm], Table2[S/E], 0)+_xlfn.XLOOKUP($E375&amp;"A22", Table2[ISBN/Trm], Table2[S/E], 0)+_xlfn.XLOOKUP($E375&amp;"A23", Table2[ISBN/Trm], Table2[S/E], 0))/COUNTIFS(Table2[ISBN], "="&amp;$E375, Table2[Enrl], "&lt;&gt;0"), 0)</f>
        <v>0</v>
      </c>
      <c r="L375">
        <f>IFERROR((_xlfn.XLOOKUP($E375&amp;"A15", Table2[ISBN/Trm], Table2[Sales],0)+_xlfn.XLOOKUP($E375&amp;"A16", Table2[ISBN/Trm], Table2[Sales], 0)+_xlfn.XLOOKUP($E375&amp;"A17", Table2[ISBN/Trm], Table2[Sales], 0)+_xlfn.XLOOKUP($E375&amp;"A18", Table2[ISBN/Trm], Table2[Sales], 0)+_xlfn.XLOOKUP($E375&amp;"A19", Table2[ISBN/Trm], Table2[Sales], 0)+_xlfn.XLOOKUP($E375&amp;"A20", Table2[ISBN/Trm], Table2[Sales], 0)+_xlfn.XLOOKUP($E375&amp;"A21", Table2[ISBN/Trm], Table2[Sales], 0)+_xlfn.XLOOKUP($E375&amp;"A22", Table2[ISBN/Trm], Table2[Sales], 0)+_xlfn.XLOOKUP($E375&amp;"A23", Table2[ISBN/Trm], Table2[Sales], 0))/COUNTIFS(Table2[ISBN], "="&amp;$E375, Table2[Enrl], "&lt;&gt;0"), 0)</f>
        <v>0</v>
      </c>
      <c r="M375">
        <f t="shared" si="16"/>
        <v>0</v>
      </c>
      <c r="N375">
        <f t="shared" si="17"/>
        <v>0</v>
      </c>
    </row>
    <row r="376" spans="1:14" x14ac:dyDescent="0.25">
      <c r="A376" t="s">
        <v>45</v>
      </c>
      <c r="B376" t="s">
        <v>153</v>
      </c>
      <c r="C376">
        <v>200</v>
      </c>
      <c r="D376" t="s">
        <v>763</v>
      </c>
      <c r="E376" s="1">
        <v>9780134770482</v>
      </c>
      <c r="F376" t="s">
        <v>773</v>
      </c>
      <c r="G376" t="s">
        <v>774</v>
      </c>
      <c r="H376">
        <v>205</v>
      </c>
      <c r="I376">
        <v>1</v>
      </c>
      <c r="J376">
        <f t="shared" si="15"/>
        <v>4.8999999999999998E-3</v>
      </c>
      <c r="K376">
        <f>IFERROR((_xlfn.XLOOKUP($E376&amp;"A15", Table2[ISBN/Trm], Table2[S/E],0)+_xlfn.XLOOKUP($E376&amp;"A16", Table2[ISBN/Trm], Table2[S/E], 0)+_xlfn.XLOOKUP($E376&amp;"A17", Table2[ISBN/Trm], Table2[S/E], 0)+_xlfn.XLOOKUP($E376&amp;"A18", Table2[ISBN/Trm], Table2[S/E], 0)+_xlfn.XLOOKUP($E376&amp;"A19", Table2[ISBN/Trm], Table2[S/E], 0)+_xlfn.XLOOKUP($E376&amp;"A20", Table2[ISBN/Trm], Table2[S/E], 0)+_xlfn.XLOOKUP($E376&amp;"A21", Table2[ISBN/Trm], Table2[S/E], 0)+_xlfn.XLOOKUP($E376&amp;"A22", Table2[ISBN/Trm], Table2[S/E], 0)+_xlfn.XLOOKUP($E376&amp;"A23", Table2[ISBN/Trm], Table2[S/E], 0))/COUNTIFS(Table2[ISBN], "="&amp;$E376, Table2[Enrl], "&lt;&gt;0"), 0)</f>
        <v>1.474E-2</v>
      </c>
      <c r="L376">
        <f>IFERROR((_xlfn.XLOOKUP($E376&amp;"A15", Table2[ISBN/Trm], Table2[Sales],0)+_xlfn.XLOOKUP($E376&amp;"A16", Table2[ISBN/Trm], Table2[Sales], 0)+_xlfn.XLOOKUP($E376&amp;"A17", Table2[ISBN/Trm], Table2[Sales], 0)+_xlfn.XLOOKUP($E376&amp;"A18", Table2[ISBN/Trm], Table2[Sales], 0)+_xlfn.XLOOKUP($E376&amp;"A19", Table2[ISBN/Trm], Table2[Sales], 0)+_xlfn.XLOOKUP($E376&amp;"A20", Table2[ISBN/Trm], Table2[Sales], 0)+_xlfn.XLOOKUP($E376&amp;"A21", Table2[ISBN/Trm], Table2[Sales], 0)+_xlfn.XLOOKUP($E376&amp;"A22", Table2[ISBN/Trm], Table2[Sales], 0)+_xlfn.XLOOKUP($E376&amp;"A23", Table2[ISBN/Trm], Table2[Sales], 0))/COUNTIFS(Table2[ISBN], "="&amp;$E376, Table2[Enrl], "&lt;&gt;0"), 0)</f>
        <v>1.2</v>
      </c>
      <c r="M376">
        <f t="shared" si="16"/>
        <v>3</v>
      </c>
      <c r="N376">
        <f t="shared" si="17"/>
        <v>2</v>
      </c>
    </row>
    <row r="377" spans="1:14" x14ac:dyDescent="0.25">
      <c r="A377" t="s">
        <v>64</v>
      </c>
      <c r="B377" t="s">
        <v>153</v>
      </c>
      <c r="C377">
        <v>200</v>
      </c>
      <c r="D377" t="s">
        <v>766</v>
      </c>
      <c r="E377" s="1">
        <v>9780134770482</v>
      </c>
      <c r="F377" t="s">
        <v>775</v>
      </c>
      <c r="G377" t="s">
        <v>774</v>
      </c>
      <c r="H377">
        <v>190</v>
      </c>
      <c r="I377">
        <v>1</v>
      </c>
      <c r="J377">
        <f t="shared" si="15"/>
        <v>5.3E-3</v>
      </c>
      <c r="K377">
        <f>IFERROR((_xlfn.XLOOKUP($E377&amp;"A15", Table2[ISBN/Trm], Table2[S/E],0)+_xlfn.XLOOKUP($E377&amp;"A16", Table2[ISBN/Trm], Table2[S/E], 0)+_xlfn.XLOOKUP($E377&amp;"A17", Table2[ISBN/Trm], Table2[S/E], 0)+_xlfn.XLOOKUP($E377&amp;"A18", Table2[ISBN/Trm], Table2[S/E], 0)+_xlfn.XLOOKUP($E377&amp;"A19", Table2[ISBN/Trm], Table2[S/E], 0)+_xlfn.XLOOKUP($E377&amp;"A20", Table2[ISBN/Trm], Table2[S/E], 0)+_xlfn.XLOOKUP($E377&amp;"A21", Table2[ISBN/Trm], Table2[S/E], 0)+_xlfn.XLOOKUP($E377&amp;"A22", Table2[ISBN/Trm], Table2[S/E], 0)+_xlfn.XLOOKUP($E377&amp;"A23", Table2[ISBN/Trm], Table2[S/E], 0))/COUNTIFS(Table2[ISBN], "="&amp;$E377, Table2[Enrl], "&lt;&gt;0"), 0)</f>
        <v>1.474E-2</v>
      </c>
      <c r="L377">
        <f>IFERROR((_xlfn.XLOOKUP($E377&amp;"A15", Table2[ISBN/Trm], Table2[Sales],0)+_xlfn.XLOOKUP($E377&amp;"A16", Table2[ISBN/Trm], Table2[Sales], 0)+_xlfn.XLOOKUP($E377&amp;"A17", Table2[ISBN/Trm], Table2[Sales], 0)+_xlfn.XLOOKUP($E377&amp;"A18", Table2[ISBN/Trm], Table2[Sales], 0)+_xlfn.XLOOKUP($E377&amp;"A19", Table2[ISBN/Trm], Table2[Sales], 0)+_xlfn.XLOOKUP($E377&amp;"A20", Table2[ISBN/Trm], Table2[Sales], 0)+_xlfn.XLOOKUP($E377&amp;"A21", Table2[ISBN/Trm], Table2[Sales], 0)+_xlfn.XLOOKUP($E377&amp;"A22", Table2[ISBN/Trm], Table2[Sales], 0)+_xlfn.XLOOKUP($E377&amp;"A23", Table2[ISBN/Trm], Table2[Sales], 0))/COUNTIFS(Table2[ISBN], "="&amp;$E377, Table2[Enrl], "&lt;&gt;0"), 0)</f>
        <v>1.2</v>
      </c>
      <c r="M377">
        <f t="shared" si="16"/>
        <v>2</v>
      </c>
      <c r="N377">
        <f t="shared" si="17"/>
        <v>1</v>
      </c>
    </row>
    <row r="378" spans="1:14" x14ac:dyDescent="0.25">
      <c r="A378" t="s">
        <v>14</v>
      </c>
      <c r="B378" t="s">
        <v>153</v>
      </c>
      <c r="C378">
        <v>200</v>
      </c>
      <c r="D378" t="s">
        <v>768</v>
      </c>
      <c r="E378" s="1">
        <v>9780134770482</v>
      </c>
      <c r="F378" t="s">
        <v>776</v>
      </c>
      <c r="G378" t="s">
        <v>774</v>
      </c>
      <c r="H378">
        <v>52</v>
      </c>
      <c r="I378">
        <v>1</v>
      </c>
      <c r="J378">
        <f t="shared" si="15"/>
        <v>1.9199999999999998E-2</v>
      </c>
      <c r="K378">
        <f>IFERROR((_xlfn.XLOOKUP($E378&amp;"A15", Table2[ISBN/Trm], Table2[S/E],0)+_xlfn.XLOOKUP($E378&amp;"A16", Table2[ISBN/Trm], Table2[S/E], 0)+_xlfn.XLOOKUP($E378&amp;"A17", Table2[ISBN/Trm], Table2[S/E], 0)+_xlfn.XLOOKUP($E378&amp;"A18", Table2[ISBN/Trm], Table2[S/E], 0)+_xlfn.XLOOKUP($E378&amp;"A19", Table2[ISBN/Trm], Table2[S/E], 0)+_xlfn.XLOOKUP($E378&amp;"A20", Table2[ISBN/Trm], Table2[S/E], 0)+_xlfn.XLOOKUP($E378&amp;"A21", Table2[ISBN/Trm], Table2[S/E], 0)+_xlfn.XLOOKUP($E378&amp;"A22", Table2[ISBN/Trm], Table2[S/E], 0)+_xlfn.XLOOKUP($E378&amp;"A23", Table2[ISBN/Trm], Table2[S/E], 0))/COUNTIFS(Table2[ISBN], "="&amp;$E378, Table2[Enrl], "&lt;&gt;0"), 0)</f>
        <v>1.474E-2</v>
      </c>
      <c r="L378">
        <f>IFERROR((_xlfn.XLOOKUP($E378&amp;"A15", Table2[ISBN/Trm], Table2[Sales],0)+_xlfn.XLOOKUP($E378&amp;"A16", Table2[ISBN/Trm], Table2[Sales], 0)+_xlfn.XLOOKUP($E378&amp;"A17", Table2[ISBN/Trm], Table2[Sales], 0)+_xlfn.XLOOKUP($E378&amp;"A18", Table2[ISBN/Trm], Table2[Sales], 0)+_xlfn.XLOOKUP($E378&amp;"A19", Table2[ISBN/Trm], Table2[Sales], 0)+_xlfn.XLOOKUP($E378&amp;"A20", Table2[ISBN/Trm], Table2[Sales], 0)+_xlfn.XLOOKUP($E378&amp;"A21", Table2[ISBN/Trm], Table2[Sales], 0)+_xlfn.XLOOKUP($E378&amp;"A22", Table2[ISBN/Trm], Table2[Sales], 0)+_xlfn.XLOOKUP($E378&amp;"A23", Table2[ISBN/Trm], Table2[Sales], 0))/COUNTIFS(Table2[ISBN], "="&amp;$E378, Table2[Enrl], "&lt;&gt;0"), 0)</f>
        <v>1.2</v>
      </c>
      <c r="M378">
        <f t="shared" si="16"/>
        <v>0</v>
      </c>
      <c r="N378">
        <f t="shared" si="17"/>
        <v>-1</v>
      </c>
    </row>
    <row r="379" spans="1:14" x14ac:dyDescent="0.25">
      <c r="A379" t="s">
        <v>32</v>
      </c>
      <c r="B379" t="s">
        <v>153</v>
      </c>
      <c r="C379">
        <v>200</v>
      </c>
      <c r="D379" t="s">
        <v>777</v>
      </c>
      <c r="E379" s="1">
        <v>9780134770482</v>
      </c>
      <c r="F379" t="s">
        <v>778</v>
      </c>
      <c r="G379" t="s">
        <v>774</v>
      </c>
      <c r="H379">
        <v>166</v>
      </c>
      <c r="I379">
        <v>2</v>
      </c>
      <c r="J379">
        <f t="shared" si="15"/>
        <v>1.2E-2</v>
      </c>
      <c r="K379">
        <f>IFERROR((_xlfn.XLOOKUP($E379&amp;"A15", Table2[ISBN/Trm], Table2[S/E],0)+_xlfn.XLOOKUP($E379&amp;"A16", Table2[ISBN/Trm], Table2[S/E], 0)+_xlfn.XLOOKUP($E379&amp;"A17", Table2[ISBN/Trm], Table2[S/E], 0)+_xlfn.XLOOKUP($E379&amp;"A18", Table2[ISBN/Trm], Table2[S/E], 0)+_xlfn.XLOOKUP($E379&amp;"A19", Table2[ISBN/Trm], Table2[S/E], 0)+_xlfn.XLOOKUP($E379&amp;"A20", Table2[ISBN/Trm], Table2[S/E], 0)+_xlfn.XLOOKUP($E379&amp;"A21", Table2[ISBN/Trm], Table2[S/E], 0)+_xlfn.XLOOKUP($E379&amp;"A22", Table2[ISBN/Trm], Table2[S/E], 0)+_xlfn.XLOOKUP($E379&amp;"A23", Table2[ISBN/Trm], Table2[S/E], 0))/COUNTIFS(Table2[ISBN], "="&amp;$E379, Table2[Enrl], "&lt;&gt;0"), 0)</f>
        <v>1.474E-2</v>
      </c>
      <c r="L379">
        <f>IFERROR((_xlfn.XLOOKUP($E379&amp;"A15", Table2[ISBN/Trm], Table2[Sales],0)+_xlfn.XLOOKUP($E379&amp;"A16", Table2[ISBN/Trm], Table2[Sales], 0)+_xlfn.XLOOKUP($E379&amp;"A17", Table2[ISBN/Trm], Table2[Sales], 0)+_xlfn.XLOOKUP($E379&amp;"A18", Table2[ISBN/Trm], Table2[Sales], 0)+_xlfn.XLOOKUP($E379&amp;"A19", Table2[ISBN/Trm], Table2[Sales], 0)+_xlfn.XLOOKUP($E379&amp;"A20", Table2[ISBN/Trm], Table2[Sales], 0)+_xlfn.XLOOKUP($E379&amp;"A21", Table2[ISBN/Trm], Table2[Sales], 0)+_xlfn.XLOOKUP($E379&amp;"A22", Table2[ISBN/Trm], Table2[Sales], 0)+_xlfn.XLOOKUP($E379&amp;"A23", Table2[ISBN/Trm], Table2[Sales], 0))/COUNTIFS(Table2[ISBN], "="&amp;$E379, Table2[Enrl], "&lt;&gt;0"), 0)</f>
        <v>1.2</v>
      </c>
      <c r="M379">
        <f t="shared" si="16"/>
        <v>2</v>
      </c>
      <c r="N379">
        <f t="shared" si="17"/>
        <v>0</v>
      </c>
    </row>
    <row r="380" spans="1:14" x14ac:dyDescent="0.25">
      <c r="A380" t="s">
        <v>23</v>
      </c>
      <c r="B380" t="s">
        <v>153</v>
      </c>
      <c r="C380">
        <v>201</v>
      </c>
      <c r="D380" t="s">
        <v>779</v>
      </c>
      <c r="E380" s="1">
        <v>9780134770482</v>
      </c>
      <c r="F380" t="s">
        <v>780</v>
      </c>
      <c r="G380" t="s">
        <v>774</v>
      </c>
      <c r="H380">
        <v>31</v>
      </c>
      <c r="I380">
        <v>1</v>
      </c>
      <c r="J380">
        <f t="shared" si="15"/>
        <v>3.2300000000000002E-2</v>
      </c>
      <c r="K380">
        <f>IFERROR((_xlfn.XLOOKUP($E380&amp;"A15", Table2[ISBN/Trm], Table2[S/E],0)+_xlfn.XLOOKUP($E380&amp;"A16", Table2[ISBN/Trm], Table2[S/E], 0)+_xlfn.XLOOKUP($E380&amp;"A17", Table2[ISBN/Trm], Table2[S/E], 0)+_xlfn.XLOOKUP($E380&amp;"A18", Table2[ISBN/Trm], Table2[S/E], 0)+_xlfn.XLOOKUP($E380&amp;"A19", Table2[ISBN/Trm], Table2[S/E], 0)+_xlfn.XLOOKUP($E380&amp;"A20", Table2[ISBN/Trm], Table2[S/E], 0)+_xlfn.XLOOKUP($E380&amp;"A21", Table2[ISBN/Trm], Table2[S/E], 0)+_xlfn.XLOOKUP($E380&amp;"A22", Table2[ISBN/Trm], Table2[S/E], 0)+_xlfn.XLOOKUP($E380&amp;"A23", Table2[ISBN/Trm], Table2[S/E], 0))/COUNTIFS(Table2[ISBN], "="&amp;$E380, Table2[Enrl], "&lt;&gt;0"), 0)</f>
        <v>1.474E-2</v>
      </c>
      <c r="L380">
        <f>IFERROR((_xlfn.XLOOKUP($E380&amp;"A15", Table2[ISBN/Trm], Table2[Sales],0)+_xlfn.XLOOKUP($E380&amp;"A16", Table2[ISBN/Trm], Table2[Sales], 0)+_xlfn.XLOOKUP($E380&amp;"A17", Table2[ISBN/Trm], Table2[Sales], 0)+_xlfn.XLOOKUP($E380&amp;"A18", Table2[ISBN/Trm], Table2[Sales], 0)+_xlfn.XLOOKUP($E380&amp;"A19", Table2[ISBN/Trm], Table2[Sales], 0)+_xlfn.XLOOKUP($E380&amp;"A20", Table2[ISBN/Trm], Table2[Sales], 0)+_xlfn.XLOOKUP($E380&amp;"A21", Table2[ISBN/Trm], Table2[Sales], 0)+_xlfn.XLOOKUP($E380&amp;"A22", Table2[ISBN/Trm], Table2[Sales], 0)+_xlfn.XLOOKUP($E380&amp;"A23", Table2[ISBN/Trm], Table2[Sales], 0))/COUNTIFS(Table2[ISBN], "="&amp;$E380, Table2[Enrl], "&lt;&gt;0"), 0)</f>
        <v>1.2</v>
      </c>
      <c r="M380">
        <f t="shared" si="16"/>
        <v>0</v>
      </c>
      <c r="N380">
        <f t="shared" si="17"/>
        <v>-1</v>
      </c>
    </row>
    <row r="381" spans="1:14" x14ac:dyDescent="0.25">
      <c r="A381" t="s">
        <v>45</v>
      </c>
      <c r="B381" t="s">
        <v>153</v>
      </c>
      <c r="C381">
        <v>200</v>
      </c>
      <c r="D381" t="s">
        <v>763</v>
      </c>
      <c r="E381" s="1">
        <v>9780134763644</v>
      </c>
      <c r="F381" t="s">
        <v>781</v>
      </c>
      <c r="G381" t="s">
        <v>782</v>
      </c>
      <c r="H381">
        <v>205</v>
      </c>
      <c r="I381">
        <v>2</v>
      </c>
      <c r="J381">
        <f t="shared" si="15"/>
        <v>9.7999999999999997E-3</v>
      </c>
      <c r="K381">
        <f>IFERROR((_xlfn.XLOOKUP($E381&amp;"A15", Table2[ISBN/Trm], Table2[S/E],0)+_xlfn.XLOOKUP($E381&amp;"A16", Table2[ISBN/Trm], Table2[S/E], 0)+_xlfn.XLOOKUP($E381&amp;"A17", Table2[ISBN/Trm], Table2[S/E], 0)+_xlfn.XLOOKUP($E381&amp;"A18", Table2[ISBN/Trm], Table2[S/E], 0)+_xlfn.XLOOKUP($E381&amp;"A19", Table2[ISBN/Trm], Table2[S/E], 0)+_xlfn.XLOOKUP($E381&amp;"A20", Table2[ISBN/Trm], Table2[S/E], 0)+_xlfn.XLOOKUP($E381&amp;"A21", Table2[ISBN/Trm], Table2[S/E], 0)+_xlfn.XLOOKUP($E381&amp;"A22", Table2[ISBN/Trm], Table2[S/E], 0)+_xlfn.XLOOKUP($E381&amp;"A23", Table2[ISBN/Trm], Table2[S/E], 0))/COUNTIFS(Table2[ISBN], "="&amp;$E381, Table2[Enrl], "&lt;&gt;0"), 0)</f>
        <v>0.14774999999999999</v>
      </c>
      <c r="L381">
        <f>IFERROR((_xlfn.XLOOKUP($E381&amp;"A15", Table2[ISBN/Trm], Table2[Sales],0)+_xlfn.XLOOKUP($E381&amp;"A16", Table2[ISBN/Trm], Table2[Sales], 0)+_xlfn.XLOOKUP($E381&amp;"A17", Table2[ISBN/Trm], Table2[Sales], 0)+_xlfn.XLOOKUP($E381&amp;"A18", Table2[ISBN/Trm], Table2[Sales], 0)+_xlfn.XLOOKUP($E381&amp;"A19", Table2[ISBN/Trm], Table2[Sales], 0)+_xlfn.XLOOKUP($E381&amp;"A20", Table2[ISBN/Trm], Table2[Sales], 0)+_xlfn.XLOOKUP($E381&amp;"A21", Table2[ISBN/Trm], Table2[Sales], 0)+_xlfn.XLOOKUP($E381&amp;"A22", Table2[ISBN/Trm], Table2[Sales], 0)+_xlfn.XLOOKUP($E381&amp;"A23", Table2[ISBN/Trm], Table2[Sales], 0))/COUNTIFS(Table2[ISBN], "="&amp;$E381, Table2[Enrl], "&lt;&gt;0"), 0)</f>
        <v>2</v>
      </c>
      <c r="M381">
        <f t="shared" si="16"/>
        <v>30</v>
      </c>
      <c r="N381">
        <f t="shared" si="17"/>
        <v>28</v>
      </c>
    </row>
    <row r="382" spans="1:14" x14ac:dyDescent="0.25">
      <c r="A382" t="s">
        <v>14</v>
      </c>
      <c r="B382" t="s">
        <v>153</v>
      </c>
      <c r="C382">
        <v>307</v>
      </c>
      <c r="D382" t="s">
        <v>783</v>
      </c>
      <c r="E382" s="1">
        <v>9780134763644</v>
      </c>
      <c r="F382" t="s">
        <v>784</v>
      </c>
      <c r="G382" t="s">
        <v>782</v>
      </c>
      <c r="H382">
        <v>7</v>
      </c>
      <c r="I382">
        <v>2</v>
      </c>
      <c r="J382">
        <f t="shared" si="15"/>
        <v>0.28570000000000001</v>
      </c>
      <c r="K382">
        <f>IFERROR((_xlfn.XLOOKUP($E382&amp;"A15", Table2[ISBN/Trm], Table2[S/E],0)+_xlfn.XLOOKUP($E382&amp;"A16", Table2[ISBN/Trm], Table2[S/E], 0)+_xlfn.XLOOKUP($E382&amp;"A17", Table2[ISBN/Trm], Table2[S/E], 0)+_xlfn.XLOOKUP($E382&amp;"A18", Table2[ISBN/Trm], Table2[S/E], 0)+_xlfn.XLOOKUP($E382&amp;"A19", Table2[ISBN/Trm], Table2[S/E], 0)+_xlfn.XLOOKUP($E382&amp;"A20", Table2[ISBN/Trm], Table2[S/E], 0)+_xlfn.XLOOKUP($E382&amp;"A21", Table2[ISBN/Trm], Table2[S/E], 0)+_xlfn.XLOOKUP($E382&amp;"A22", Table2[ISBN/Trm], Table2[S/E], 0)+_xlfn.XLOOKUP($E382&amp;"A23", Table2[ISBN/Trm], Table2[S/E], 0))/COUNTIFS(Table2[ISBN], "="&amp;$E382, Table2[Enrl], "&lt;&gt;0"), 0)</f>
        <v>0.14774999999999999</v>
      </c>
      <c r="L382">
        <f>IFERROR((_xlfn.XLOOKUP($E382&amp;"A15", Table2[ISBN/Trm], Table2[Sales],0)+_xlfn.XLOOKUP($E382&amp;"A16", Table2[ISBN/Trm], Table2[Sales], 0)+_xlfn.XLOOKUP($E382&amp;"A17", Table2[ISBN/Trm], Table2[Sales], 0)+_xlfn.XLOOKUP($E382&amp;"A18", Table2[ISBN/Trm], Table2[Sales], 0)+_xlfn.XLOOKUP($E382&amp;"A19", Table2[ISBN/Trm], Table2[Sales], 0)+_xlfn.XLOOKUP($E382&amp;"A20", Table2[ISBN/Trm], Table2[Sales], 0)+_xlfn.XLOOKUP($E382&amp;"A21", Table2[ISBN/Trm], Table2[Sales], 0)+_xlfn.XLOOKUP($E382&amp;"A22", Table2[ISBN/Trm], Table2[Sales], 0)+_xlfn.XLOOKUP($E382&amp;"A23", Table2[ISBN/Trm], Table2[Sales], 0))/COUNTIFS(Table2[ISBN], "="&amp;$E382, Table2[Enrl], "&lt;&gt;0"), 0)</f>
        <v>2</v>
      </c>
      <c r="M382">
        <f t="shared" si="16"/>
        <v>1</v>
      </c>
      <c r="N382">
        <f t="shared" si="17"/>
        <v>-1</v>
      </c>
    </row>
    <row r="383" spans="1:14" x14ac:dyDescent="0.25">
      <c r="A383" t="s">
        <v>27</v>
      </c>
      <c r="B383" t="s">
        <v>153</v>
      </c>
      <c r="C383">
        <v>200</v>
      </c>
      <c r="D383" t="s">
        <v>785</v>
      </c>
      <c r="E383" s="1">
        <v>9780321954428</v>
      </c>
      <c r="F383" t="s">
        <v>786</v>
      </c>
      <c r="G383" t="s">
        <v>787</v>
      </c>
      <c r="H383">
        <v>12</v>
      </c>
      <c r="I383">
        <v>2</v>
      </c>
      <c r="J383">
        <f t="shared" si="15"/>
        <v>0.16669999999999999</v>
      </c>
      <c r="K383">
        <f>IFERROR((_xlfn.XLOOKUP($E383&amp;"A15", Table2[ISBN/Trm], Table2[S/E],0)+_xlfn.XLOOKUP($E383&amp;"A16", Table2[ISBN/Trm], Table2[S/E], 0)+_xlfn.XLOOKUP($E383&amp;"A17", Table2[ISBN/Trm], Table2[S/E], 0)+_xlfn.XLOOKUP($E383&amp;"A18", Table2[ISBN/Trm], Table2[S/E], 0)+_xlfn.XLOOKUP($E383&amp;"A19", Table2[ISBN/Trm], Table2[S/E], 0)+_xlfn.XLOOKUP($E383&amp;"A20", Table2[ISBN/Trm], Table2[S/E], 0)+_xlfn.XLOOKUP($E383&amp;"A21", Table2[ISBN/Trm], Table2[S/E], 0)+_xlfn.XLOOKUP($E383&amp;"A22", Table2[ISBN/Trm], Table2[S/E], 0)+_xlfn.XLOOKUP($E383&amp;"A23", Table2[ISBN/Trm], Table2[S/E], 0))/COUNTIFS(Table2[ISBN], "="&amp;$E383, Table2[Enrl], "&lt;&gt;0"), 0)</f>
        <v>0.16669999999999999</v>
      </c>
      <c r="L383">
        <f>IFERROR((_xlfn.XLOOKUP($E383&amp;"A15", Table2[ISBN/Trm], Table2[Sales],0)+_xlfn.XLOOKUP($E383&amp;"A16", Table2[ISBN/Trm], Table2[Sales], 0)+_xlfn.XLOOKUP($E383&amp;"A17", Table2[ISBN/Trm], Table2[Sales], 0)+_xlfn.XLOOKUP($E383&amp;"A18", Table2[ISBN/Trm], Table2[Sales], 0)+_xlfn.XLOOKUP($E383&amp;"A19", Table2[ISBN/Trm], Table2[Sales], 0)+_xlfn.XLOOKUP($E383&amp;"A20", Table2[ISBN/Trm], Table2[Sales], 0)+_xlfn.XLOOKUP($E383&amp;"A21", Table2[ISBN/Trm], Table2[Sales], 0)+_xlfn.XLOOKUP($E383&amp;"A22", Table2[ISBN/Trm], Table2[Sales], 0)+_xlfn.XLOOKUP($E383&amp;"A23", Table2[ISBN/Trm], Table2[Sales], 0))/COUNTIFS(Table2[ISBN], "="&amp;$E383, Table2[Enrl], "&lt;&gt;0"), 0)</f>
        <v>2</v>
      </c>
      <c r="M383">
        <f t="shared" si="16"/>
        <v>2</v>
      </c>
      <c r="N383">
        <f t="shared" si="17"/>
        <v>0</v>
      </c>
    </row>
    <row r="384" spans="1:14" x14ac:dyDescent="0.25">
      <c r="A384" t="s">
        <v>37</v>
      </c>
      <c r="B384" t="s">
        <v>153</v>
      </c>
      <c r="C384">
        <v>201</v>
      </c>
      <c r="D384" t="s">
        <v>779</v>
      </c>
      <c r="E384" s="1">
        <v>9780321947345</v>
      </c>
      <c r="F384" t="s">
        <v>788</v>
      </c>
      <c r="G384" t="s">
        <v>789</v>
      </c>
      <c r="H384">
        <v>87</v>
      </c>
      <c r="I384">
        <v>5</v>
      </c>
      <c r="J384">
        <f t="shared" si="15"/>
        <v>5.7500000000000002E-2</v>
      </c>
      <c r="K384">
        <f>IFERROR((_xlfn.XLOOKUP($E384&amp;"A15", Table2[ISBN/Trm], Table2[S/E],0)+_xlfn.XLOOKUP($E384&amp;"A16", Table2[ISBN/Trm], Table2[S/E], 0)+_xlfn.XLOOKUP($E384&amp;"A17", Table2[ISBN/Trm], Table2[S/E], 0)+_xlfn.XLOOKUP($E384&amp;"A18", Table2[ISBN/Trm], Table2[S/E], 0)+_xlfn.XLOOKUP($E384&amp;"A19", Table2[ISBN/Trm], Table2[S/E], 0)+_xlfn.XLOOKUP($E384&amp;"A20", Table2[ISBN/Trm], Table2[S/E], 0)+_xlfn.XLOOKUP($E384&amp;"A21", Table2[ISBN/Trm], Table2[S/E], 0)+_xlfn.XLOOKUP($E384&amp;"A22", Table2[ISBN/Trm], Table2[S/E], 0)+_xlfn.XLOOKUP($E384&amp;"A23", Table2[ISBN/Trm], Table2[S/E], 0))/COUNTIFS(Table2[ISBN], "="&amp;$E384, Table2[Enrl], "&lt;&gt;0"), 0)</f>
        <v>4.5766666666666671E-2</v>
      </c>
      <c r="L384">
        <f>IFERROR((_xlfn.XLOOKUP($E384&amp;"A15", Table2[ISBN/Trm], Table2[Sales],0)+_xlfn.XLOOKUP($E384&amp;"A16", Table2[ISBN/Trm], Table2[Sales], 0)+_xlfn.XLOOKUP($E384&amp;"A17", Table2[ISBN/Trm], Table2[Sales], 0)+_xlfn.XLOOKUP($E384&amp;"A18", Table2[ISBN/Trm], Table2[Sales], 0)+_xlfn.XLOOKUP($E384&amp;"A19", Table2[ISBN/Trm], Table2[Sales], 0)+_xlfn.XLOOKUP($E384&amp;"A20", Table2[ISBN/Trm], Table2[Sales], 0)+_xlfn.XLOOKUP($E384&amp;"A21", Table2[ISBN/Trm], Table2[Sales], 0)+_xlfn.XLOOKUP($E384&amp;"A22", Table2[ISBN/Trm], Table2[Sales], 0)+_xlfn.XLOOKUP($E384&amp;"A23", Table2[ISBN/Trm], Table2[Sales], 0))/COUNTIFS(Table2[ISBN], "="&amp;$E384, Table2[Enrl], "&lt;&gt;0"), 0)</f>
        <v>4</v>
      </c>
      <c r="M384">
        <f t="shared" si="16"/>
        <v>3</v>
      </c>
      <c r="N384">
        <f t="shared" si="17"/>
        <v>-2</v>
      </c>
    </row>
    <row r="385" spans="1:14" x14ac:dyDescent="0.25">
      <c r="A385" t="s">
        <v>27</v>
      </c>
      <c r="B385" t="s">
        <v>153</v>
      </c>
      <c r="C385">
        <v>201</v>
      </c>
      <c r="D385" t="s">
        <v>790</v>
      </c>
      <c r="E385" s="1">
        <v>9780321947345</v>
      </c>
      <c r="F385" t="s">
        <v>791</v>
      </c>
      <c r="G385" t="s">
        <v>789</v>
      </c>
      <c r="H385">
        <v>72</v>
      </c>
      <c r="I385">
        <v>3</v>
      </c>
      <c r="J385">
        <f t="shared" si="15"/>
        <v>4.1700000000000001E-2</v>
      </c>
      <c r="K385">
        <f>IFERROR((_xlfn.XLOOKUP($E385&amp;"A15", Table2[ISBN/Trm], Table2[S/E],0)+_xlfn.XLOOKUP($E385&amp;"A16", Table2[ISBN/Trm], Table2[S/E], 0)+_xlfn.XLOOKUP($E385&amp;"A17", Table2[ISBN/Trm], Table2[S/E], 0)+_xlfn.XLOOKUP($E385&amp;"A18", Table2[ISBN/Trm], Table2[S/E], 0)+_xlfn.XLOOKUP($E385&amp;"A19", Table2[ISBN/Trm], Table2[S/E], 0)+_xlfn.XLOOKUP($E385&amp;"A20", Table2[ISBN/Trm], Table2[S/E], 0)+_xlfn.XLOOKUP($E385&amp;"A21", Table2[ISBN/Trm], Table2[S/E], 0)+_xlfn.XLOOKUP($E385&amp;"A22", Table2[ISBN/Trm], Table2[S/E], 0)+_xlfn.XLOOKUP($E385&amp;"A23", Table2[ISBN/Trm], Table2[S/E], 0))/COUNTIFS(Table2[ISBN], "="&amp;$E385, Table2[Enrl], "&lt;&gt;0"), 0)</f>
        <v>4.5766666666666671E-2</v>
      </c>
      <c r="L385">
        <f>IFERROR((_xlfn.XLOOKUP($E385&amp;"A15", Table2[ISBN/Trm], Table2[Sales],0)+_xlfn.XLOOKUP($E385&amp;"A16", Table2[ISBN/Trm], Table2[Sales], 0)+_xlfn.XLOOKUP($E385&amp;"A17", Table2[ISBN/Trm], Table2[Sales], 0)+_xlfn.XLOOKUP($E385&amp;"A18", Table2[ISBN/Trm], Table2[Sales], 0)+_xlfn.XLOOKUP($E385&amp;"A19", Table2[ISBN/Trm], Table2[Sales], 0)+_xlfn.XLOOKUP($E385&amp;"A20", Table2[ISBN/Trm], Table2[Sales], 0)+_xlfn.XLOOKUP($E385&amp;"A21", Table2[ISBN/Trm], Table2[Sales], 0)+_xlfn.XLOOKUP($E385&amp;"A22", Table2[ISBN/Trm], Table2[Sales], 0)+_xlfn.XLOOKUP($E385&amp;"A23", Table2[ISBN/Trm], Table2[Sales], 0))/COUNTIFS(Table2[ISBN], "="&amp;$E385, Table2[Enrl], "&lt;&gt;0"), 0)</f>
        <v>4</v>
      </c>
      <c r="M385">
        <f t="shared" si="16"/>
        <v>3</v>
      </c>
      <c r="N385">
        <f t="shared" si="17"/>
        <v>0</v>
      </c>
    </row>
    <row r="386" spans="1:14" x14ac:dyDescent="0.25">
      <c r="A386" t="s">
        <v>43</v>
      </c>
      <c r="B386" t="s">
        <v>153</v>
      </c>
      <c r="C386">
        <v>200</v>
      </c>
      <c r="D386" t="s">
        <v>792</v>
      </c>
      <c r="E386" s="1">
        <v>9780321947345</v>
      </c>
      <c r="F386" t="s">
        <v>793</v>
      </c>
      <c r="G386" t="s">
        <v>789</v>
      </c>
      <c r="H386">
        <v>105</v>
      </c>
      <c r="I386">
        <v>4</v>
      </c>
      <c r="J386">
        <f t="shared" si="15"/>
        <v>3.8100000000000002E-2</v>
      </c>
      <c r="K386">
        <f>IFERROR((_xlfn.XLOOKUP($E386&amp;"A15", Table2[ISBN/Trm], Table2[S/E],0)+_xlfn.XLOOKUP($E386&amp;"A16", Table2[ISBN/Trm], Table2[S/E], 0)+_xlfn.XLOOKUP($E386&amp;"A17", Table2[ISBN/Trm], Table2[S/E], 0)+_xlfn.XLOOKUP($E386&amp;"A18", Table2[ISBN/Trm], Table2[S/E], 0)+_xlfn.XLOOKUP($E386&amp;"A19", Table2[ISBN/Trm], Table2[S/E], 0)+_xlfn.XLOOKUP($E386&amp;"A20", Table2[ISBN/Trm], Table2[S/E], 0)+_xlfn.XLOOKUP($E386&amp;"A21", Table2[ISBN/Trm], Table2[S/E], 0)+_xlfn.XLOOKUP($E386&amp;"A22", Table2[ISBN/Trm], Table2[S/E], 0)+_xlfn.XLOOKUP($E386&amp;"A23", Table2[ISBN/Trm], Table2[S/E], 0))/COUNTIFS(Table2[ISBN], "="&amp;$E386, Table2[Enrl], "&lt;&gt;0"), 0)</f>
        <v>4.5766666666666671E-2</v>
      </c>
      <c r="L386">
        <f>IFERROR((_xlfn.XLOOKUP($E386&amp;"A15", Table2[ISBN/Trm], Table2[Sales],0)+_xlfn.XLOOKUP($E386&amp;"A16", Table2[ISBN/Trm], Table2[Sales], 0)+_xlfn.XLOOKUP($E386&amp;"A17", Table2[ISBN/Trm], Table2[Sales], 0)+_xlfn.XLOOKUP($E386&amp;"A18", Table2[ISBN/Trm], Table2[Sales], 0)+_xlfn.XLOOKUP($E386&amp;"A19", Table2[ISBN/Trm], Table2[Sales], 0)+_xlfn.XLOOKUP($E386&amp;"A20", Table2[ISBN/Trm], Table2[Sales], 0)+_xlfn.XLOOKUP($E386&amp;"A21", Table2[ISBN/Trm], Table2[Sales], 0)+_xlfn.XLOOKUP($E386&amp;"A22", Table2[ISBN/Trm], Table2[Sales], 0)+_xlfn.XLOOKUP($E386&amp;"A23", Table2[ISBN/Trm], Table2[Sales], 0))/COUNTIFS(Table2[ISBN], "="&amp;$E386, Table2[Enrl], "&lt;&gt;0"), 0)</f>
        <v>4</v>
      </c>
      <c r="M386">
        <f t="shared" si="16"/>
        <v>4</v>
      </c>
      <c r="N386">
        <f t="shared" si="17"/>
        <v>0</v>
      </c>
    </row>
    <row r="387" spans="1:14" x14ac:dyDescent="0.25">
      <c r="A387" t="s">
        <v>27</v>
      </c>
      <c r="B387" t="s">
        <v>123</v>
      </c>
      <c r="C387">
        <v>321</v>
      </c>
      <c r="D387" t="s">
        <v>794</v>
      </c>
      <c r="E387" s="1">
        <v>9780534602796</v>
      </c>
      <c r="F387" t="s">
        <v>795</v>
      </c>
      <c r="G387" t="s">
        <v>796</v>
      </c>
      <c r="H387">
        <v>39</v>
      </c>
      <c r="I387">
        <v>3</v>
      </c>
      <c r="J387">
        <f t="shared" ref="J387:J450" si="18">IFERROR(ROUND($I387/$H387, 4),0)</f>
        <v>7.6899999999999996E-2</v>
      </c>
      <c r="K387">
        <f>IFERROR((_xlfn.XLOOKUP($E387&amp;"A15", Table2[ISBN/Trm], Table2[S/E],0)+_xlfn.XLOOKUP($E387&amp;"A16", Table2[ISBN/Trm], Table2[S/E], 0)+_xlfn.XLOOKUP($E387&amp;"A17", Table2[ISBN/Trm], Table2[S/E], 0)+_xlfn.XLOOKUP($E387&amp;"A18", Table2[ISBN/Trm], Table2[S/E], 0)+_xlfn.XLOOKUP($E387&amp;"A19", Table2[ISBN/Trm], Table2[S/E], 0)+_xlfn.XLOOKUP($E387&amp;"A20", Table2[ISBN/Trm], Table2[S/E], 0)+_xlfn.XLOOKUP($E387&amp;"A21", Table2[ISBN/Trm], Table2[S/E], 0)+_xlfn.XLOOKUP($E387&amp;"A22", Table2[ISBN/Trm], Table2[S/E], 0)+_xlfn.XLOOKUP($E387&amp;"A23", Table2[ISBN/Trm], Table2[S/E], 0))/COUNTIFS(Table2[ISBN], "="&amp;$E387, Table2[Enrl], "&lt;&gt;0"), 0)</f>
        <v>7.6899999999999996E-2</v>
      </c>
      <c r="L387">
        <f>IFERROR((_xlfn.XLOOKUP($E387&amp;"A15", Table2[ISBN/Trm], Table2[Sales],0)+_xlfn.XLOOKUP($E387&amp;"A16", Table2[ISBN/Trm], Table2[Sales], 0)+_xlfn.XLOOKUP($E387&amp;"A17", Table2[ISBN/Trm], Table2[Sales], 0)+_xlfn.XLOOKUP($E387&amp;"A18", Table2[ISBN/Trm], Table2[Sales], 0)+_xlfn.XLOOKUP($E387&amp;"A19", Table2[ISBN/Trm], Table2[Sales], 0)+_xlfn.XLOOKUP($E387&amp;"A20", Table2[ISBN/Trm], Table2[Sales], 0)+_xlfn.XLOOKUP($E387&amp;"A21", Table2[ISBN/Trm], Table2[Sales], 0)+_xlfn.XLOOKUP($E387&amp;"A22", Table2[ISBN/Trm], Table2[Sales], 0)+_xlfn.XLOOKUP($E387&amp;"A23", Table2[ISBN/Trm], Table2[Sales], 0))/COUNTIFS(Table2[ISBN], "="&amp;$E387, Table2[Enrl], "&lt;&gt;0"), 0)</f>
        <v>3</v>
      </c>
      <c r="M387">
        <f t="shared" ref="M387:M450" si="19">ROUNDDOWN($K387*$H387, 0)</f>
        <v>2</v>
      </c>
      <c r="N387">
        <f t="shared" ref="N387:N450" si="20">M387-I387</f>
        <v>-1</v>
      </c>
    </row>
    <row r="388" spans="1:14" x14ac:dyDescent="0.25">
      <c r="A388" t="s">
        <v>32</v>
      </c>
      <c r="B388" t="s">
        <v>15</v>
      </c>
      <c r="C388">
        <v>365</v>
      </c>
      <c r="D388" t="s">
        <v>195</v>
      </c>
      <c r="E388" s="1">
        <v>9780500295670</v>
      </c>
      <c r="F388" t="s">
        <v>797</v>
      </c>
      <c r="G388" t="s">
        <v>798</v>
      </c>
      <c r="H388">
        <v>30</v>
      </c>
      <c r="I388">
        <v>3</v>
      </c>
      <c r="J388">
        <f t="shared" si="18"/>
        <v>0.1</v>
      </c>
      <c r="K388">
        <f>IFERROR((_xlfn.XLOOKUP($E388&amp;"A15", Table2[ISBN/Trm], Table2[S/E],0)+_xlfn.XLOOKUP($E388&amp;"A16", Table2[ISBN/Trm], Table2[S/E], 0)+_xlfn.XLOOKUP($E388&amp;"A17", Table2[ISBN/Trm], Table2[S/E], 0)+_xlfn.XLOOKUP($E388&amp;"A18", Table2[ISBN/Trm], Table2[S/E], 0)+_xlfn.XLOOKUP($E388&amp;"A19", Table2[ISBN/Trm], Table2[S/E], 0)+_xlfn.XLOOKUP($E388&amp;"A20", Table2[ISBN/Trm], Table2[S/E], 0)+_xlfn.XLOOKUP($E388&amp;"A21", Table2[ISBN/Trm], Table2[S/E], 0)+_xlfn.XLOOKUP($E388&amp;"A22", Table2[ISBN/Trm], Table2[S/E], 0)+_xlfn.XLOOKUP($E388&amp;"A23", Table2[ISBN/Trm], Table2[S/E], 0))/COUNTIFS(Table2[ISBN], "="&amp;$E388, Table2[Enrl], "&lt;&gt;0"), 0)</f>
        <v>0.1077</v>
      </c>
      <c r="L388">
        <f>IFERROR((_xlfn.XLOOKUP($E388&amp;"A15", Table2[ISBN/Trm], Table2[Sales],0)+_xlfn.XLOOKUP($E388&amp;"A16", Table2[ISBN/Trm], Table2[Sales], 0)+_xlfn.XLOOKUP($E388&amp;"A17", Table2[ISBN/Trm], Table2[Sales], 0)+_xlfn.XLOOKUP($E388&amp;"A18", Table2[ISBN/Trm], Table2[Sales], 0)+_xlfn.XLOOKUP($E388&amp;"A19", Table2[ISBN/Trm], Table2[Sales], 0)+_xlfn.XLOOKUP($E388&amp;"A20", Table2[ISBN/Trm], Table2[Sales], 0)+_xlfn.XLOOKUP($E388&amp;"A21", Table2[ISBN/Trm], Table2[Sales], 0)+_xlfn.XLOOKUP($E388&amp;"A22", Table2[ISBN/Trm], Table2[Sales], 0)+_xlfn.XLOOKUP($E388&amp;"A23", Table2[ISBN/Trm], Table2[Sales], 0))/COUNTIFS(Table2[ISBN], "="&amp;$E388, Table2[Enrl], "&lt;&gt;0"), 0)</f>
        <v>3</v>
      </c>
      <c r="M388">
        <f t="shared" si="19"/>
        <v>3</v>
      </c>
      <c r="N388">
        <f t="shared" si="20"/>
        <v>0</v>
      </c>
    </row>
    <row r="389" spans="1:14" x14ac:dyDescent="0.25">
      <c r="A389" t="s">
        <v>23</v>
      </c>
      <c r="B389" t="s">
        <v>15</v>
      </c>
      <c r="C389">
        <v>365</v>
      </c>
      <c r="D389" t="s">
        <v>195</v>
      </c>
      <c r="E389" s="1">
        <v>9780500295670</v>
      </c>
      <c r="F389" t="s">
        <v>799</v>
      </c>
      <c r="G389" t="s">
        <v>798</v>
      </c>
      <c r="H389">
        <v>26</v>
      </c>
      <c r="I389">
        <v>3</v>
      </c>
      <c r="J389">
        <f t="shared" si="18"/>
        <v>0.1154</v>
      </c>
      <c r="K389">
        <f>IFERROR((_xlfn.XLOOKUP($E389&amp;"A15", Table2[ISBN/Trm], Table2[S/E],0)+_xlfn.XLOOKUP($E389&amp;"A16", Table2[ISBN/Trm], Table2[S/E], 0)+_xlfn.XLOOKUP($E389&amp;"A17", Table2[ISBN/Trm], Table2[S/E], 0)+_xlfn.XLOOKUP($E389&amp;"A18", Table2[ISBN/Trm], Table2[S/E], 0)+_xlfn.XLOOKUP($E389&amp;"A19", Table2[ISBN/Trm], Table2[S/E], 0)+_xlfn.XLOOKUP($E389&amp;"A20", Table2[ISBN/Trm], Table2[S/E], 0)+_xlfn.XLOOKUP($E389&amp;"A21", Table2[ISBN/Trm], Table2[S/E], 0)+_xlfn.XLOOKUP($E389&amp;"A22", Table2[ISBN/Trm], Table2[S/E], 0)+_xlfn.XLOOKUP($E389&amp;"A23", Table2[ISBN/Trm], Table2[S/E], 0))/COUNTIFS(Table2[ISBN], "="&amp;$E389, Table2[Enrl], "&lt;&gt;0"), 0)</f>
        <v>0.1077</v>
      </c>
      <c r="L389">
        <f>IFERROR((_xlfn.XLOOKUP($E389&amp;"A15", Table2[ISBN/Trm], Table2[Sales],0)+_xlfn.XLOOKUP($E389&amp;"A16", Table2[ISBN/Trm], Table2[Sales], 0)+_xlfn.XLOOKUP($E389&amp;"A17", Table2[ISBN/Trm], Table2[Sales], 0)+_xlfn.XLOOKUP($E389&amp;"A18", Table2[ISBN/Trm], Table2[Sales], 0)+_xlfn.XLOOKUP($E389&amp;"A19", Table2[ISBN/Trm], Table2[Sales], 0)+_xlfn.XLOOKUP($E389&amp;"A20", Table2[ISBN/Trm], Table2[Sales], 0)+_xlfn.XLOOKUP($E389&amp;"A21", Table2[ISBN/Trm], Table2[Sales], 0)+_xlfn.XLOOKUP($E389&amp;"A22", Table2[ISBN/Trm], Table2[Sales], 0)+_xlfn.XLOOKUP($E389&amp;"A23", Table2[ISBN/Trm], Table2[Sales], 0))/COUNTIFS(Table2[ISBN], "="&amp;$E389, Table2[Enrl], "&lt;&gt;0"), 0)</f>
        <v>3</v>
      </c>
      <c r="M389">
        <f t="shared" si="19"/>
        <v>2</v>
      </c>
      <c r="N389">
        <f t="shared" si="20"/>
        <v>-1</v>
      </c>
    </row>
    <row r="390" spans="1:14" x14ac:dyDescent="0.25">
      <c r="A390" t="s">
        <v>47</v>
      </c>
      <c r="B390" t="s">
        <v>259</v>
      </c>
      <c r="C390">
        <v>391</v>
      </c>
      <c r="D390" t="s">
        <v>304</v>
      </c>
      <c r="E390" s="1">
        <v>9780807844885</v>
      </c>
      <c r="F390" t="s">
        <v>800</v>
      </c>
      <c r="G390" t="s">
        <v>801</v>
      </c>
      <c r="H390">
        <v>4</v>
      </c>
      <c r="I390">
        <v>0</v>
      </c>
      <c r="J390">
        <f t="shared" si="18"/>
        <v>0</v>
      </c>
      <c r="K390">
        <f>IFERROR((_xlfn.XLOOKUP($E390&amp;"A15", Table2[ISBN/Trm], Table2[S/E],0)+_xlfn.XLOOKUP($E390&amp;"A16", Table2[ISBN/Trm], Table2[S/E], 0)+_xlfn.XLOOKUP($E390&amp;"A17", Table2[ISBN/Trm], Table2[S/E], 0)+_xlfn.XLOOKUP($E390&amp;"A18", Table2[ISBN/Trm], Table2[S/E], 0)+_xlfn.XLOOKUP($E390&amp;"A19", Table2[ISBN/Trm], Table2[S/E], 0)+_xlfn.XLOOKUP($E390&amp;"A20", Table2[ISBN/Trm], Table2[S/E], 0)+_xlfn.XLOOKUP($E390&amp;"A21", Table2[ISBN/Trm], Table2[S/E], 0)+_xlfn.XLOOKUP($E390&amp;"A22", Table2[ISBN/Trm], Table2[S/E], 0)+_xlfn.XLOOKUP($E390&amp;"A23", Table2[ISBN/Trm], Table2[S/E], 0))/COUNTIFS(Table2[ISBN], "="&amp;$E390, Table2[Enrl], "&lt;&gt;0"), 0)</f>
        <v>5.7533333333333332E-2</v>
      </c>
      <c r="L390">
        <f>IFERROR((_xlfn.XLOOKUP($E390&amp;"A15", Table2[ISBN/Trm], Table2[Sales],0)+_xlfn.XLOOKUP($E390&amp;"A16", Table2[ISBN/Trm], Table2[Sales], 0)+_xlfn.XLOOKUP($E390&amp;"A17", Table2[ISBN/Trm], Table2[Sales], 0)+_xlfn.XLOOKUP($E390&amp;"A18", Table2[ISBN/Trm], Table2[Sales], 0)+_xlfn.XLOOKUP($E390&amp;"A19", Table2[ISBN/Trm], Table2[Sales], 0)+_xlfn.XLOOKUP($E390&amp;"A20", Table2[ISBN/Trm], Table2[Sales], 0)+_xlfn.XLOOKUP($E390&amp;"A21", Table2[ISBN/Trm], Table2[Sales], 0)+_xlfn.XLOOKUP($E390&amp;"A22", Table2[ISBN/Trm], Table2[Sales], 0)+_xlfn.XLOOKUP($E390&amp;"A23", Table2[ISBN/Trm], Table2[Sales], 0))/COUNTIFS(Table2[ISBN], "="&amp;$E390, Table2[Enrl], "&lt;&gt;0"), 0)</f>
        <v>1.3333333333333333</v>
      </c>
      <c r="M390">
        <f t="shared" si="19"/>
        <v>0</v>
      </c>
      <c r="N390">
        <f t="shared" si="20"/>
        <v>0</v>
      </c>
    </row>
    <row r="391" spans="1:14" x14ac:dyDescent="0.25">
      <c r="A391" t="s">
        <v>45</v>
      </c>
      <c r="B391" t="s">
        <v>308</v>
      </c>
      <c r="C391">
        <v>391</v>
      </c>
      <c r="D391" t="s">
        <v>304</v>
      </c>
      <c r="E391" s="1">
        <v>9780807844885</v>
      </c>
      <c r="F391" t="s">
        <v>802</v>
      </c>
      <c r="G391" t="s">
        <v>801</v>
      </c>
      <c r="H391">
        <v>19</v>
      </c>
      <c r="I391">
        <v>1</v>
      </c>
      <c r="J391">
        <f t="shared" si="18"/>
        <v>5.2600000000000001E-2</v>
      </c>
      <c r="K391">
        <f>IFERROR((_xlfn.XLOOKUP($E391&amp;"A15", Table2[ISBN/Trm], Table2[S/E],0)+_xlfn.XLOOKUP($E391&amp;"A16", Table2[ISBN/Trm], Table2[S/E], 0)+_xlfn.XLOOKUP($E391&amp;"A17", Table2[ISBN/Trm], Table2[S/E], 0)+_xlfn.XLOOKUP($E391&amp;"A18", Table2[ISBN/Trm], Table2[S/E], 0)+_xlfn.XLOOKUP($E391&amp;"A19", Table2[ISBN/Trm], Table2[S/E], 0)+_xlfn.XLOOKUP($E391&amp;"A20", Table2[ISBN/Trm], Table2[S/E], 0)+_xlfn.XLOOKUP($E391&amp;"A21", Table2[ISBN/Trm], Table2[S/E], 0)+_xlfn.XLOOKUP($E391&amp;"A22", Table2[ISBN/Trm], Table2[S/E], 0)+_xlfn.XLOOKUP($E391&amp;"A23", Table2[ISBN/Trm], Table2[S/E], 0))/COUNTIFS(Table2[ISBN], "="&amp;$E391, Table2[Enrl], "&lt;&gt;0"), 0)</f>
        <v>5.7533333333333332E-2</v>
      </c>
      <c r="L391">
        <f>IFERROR((_xlfn.XLOOKUP($E391&amp;"A15", Table2[ISBN/Trm], Table2[Sales],0)+_xlfn.XLOOKUP($E391&amp;"A16", Table2[ISBN/Trm], Table2[Sales], 0)+_xlfn.XLOOKUP($E391&amp;"A17", Table2[ISBN/Trm], Table2[Sales], 0)+_xlfn.XLOOKUP($E391&amp;"A18", Table2[ISBN/Trm], Table2[Sales], 0)+_xlfn.XLOOKUP($E391&amp;"A19", Table2[ISBN/Trm], Table2[Sales], 0)+_xlfn.XLOOKUP($E391&amp;"A20", Table2[ISBN/Trm], Table2[Sales], 0)+_xlfn.XLOOKUP($E391&amp;"A21", Table2[ISBN/Trm], Table2[Sales], 0)+_xlfn.XLOOKUP($E391&amp;"A22", Table2[ISBN/Trm], Table2[Sales], 0)+_xlfn.XLOOKUP($E391&amp;"A23", Table2[ISBN/Trm], Table2[Sales], 0))/COUNTIFS(Table2[ISBN], "="&amp;$E391, Table2[Enrl], "&lt;&gt;0"), 0)</f>
        <v>1.3333333333333333</v>
      </c>
      <c r="M391">
        <f t="shared" si="19"/>
        <v>1</v>
      </c>
      <c r="N391">
        <f t="shared" si="20"/>
        <v>0</v>
      </c>
    </row>
    <row r="392" spans="1:14" x14ac:dyDescent="0.25">
      <c r="A392" t="s">
        <v>23</v>
      </c>
      <c r="B392" t="s">
        <v>176</v>
      </c>
      <c r="C392">
        <v>491</v>
      </c>
      <c r="D392" t="s">
        <v>304</v>
      </c>
      <c r="E392" s="1">
        <v>9780807844885</v>
      </c>
      <c r="F392" t="s">
        <v>803</v>
      </c>
      <c r="G392" t="s">
        <v>801</v>
      </c>
      <c r="H392">
        <v>25</v>
      </c>
      <c r="I392">
        <v>3</v>
      </c>
      <c r="J392">
        <f t="shared" si="18"/>
        <v>0.12</v>
      </c>
      <c r="K392">
        <f>IFERROR((_xlfn.XLOOKUP($E392&amp;"A15", Table2[ISBN/Trm], Table2[S/E],0)+_xlfn.XLOOKUP($E392&amp;"A16", Table2[ISBN/Trm], Table2[S/E], 0)+_xlfn.XLOOKUP($E392&amp;"A17", Table2[ISBN/Trm], Table2[S/E], 0)+_xlfn.XLOOKUP($E392&amp;"A18", Table2[ISBN/Trm], Table2[S/E], 0)+_xlfn.XLOOKUP($E392&amp;"A19", Table2[ISBN/Trm], Table2[S/E], 0)+_xlfn.XLOOKUP($E392&amp;"A20", Table2[ISBN/Trm], Table2[S/E], 0)+_xlfn.XLOOKUP($E392&amp;"A21", Table2[ISBN/Trm], Table2[S/E], 0)+_xlfn.XLOOKUP($E392&amp;"A22", Table2[ISBN/Trm], Table2[S/E], 0)+_xlfn.XLOOKUP($E392&amp;"A23", Table2[ISBN/Trm], Table2[S/E], 0))/COUNTIFS(Table2[ISBN], "="&amp;$E392, Table2[Enrl], "&lt;&gt;0"), 0)</f>
        <v>5.7533333333333332E-2</v>
      </c>
      <c r="L392">
        <f>IFERROR((_xlfn.XLOOKUP($E392&amp;"A15", Table2[ISBN/Trm], Table2[Sales],0)+_xlfn.XLOOKUP($E392&amp;"A16", Table2[ISBN/Trm], Table2[Sales], 0)+_xlfn.XLOOKUP($E392&amp;"A17", Table2[ISBN/Trm], Table2[Sales], 0)+_xlfn.XLOOKUP($E392&amp;"A18", Table2[ISBN/Trm], Table2[Sales], 0)+_xlfn.XLOOKUP($E392&amp;"A19", Table2[ISBN/Trm], Table2[Sales], 0)+_xlfn.XLOOKUP($E392&amp;"A20", Table2[ISBN/Trm], Table2[Sales], 0)+_xlfn.XLOOKUP($E392&amp;"A21", Table2[ISBN/Trm], Table2[Sales], 0)+_xlfn.XLOOKUP($E392&amp;"A22", Table2[ISBN/Trm], Table2[Sales], 0)+_xlfn.XLOOKUP($E392&amp;"A23", Table2[ISBN/Trm], Table2[Sales], 0))/COUNTIFS(Table2[ISBN], "="&amp;$E392, Table2[Enrl], "&lt;&gt;0"), 0)</f>
        <v>1.3333333333333333</v>
      </c>
      <c r="M392">
        <f t="shared" si="19"/>
        <v>1</v>
      </c>
      <c r="N392">
        <f t="shared" si="20"/>
        <v>-2</v>
      </c>
    </row>
    <row r="393" spans="1:14" x14ac:dyDescent="0.25">
      <c r="A393" t="s">
        <v>47</v>
      </c>
      <c r="B393" t="s">
        <v>404</v>
      </c>
      <c r="C393">
        <v>605</v>
      </c>
      <c r="D393" t="s">
        <v>804</v>
      </c>
      <c r="E393" s="1">
        <v>9780132658591</v>
      </c>
      <c r="F393" t="s">
        <v>805</v>
      </c>
      <c r="G393" t="s">
        <v>806</v>
      </c>
      <c r="H393">
        <v>13</v>
      </c>
      <c r="I393">
        <v>1</v>
      </c>
      <c r="J393">
        <f t="shared" si="18"/>
        <v>7.6899999999999996E-2</v>
      </c>
      <c r="K393">
        <f>IFERROR((_xlfn.XLOOKUP($E393&amp;"A15", Table2[ISBN/Trm], Table2[S/E],0)+_xlfn.XLOOKUP($E393&amp;"A16", Table2[ISBN/Trm], Table2[S/E], 0)+_xlfn.XLOOKUP($E393&amp;"A17", Table2[ISBN/Trm], Table2[S/E], 0)+_xlfn.XLOOKUP($E393&amp;"A18", Table2[ISBN/Trm], Table2[S/E], 0)+_xlfn.XLOOKUP($E393&amp;"A19", Table2[ISBN/Trm], Table2[S/E], 0)+_xlfn.XLOOKUP($E393&amp;"A20", Table2[ISBN/Trm], Table2[S/E], 0)+_xlfn.XLOOKUP($E393&amp;"A21", Table2[ISBN/Trm], Table2[S/E], 0)+_xlfn.XLOOKUP($E393&amp;"A22", Table2[ISBN/Trm], Table2[S/E], 0)+_xlfn.XLOOKUP($E393&amp;"A23", Table2[ISBN/Trm], Table2[S/E], 0))/COUNTIFS(Table2[ISBN], "="&amp;$E393, Table2[Enrl], "&lt;&gt;0"), 0)</f>
        <v>7.6899999999999996E-2</v>
      </c>
      <c r="L393">
        <f>IFERROR((_xlfn.XLOOKUP($E393&amp;"A15", Table2[ISBN/Trm], Table2[Sales],0)+_xlfn.XLOOKUP($E393&amp;"A16", Table2[ISBN/Trm], Table2[Sales], 0)+_xlfn.XLOOKUP($E393&amp;"A17", Table2[ISBN/Trm], Table2[Sales], 0)+_xlfn.XLOOKUP($E393&amp;"A18", Table2[ISBN/Trm], Table2[Sales], 0)+_xlfn.XLOOKUP($E393&amp;"A19", Table2[ISBN/Trm], Table2[Sales], 0)+_xlfn.XLOOKUP($E393&amp;"A20", Table2[ISBN/Trm], Table2[Sales], 0)+_xlfn.XLOOKUP($E393&amp;"A21", Table2[ISBN/Trm], Table2[Sales], 0)+_xlfn.XLOOKUP($E393&amp;"A22", Table2[ISBN/Trm], Table2[Sales], 0)+_xlfn.XLOOKUP($E393&amp;"A23", Table2[ISBN/Trm], Table2[Sales], 0))/COUNTIFS(Table2[ISBN], "="&amp;$E393, Table2[Enrl], "&lt;&gt;0"), 0)</f>
        <v>1</v>
      </c>
      <c r="M393">
        <f t="shared" si="19"/>
        <v>0</v>
      </c>
      <c r="N393">
        <f t="shared" si="20"/>
        <v>-1</v>
      </c>
    </row>
    <row r="394" spans="1:14" x14ac:dyDescent="0.25">
      <c r="A394" t="s">
        <v>64</v>
      </c>
      <c r="B394" t="s">
        <v>123</v>
      </c>
      <c r="C394">
        <v>490</v>
      </c>
      <c r="D394" t="s">
        <v>807</v>
      </c>
      <c r="E394" s="1">
        <v>9781626160750</v>
      </c>
      <c r="F394" t="s">
        <v>808</v>
      </c>
      <c r="G394" t="s">
        <v>809</v>
      </c>
      <c r="H394">
        <v>21</v>
      </c>
      <c r="I394">
        <v>0</v>
      </c>
      <c r="J394">
        <f t="shared" si="18"/>
        <v>0</v>
      </c>
      <c r="K394">
        <f>IFERROR((_xlfn.XLOOKUP($E394&amp;"A15", Table2[ISBN/Trm], Table2[S/E],0)+_xlfn.XLOOKUP($E394&amp;"A16", Table2[ISBN/Trm], Table2[S/E], 0)+_xlfn.XLOOKUP($E394&amp;"A17", Table2[ISBN/Trm], Table2[S/E], 0)+_xlfn.XLOOKUP($E394&amp;"A18", Table2[ISBN/Trm], Table2[S/E], 0)+_xlfn.XLOOKUP($E394&amp;"A19", Table2[ISBN/Trm], Table2[S/E], 0)+_xlfn.XLOOKUP($E394&amp;"A20", Table2[ISBN/Trm], Table2[S/E], 0)+_xlfn.XLOOKUP($E394&amp;"A21", Table2[ISBN/Trm], Table2[S/E], 0)+_xlfn.XLOOKUP($E394&amp;"A22", Table2[ISBN/Trm], Table2[S/E], 0)+_xlfn.XLOOKUP($E394&amp;"A23", Table2[ISBN/Trm], Table2[S/E], 0))/COUNTIFS(Table2[ISBN], "="&amp;$E394, Table2[Enrl], "&lt;&gt;0"), 0)</f>
        <v>0</v>
      </c>
      <c r="L394">
        <f>IFERROR((_xlfn.XLOOKUP($E394&amp;"A15", Table2[ISBN/Trm], Table2[Sales],0)+_xlfn.XLOOKUP($E394&amp;"A16", Table2[ISBN/Trm], Table2[Sales], 0)+_xlfn.XLOOKUP($E394&amp;"A17", Table2[ISBN/Trm], Table2[Sales], 0)+_xlfn.XLOOKUP($E394&amp;"A18", Table2[ISBN/Trm], Table2[Sales], 0)+_xlfn.XLOOKUP($E394&amp;"A19", Table2[ISBN/Trm], Table2[Sales], 0)+_xlfn.XLOOKUP($E394&amp;"A20", Table2[ISBN/Trm], Table2[Sales], 0)+_xlfn.XLOOKUP($E394&amp;"A21", Table2[ISBN/Trm], Table2[Sales], 0)+_xlfn.XLOOKUP($E394&amp;"A22", Table2[ISBN/Trm], Table2[Sales], 0)+_xlfn.XLOOKUP($E394&amp;"A23", Table2[ISBN/Trm], Table2[Sales], 0))/COUNTIFS(Table2[ISBN], "="&amp;$E394, Table2[Enrl], "&lt;&gt;0"), 0)</f>
        <v>0</v>
      </c>
      <c r="M394">
        <f t="shared" si="19"/>
        <v>0</v>
      </c>
      <c r="N394">
        <f t="shared" si="20"/>
        <v>0</v>
      </c>
    </row>
    <row r="395" spans="1:14" x14ac:dyDescent="0.25">
      <c r="A395" t="s">
        <v>64</v>
      </c>
      <c r="B395" t="s">
        <v>123</v>
      </c>
      <c r="C395">
        <v>490</v>
      </c>
      <c r="D395" t="s">
        <v>807</v>
      </c>
      <c r="E395" s="1">
        <v>9780321113375</v>
      </c>
      <c r="F395" t="s">
        <v>810</v>
      </c>
      <c r="G395" t="s">
        <v>811</v>
      </c>
      <c r="H395">
        <v>21</v>
      </c>
      <c r="I395">
        <v>0</v>
      </c>
      <c r="J395">
        <f t="shared" si="18"/>
        <v>0</v>
      </c>
      <c r="K395">
        <f>IFERROR((_xlfn.XLOOKUP($E395&amp;"A15", Table2[ISBN/Trm], Table2[S/E],0)+_xlfn.XLOOKUP($E395&amp;"A16", Table2[ISBN/Trm], Table2[S/E], 0)+_xlfn.XLOOKUP($E395&amp;"A17", Table2[ISBN/Trm], Table2[S/E], 0)+_xlfn.XLOOKUP($E395&amp;"A18", Table2[ISBN/Trm], Table2[S/E], 0)+_xlfn.XLOOKUP($E395&amp;"A19", Table2[ISBN/Trm], Table2[S/E], 0)+_xlfn.XLOOKUP($E395&amp;"A20", Table2[ISBN/Trm], Table2[S/E], 0)+_xlfn.XLOOKUP($E395&amp;"A21", Table2[ISBN/Trm], Table2[S/E], 0)+_xlfn.XLOOKUP($E395&amp;"A22", Table2[ISBN/Trm], Table2[S/E], 0)+_xlfn.XLOOKUP($E395&amp;"A23", Table2[ISBN/Trm], Table2[S/E], 0))/COUNTIFS(Table2[ISBN], "="&amp;$E395, Table2[Enrl], "&lt;&gt;0"), 0)</f>
        <v>0</v>
      </c>
      <c r="L395">
        <f>IFERROR((_xlfn.XLOOKUP($E395&amp;"A15", Table2[ISBN/Trm], Table2[Sales],0)+_xlfn.XLOOKUP($E395&amp;"A16", Table2[ISBN/Trm], Table2[Sales], 0)+_xlfn.XLOOKUP($E395&amp;"A17", Table2[ISBN/Trm], Table2[Sales], 0)+_xlfn.XLOOKUP($E395&amp;"A18", Table2[ISBN/Trm], Table2[Sales], 0)+_xlfn.XLOOKUP($E395&amp;"A19", Table2[ISBN/Trm], Table2[Sales], 0)+_xlfn.XLOOKUP($E395&amp;"A20", Table2[ISBN/Trm], Table2[Sales], 0)+_xlfn.XLOOKUP($E395&amp;"A21", Table2[ISBN/Trm], Table2[Sales], 0)+_xlfn.XLOOKUP($E395&amp;"A22", Table2[ISBN/Trm], Table2[Sales], 0)+_xlfn.XLOOKUP($E395&amp;"A23", Table2[ISBN/Trm], Table2[Sales], 0))/COUNTIFS(Table2[ISBN], "="&amp;$E395, Table2[Enrl], "&lt;&gt;0"), 0)</f>
        <v>0</v>
      </c>
      <c r="M395">
        <f t="shared" si="19"/>
        <v>0</v>
      </c>
      <c r="N395">
        <f t="shared" si="20"/>
        <v>0</v>
      </c>
    </row>
    <row r="396" spans="1:14" x14ac:dyDescent="0.25">
      <c r="A396" t="s">
        <v>27</v>
      </c>
      <c r="B396" t="s">
        <v>812</v>
      </c>
      <c r="C396">
        <v>621</v>
      </c>
      <c r="D396" t="s">
        <v>813</v>
      </c>
      <c r="E396" s="1">
        <v>9780072943825</v>
      </c>
      <c r="F396" t="s">
        <v>814</v>
      </c>
      <c r="G396" t="s">
        <v>815</v>
      </c>
      <c r="H396">
        <v>4</v>
      </c>
      <c r="I396">
        <v>1</v>
      </c>
      <c r="J396">
        <f t="shared" si="18"/>
        <v>0.25</v>
      </c>
      <c r="K396">
        <f>IFERROR((_xlfn.XLOOKUP($E396&amp;"A15", Table2[ISBN/Trm], Table2[S/E],0)+_xlfn.XLOOKUP($E396&amp;"A16", Table2[ISBN/Trm], Table2[S/E], 0)+_xlfn.XLOOKUP($E396&amp;"A17", Table2[ISBN/Trm], Table2[S/E], 0)+_xlfn.XLOOKUP($E396&amp;"A18", Table2[ISBN/Trm], Table2[S/E], 0)+_xlfn.XLOOKUP($E396&amp;"A19", Table2[ISBN/Trm], Table2[S/E], 0)+_xlfn.XLOOKUP($E396&amp;"A20", Table2[ISBN/Trm], Table2[S/E], 0)+_xlfn.XLOOKUP($E396&amp;"A21", Table2[ISBN/Trm], Table2[S/E], 0)+_xlfn.XLOOKUP($E396&amp;"A22", Table2[ISBN/Trm], Table2[S/E], 0)+_xlfn.XLOOKUP($E396&amp;"A23", Table2[ISBN/Trm], Table2[S/E], 0))/COUNTIFS(Table2[ISBN], "="&amp;$E396, Table2[Enrl], "&lt;&gt;0"), 0)</f>
        <v>0.125</v>
      </c>
      <c r="L396">
        <f>IFERROR((_xlfn.XLOOKUP($E396&amp;"A15", Table2[ISBN/Trm], Table2[Sales],0)+_xlfn.XLOOKUP($E396&amp;"A16", Table2[ISBN/Trm], Table2[Sales], 0)+_xlfn.XLOOKUP($E396&amp;"A17", Table2[ISBN/Trm], Table2[Sales], 0)+_xlfn.XLOOKUP($E396&amp;"A18", Table2[ISBN/Trm], Table2[Sales], 0)+_xlfn.XLOOKUP($E396&amp;"A19", Table2[ISBN/Trm], Table2[Sales], 0)+_xlfn.XLOOKUP($E396&amp;"A20", Table2[ISBN/Trm], Table2[Sales], 0)+_xlfn.XLOOKUP($E396&amp;"A21", Table2[ISBN/Trm], Table2[Sales], 0)+_xlfn.XLOOKUP($E396&amp;"A22", Table2[ISBN/Trm], Table2[Sales], 0)+_xlfn.XLOOKUP($E396&amp;"A23", Table2[ISBN/Trm], Table2[Sales], 0))/COUNTIFS(Table2[ISBN], "="&amp;$E396, Table2[Enrl], "&lt;&gt;0"), 0)</f>
        <v>0.5</v>
      </c>
      <c r="M396">
        <f t="shared" si="19"/>
        <v>0</v>
      </c>
      <c r="N396">
        <f t="shared" si="20"/>
        <v>-1</v>
      </c>
    </row>
    <row r="397" spans="1:14" x14ac:dyDescent="0.25">
      <c r="A397" t="s">
        <v>43</v>
      </c>
      <c r="B397" t="s">
        <v>812</v>
      </c>
      <c r="C397">
        <v>521</v>
      </c>
      <c r="D397" t="s">
        <v>813</v>
      </c>
      <c r="E397" s="1">
        <v>9780072943825</v>
      </c>
      <c r="F397" t="s">
        <v>816</v>
      </c>
      <c r="G397" t="s">
        <v>815</v>
      </c>
      <c r="H397">
        <v>4</v>
      </c>
      <c r="I397">
        <v>1</v>
      </c>
      <c r="J397">
        <f t="shared" si="18"/>
        <v>0.25</v>
      </c>
      <c r="K397">
        <f>IFERROR((_xlfn.XLOOKUP($E397&amp;"A15", Table2[ISBN/Trm], Table2[S/E],0)+_xlfn.XLOOKUP($E397&amp;"A16", Table2[ISBN/Trm], Table2[S/E], 0)+_xlfn.XLOOKUP($E397&amp;"A17", Table2[ISBN/Trm], Table2[S/E], 0)+_xlfn.XLOOKUP($E397&amp;"A18", Table2[ISBN/Trm], Table2[S/E], 0)+_xlfn.XLOOKUP($E397&amp;"A19", Table2[ISBN/Trm], Table2[S/E], 0)+_xlfn.XLOOKUP($E397&amp;"A20", Table2[ISBN/Trm], Table2[S/E], 0)+_xlfn.XLOOKUP($E397&amp;"A21", Table2[ISBN/Trm], Table2[S/E], 0)+_xlfn.XLOOKUP($E397&amp;"A22", Table2[ISBN/Trm], Table2[S/E], 0)+_xlfn.XLOOKUP($E397&amp;"A23", Table2[ISBN/Trm], Table2[S/E], 0))/COUNTIFS(Table2[ISBN], "="&amp;$E397, Table2[Enrl], "&lt;&gt;0"), 0)</f>
        <v>0.125</v>
      </c>
      <c r="L397">
        <f>IFERROR((_xlfn.XLOOKUP($E397&amp;"A15", Table2[ISBN/Trm], Table2[Sales],0)+_xlfn.XLOOKUP($E397&amp;"A16", Table2[ISBN/Trm], Table2[Sales], 0)+_xlfn.XLOOKUP($E397&amp;"A17", Table2[ISBN/Trm], Table2[Sales], 0)+_xlfn.XLOOKUP($E397&amp;"A18", Table2[ISBN/Trm], Table2[Sales], 0)+_xlfn.XLOOKUP($E397&amp;"A19", Table2[ISBN/Trm], Table2[Sales], 0)+_xlfn.XLOOKUP($E397&amp;"A20", Table2[ISBN/Trm], Table2[Sales], 0)+_xlfn.XLOOKUP($E397&amp;"A21", Table2[ISBN/Trm], Table2[Sales], 0)+_xlfn.XLOOKUP($E397&amp;"A22", Table2[ISBN/Trm], Table2[Sales], 0)+_xlfn.XLOOKUP($E397&amp;"A23", Table2[ISBN/Trm], Table2[Sales], 0))/COUNTIFS(Table2[ISBN], "="&amp;$E397, Table2[Enrl], "&lt;&gt;0"), 0)</f>
        <v>0.5</v>
      </c>
      <c r="M397">
        <f t="shared" si="19"/>
        <v>0</v>
      </c>
      <c r="N397">
        <f t="shared" si="20"/>
        <v>-1</v>
      </c>
    </row>
    <row r="398" spans="1:14" x14ac:dyDescent="0.25">
      <c r="A398" t="s">
        <v>45</v>
      </c>
      <c r="B398" t="s">
        <v>812</v>
      </c>
      <c r="C398">
        <v>521</v>
      </c>
      <c r="D398" t="s">
        <v>813</v>
      </c>
      <c r="E398" s="1">
        <v>9780072943825</v>
      </c>
      <c r="F398" t="s">
        <v>817</v>
      </c>
      <c r="G398" t="s">
        <v>815</v>
      </c>
      <c r="H398">
        <v>12</v>
      </c>
      <c r="I398">
        <v>0</v>
      </c>
      <c r="J398">
        <f t="shared" si="18"/>
        <v>0</v>
      </c>
      <c r="K398">
        <f>IFERROR((_xlfn.XLOOKUP($E398&amp;"A15", Table2[ISBN/Trm], Table2[S/E],0)+_xlfn.XLOOKUP($E398&amp;"A16", Table2[ISBN/Trm], Table2[S/E], 0)+_xlfn.XLOOKUP($E398&amp;"A17", Table2[ISBN/Trm], Table2[S/E], 0)+_xlfn.XLOOKUP($E398&amp;"A18", Table2[ISBN/Trm], Table2[S/E], 0)+_xlfn.XLOOKUP($E398&amp;"A19", Table2[ISBN/Trm], Table2[S/E], 0)+_xlfn.XLOOKUP($E398&amp;"A20", Table2[ISBN/Trm], Table2[S/E], 0)+_xlfn.XLOOKUP($E398&amp;"A21", Table2[ISBN/Trm], Table2[S/E], 0)+_xlfn.XLOOKUP($E398&amp;"A22", Table2[ISBN/Trm], Table2[S/E], 0)+_xlfn.XLOOKUP($E398&amp;"A23", Table2[ISBN/Trm], Table2[S/E], 0))/COUNTIFS(Table2[ISBN], "="&amp;$E398, Table2[Enrl], "&lt;&gt;0"), 0)</f>
        <v>0.125</v>
      </c>
      <c r="L398">
        <f>IFERROR((_xlfn.XLOOKUP($E398&amp;"A15", Table2[ISBN/Trm], Table2[Sales],0)+_xlfn.XLOOKUP($E398&amp;"A16", Table2[ISBN/Trm], Table2[Sales], 0)+_xlfn.XLOOKUP($E398&amp;"A17", Table2[ISBN/Trm], Table2[Sales], 0)+_xlfn.XLOOKUP($E398&amp;"A18", Table2[ISBN/Trm], Table2[Sales], 0)+_xlfn.XLOOKUP($E398&amp;"A19", Table2[ISBN/Trm], Table2[Sales], 0)+_xlfn.XLOOKUP($E398&amp;"A20", Table2[ISBN/Trm], Table2[Sales], 0)+_xlfn.XLOOKUP($E398&amp;"A21", Table2[ISBN/Trm], Table2[Sales], 0)+_xlfn.XLOOKUP($E398&amp;"A22", Table2[ISBN/Trm], Table2[Sales], 0)+_xlfn.XLOOKUP($E398&amp;"A23", Table2[ISBN/Trm], Table2[Sales], 0))/COUNTIFS(Table2[ISBN], "="&amp;$E398, Table2[Enrl], "&lt;&gt;0"), 0)</f>
        <v>0.5</v>
      </c>
      <c r="M398">
        <f t="shared" si="19"/>
        <v>1</v>
      </c>
      <c r="N398">
        <f t="shared" si="20"/>
        <v>1</v>
      </c>
    </row>
    <row r="399" spans="1:14" x14ac:dyDescent="0.25">
      <c r="A399" t="s">
        <v>14</v>
      </c>
      <c r="B399" t="s">
        <v>812</v>
      </c>
      <c r="C399">
        <v>521</v>
      </c>
      <c r="D399" t="s">
        <v>813</v>
      </c>
      <c r="E399" s="1">
        <v>9780072943825</v>
      </c>
      <c r="F399" t="s">
        <v>818</v>
      </c>
      <c r="G399" t="s">
        <v>815</v>
      </c>
      <c r="H399">
        <v>5</v>
      </c>
      <c r="I399">
        <v>0</v>
      </c>
      <c r="J399">
        <f t="shared" si="18"/>
        <v>0</v>
      </c>
      <c r="K399">
        <f>IFERROR((_xlfn.XLOOKUP($E399&amp;"A15", Table2[ISBN/Trm], Table2[S/E],0)+_xlfn.XLOOKUP($E399&amp;"A16", Table2[ISBN/Trm], Table2[S/E], 0)+_xlfn.XLOOKUP($E399&amp;"A17", Table2[ISBN/Trm], Table2[S/E], 0)+_xlfn.XLOOKUP($E399&amp;"A18", Table2[ISBN/Trm], Table2[S/E], 0)+_xlfn.XLOOKUP($E399&amp;"A19", Table2[ISBN/Trm], Table2[S/E], 0)+_xlfn.XLOOKUP($E399&amp;"A20", Table2[ISBN/Trm], Table2[S/E], 0)+_xlfn.XLOOKUP($E399&amp;"A21", Table2[ISBN/Trm], Table2[S/E], 0)+_xlfn.XLOOKUP($E399&amp;"A22", Table2[ISBN/Trm], Table2[S/E], 0)+_xlfn.XLOOKUP($E399&amp;"A23", Table2[ISBN/Trm], Table2[S/E], 0))/COUNTIFS(Table2[ISBN], "="&amp;$E399, Table2[Enrl], "&lt;&gt;0"), 0)</f>
        <v>0.125</v>
      </c>
      <c r="L399">
        <f>IFERROR((_xlfn.XLOOKUP($E399&amp;"A15", Table2[ISBN/Trm], Table2[Sales],0)+_xlfn.XLOOKUP($E399&amp;"A16", Table2[ISBN/Trm], Table2[Sales], 0)+_xlfn.XLOOKUP($E399&amp;"A17", Table2[ISBN/Trm], Table2[Sales], 0)+_xlfn.XLOOKUP($E399&amp;"A18", Table2[ISBN/Trm], Table2[Sales], 0)+_xlfn.XLOOKUP($E399&amp;"A19", Table2[ISBN/Trm], Table2[Sales], 0)+_xlfn.XLOOKUP($E399&amp;"A20", Table2[ISBN/Trm], Table2[Sales], 0)+_xlfn.XLOOKUP($E399&amp;"A21", Table2[ISBN/Trm], Table2[Sales], 0)+_xlfn.XLOOKUP($E399&amp;"A22", Table2[ISBN/Trm], Table2[Sales], 0)+_xlfn.XLOOKUP($E399&amp;"A23", Table2[ISBN/Trm], Table2[Sales], 0))/COUNTIFS(Table2[ISBN], "="&amp;$E399, Table2[Enrl], "&lt;&gt;0"), 0)</f>
        <v>0.5</v>
      </c>
      <c r="M399">
        <f t="shared" si="19"/>
        <v>0</v>
      </c>
      <c r="N399">
        <f t="shared" si="20"/>
        <v>0</v>
      </c>
    </row>
    <row r="400" spans="1:14" x14ac:dyDescent="0.25">
      <c r="A400" t="s">
        <v>27</v>
      </c>
      <c r="B400" t="s">
        <v>398</v>
      </c>
      <c r="C400">
        <v>588</v>
      </c>
      <c r="D400" t="s">
        <v>819</v>
      </c>
      <c r="E400" s="1">
        <v>9780070576551</v>
      </c>
      <c r="F400" t="s">
        <v>820</v>
      </c>
      <c r="G400" t="s">
        <v>821</v>
      </c>
      <c r="H400">
        <v>9</v>
      </c>
      <c r="I400">
        <v>1</v>
      </c>
      <c r="J400">
        <f t="shared" si="18"/>
        <v>0.1111</v>
      </c>
      <c r="K400">
        <f>IFERROR((_xlfn.XLOOKUP($E400&amp;"A15", Table2[ISBN/Trm], Table2[S/E],0)+_xlfn.XLOOKUP($E400&amp;"A16", Table2[ISBN/Trm], Table2[S/E], 0)+_xlfn.XLOOKUP($E400&amp;"A17", Table2[ISBN/Trm], Table2[S/E], 0)+_xlfn.XLOOKUP($E400&amp;"A18", Table2[ISBN/Trm], Table2[S/E], 0)+_xlfn.XLOOKUP($E400&amp;"A19", Table2[ISBN/Trm], Table2[S/E], 0)+_xlfn.XLOOKUP($E400&amp;"A20", Table2[ISBN/Trm], Table2[S/E], 0)+_xlfn.XLOOKUP($E400&amp;"A21", Table2[ISBN/Trm], Table2[S/E], 0)+_xlfn.XLOOKUP($E400&amp;"A22", Table2[ISBN/Trm], Table2[S/E], 0)+_xlfn.XLOOKUP($E400&amp;"A23", Table2[ISBN/Trm], Table2[S/E], 0))/COUNTIFS(Table2[ISBN], "="&amp;$E400, Table2[Enrl], "&lt;&gt;0"), 0)</f>
        <v>0.1111</v>
      </c>
      <c r="L400">
        <f>IFERROR((_xlfn.XLOOKUP($E400&amp;"A15", Table2[ISBN/Trm], Table2[Sales],0)+_xlfn.XLOOKUP($E400&amp;"A16", Table2[ISBN/Trm], Table2[Sales], 0)+_xlfn.XLOOKUP($E400&amp;"A17", Table2[ISBN/Trm], Table2[Sales], 0)+_xlfn.XLOOKUP($E400&amp;"A18", Table2[ISBN/Trm], Table2[Sales], 0)+_xlfn.XLOOKUP($E400&amp;"A19", Table2[ISBN/Trm], Table2[Sales], 0)+_xlfn.XLOOKUP($E400&amp;"A20", Table2[ISBN/Trm], Table2[Sales], 0)+_xlfn.XLOOKUP($E400&amp;"A21", Table2[ISBN/Trm], Table2[Sales], 0)+_xlfn.XLOOKUP($E400&amp;"A22", Table2[ISBN/Trm], Table2[Sales], 0)+_xlfn.XLOOKUP($E400&amp;"A23", Table2[ISBN/Trm], Table2[Sales], 0))/COUNTIFS(Table2[ISBN], "="&amp;$E400, Table2[Enrl], "&lt;&gt;0"), 0)</f>
        <v>1</v>
      </c>
      <c r="M400">
        <f t="shared" si="19"/>
        <v>0</v>
      </c>
      <c r="N400">
        <f t="shared" si="20"/>
        <v>-1</v>
      </c>
    </row>
    <row r="401" spans="1:14" x14ac:dyDescent="0.25">
      <c r="A401" t="s">
        <v>47</v>
      </c>
      <c r="B401" t="s">
        <v>198</v>
      </c>
      <c r="C401">
        <v>608</v>
      </c>
      <c r="D401" t="s">
        <v>509</v>
      </c>
      <c r="E401" s="1">
        <v>9780205498475</v>
      </c>
      <c r="F401" t="s">
        <v>822</v>
      </c>
      <c r="G401" t="s">
        <v>823</v>
      </c>
      <c r="H401">
        <v>30</v>
      </c>
      <c r="I401">
        <v>1</v>
      </c>
      <c r="J401">
        <f t="shared" si="18"/>
        <v>3.3300000000000003E-2</v>
      </c>
      <c r="K401">
        <f>IFERROR((_xlfn.XLOOKUP($E401&amp;"A15", Table2[ISBN/Trm], Table2[S/E],0)+_xlfn.XLOOKUP($E401&amp;"A16", Table2[ISBN/Trm], Table2[S/E], 0)+_xlfn.XLOOKUP($E401&amp;"A17", Table2[ISBN/Trm], Table2[S/E], 0)+_xlfn.XLOOKUP($E401&amp;"A18", Table2[ISBN/Trm], Table2[S/E], 0)+_xlfn.XLOOKUP($E401&amp;"A19", Table2[ISBN/Trm], Table2[S/E], 0)+_xlfn.XLOOKUP($E401&amp;"A20", Table2[ISBN/Trm], Table2[S/E], 0)+_xlfn.XLOOKUP($E401&amp;"A21", Table2[ISBN/Trm], Table2[S/E], 0)+_xlfn.XLOOKUP($E401&amp;"A22", Table2[ISBN/Trm], Table2[S/E], 0)+_xlfn.XLOOKUP($E401&amp;"A23", Table2[ISBN/Trm], Table2[S/E], 0))/COUNTIFS(Table2[ISBN], "="&amp;$E401, Table2[Enrl], "&lt;&gt;0"), 0)</f>
        <v>3.3300000000000003E-2</v>
      </c>
      <c r="L401">
        <f>IFERROR((_xlfn.XLOOKUP($E401&amp;"A15", Table2[ISBN/Trm], Table2[Sales],0)+_xlfn.XLOOKUP($E401&amp;"A16", Table2[ISBN/Trm], Table2[Sales], 0)+_xlfn.XLOOKUP($E401&amp;"A17", Table2[ISBN/Trm], Table2[Sales], 0)+_xlfn.XLOOKUP($E401&amp;"A18", Table2[ISBN/Trm], Table2[Sales], 0)+_xlfn.XLOOKUP($E401&amp;"A19", Table2[ISBN/Trm], Table2[Sales], 0)+_xlfn.XLOOKUP($E401&amp;"A20", Table2[ISBN/Trm], Table2[Sales], 0)+_xlfn.XLOOKUP($E401&amp;"A21", Table2[ISBN/Trm], Table2[Sales], 0)+_xlfn.XLOOKUP($E401&amp;"A22", Table2[ISBN/Trm], Table2[Sales], 0)+_xlfn.XLOOKUP($E401&amp;"A23", Table2[ISBN/Trm], Table2[Sales], 0))/COUNTIFS(Table2[ISBN], "="&amp;$E401, Table2[Enrl], "&lt;&gt;0"), 0)</f>
        <v>1</v>
      </c>
      <c r="M401">
        <f t="shared" si="19"/>
        <v>0</v>
      </c>
      <c r="N401">
        <f t="shared" si="20"/>
        <v>-1</v>
      </c>
    </row>
    <row r="402" spans="1:14" x14ac:dyDescent="0.25">
      <c r="A402" t="s">
        <v>47</v>
      </c>
      <c r="B402" t="s">
        <v>33</v>
      </c>
      <c r="C402">
        <v>215</v>
      </c>
      <c r="D402" t="s">
        <v>824</v>
      </c>
      <c r="E402" s="1">
        <v>9780811216012</v>
      </c>
      <c r="F402" t="s">
        <v>825</v>
      </c>
      <c r="G402" t="s">
        <v>826</v>
      </c>
      <c r="H402">
        <v>21</v>
      </c>
      <c r="I402">
        <v>0</v>
      </c>
      <c r="J402">
        <f t="shared" si="18"/>
        <v>0</v>
      </c>
      <c r="K402">
        <f>IFERROR((_xlfn.XLOOKUP($E402&amp;"A15", Table2[ISBN/Trm], Table2[S/E],0)+_xlfn.XLOOKUP($E402&amp;"A16", Table2[ISBN/Trm], Table2[S/E], 0)+_xlfn.XLOOKUP($E402&amp;"A17", Table2[ISBN/Trm], Table2[S/E], 0)+_xlfn.XLOOKUP($E402&amp;"A18", Table2[ISBN/Trm], Table2[S/E], 0)+_xlfn.XLOOKUP($E402&amp;"A19", Table2[ISBN/Trm], Table2[S/E], 0)+_xlfn.XLOOKUP($E402&amp;"A20", Table2[ISBN/Trm], Table2[S/E], 0)+_xlfn.XLOOKUP($E402&amp;"A21", Table2[ISBN/Trm], Table2[S/E], 0)+_xlfn.XLOOKUP($E402&amp;"A22", Table2[ISBN/Trm], Table2[S/E], 0)+_xlfn.XLOOKUP($E402&amp;"A23", Table2[ISBN/Trm], Table2[S/E], 0))/COUNTIFS(Table2[ISBN], "="&amp;$E402, Table2[Enrl], "&lt;&gt;0"), 0)</f>
        <v>0</v>
      </c>
      <c r="L402">
        <f>IFERROR((_xlfn.XLOOKUP($E402&amp;"A15", Table2[ISBN/Trm], Table2[Sales],0)+_xlfn.XLOOKUP($E402&amp;"A16", Table2[ISBN/Trm], Table2[Sales], 0)+_xlfn.XLOOKUP($E402&amp;"A17", Table2[ISBN/Trm], Table2[Sales], 0)+_xlfn.XLOOKUP($E402&amp;"A18", Table2[ISBN/Trm], Table2[Sales], 0)+_xlfn.XLOOKUP($E402&amp;"A19", Table2[ISBN/Trm], Table2[Sales], 0)+_xlfn.XLOOKUP($E402&amp;"A20", Table2[ISBN/Trm], Table2[Sales], 0)+_xlfn.XLOOKUP($E402&amp;"A21", Table2[ISBN/Trm], Table2[Sales], 0)+_xlfn.XLOOKUP($E402&amp;"A22", Table2[ISBN/Trm], Table2[Sales], 0)+_xlfn.XLOOKUP($E402&amp;"A23", Table2[ISBN/Trm], Table2[Sales], 0))/COUNTIFS(Table2[ISBN], "="&amp;$E402, Table2[Enrl], "&lt;&gt;0"), 0)</f>
        <v>0</v>
      </c>
      <c r="M402">
        <f t="shared" si="19"/>
        <v>0</v>
      </c>
      <c r="N402">
        <f t="shared" si="20"/>
        <v>0</v>
      </c>
    </row>
    <row r="403" spans="1:14" x14ac:dyDescent="0.25">
      <c r="A403" t="s">
        <v>64</v>
      </c>
      <c r="B403" t="s">
        <v>33</v>
      </c>
      <c r="C403">
        <v>305</v>
      </c>
      <c r="D403" t="s">
        <v>827</v>
      </c>
      <c r="E403" s="1">
        <v>9780822963318</v>
      </c>
      <c r="F403" t="s">
        <v>828</v>
      </c>
      <c r="G403" t="s">
        <v>829</v>
      </c>
      <c r="H403">
        <v>16</v>
      </c>
      <c r="I403">
        <v>2</v>
      </c>
      <c r="J403">
        <f t="shared" si="18"/>
        <v>0.125</v>
      </c>
      <c r="K403">
        <f>IFERROR((_xlfn.XLOOKUP($E403&amp;"A15", Table2[ISBN/Trm], Table2[S/E],0)+_xlfn.XLOOKUP($E403&amp;"A16", Table2[ISBN/Trm], Table2[S/E], 0)+_xlfn.XLOOKUP($E403&amp;"A17", Table2[ISBN/Trm], Table2[S/E], 0)+_xlfn.XLOOKUP($E403&amp;"A18", Table2[ISBN/Trm], Table2[S/E], 0)+_xlfn.XLOOKUP($E403&amp;"A19", Table2[ISBN/Trm], Table2[S/E], 0)+_xlfn.XLOOKUP($E403&amp;"A20", Table2[ISBN/Trm], Table2[S/E], 0)+_xlfn.XLOOKUP($E403&amp;"A21", Table2[ISBN/Trm], Table2[S/E], 0)+_xlfn.XLOOKUP($E403&amp;"A22", Table2[ISBN/Trm], Table2[S/E], 0)+_xlfn.XLOOKUP($E403&amp;"A23", Table2[ISBN/Trm], Table2[S/E], 0))/COUNTIFS(Table2[ISBN], "="&amp;$E403, Table2[Enrl], "&lt;&gt;0"), 0)</f>
        <v>0.125</v>
      </c>
      <c r="L403">
        <f>IFERROR((_xlfn.XLOOKUP($E403&amp;"A15", Table2[ISBN/Trm], Table2[Sales],0)+_xlfn.XLOOKUP($E403&amp;"A16", Table2[ISBN/Trm], Table2[Sales], 0)+_xlfn.XLOOKUP($E403&amp;"A17", Table2[ISBN/Trm], Table2[Sales], 0)+_xlfn.XLOOKUP($E403&amp;"A18", Table2[ISBN/Trm], Table2[Sales], 0)+_xlfn.XLOOKUP($E403&amp;"A19", Table2[ISBN/Trm], Table2[Sales], 0)+_xlfn.XLOOKUP($E403&amp;"A20", Table2[ISBN/Trm], Table2[Sales], 0)+_xlfn.XLOOKUP($E403&amp;"A21", Table2[ISBN/Trm], Table2[Sales], 0)+_xlfn.XLOOKUP($E403&amp;"A22", Table2[ISBN/Trm], Table2[Sales], 0)+_xlfn.XLOOKUP($E403&amp;"A23", Table2[ISBN/Trm], Table2[Sales], 0))/COUNTIFS(Table2[ISBN], "="&amp;$E403, Table2[Enrl], "&lt;&gt;0"), 0)</f>
        <v>2</v>
      </c>
      <c r="M403">
        <f t="shared" si="19"/>
        <v>2</v>
      </c>
      <c r="N403">
        <f t="shared" si="20"/>
        <v>0</v>
      </c>
    </row>
    <row r="404" spans="1:14" x14ac:dyDescent="0.25">
      <c r="A404" t="s">
        <v>27</v>
      </c>
      <c r="B404" t="s">
        <v>277</v>
      </c>
      <c r="C404">
        <v>217</v>
      </c>
      <c r="D404" t="s">
        <v>830</v>
      </c>
      <c r="E404" s="1">
        <v>9780465020416</v>
      </c>
      <c r="F404" t="s">
        <v>831</v>
      </c>
      <c r="G404" t="s">
        <v>832</v>
      </c>
      <c r="H404">
        <v>19</v>
      </c>
      <c r="I404">
        <v>1</v>
      </c>
      <c r="J404">
        <f t="shared" si="18"/>
        <v>5.2600000000000001E-2</v>
      </c>
      <c r="K404">
        <f>IFERROR((_xlfn.XLOOKUP($E404&amp;"A15", Table2[ISBN/Trm], Table2[S/E],0)+_xlfn.XLOOKUP($E404&amp;"A16", Table2[ISBN/Trm], Table2[S/E], 0)+_xlfn.XLOOKUP($E404&amp;"A17", Table2[ISBN/Trm], Table2[S/E], 0)+_xlfn.XLOOKUP($E404&amp;"A18", Table2[ISBN/Trm], Table2[S/E], 0)+_xlfn.XLOOKUP($E404&amp;"A19", Table2[ISBN/Trm], Table2[S/E], 0)+_xlfn.XLOOKUP($E404&amp;"A20", Table2[ISBN/Trm], Table2[S/E], 0)+_xlfn.XLOOKUP($E404&amp;"A21", Table2[ISBN/Trm], Table2[S/E], 0)+_xlfn.XLOOKUP($E404&amp;"A22", Table2[ISBN/Trm], Table2[S/E], 0)+_xlfn.XLOOKUP($E404&amp;"A23", Table2[ISBN/Trm], Table2[S/E], 0))/COUNTIFS(Table2[ISBN], "="&amp;$E404, Table2[Enrl], "&lt;&gt;0"), 0)</f>
        <v>3.3860000000000001E-2</v>
      </c>
      <c r="L404">
        <f>IFERROR((_xlfn.XLOOKUP($E404&amp;"A15", Table2[ISBN/Trm], Table2[Sales],0)+_xlfn.XLOOKUP($E404&amp;"A16", Table2[ISBN/Trm], Table2[Sales], 0)+_xlfn.XLOOKUP($E404&amp;"A17", Table2[ISBN/Trm], Table2[Sales], 0)+_xlfn.XLOOKUP($E404&amp;"A18", Table2[ISBN/Trm], Table2[Sales], 0)+_xlfn.XLOOKUP($E404&amp;"A19", Table2[ISBN/Trm], Table2[Sales], 0)+_xlfn.XLOOKUP($E404&amp;"A20", Table2[ISBN/Trm], Table2[Sales], 0)+_xlfn.XLOOKUP($E404&amp;"A21", Table2[ISBN/Trm], Table2[Sales], 0)+_xlfn.XLOOKUP($E404&amp;"A22", Table2[ISBN/Trm], Table2[Sales], 0)+_xlfn.XLOOKUP($E404&amp;"A23", Table2[ISBN/Trm], Table2[Sales], 0))/COUNTIFS(Table2[ISBN], "="&amp;$E404, Table2[Enrl], "&lt;&gt;0"), 0)</f>
        <v>0.6</v>
      </c>
      <c r="M404">
        <f t="shared" si="19"/>
        <v>0</v>
      </c>
      <c r="N404">
        <f t="shared" si="20"/>
        <v>-1</v>
      </c>
    </row>
    <row r="405" spans="1:14" x14ac:dyDescent="0.25">
      <c r="A405" t="s">
        <v>43</v>
      </c>
      <c r="B405" t="s">
        <v>277</v>
      </c>
      <c r="C405">
        <v>217</v>
      </c>
      <c r="D405" t="s">
        <v>830</v>
      </c>
      <c r="E405" s="1">
        <v>9780465020416</v>
      </c>
      <c r="F405" t="s">
        <v>833</v>
      </c>
      <c r="G405" t="s">
        <v>832</v>
      </c>
      <c r="H405">
        <v>20</v>
      </c>
      <c r="I405">
        <v>1</v>
      </c>
      <c r="J405">
        <f t="shared" si="18"/>
        <v>0.05</v>
      </c>
      <c r="K405">
        <f>IFERROR((_xlfn.XLOOKUP($E405&amp;"A15", Table2[ISBN/Trm], Table2[S/E],0)+_xlfn.XLOOKUP($E405&amp;"A16", Table2[ISBN/Trm], Table2[S/E], 0)+_xlfn.XLOOKUP($E405&amp;"A17", Table2[ISBN/Trm], Table2[S/E], 0)+_xlfn.XLOOKUP($E405&amp;"A18", Table2[ISBN/Trm], Table2[S/E], 0)+_xlfn.XLOOKUP($E405&amp;"A19", Table2[ISBN/Trm], Table2[S/E], 0)+_xlfn.XLOOKUP($E405&amp;"A20", Table2[ISBN/Trm], Table2[S/E], 0)+_xlfn.XLOOKUP($E405&amp;"A21", Table2[ISBN/Trm], Table2[S/E], 0)+_xlfn.XLOOKUP($E405&amp;"A22", Table2[ISBN/Trm], Table2[S/E], 0)+_xlfn.XLOOKUP($E405&amp;"A23", Table2[ISBN/Trm], Table2[S/E], 0))/COUNTIFS(Table2[ISBN], "="&amp;$E405, Table2[Enrl], "&lt;&gt;0"), 0)</f>
        <v>3.3860000000000001E-2</v>
      </c>
      <c r="L405">
        <f>IFERROR((_xlfn.XLOOKUP($E405&amp;"A15", Table2[ISBN/Trm], Table2[Sales],0)+_xlfn.XLOOKUP($E405&amp;"A16", Table2[ISBN/Trm], Table2[Sales], 0)+_xlfn.XLOOKUP($E405&amp;"A17", Table2[ISBN/Trm], Table2[Sales], 0)+_xlfn.XLOOKUP($E405&amp;"A18", Table2[ISBN/Trm], Table2[Sales], 0)+_xlfn.XLOOKUP($E405&amp;"A19", Table2[ISBN/Trm], Table2[Sales], 0)+_xlfn.XLOOKUP($E405&amp;"A20", Table2[ISBN/Trm], Table2[Sales], 0)+_xlfn.XLOOKUP($E405&amp;"A21", Table2[ISBN/Trm], Table2[Sales], 0)+_xlfn.XLOOKUP($E405&amp;"A22", Table2[ISBN/Trm], Table2[Sales], 0)+_xlfn.XLOOKUP($E405&amp;"A23", Table2[ISBN/Trm], Table2[Sales], 0))/COUNTIFS(Table2[ISBN], "="&amp;$E405, Table2[Enrl], "&lt;&gt;0"), 0)</f>
        <v>0.6</v>
      </c>
      <c r="M405">
        <f t="shared" si="19"/>
        <v>0</v>
      </c>
      <c r="N405">
        <f t="shared" si="20"/>
        <v>-1</v>
      </c>
    </row>
    <row r="406" spans="1:14" x14ac:dyDescent="0.25">
      <c r="A406" t="s">
        <v>45</v>
      </c>
      <c r="B406" t="s">
        <v>277</v>
      </c>
      <c r="C406">
        <v>217</v>
      </c>
      <c r="D406" t="s">
        <v>830</v>
      </c>
      <c r="E406" s="1">
        <v>9780465020416</v>
      </c>
      <c r="F406" t="s">
        <v>834</v>
      </c>
      <c r="G406" t="s">
        <v>832</v>
      </c>
      <c r="H406">
        <v>15</v>
      </c>
      <c r="I406">
        <v>1</v>
      </c>
      <c r="J406">
        <f t="shared" si="18"/>
        <v>6.6699999999999995E-2</v>
      </c>
      <c r="K406">
        <f>IFERROR((_xlfn.XLOOKUP($E406&amp;"A15", Table2[ISBN/Trm], Table2[S/E],0)+_xlfn.XLOOKUP($E406&amp;"A16", Table2[ISBN/Trm], Table2[S/E], 0)+_xlfn.XLOOKUP($E406&amp;"A17", Table2[ISBN/Trm], Table2[S/E], 0)+_xlfn.XLOOKUP($E406&amp;"A18", Table2[ISBN/Trm], Table2[S/E], 0)+_xlfn.XLOOKUP($E406&amp;"A19", Table2[ISBN/Trm], Table2[S/E], 0)+_xlfn.XLOOKUP($E406&amp;"A20", Table2[ISBN/Trm], Table2[S/E], 0)+_xlfn.XLOOKUP($E406&amp;"A21", Table2[ISBN/Trm], Table2[S/E], 0)+_xlfn.XLOOKUP($E406&amp;"A22", Table2[ISBN/Trm], Table2[S/E], 0)+_xlfn.XLOOKUP($E406&amp;"A23", Table2[ISBN/Trm], Table2[S/E], 0))/COUNTIFS(Table2[ISBN], "="&amp;$E406, Table2[Enrl], "&lt;&gt;0"), 0)</f>
        <v>3.3860000000000001E-2</v>
      </c>
      <c r="L406">
        <f>IFERROR((_xlfn.XLOOKUP($E406&amp;"A15", Table2[ISBN/Trm], Table2[Sales],0)+_xlfn.XLOOKUP($E406&amp;"A16", Table2[ISBN/Trm], Table2[Sales], 0)+_xlfn.XLOOKUP($E406&amp;"A17", Table2[ISBN/Trm], Table2[Sales], 0)+_xlfn.XLOOKUP($E406&amp;"A18", Table2[ISBN/Trm], Table2[Sales], 0)+_xlfn.XLOOKUP($E406&amp;"A19", Table2[ISBN/Trm], Table2[Sales], 0)+_xlfn.XLOOKUP($E406&amp;"A20", Table2[ISBN/Trm], Table2[Sales], 0)+_xlfn.XLOOKUP($E406&amp;"A21", Table2[ISBN/Trm], Table2[Sales], 0)+_xlfn.XLOOKUP($E406&amp;"A22", Table2[ISBN/Trm], Table2[Sales], 0)+_xlfn.XLOOKUP($E406&amp;"A23", Table2[ISBN/Trm], Table2[Sales], 0))/COUNTIFS(Table2[ISBN], "="&amp;$E406, Table2[Enrl], "&lt;&gt;0"), 0)</f>
        <v>0.6</v>
      </c>
      <c r="M406">
        <f t="shared" si="19"/>
        <v>0</v>
      </c>
      <c r="N406">
        <f t="shared" si="20"/>
        <v>-1</v>
      </c>
    </row>
    <row r="407" spans="1:14" x14ac:dyDescent="0.25">
      <c r="A407" t="s">
        <v>64</v>
      </c>
      <c r="B407" t="s">
        <v>277</v>
      </c>
      <c r="C407">
        <v>217</v>
      </c>
      <c r="D407" t="s">
        <v>830</v>
      </c>
      <c r="E407" s="1">
        <v>9780465020416</v>
      </c>
      <c r="F407" t="s">
        <v>835</v>
      </c>
      <c r="G407" t="s">
        <v>832</v>
      </c>
      <c r="H407">
        <v>12</v>
      </c>
      <c r="I407">
        <v>0</v>
      </c>
      <c r="J407">
        <f t="shared" si="18"/>
        <v>0</v>
      </c>
      <c r="K407">
        <f>IFERROR((_xlfn.XLOOKUP($E407&amp;"A15", Table2[ISBN/Trm], Table2[S/E],0)+_xlfn.XLOOKUP($E407&amp;"A16", Table2[ISBN/Trm], Table2[S/E], 0)+_xlfn.XLOOKUP($E407&amp;"A17", Table2[ISBN/Trm], Table2[S/E], 0)+_xlfn.XLOOKUP($E407&amp;"A18", Table2[ISBN/Trm], Table2[S/E], 0)+_xlfn.XLOOKUP($E407&amp;"A19", Table2[ISBN/Trm], Table2[S/E], 0)+_xlfn.XLOOKUP($E407&amp;"A20", Table2[ISBN/Trm], Table2[S/E], 0)+_xlfn.XLOOKUP($E407&amp;"A21", Table2[ISBN/Trm], Table2[S/E], 0)+_xlfn.XLOOKUP($E407&amp;"A22", Table2[ISBN/Trm], Table2[S/E], 0)+_xlfn.XLOOKUP($E407&amp;"A23", Table2[ISBN/Trm], Table2[S/E], 0))/COUNTIFS(Table2[ISBN], "="&amp;$E407, Table2[Enrl], "&lt;&gt;0"), 0)</f>
        <v>3.3860000000000001E-2</v>
      </c>
      <c r="L407">
        <f>IFERROR((_xlfn.XLOOKUP($E407&amp;"A15", Table2[ISBN/Trm], Table2[Sales],0)+_xlfn.XLOOKUP($E407&amp;"A16", Table2[ISBN/Trm], Table2[Sales], 0)+_xlfn.XLOOKUP($E407&amp;"A17", Table2[ISBN/Trm], Table2[Sales], 0)+_xlfn.XLOOKUP($E407&amp;"A18", Table2[ISBN/Trm], Table2[Sales], 0)+_xlfn.XLOOKUP($E407&amp;"A19", Table2[ISBN/Trm], Table2[Sales], 0)+_xlfn.XLOOKUP($E407&amp;"A20", Table2[ISBN/Trm], Table2[Sales], 0)+_xlfn.XLOOKUP($E407&amp;"A21", Table2[ISBN/Trm], Table2[Sales], 0)+_xlfn.XLOOKUP($E407&amp;"A22", Table2[ISBN/Trm], Table2[Sales], 0)+_xlfn.XLOOKUP($E407&amp;"A23", Table2[ISBN/Trm], Table2[Sales], 0))/COUNTIFS(Table2[ISBN], "="&amp;$E407, Table2[Enrl], "&lt;&gt;0"), 0)</f>
        <v>0.6</v>
      </c>
      <c r="M407">
        <f t="shared" si="19"/>
        <v>0</v>
      </c>
      <c r="N407">
        <f t="shared" si="20"/>
        <v>0</v>
      </c>
    </row>
    <row r="408" spans="1:14" x14ac:dyDescent="0.25">
      <c r="A408" t="s">
        <v>14</v>
      </c>
      <c r="B408" t="s">
        <v>277</v>
      </c>
      <c r="C408">
        <v>217</v>
      </c>
      <c r="D408" t="s">
        <v>830</v>
      </c>
      <c r="E408" s="1">
        <v>9780465020416</v>
      </c>
      <c r="F408" t="s">
        <v>836</v>
      </c>
      <c r="G408" t="s">
        <v>832</v>
      </c>
      <c r="H408">
        <v>15</v>
      </c>
      <c r="I408">
        <v>0</v>
      </c>
      <c r="J408">
        <f t="shared" si="18"/>
        <v>0</v>
      </c>
      <c r="K408">
        <f>IFERROR((_xlfn.XLOOKUP($E408&amp;"A15", Table2[ISBN/Trm], Table2[S/E],0)+_xlfn.XLOOKUP($E408&amp;"A16", Table2[ISBN/Trm], Table2[S/E], 0)+_xlfn.XLOOKUP($E408&amp;"A17", Table2[ISBN/Trm], Table2[S/E], 0)+_xlfn.XLOOKUP($E408&amp;"A18", Table2[ISBN/Trm], Table2[S/E], 0)+_xlfn.XLOOKUP($E408&amp;"A19", Table2[ISBN/Trm], Table2[S/E], 0)+_xlfn.XLOOKUP($E408&amp;"A20", Table2[ISBN/Trm], Table2[S/E], 0)+_xlfn.XLOOKUP($E408&amp;"A21", Table2[ISBN/Trm], Table2[S/E], 0)+_xlfn.XLOOKUP($E408&amp;"A22", Table2[ISBN/Trm], Table2[S/E], 0)+_xlfn.XLOOKUP($E408&amp;"A23", Table2[ISBN/Trm], Table2[S/E], 0))/COUNTIFS(Table2[ISBN], "="&amp;$E408, Table2[Enrl], "&lt;&gt;0"), 0)</f>
        <v>3.3860000000000001E-2</v>
      </c>
      <c r="L408">
        <f>IFERROR((_xlfn.XLOOKUP($E408&amp;"A15", Table2[ISBN/Trm], Table2[Sales],0)+_xlfn.XLOOKUP($E408&amp;"A16", Table2[ISBN/Trm], Table2[Sales], 0)+_xlfn.XLOOKUP($E408&amp;"A17", Table2[ISBN/Trm], Table2[Sales], 0)+_xlfn.XLOOKUP($E408&amp;"A18", Table2[ISBN/Trm], Table2[Sales], 0)+_xlfn.XLOOKUP($E408&amp;"A19", Table2[ISBN/Trm], Table2[Sales], 0)+_xlfn.XLOOKUP($E408&amp;"A20", Table2[ISBN/Trm], Table2[Sales], 0)+_xlfn.XLOOKUP($E408&amp;"A21", Table2[ISBN/Trm], Table2[Sales], 0)+_xlfn.XLOOKUP($E408&amp;"A22", Table2[ISBN/Trm], Table2[Sales], 0)+_xlfn.XLOOKUP($E408&amp;"A23", Table2[ISBN/Trm], Table2[Sales], 0))/COUNTIFS(Table2[ISBN], "="&amp;$E408, Table2[Enrl], "&lt;&gt;0"), 0)</f>
        <v>0.6</v>
      </c>
      <c r="M408">
        <f t="shared" si="19"/>
        <v>0</v>
      </c>
      <c r="N408">
        <f t="shared" si="20"/>
        <v>0</v>
      </c>
    </row>
    <row r="409" spans="1:14" x14ac:dyDescent="0.25">
      <c r="A409" t="s">
        <v>47</v>
      </c>
      <c r="B409" t="s">
        <v>157</v>
      </c>
      <c r="C409">
        <v>315</v>
      </c>
      <c r="D409" t="s">
        <v>161</v>
      </c>
      <c r="E409" s="1">
        <v>9781305403222</v>
      </c>
      <c r="F409" t="s">
        <v>837</v>
      </c>
      <c r="G409" t="s">
        <v>838</v>
      </c>
      <c r="H409">
        <v>25</v>
      </c>
      <c r="I409">
        <v>4</v>
      </c>
      <c r="J409">
        <f t="shared" si="18"/>
        <v>0.16</v>
      </c>
      <c r="K409">
        <f>IFERROR((_xlfn.XLOOKUP($E409&amp;"A15", Table2[ISBN/Trm], Table2[S/E],0)+_xlfn.XLOOKUP($E409&amp;"A16", Table2[ISBN/Trm], Table2[S/E], 0)+_xlfn.XLOOKUP($E409&amp;"A17", Table2[ISBN/Trm], Table2[S/E], 0)+_xlfn.XLOOKUP($E409&amp;"A18", Table2[ISBN/Trm], Table2[S/E], 0)+_xlfn.XLOOKUP($E409&amp;"A19", Table2[ISBN/Trm], Table2[S/E], 0)+_xlfn.XLOOKUP($E409&amp;"A20", Table2[ISBN/Trm], Table2[S/E], 0)+_xlfn.XLOOKUP($E409&amp;"A21", Table2[ISBN/Trm], Table2[S/E], 0)+_xlfn.XLOOKUP($E409&amp;"A22", Table2[ISBN/Trm], Table2[S/E], 0)+_xlfn.XLOOKUP($E409&amp;"A23", Table2[ISBN/Trm], Table2[S/E], 0))/COUNTIFS(Table2[ISBN], "="&amp;$E409, Table2[Enrl], "&lt;&gt;0"), 0)</f>
        <v>0.16</v>
      </c>
      <c r="L409">
        <f>IFERROR((_xlfn.XLOOKUP($E409&amp;"A15", Table2[ISBN/Trm], Table2[Sales],0)+_xlfn.XLOOKUP($E409&amp;"A16", Table2[ISBN/Trm], Table2[Sales], 0)+_xlfn.XLOOKUP($E409&amp;"A17", Table2[ISBN/Trm], Table2[Sales], 0)+_xlfn.XLOOKUP($E409&amp;"A18", Table2[ISBN/Trm], Table2[Sales], 0)+_xlfn.XLOOKUP($E409&amp;"A19", Table2[ISBN/Trm], Table2[Sales], 0)+_xlfn.XLOOKUP($E409&amp;"A20", Table2[ISBN/Trm], Table2[Sales], 0)+_xlfn.XLOOKUP($E409&amp;"A21", Table2[ISBN/Trm], Table2[Sales], 0)+_xlfn.XLOOKUP($E409&amp;"A22", Table2[ISBN/Trm], Table2[Sales], 0)+_xlfn.XLOOKUP($E409&amp;"A23", Table2[ISBN/Trm], Table2[Sales], 0))/COUNTIFS(Table2[ISBN], "="&amp;$E409, Table2[Enrl], "&lt;&gt;0"), 0)</f>
        <v>4</v>
      </c>
      <c r="M409">
        <f t="shared" si="19"/>
        <v>4</v>
      </c>
      <c r="N409">
        <f t="shared" si="20"/>
        <v>0</v>
      </c>
    </row>
    <row r="410" spans="1:14" x14ac:dyDescent="0.25">
      <c r="A410" t="s">
        <v>37</v>
      </c>
      <c r="B410" t="s">
        <v>145</v>
      </c>
      <c r="C410">
        <v>405</v>
      </c>
      <c r="D410" t="s">
        <v>573</v>
      </c>
      <c r="E410" s="1">
        <v>9780808040750</v>
      </c>
      <c r="F410" t="s">
        <v>839</v>
      </c>
      <c r="G410" t="s">
        <v>840</v>
      </c>
      <c r="H410">
        <v>20</v>
      </c>
      <c r="I410">
        <v>4</v>
      </c>
      <c r="J410">
        <f t="shared" si="18"/>
        <v>0.2</v>
      </c>
      <c r="K410">
        <f>IFERROR((_xlfn.XLOOKUP($E410&amp;"A15", Table2[ISBN/Trm], Table2[S/E],0)+_xlfn.XLOOKUP($E410&amp;"A16", Table2[ISBN/Trm], Table2[S/E], 0)+_xlfn.XLOOKUP($E410&amp;"A17", Table2[ISBN/Trm], Table2[S/E], 0)+_xlfn.XLOOKUP($E410&amp;"A18", Table2[ISBN/Trm], Table2[S/E], 0)+_xlfn.XLOOKUP($E410&amp;"A19", Table2[ISBN/Trm], Table2[S/E], 0)+_xlfn.XLOOKUP($E410&amp;"A20", Table2[ISBN/Trm], Table2[S/E], 0)+_xlfn.XLOOKUP($E410&amp;"A21", Table2[ISBN/Trm], Table2[S/E], 0)+_xlfn.XLOOKUP($E410&amp;"A22", Table2[ISBN/Trm], Table2[S/E], 0)+_xlfn.XLOOKUP($E410&amp;"A23", Table2[ISBN/Trm], Table2[S/E], 0))/COUNTIFS(Table2[ISBN], "="&amp;$E410, Table2[Enrl], "&lt;&gt;0"), 0)</f>
        <v>0.2</v>
      </c>
      <c r="L410">
        <f>IFERROR((_xlfn.XLOOKUP($E410&amp;"A15", Table2[ISBN/Trm], Table2[Sales],0)+_xlfn.XLOOKUP($E410&amp;"A16", Table2[ISBN/Trm], Table2[Sales], 0)+_xlfn.XLOOKUP($E410&amp;"A17", Table2[ISBN/Trm], Table2[Sales], 0)+_xlfn.XLOOKUP($E410&amp;"A18", Table2[ISBN/Trm], Table2[Sales], 0)+_xlfn.XLOOKUP($E410&amp;"A19", Table2[ISBN/Trm], Table2[Sales], 0)+_xlfn.XLOOKUP($E410&amp;"A20", Table2[ISBN/Trm], Table2[Sales], 0)+_xlfn.XLOOKUP($E410&amp;"A21", Table2[ISBN/Trm], Table2[Sales], 0)+_xlfn.XLOOKUP($E410&amp;"A22", Table2[ISBN/Trm], Table2[Sales], 0)+_xlfn.XLOOKUP($E410&amp;"A23", Table2[ISBN/Trm], Table2[Sales], 0))/COUNTIFS(Table2[ISBN], "="&amp;$E410, Table2[Enrl], "&lt;&gt;0"), 0)</f>
        <v>4</v>
      </c>
      <c r="M410">
        <f t="shared" si="19"/>
        <v>4</v>
      </c>
      <c r="N410">
        <f t="shared" si="20"/>
        <v>0</v>
      </c>
    </row>
    <row r="411" spans="1:14" x14ac:dyDescent="0.25">
      <c r="A411" t="s">
        <v>27</v>
      </c>
      <c r="B411" t="s">
        <v>145</v>
      </c>
      <c r="C411">
        <v>405</v>
      </c>
      <c r="D411" t="s">
        <v>573</v>
      </c>
      <c r="E411" s="1">
        <v>9780808043621</v>
      </c>
      <c r="F411" t="s">
        <v>841</v>
      </c>
      <c r="G411" t="s">
        <v>842</v>
      </c>
      <c r="H411">
        <v>21</v>
      </c>
      <c r="I411">
        <v>4</v>
      </c>
      <c r="J411">
        <f t="shared" si="18"/>
        <v>0.1905</v>
      </c>
      <c r="K411">
        <f>IFERROR((_xlfn.XLOOKUP($E411&amp;"A15", Table2[ISBN/Trm], Table2[S/E],0)+_xlfn.XLOOKUP($E411&amp;"A16", Table2[ISBN/Trm], Table2[S/E], 0)+_xlfn.XLOOKUP($E411&amp;"A17", Table2[ISBN/Trm], Table2[S/E], 0)+_xlfn.XLOOKUP($E411&amp;"A18", Table2[ISBN/Trm], Table2[S/E], 0)+_xlfn.XLOOKUP($E411&amp;"A19", Table2[ISBN/Trm], Table2[S/E], 0)+_xlfn.XLOOKUP($E411&amp;"A20", Table2[ISBN/Trm], Table2[S/E], 0)+_xlfn.XLOOKUP($E411&amp;"A21", Table2[ISBN/Trm], Table2[S/E], 0)+_xlfn.XLOOKUP($E411&amp;"A22", Table2[ISBN/Trm], Table2[S/E], 0)+_xlfn.XLOOKUP($E411&amp;"A23", Table2[ISBN/Trm], Table2[S/E], 0))/COUNTIFS(Table2[ISBN], "="&amp;$E411, Table2[Enrl], "&lt;&gt;0"), 0)</f>
        <v>0.1905</v>
      </c>
      <c r="L411">
        <f>IFERROR((_xlfn.XLOOKUP($E411&amp;"A15", Table2[ISBN/Trm], Table2[Sales],0)+_xlfn.XLOOKUP($E411&amp;"A16", Table2[ISBN/Trm], Table2[Sales], 0)+_xlfn.XLOOKUP($E411&amp;"A17", Table2[ISBN/Trm], Table2[Sales], 0)+_xlfn.XLOOKUP($E411&amp;"A18", Table2[ISBN/Trm], Table2[Sales], 0)+_xlfn.XLOOKUP($E411&amp;"A19", Table2[ISBN/Trm], Table2[Sales], 0)+_xlfn.XLOOKUP($E411&amp;"A20", Table2[ISBN/Trm], Table2[Sales], 0)+_xlfn.XLOOKUP($E411&amp;"A21", Table2[ISBN/Trm], Table2[Sales], 0)+_xlfn.XLOOKUP($E411&amp;"A22", Table2[ISBN/Trm], Table2[Sales], 0)+_xlfn.XLOOKUP($E411&amp;"A23", Table2[ISBN/Trm], Table2[Sales], 0))/COUNTIFS(Table2[ISBN], "="&amp;$E411, Table2[Enrl], "&lt;&gt;0"), 0)</f>
        <v>4</v>
      </c>
      <c r="M411">
        <f t="shared" si="19"/>
        <v>4</v>
      </c>
      <c r="N411">
        <f t="shared" si="20"/>
        <v>0</v>
      </c>
    </row>
    <row r="412" spans="1:14" x14ac:dyDescent="0.25">
      <c r="A412" t="s">
        <v>47</v>
      </c>
      <c r="B412" t="s">
        <v>145</v>
      </c>
      <c r="C412">
        <v>405</v>
      </c>
      <c r="D412" t="s">
        <v>843</v>
      </c>
      <c r="E412" s="1">
        <v>9780808037965</v>
      </c>
      <c r="F412" t="s">
        <v>844</v>
      </c>
      <c r="G412" t="s">
        <v>845</v>
      </c>
      <c r="H412">
        <v>36</v>
      </c>
      <c r="I412">
        <v>6</v>
      </c>
      <c r="J412">
        <f t="shared" si="18"/>
        <v>0.16669999999999999</v>
      </c>
      <c r="K412">
        <f>IFERROR((_xlfn.XLOOKUP($E412&amp;"A15", Table2[ISBN/Trm], Table2[S/E],0)+_xlfn.XLOOKUP($E412&amp;"A16", Table2[ISBN/Trm], Table2[S/E], 0)+_xlfn.XLOOKUP($E412&amp;"A17", Table2[ISBN/Trm], Table2[S/E], 0)+_xlfn.XLOOKUP($E412&amp;"A18", Table2[ISBN/Trm], Table2[S/E], 0)+_xlfn.XLOOKUP($E412&amp;"A19", Table2[ISBN/Trm], Table2[S/E], 0)+_xlfn.XLOOKUP($E412&amp;"A20", Table2[ISBN/Trm], Table2[S/E], 0)+_xlfn.XLOOKUP($E412&amp;"A21", Table2[ISBN/Trm], Table2[S/E], 0)+_xlfn.XLOOKUP($E412&amp;"A22", Table2[ISBN/Trm], Table2[S/E], 0)+_xlfn.XLOOKUP($E412&amp;"A23", Table2[ISBN/Trm], Table2[S/E], 0))/COUNTIFS(Table2[ISBN], "="&amp;$E412, Table2[Enrl], "&lt;&gt;0"), 0)</f>
        <v>0.16669999999999999</v>
      </c>
      <c r="L412">
        <f>IFERROR((_xlfn.XLOOKUP($E412&amp;"A15", Table2[ISBN/Trm], Table2[Sales],0)+_xlfn.XLOOKUP($E412&amp;"A16", Table2[ISBN/Trm], Table2[Sales], 0)+_xlfn.XLOOKUP($E412&amp;"A17", Table2[ISBN/Trm], Table2[Sales], 0)+_xlfn.XLOOKUP($E412&amp;"A18", Table2[ISBN/Trm], Table2[Sales], 0)+_xlfn.XLOOKUP($E412&amp;"A19", Table2[ISBN/Trm], Table2[Sales], 0)+_xlfn.XLOOKUP($E412&amp;"A20", Table2[ISBN/Trm], Table2[Sales], 0)+_xlfn.XLOOKUP($E412&amp;"A21", Table2[ISBN/Trm], Table2[Sales], 0)+_xlfn.XLOOKUP($E412&amp;"A22", Table2[ISBN/Trm], Table2[Sales], 0)+_xlfn.XLOOKUP($E412&amp;"A23", Table2[ISBN/Trm], Table2[Sales], 0))/COUNTIFS(Table2[ISBN], "="&amp;$E412, Table2[Enrl], "&lt;&gt;0"), 0)</f>
        <v>6</v>
      </c>
      <c r="M412">
        <f t="shared" si="19"/>
        <v>6</v>
      </c>
      <c r="N412">
        <f t="shared" si="20"/>
        <v>0</v>
      </c>
    </row>
    <row r="413" spans="1:14" x14ac:dyDescent="0.25">
      <c r="A413" t="s">
        <v>37</v>
      </c>
      <c r="B413" t="s">
        <v>145</v>
      </c>
      <c r="C413">
        <v>410</v>
      </c>
      <c r="D413" t="s">
        <v>843</v>
      </c>
      <c r="E413" s="1">
        <v>9780808040712</v>
      </c>
      <c r="F413" t="s">
        <v>846</v>
      </c>
      <c r="G413" t="s">
        <v>847</v>
      </c>
      <c r="H413">
        <v>23</v>
      </c>
      <c r="I413">
        <v>1</v>
      </c>
      <c r="J413">
        <f t="shared" si="18"/>
        <v>4.3499999999999997E-2</v>
      </c>
      <c r="K413">
        <f>IFERROR((_xlfn.XLOOKUP($E413&amp;"A15", Table2[ISBN/Trm], Table2[S/E],0)+_xlfn.XLOOKUP($E413&amp;"A16", Table2[ISBN/Trm], Table2[S/E], 0)+_xlfn.XLOOKUP($E413&amp;"A17", Table2[ISBN/Trm], Table2[S/E], 0)+_xlfn.XLOOKUP($E413&amp;"A18", Table2[ISBN/Trm], Table2[S/E], 0)+_xlfn.XLOOKUP($E413&amp;"A19", Table2[ISBN/Trm], Table2[S/E], 0)+_xlfn.XLOOKUP($E413&amp;"A20", Table2[ISBN/Trm], Table2[S/E], 0)+_xlfn.XLOOKUP($E413&amp;"A21", Table2[ISBN/Trm], Table2[S/E], 0)+_xlfn.XLOOKUP($E413&amp;"A22", Table2[ISBN/Trm], Table2[S/E], 0)+_xlfn.XLOOKUP($E413&amp;"A23", Table2[ISBN/Trm], Table2[S/E], 0))/COUNTIFS(Table2[ISBN], "="&amp;$E413, Table2[Enrl], "&lt;&gt;0"), 0)</f>
        <v>4.3499999999999997E-2</v>
      </c>
      <c r="L413">
        <f>IFERROR((_xlfn.XLOOKUP($E413&amp;"A15", Table2[ISBN/Trm], Table2[Sales],0)+_xlfn.XLOOKUP($E413&amp;"A16", Table2[ISBN/Trm], Table2[Sales], 0)+_xlfn.XLOOKUP($E413&amp;"A17", Table2[ISBN/Trm], Table2[Sales], 0)+_xlfn.XLOOKUP($E413&amp;"A18", Table2[ISBN/Trm], Table2[Sales], 0)+_xlfn.XLOOKUP($E413&amp;"A19", Table2[ISBN/Trm], Table2[Sales], 0)+_xlfn.XLOOKUP($E413&amp;"A20", Table2[ISBN/Trm], Table2[Sales], 0)+_xlfn.XLOOKUP($E413&amp;"A21", Table2[ISBN/Trm], Table2[Sales], 0)+_xlfn.XLOOKUP($E413&amp;"A22", Table2[ISBN/Trm], Table2[Sales], 0)+_xlfn.XLOOKUP($E413&amp;"A23", Table2[ISBN/Trm], Table2[Sales], 0))/COUNTIFS(Table2[ISBN], "="&amp;$E413, Table2[Enrl], "&lt;&gt;0"), 0)</f>
        <v>1</v>
      </c>
      <c r="M413">
        <f t="shared" si="19"/>
        <v>1</v>
      </c>
      <c r="N413">
        <f t="shared" si="20"/>
        <v>0</v>
      </c>
    </row>
    <row r="414" spans="1:14" x14ac:dyDescent="0.25">
      <c r="A414" t="s">
        <v>43</v>
      </c>
      <c r="B414" t="s">
        <v>145</v>
      </c>
      <c r="C414">
        <v>405</v>
      </c>
      <c r="D414" t="s">
        <v>573</v>
      </c>
      <c r="E414" s="1">
        <v>9780808046127</v>
      </c>
      <c r="F414" t="s">
        <v>848</v>
      </c>
      <c r="G414" t="s">
        <v>849</v>
      </c>
      <c r="H414">
        <v>40</v>
      </c>
      <c r="I414">
        <v>3</v>
      </c>
      <c r="J414">
        <f t="shared" si="18"/>
        <v>7.4999999999999997E-2</v>
      </c>
      <c r="K414">
        <f>IFERROR((_xlfn.XLOOKUP($E414&amp;"A15", Table2[ISBN/Trm], Table2[S/E],0)+_xlfn.XLOOKUP($E414&amp;"A16", Table2[ISBN/Trm], Table2[S/E], 0)+_xlfn.XLOOKUP($E414&amp;"A17", Table2[ISBN/Trm], Table2[S/E], 0)+_xlfn.XLOOKUP($E414&amp;"A18", Table2[ISBN/Trm], Table2[S/E], 0)+_xlfn.XLOOKUP($E414&amp;"A19", Table2[ISBN/Trm], Table2[S/E], 0)+_xlfn.XLOOKUP($E414&amp;"A20", Table2[ISBN/Trm], Table2[S/E], 0)+_xlfn.XLOOKUP($E414&amp;"A21", Table2[ISBN/Trm], Table2[S/E], 0)+_xlfn.XLOOKUP($E414&amp;"A22", Table2[ISBN/Trm], Table2[S/E], 0)+_xlfn.XLOOKUP($E414&amp;"A23", Table2[ISBN/Trm], Table2[S/E], 0))/COUNTIFS(Table2[ISBN], "="&amp;$E414, Table2[Enrl], "&lt;&gt;0"), 0)</f>
        <v>7.4999999999999997E-2</v>
      </c>
      <c r="L414">
        <f>IFERROR((_xlfn.XLOOKUP($E414&amp;"A15", Table2[ISBN/Trm], Table2[Sales],0)+_xlfn.XLOOKUP($E414&amp;"A16", Table2[ISBN/Trm], Table2[Sales], 0)+_xlfn.XLOOKUP($E414&amp;"A17", Table2[ISBN/Trm], Table2[Sales], 0)+_xlfn.XLOOKUP($E414&amp;"A18", Table2[ISBN/Trm], Table2[Sales], 0)+_xlfn.XLOOKUP($E414&amp;"A19", Table2[ISBN/Trm], Table2[Sales], 0)+_xlfn.XLOOKUP($E414&amp;"A20", Table2[ISBN/Trm], Table2[Sales], 0)+_xlfn.XLOOKUP($E414&amp;"A21", Table2[ISBN/Trm], Table2[Sales], 0)+_xlfn.XLOOKUP($E414&amp;"A22", Table2[ISBN/Trm], Table2[Sales], 0)+_xlfn.XLOOKUP($E414&amp;"A23", Table2[ISBN/Trm], Table2[Sales], 0))/COUNTIFS(Table2[ISBN], "="&amp;$E414, Table2[Enrl], "&lt;&gt;0"), 0)</f>
        <v>3</v>
      </c>
      <c r="M414">
        <f t="shared" si="19"/>
        <v>3</v>
      </c>
      <c r="N414">
        <f t="shared" si="20"/>
        <v>0</v>
      </c>
    </row>
    <row r="415" spans="1:14" x14ac:dyDescent="0.25">
      <c r="A415" t="s">
        <v>45</v>
      </c>
      <c r="B415" t="s">
        <v>145</v>
      </c>
      <c r="C415">
        <v>301</v>
      </c>
      <c r="D415" t="s">
        <v>573</v>
      </c>
      <c r="E415" s="1">
        <v>9780808049081</v>
      </c>
      <c r="F415" t="s">
        <v>850</v>
      </c>
      <c r="G415" t="s">
        <v>851</v>
      </c>
      <c r="H415">
        <v>30</v>
      </c>
      <c r="I415">
        <v>4</v>
      </c>
      <c r="J415">
        <f t="shared" si="18"/>
        <v>0.1333</v>
      </c>
      <c r="K415">
        <f>IFERROR((_xlfn.XLOOKUP($E415&amp;"A15", Table2[ISBN/Trm], Table2[S/E],0)+_xlfn.XLOOKUP($E415&amp;"A16", Table2[ISBN/Trm], Table2[S/E], 0)+_xlfn.XLOOKUP($E415&amp;"A17", Table2[ISBN/Trm], Table2[S/E], 0)+_xlfn.XLOOKUP($E415&amp;"A18", Table2[ISBN/Trm], Table2[S/E], 0)+_xlfn.XLOOKUP($E415&amp;"A19", Table2[ISBN/Trm], Table2[S/E], 0)+_xlfn.XLOOKUP($E415&amp;"A20", Table2[ISBN/Trm], Table2[S/E], 0)+_xlfn.XLOOKUP($E415&amp;"A21", Table2[ISBN/Trm], Table2[S/E], 0)+_xlfn.XLOOKUP($E415&amp;"A22", Table2[ISBN/Trm], Table2[S/E], 0)+_xlfn.XLOOKUP($E415&amp;"A23", Table2[ISBN/Trm], Table2[S/E], 0))/COUNTIFS(Table2[ISBN], "="&amp;$E415, Table2[Enrl], "&lt;&gt;0"), 0)</f>
        <v>0.1333</v>
      </c>
      <c r="L415">
        <f>IFERROR((_xlfn.XLOOKUP($E415&amp;"A15", Table2[ISBN/Trm], Table2[Sales],0)+_xlfn.XLOOKUP($E415&amp;"A16", Table2[ISBN/Trm], Table2[Sales], 0)+_xlfn.XLOOKUP($E415&amp;"A17", Table2[ISBN/Trm], Table2[Sales], 0)+_xlfn.XLOOKUP($E415&amp;"A18", Table2[ISBN/Trm], Table2[Sales], 0)+_xlfn.XLOOKUP($E415&amp;"A19", Table2[ISBN/Trm], Table2[Sales], 0)+_xlfn.XLOOKUP($E415&amp;"A20", Table2[ISBN/Trm], Table2[Sales], 0)+_xlfn.XLOOKUP($E415&amp;"A21", Table2[ISBN/Trm], Table2[Sales], 0)+_xlfn.XLOOKUP($E415&amp;"A22", Table2[ISBN/Trm], Table2[Sales], 0)+_xlfn.XLOOKUP($E415&amp;"A23", Table2[ISBN/Trm], Table2[Sales], 0))/COUNTIFS(Table2[ISBN], "="&amp;$E415, Table2[Enrl], "&lt;&gt;0"), 0)</f>
        <v>4</v>
      </c>
      <c r="M415">
        <f t="shared" si="19"/>
        <v>3</v>
      </c>
      <c r="N415">
        <f t="shared" si="20"/>
        <v>-1</v>
      </c>
    </row>
    <row r="416" spans="1:14" x14ac:dyDescent="0.25">
      <c r="A416" t="s">
        <v>64</v>
      </c>
      <c r="B416" t="s">
        <v>145</v>
      </c>
      <c r="C416">
        <v>301</v>
      </c>
      <c r="D416" t="s">
        <v>843</v>
      </c>
      <c r="E416" s="1">
        <v>9780808051763</v>
      </c>
      <c r="F416" t="s">
        <v>852</v>
      </c>
      <c r="G416" t="s">
        <v>853</v>
      </c>
      <c r="H416">
        <v>22</v>
      </c>
      <c r="I416">
        <v>0</v>
      </c>
      <c r="J416">
        <f t="shared" si="18"/>
        <v>0</v>
      </c>
      <c r="K416">
        <f>IFERROR((_xlfn.XLOOKUP($E416&amp;"A15", Table2[ISBN/Trm], Table2[S/E],0)+_xlfn.XLOOKUP($E416&amp;"A16", Table2[ISBN/Trm], Table2[S/E], 0)+_xlfn.XLOOKUP($E416&amp;"A17", Table2[ISBN/Trm], Table2[S/E], 0)+_xlfn.XLOOKUP($E416&amp;"A18", Table2[ISBN/Trm], Table2[S/E], 0)+_xlfn.XLOOKUP($E416&amp;"A19", Table2[ISBN/Trm], Table2[S/E], 0)+_xlfn.XLOOKUP($E416&amp;"A20", Table2[ISBN/Trm], Table2[S/E], 0)+_xlfn.XLOOKUP($E416&amp;"A21", Table2[ISBN/Trm], Table2[S/E], 0)+_xlfn.XLOOKUP($E416&amp;"A22", Table2[ISBN/Trm], Table2[S/E], 0)+_xlfn.XLOOKUP($E416&amp;"A23", Table2[ISBN/Trm], Table2[S/E], 0))/COUNTIFS(Table2[ISBN], "="&amp;$E416, Table2[Enrl], "&lt;&gt;0"), 0)</f>
        <v>0</v>
      </c>
      <c r="L416">
        <f>IFERROR((_xlfn.XLOOKUP($E416&amp;"A15", Table2[ISBN/Trm], Table2[Sales],0)+_xlfn.XLOOKUP($E416&amp;"A16", Table2[ISBN/Trm], Table2[Sales], 0)+_xlfn.XLOOKUP($E416&amp;"A17", Table2[ISBN/Trm], Table2[Sales], 0)+_xlfn.XLOOKUP($E416&amp;"A18", Table2[ISBN/Trm], Table2[Sales], 0)+_xlfn.XLOOKUP($E416&amp;"A19", Table2[ISBN/Trm], Table2[Sales], 0)+_xlfn.XLOOKUP($E416&amp;"A20", Table2[ISBN/Trm], Table2[Sales], 0)+_xlfn.XLOOKUP($E416&amp;"A21", Table2[ISBN/Trm], Table2[Sales], 0)+_xlfn.XLOOKUP($E416&amp;"A22", Table2[ISBN/Trm], Table2[Sales], 0)+_xlfn.XLOOKUP($E416&amp;"A23", Table2[ISBN/Trm], Table2[Sales], 0))/COUNTIFS(Table2[ISBN], "="&amp;$E416, Table2[Enrl], "&lt;&gt;0"), 0)</f>
        <v>0</v>
      </c>
      <c r="M416">
        <f t="shared" si="19"/>
        <v>0</v>
      </c>
      <c r="N416">
        <f t="shared" si="20"/>
        <v>0</v>
      </c>
    </row>
    <row r="417" spans="1:14" x14ac:dyDescent="0.25">
      <c r="A417" t="s">
        <v>14</v>
      </c>
      <c r="B417" t="s">
        <v>145</v>
      </c>
      <c r="C417">
        <v>301</v>
      </c>
      <c r="D417" t="s">
        <v>843</v>
      </c>
      <c r="E417" s="1">
        <v>9780808054054</v>
      </c>
      <c r="F417" t="s">
        <v>854</v>
      </c>
      <c r="G417" t="s">
        <v>855</v>
      </c>
      <c r="H417">
        <v>19</v>
      </c>
      <c r="I417">
        <v>0</v>
      </c>
      <c r="J417">
        <f t="shared" si="18"/>
        <v>0</v>
      </c>
      <c r="K417">
        <f>IFERROR((_xlfn.XLOOKUP($E417&amp;"A15", Table2[ISBN/Trm], Table2[S/E],0)+_xlfn.XLOOKUP($E417&amp;"A16", Table2[ISBN/Trm], Table2[S/E], 0)+_xlfn.XLOOKUP($E417&amp;"A17", Table2[ISBN/Trm], Table2[S/E], 0)+_xlfn.XLOOKUP($E417&amp;"A18", Table2[ISBN/Trm], Table2[S/E], 0)+_xlfn.XLOOKUP($E417&amp;"A19", Table2[ISBN/Trm], Table2[S/E], 0)+_xlfn.XLOOKUP($E417&amp;"A20", Table2[ISBN/Trm], Table2[S/E], 0)+_xlfn.XLOOKUP($E417&amp;"A21", Table2[ISBN/Trm], Table2[S/E], 0)+_xlfn.XLOOKUP($E417&amp;"A22", Table2[ISBN/Trm], Table2[S/E], 0)+_xlfn.XLOOKUP($E417&amp;"A23", Table2[ISBN/Trm], Table2[S/E], 0))/COUNTIFS(Table2[ISBN], "="&amp;$E417, Table2[Enrl], "&lt;&gt;0"), 0)</f>
        <v>0</v>
      </c>
      <c r="L417">
        <f>IFERROR((_xlfn.XLOOKUP($E417&amp;"A15", Table2[ISBN/Trm], Table2[Sales],0)+_xlfn.XLOOKUP($E417&amp;"A16", Table2[ISBN/Trm], Table2[Sales], 0)+_xlfn.XLOOKUP($E417&amp;"A17", Table2[ISBN/Trm], Table2[Sales], 0)+_xlfn.XLOOKUP($E417&amp;"A18", Table2[ISBN/Trm], Table2[Sales], 0)+_xlfn.XLOOKUP($E417&amp;"A19", Table2[ISBN/Trm], Table2[Sales], 0)+_xlfn.XLOOKUP($E417&amp;"A20", Table2[ISBN/Trm], Table2[Sales], 0)+_xlfn.XLOOKUP($E417&amp;"A21", Table2[ISBN/Trm], Table2[Sales], 0)+_xlfn.XLOOKUP($E417&amp;"A22", Table2[ISBN/Trm], Table2[Sales], 0)+_xlfn.XLOOKUP($E417&amp;"A23", Table2[ISBN/Trm], Table2[Sales], 0))/COUNTIFS(Table2[ISBN], "="&amp;$E417, Table2[Enrl], "&lt;&gt;0"), 0)</f>
        <v>0</v>
      </c>
      <c r="M417">
        <f t="shared" si="19"/>
        <v>0</v>
      </c>
      <c r="N417">
        <f t="shared" si="20"/>
        <v>0</v>
      </c>
    </row>
    <row r="418" spans="1:14" x14ac:dyDescent="0.25">
      <c r="A418" t="s">
        <v>64</v>
      </c>
      <c r="B418" t="s">
        <v>359</v>
      </c>
      <c r="C418">
        <v>103</v>
      </c>
      <c r="D418" t="s">
        <v>856</v>
      </c>
      <c r="E418" s="1">
        <v>9780357700006</v>
      </c>
      <c r="F418" t="s">
        <v>857</v>
      </c>
      <c r="G418" t="s">
        <v>858</v>
      </c>
      <c r="H418">
        <v>274</v>
      </c>
      <c r="I418">
        <v>2</v>
      </c>
      <c r="J418">
        <f t="shared" si="18"/>
        <v>7.3000000000000001E-3</v>
      </c>
      <c r="K418">
        <f>IFERROR((_xlfn.XLOOKUP($E418&amp;"A15", Table2[ISBN/Trm], Table2[S/E],0)+_xlfn.XLOOKUP($E418&amp;"A16", Table2[ISBN/Trm], Table2[S/E], 0)+_xlfn.XLOOKUP($E418&amp;"A17", Table2[ISBN/Trm], Table2[S/E], 0)+_xlfn.XLOOKUP($E418&amp;"A18", Table2[ISBN/Trm], Table2[S/E], 0)+_xlfn.XLOOKUP($E418&amp;"A19", Table2[ISBN/Trm], Table2[S/E], 0)+_xlfn.XLOOKUP($E418&amp;"A20", Table2[ISBN/Trm], Table2[S/E], 0)+_xlfn.XLOOKUP($E418&amp;"A21", Table2[ISBN/Trm], Table2[S/E], 0)+_xlfn.XLOOKUP($E418&amp;"A22", Table2[ISBN/Trm], Table2[S/E], 0)+_xlfn.XLOOKUP($E418&amp;"A23", Table2[ISBN/Trm], Table2[S/E], 0))/COUNTIFS(Table2[ISBN], "="&amp;$E418, Table2[Enrl], "&lt;&gt;0"), 0)</f>
        <v>7.3000000000000001E-3</v>
      </c>
      <c r="L418">
        <f>IFERROR((_xlfn.XLOOKUP($E418&amp;"A15", Table2[ISBN/Trm], Table2[Sales],0)+_xlfn.XLOOKUP($E418&amp;"A16", Table2[ISBN/Trm], Table2[Sales], 0)+_xlfn.XLOOKUP($E418&amp;"A17", Table2[ISBN/Trm], Table2[Sales], 0)+_xlfn.XLOOKUP($E418&amp;"A18", Table2[ISBN/Trm], Table2[Sales], 0)+_xlfn.XLOOKUP($E418&amp;"A19", Table2[ISBN/Trm], Table2[Sales], 0)+_xlfn.XLOOKUP($E418&amp;"A20", Table2[ISBN/Trm], Table2[Sales], 0)+_xlfn.XLOOKUP($E418&amp;"A21", Table2[ISBN/Trm], Table2[Sales], 0)+_xlfn.XLOOKUP($E418&amp;"A22", Table2[ISBN/Trm], Table2[Sales], 0)+_xlfn.XLOOKUP($E418&amp;"A23", Table2[ISBN/Trm], Table2[Sales], 0))/COUNTIFS(Table2[ISBN], "="&amp;$E418, Table2[Enrl], "&lt;&gt;0"), 0)</f>
        <v>2</v>
      </c>
      <c r="M418">
        <f t="shared" si="19"/>
        <v>2</v>
      </c>
      <c r="N418">
        <f t="shared" si="20"/>
        <v>0</v>
      </c>
    </row>
    <row r="419" spans="1:14" x14ac:dyDescent="0.25">
      <c r="A419" t="s">
        <v>64</v>
      </c>
      <c r="B419" t="s">
        <v>33</v>
      </c>
      <c r="C419">
        <v>206</v>
      </c>
      <c r="D419" t="s">
        <v>598</v>
      </c>
      <c r="E419" s="1">
        <v>9780143104919</v>
      </c>
      <c r="F419" t="s">
        <v>859</v>
      </c>
      <c r="G419" t="s">
        <v>860</v>
      </c>
      <c r="H419">
        <v>21</v>
      </c>
      <c r="I419">
        <v>2</v>
      </c>
      <c r="J419">
        <f t="shared" si="18"/>
        <v>9.5200000000000007E-2</v>
      </c>
      <c r="K419">
        <f>IFERROR((_xlfn.XLOOKUP($E419&amp;"A15", Table2[ISBN/Trm], Table2[S/E],0)+_xlfn.XLOOKUP($E419&amp;"A16", Table2[ISBN/Trm], Table2[S/E], 0)+_xlfn.XLOOKUP($E419&amp;"A17", Table2[ISBN/Trm], Table2[S/E], 0)+_xlfn.XLOOKUP($E419&amp;"A18", Table2[ISBN/Trm], Table2[S/E], 0)+_xlfn.XLOOKUP($E419&amp;"A19", Table2[ISBN/Trm], Table2[S/E], 0)+_xlfn.XLOOKUP($E419&amp;"A20", Table2[ISBN/Trm], Table2[S/E], 0)+_xlfn.XLOOKUP($E419&amp;"A21", Table2[ISBN/Trm], Table2[S/E], 0)+_xlfn.XLOOKUP($E419&amp;"A22", Table2[ISBN/Trm], Table2[S/E], 0)+_xlfn.XLOOKUP($E419&amp;"A23", Table2[ISBN/Trm], Table2[S/E], 0))/COUNTIFS(Table2[ISBN], "="&amp;$E419, Table2[Enrl], "&lt;&gt;0"), 0)</f>
        <v>9.5200000000000007E-2</v>
      </c>
      <c r="L419">
        <f>IFERROR((_xlfn.XLOOKUP($E419&amp;"A15", Table2[ISBN/Trm], Table2[Sales],0)+_xlfn.XLOOKUP($E419&amp;"A16", Table2[ISBN/Trm], Table2[Sales], 0)+_xlfn.XLOOKUP($E419&amp;"A17", Table2[ISBN/Trm], Table2[Sales], 0)+_xlfn.XLOOKUP($E419&amp;"A18", Table2[ISBN/Trm], Table2[Sales], 0)+_xlfn.XLOOKUP($E419&amp;"A19", Table2[ISBN/Trm], Table2[Sales], 0)+_xlfn.XLOOKUP($E419&amp;"A20", Table2[ISBN/Trm], Table2[Sales], 0)+_xlfn.XLOOKUP($E419&amp;"A21", Table2[ISBN/Trm], Table2[Sales], 0)+_xlfn.XLOOKUP($E419&amp;"A22", Table2[ISBN/Trm], Table2[Sales], 0)+_xlfn.XLOOKUP($E419&amp;"A23", Table2[ISBN/Trm], Table2[Sales], 0))/COUNTIFS(Table2[ISBN], "="&amp;$E419, Table2[Enrl], "&lt;&gt;0"), 0)</f>
        <v>2</v>
      </c>
      <c r="M419">
        <f t="shared" si="19"/>
        <v>1</v>
      </c>
      <c r="N419">
        <f t="shared" si="20"/>
        <v>-1</v>
      </c>
    </row>
    <row r="420" spans="1:14" x14ac:dyDescent="0.25">
      <c r="A420" t="s">
        <v>47</v>
      </c>
      <c r="B420" t="s">
        <v>681</v>
      </c>
      <c r="C420">
        <v>311</v>
      </c>
      <c r="D420" t="s">
        <v>861</v>
      </c>
      <c r="E420" s="1">
        <v>9781285434544</v>
      </c>
      <c r="F420" t="s">
        <v>862</v>
      </c>
      <c r="G420" t="s">
        <v>863</v>
      </c>
      <c r="H420">
        <v>138</v>
      </c>
      <c r="I420">
        <v>22</v>
      </c>
      <c r="J420">
        <f t="shared" si="18"/>
        <v>0.15939999999999999</v>
      </c>
      <c r="K420">
        <f>IFERROR((_xlfn.XLOOKUP($E420&amp;"A15", Table2[ISBN/Trm], Table2[S/E],0)+_xlfn.XLOOKUP($E420&amp;"A16", Table2[ISBN/Trm], Table2[S/E], 0)+_xlfn.XLOOKUP($E420&amp;"A17", Table2[ISBN/Trm], Table2[S/E], 0)+_xlfn.XLOOKUP($E420&amp;"A18", Table2[ISBN/Trm], Table2[S/E], 0)+_xlfn.XLOOKUP($E420&amp;"A19", Table2[ISBN/Trm], Table2[S/E], 0)+_xlfn.XLOOKUP($E420&amp;"A20", Table2[ISBN/Trm], Table2[S/E], 0)+_xlfn.XLOOKUP($E420&amp;"A21", Table2[ISBN/Trm], Table2[S/E], 0)+_xlfn.XLOOKUP($E420&amp;"A22", Table2[ISBN/Trm], Table2[S/E], 0)+_xlfn.XLOOKUP($E420&amp;"A23", Table2[ISBN/Trm], Table2[S/E], 0))/COUNTIFS(Table2[ISBN], "="&amp;$E420, Table2[Enrl], "&lt;&gt;0"), 0)</f>
        <v>0.153</v>
      </c>
      <c r="L420">
        <f>IFERROR((_xlfn.XLOOKUP($E420&amp;"A15", Table2[ISBN/Trm], Table2[Sales],0)+_xlfn.XLOOKUP($E420&amp;"A16", Table2[ISBN/Trm], Table2[Sales], 0)+_xlfn.XLOOKUP($E420&amp;"A17", Table2[ISBN/Trm], Table2[Sales], 0)+_xlfn.XLOOKUP($E420&amp;"A18", Table2[ISBN/Trm], Table2[Sales], 0)+_xlfn.XLOOKUP($E420&amp;"A19", Table2[ISBN/Trm], Table2[Sales], 0)+_xlfn.XLOOKUP($E420&amp;"A20", Table2[ISBN/Trm], Table2[Sales], 0)+_xlfn.XLOOKUP($E420&amp;"A21", Table2[ISBN/Trm], Table2[Sales], 0)+_xlfn.XLOOKUP($E420&amp;"A22", Table2[ISBN/Trm], Table2[Sales], 0)+_xlfn.XLOOKUP($E420&amp;"A23", Table2[ISBN/Trm], Table2[Sales], 0))/COUNTIFS(Table2[ISBN], "="&amp;$E420, Table2[Enrl], "&lt;&gt;0"), 0)</f>
        <v>19.5</v>
      </c>
      <c r="M420">
        <f t="shared" si="19"/>
        <v>21</v>
      </c>
      <c r="N420">
        <f t="shared" si="20"/>
        <v>-1</v>
      </c>
    </row>
    <row r="421" spans="1:14" x14ac:dyDescent="0.25">
      <c r="A421" t="s">
        <v>37</v>
      </c>
      <c r="B421" t="s">
        <v>681</v>
      </c>
      <c r="C421">
        <v>311</v>
      </c>
      <c r="D421" t="s">
        <v>861</v>
      </c>
      <c r="E421" s="1">
        <v>9781285434544</v>
      </c>
      <c r="F421" t="s">
        <v>864</v>
      </c>
      <c r="G421" t="s">
        <v>863</v>
      </c>
      <c r="H421">
        <v>116</v>
      </c>
      <c r="I421">
        <v>17</v>
      </c>
      <c r="J421">
        <f t="shared" si="18"/>
        <v>0.14660000000000001</v>
      </c>
      <c r="K421">
        <f>IFERROR((_xlfn.XLOOKUP($E421&amp;"A15", Table2[ISBN/Trm], Table2[S/E],0)+_xlfn.XLOOKUP($E421&amp;"A16", Table2[ISBN/Trm], Table2[S/E], 0)+_xlfn.XLOOKUP($E421&amp;"A17", Table2[ISBN/Trm], Table2[S/E], 0)+_xlfn.XLOOKUP($E421&amp;"A18", Table2[ISBN/Trm], Table2[S/E], 0)+_xlfn.XLOOKUP($E421&amp;"A19", Table2[ISBN/Trm], Table2[S/E], 0)+_xlfn.XLOOKUP($E421&amp;"A20", Table2[ISBN/Trm], Table2[S/E], 0)+_xlfn.XLOOKUP($E421&amp;"A21", Table2[ISBN/Trm], Table2[S/E], 0)+_xlfn.XLOOKUP($E421&amp;"A22", Table2[ISBN/Trm], Table2[S/E], 0)+_xlfn.XLOOKUP($E421&amp;"A23", Table2[ISBN/Trm], Table2[S/E], 0))/COUNTIFS(Table2[ISBN], "="&amp;$E421, Table2[Enrl], "&lt;&gt;0"), 0)</f>
        <v>0.153</v>
      </c>
      <c r="L421">
        <f>IFERROR((_xlfn.XLOOKUP($E421&amp;"A15", Table2[ISBN/Trm], Table2[Sales],0)+_xlfn.XLOOKUP($E421&amp;"A16", Table2[ISBN/Trm], Table2[Sales], 0)+_xlfn.XLOOKUP($E421&amp;"A17", Table2[ISBN/Trm], Table2[Sales], 0)+_xlfn.XLOOKUP($E421&amp;"A18", Table2[ISBN/Trm], Table2[Sales], 0)+_xlfn.XLOOKUP($E421&amp;"A19", Table2[ISBN/Trm], Table2[Sales], 0)+_xlfn.XLOOKUP($E421&amp;"A20", Table2[ISBN/Trm], Table2[Sales], 0)+_xlfn.XLOOKUP($E421&amp;"A21", Table2[ISBN/Trm], Table2[Sales], 0)+_xlfn.XLOOKUP($E421&amp;"A22", Table2[ISBN/Trm], Table2[Sales], 0)+_xlfn.XLOOKUP($E421&amp;"A23", Table2[ISBN/Trm], Table2[Sales], 0))/COUNTIFS(Table2[ISBN], "="&amp;$E421, Table2[Enrl], "&lt;&gt;0"), 0)</f>
        <v>19.5</v>
      </c>
      <c r="M421">
        <f t="shared" si="19"/>
        <v>17</v>
      </c>
      <c r="N421">
        <f t="shared" si="20"/>
        <v>0</v>
      </c>
    </row>
    <row r="422" spans="1:14" x14ac:dyDescent="0.25">
      <c r="A422" t="s">
        <v>27</v>
      </c>
      <c r="B422" t="s">
        <v>681</v>
      </c>
      <c r="C422">
        <v>311</v>
      </c>
      <c r="D422" t="s">
        <v>861</v>
      </c>
      <c r="E422" s="1">
        <v>9781305661653</v>
      </c>
      <c r="F422" t="s">
        <v>865</v>
      </c>
      <c r="G422" t="s">
        <v>863</v>
      </c>
      <c r="H422">
        <v>87</v>
      </c>
      <c r="I422">
        <v>13</v>
      </c>
      <c r="J422">
        <f t="shared" si="18"/>
        <v>0.14940000000000001</v>
      </c>
      <c r="K422">
        <f>IFERROR((_xlfn.XLOOKUP($E422&amp;"A15", Table2[ISBN/Trm], Table2[S/E],0)+_xlfn.XLOOKUP($E422&amp;"A16", Table2[ISBN/Trm], Table2[S/E], 0)+_xlfn.XLOOKUP($E422&amp;"A17", Table2[ISBN/Trm], Table2[S/E], 0)+_xlfn.XLOOKUP($E422&amp;"A18", Table2[ISBN/Trm], Table2[S/E], 0)+_xlfn.XLOOKUP($E422&amp;"A19", Table2[ISBN/Trm], Table2[S/E], 0)+_xlfn.XLOOKUP($E422&amp;"A20", Table2[ISBN/Trm], Table2[S/E], 0)+_xlfn.XLOOKUP($E422&amp;"A21", Table2[ISBN/Trm], Table2[S/E], 0)+_xlfn.XLOOKUP($E422&amp;"A22", Table2[ISBN/Trm], Table2[S/E], 0)+_xlfn.XLOOKUP($E422&amp;"A23", Table2[ISBN/Trm], Table2[S/E], 0))/COUNTIFS(Table2[ISBN], "="&amp;$E422, Table2[Enrl], "&lt;&gt;0"), 0)</f>
        <v>0.15315000000000001</v>
      </c>
      <c r="L422">
        <f>IFERROR((_xlfn.XLOOKUP($E422&amp;"A15", Table2[ISBN/Trm], Table2[Sales],0)+_xlfn.XLOOKUP($E422&amp;"A16", Table2[ISBN/Trm], Table2[Sales], 0)+_xlfn.XLOOKUP($E422&amp;"A17", Table2[ISBN/Trm], Table2[Sales], 0)+_xlfn.XLOOKUP($E422&amp;"A18", Table2[ISBN/Trm], Table2[Sales], 0)+_xlfn.XLOOKUP($E422&amp;"A19", Table2[ISBN/Trm], Table2[Sales], 0)+_xlfn.XLOOKUP($E422&amp;"A20", Table2[ISBN/Trm], Table2[Sales], 0)+_xlfn.XLOOKUP($E422&amp;"A21", Table2[ISBN/Trm], Table2[Sales], 0)+_xlfn.XLOOKUP($E422&amp;"A22", Table2[ISBN/Trm], Table2[Sales], 0)+_xlfn.XLOOKUP($E422&amp;"A23", Table2[ISBN/Trm], Table2[Sales], 0))/COUNTIFS(Table2[ISBN], "="&amp;$E422, Table2[Enrl], "&lt;&gt;0"), 0)</f>
        <v>14.5</v>
      </c>
      <c r="M422">
        <f t="shared" si="19"/>
        <v>13</v>
      </c>
      <c r="N422">
        <f t="shared" si="20"/>
        <v>0</v>
      </c>
    </row>
    <row r="423" spans="1:14" x14ac:dyDescent="0.25">
      <c r="A423" t="s">
        <v>43</v>
      </c>
      <c r="B423" t="s">
        <v>681</v>
      </c>
      <c r="C423">
        <v>311</v>
      </c>
      <c r="D423" t="s">
        <v>861</v>
      </c>
      <c r="E423" s="1">
        <v>9781305661653</v>
      </c>
      <c r="F423" t="s">
        <v>866</v>
      </c>
      <c r="G423" t="s">
        <v>863</v>
      </c>
      <c r="H423">
        <v>102</v>
      </c>
      <c r="I423">
        <v>16</v>
      </c>
      <c r="J423">
        <f t="shared" si="18"/>
        <v>0.15690000000000001</v>
      </c>
      <c r="K423">
        <f>IFERROR((_xlfn.XLOOKUP($E423&amp;"A15", Table2[ISBN/Trm], Table2[S/E],0)+_xlfn.XLOOKUP($E423&amp;"A16", Table2[ISBN/Trm], Table2[S/E], 0)+_xlfn.XLOOKUP($E423&amp;"A17", Table2[ISBN/Trm], Table2[S/E], 0)+_xlfn.XLOOKUP($E423&amp;"A18", Table2[ISBN/Trm], Table2[S/E], 0)+_xlfn.XLOOKUP($E423&amp;"A19", Table2[ISBN/Trm], Table2[S/E], 0)+_xlfn.XLOOKUP($E423&amp;"A20", Table2[ISBN/Trm], Table2[S/E], 0)+_xlfn.XLOOKUP($E423&amp;"A21", Table2[ISBN/Trm], Table2[S/E], 0)+_xlfn.XLOOKUP($E423&amp;"A22", Table2[ISBN/Trm], Table2[S/E], 0)+_xlfn.XLOOKUP($E423&amp;"A23", Table2[ISBN/Trm], Table2[S/E], 0))/COUNTIFS(Table2[ISBN], "="&amp;$E423, Table2[Enrl], "&lt;&gt;0"), 0)</f>
        <v>0.15315000000000001</v>
      </c>
      <c r="L423">
        <f>IFERROR((_xlfn.XLOOKUP($E423&amp;"A15", Table2[ISBN/Trm], Table2[Sales],0)+_xlfn.XLOOKUP($E423&amp;"A16", Table2[ISBN/Trm], Table2[Sales], 0)+_xlfn.XLOOKUP($E423&amp;"A17", Table2[ISBN/Trm], Table2[Sales], 0)+_xlfn.XLOOKUP($E423&amp;"A18", Table2[ISBN/Trm], Table2[Sales], 0)+_xlfn.XLOOKUP($E423&amp;"A19", Table2[ISBN/Trm], Table2[Sales], 0)+_xlfn.XLOOKUP($E423&amp;"A20", Table2[ISBN/Trm], Table2[Sales], 0)+_xlfn.XLOOKUP($E423&amp;"A21", Table2[ISBN/Trm], Table2[Sales], 0)+_xlfn.XLOOKUP($E423&amp;"A22", Table2[ISBN/Trm], Table2[Sales], 0)+_xlfn.XLOOKUP($E423&amp;"A23", Table2[ISBN/Trm], Table2[Sales], 0))/COUNTIFS(Table2[ISBN], "="&amp;$E423, Table2[Enrl], "&lt;&gt;0"), 0)</f>
        <v>14.5</v>
      </c>
      <c r="M423">
        <f t="shared" si="19"/>
        <v>15</v>
      </c>
      <c r="N423">
        <f t="shared" si="20"/>
        <v>-1</v>
      </c>
    </row>
    <row r="424" spans="1:14" x14ac:dyDescent="0.25">
      <c r="A424" t="s">
        <v>45</v>
      </c>
      <c r="B424" t="s">
        <v>681</v>
      </c>
      <c r="C424">
        <v>311</v>
      </c>
      <c r="D424" t="s">
        <v>867</v>
      </c>
      <c r="E424" s="1">
        <v>9781337407342</v>
      </c>
      <c r="F424" t="s">
        <v>868</v>
      </c>
      <c r="G424" t="s">
        <v>863</v>
      </c>
      <c r="H424">
        <v>86</v>
      </c>
      <c r="I424">
        <v>6</v>
      </c>
      <c r="J424">
        <f t="shared" si="18"/>
        <v>6.9800000000000001E-2</v>
      </c>
      <c r="K424">
        <f>IFERROR((_xlfn.XLOOKUP($E424&amp;"A15", Table2[ISBN/Trm], Table2[S/E],0)+_xlfn.XLOOKUP($E424&amp;"A16", Table2[ISBN/Trm], Table2[S/E], 0)+_xlfn.XLOOKUP($E424&amp;"A17", Table2[ISBN/Trm], Table2[S/E], 0)+_xlfn.XLOOKUP($E424&amp;"A18", Table2[ISBN/Trm], Table2[S/E], 0)+_xlfn.XLOOKUP($E424&amp;"A19", Table2[ISBN/Trm], Table2[S/E], 0)+_xlfn.XLOOKUP($E424&amp;"A20", Table2[ISBN/Trm], Table2[S/E], 0)+_xlfn.XLOOKUP($E424&amp;"A21", Table2[ISBN/Trm], Table2[S/E], 0)+_xlfn.XLOOKUP($E424&amp;"A22", Table2[ISBN/Trm], Table2[S/E], 0)+_xlfn.XLOOKUP($E424&amp;"A23", Table2[ISBN/Trm], Table2[S/E], 0))/COUNTIFS(Table2[ISBN], "="&amp;$E424, Table2[Enrl], "&lt;&gt;0"), 0)</f>
        <v>6.9800000000000001E-2</v>
      </c>
      <c r="L424">
        <f>IFERROR((_xlfn.XLOOKUP($E424&amp;"A15", Table2[ISBN/Trm], Table2[Sales],0)+_xlfn.XLOOKUP($E424&amp;"A16", Table2[ISBN/Trm], Table2[Sales], 0)+_xlfn.XLOOKUP($E424&amp;"A17", Table2[ISBN/Trm], Table2[Sales], 0)+_xlfn.XLOOKUP($E424&amp;"A18", Table2[ISBN/Trm], Table2[Sales], 0)+_xlfn.XLOOKUP($E424&amp;"A19", Table2[ISBN/Trm], Table2[Sales], 0)+_xlfn.XLOOKUP($E424&amp;"A20", Table2[ISBN/Trm], Table2[Sales], 0)+_xlfn.XLOOKUP($E424&amp;"A21", Table2[ISBN/Trm], Table2[Sales], 0)+_xlfn.XLOOKUP($E424&amp;"A22", Table2[ISBN/Trm], Table2[Sales], 0)+_xlfn.XLOOKUP($E424&amp;"A23", Table2[ISBN/Trm], Table2[Sales], 0))/COUNTIFS(Table2[ISBN], "="&amp;$E424, Table2[Enrl], "&lt;&gt;0"), 0)</f>
        <v>6</v>
      </c>
      <c r="M424">
        <f t="shared" si="19"/>
        <v>6</v>
      </c>
      <c r="N424">
        <f t="shared" si="20"/>
        <v>0</v>
      </c>
    </row>
    <row r="425" spans="1:14" x14ac:dyDescent="0.25">
      <c r="A425" t="s">
        <v>47</v>
      </c>
      <c r="B425" t="s">
        <v>869</v>
      </c>
      <c r="C425">
        <v>202</v>
      </c>
      <c r="D425" t="s">
        <v>29</v>
      </c>
      <c r="E425" s="1">
        <v>9780471661740</v>
      </c>
      <c r="F425" t="s">
        <v>870</v>
      </c>
      <c r="G425" t="s">
        <v>871</v>
      </c>
      <c r="H425">
        <v>4</v>
      </c>
      <c r="I425">
        <v>2</v>
      </c>
      <c r="J425">
        <f t="shared" si="18"/>
        <v>0.5</v>
      </c>
      <c r="K425">
        <f>IFERROR((_xlfn.XLOOKUP($E425&amp;"A15", Table2[ISBN/Trm], Table2[S/E],0)+_xlfn.XLOOKUP($E425&amp;"A16", Table2[ISBN/Trm], Table2[S/E], 0)+_xlfn.XLOOKUP($E425&amp;"A17", Table2[ISBN/Trm], Table2[S/E], 0)+_xlfn.XLOOKUP($E425&amp;"A18", Table2[ISBN/Trm], Table2[S/E], 0)+_xlfn.XLOOKUP($E425&amp;"A19", Table2[ISBN/Trm], Table2[S/E], 0)+_xlfn.XLOOKUP($E425&amp;"A20", Table2[ISBN/Trm], Table2[S/E], 0)+_xlfn.XLOOKUP($E425&amp;"A21", Table2[ISBN/Trm], Table2[S/E], 0)+_xlfn.XLOOKUP($E425&amp;"A22", Table2[ISBN/Trm], Table2[S/E], 0)+_xlfn.XLOOKUP($E425&amp;"A23", Table2[ISBN/Trm], Table2[S/E], 0))/COUNTIFS(Table2[ISBN], "="&amp;$E425, Table2[Enrl], "&lt;&gt;0"), 0)</f>
        <v>0.5</v>
      </c>
      <c r="L425">
        <f>IFERROR((_xlfn.XLOOKUP($E425&amp;"A15", Table2[ISBN/Trm], Table2[Sales],0)+_xlfn.XLOOKUP($E425&amp;"A16", Table2[ISBN/Trm], Table2[Sales], 0)+_xlfn.XLOOKUP($E425&amp;"A17", Table2[ISBN/Trm], Table2[Sales], 0)+_xlfn.XLOOKUP($E425&amp;"A18", Table2[ISBN/Trm], Table2[Sales], 0)+_xlfn.XLOOKUP($E425&amp;"A19", Table2[ISBN/Trm], Table2[Sales], 0)+_xlfn.XLOOKUP($E425&amp;"A20", Table2[ISBN/Trm], Table2[Sales], 0)+_xlfn.XLOOKUP($E425&amp;"A21", Table2[ISBN/Trm], Table2[Sales], 0)+_xlfn.XLOOKUP($E425&amp;"A22", Table2[ISBN/Trm], Table2[Sales], 0)+_xlfn.XLOOKUP($E425&amp;"A23", Table2[ISBN/Trm], Table2[Sales], 0))/COUNTIFS(Table2[ISBN], "="&amp;$E425, Table2[Enrl], "&lt;&gt;0"), 0)</f>
        <v>2</v>
      </c>
      <c r="M425">
        <f t="shared" si="19"/>
        <v>2</v>
      </c>
      <c r="N425">
        <f t="shared" si="20"/>
        <v>0</v>
      </c>
    </row>
    <row r="426" spans="1:14" x14ac:dyDescent="0.25">
      <c r="A426" t="s">
        <v>43</v>
      </c>
      <c r="B426" t="s">
        <v>869</v>
      </c>
      <c r="C426">
        <v>202</v>
      </c>
      <c r="D426" t="s">
        <v>872</v>
      </c>
      <c r="E426" s="1">
        <v>9780470504796</v>
      </c>
      <c r="F426" t="s">
        <v>873</v>
      </c>
      <c r="G426" t="s">
        <v>874</v>
      </c>
      <c r="H426">
        <v>26</v>
      </c>
      <c r="I426">
        <v>1</v>
      </c>
      <c r="J426">
        <f t="shared" si="18"/>
        <v>3.85E-2</v>
      </c>
      <c r="K426">
        <f>IFERROR((_xlfn.XLOOKUP($E426&amp;"A15", Table2[ISBN/Trm], Table2[S/E],0)+_xlfn.XLOOKUP($E426&amp;"A16", Table2[ISBN/Trm], Table2[S/E], 0)+_xlfn.XLOOKUP($E426&amp;"A17", Table2[ISBN/Trm], Table2[S/E], 0)+_xlfn.XLOOKUP($E426&amp;"A18", Table2[ISBN/Trm], Table2[S/E], 0)+_xlfn.XLOOKUP($E426&amp;"A19", Table2[ISBN/Trm], Table2[S/E], 0)+_xlfn.XLOOKUP($E426&amp;"A20", Table2[ISBN/Trm], Table2[S/E], 0)+_xlfn.XLOOKUP($E426&amp;"A21", Table2[ISBN/Trm], Table2[S/E], 0)+_xlfn.XLOOKUP($E426&amp;"A22", Table2[ISBN/Trm], Table2[S/E], 0)+_xlfn.XLOOKUP($E426&amp;"A23", Table2[ISBN/Trm], Table2[S/E], 0))/COUNTIFS(Table2[ISBN], "="&amp;$E426, Table2[Enrl], "&lt;&gt;0"), 0)</f>
        <v>8.1049999999999997E-2</v>
      </c>
      <c r="L426">
        <f>IFERROR((_xlfn.XLOOKUP($E426&amp;"A15", Table2[ISBN/Trm], Table2[Sales],0)+_xlfn.XLOOKUP($E426&amp;"A16", Table2[ISBN/Trm], Table2[Sales], 0)+_xlfn.XLOOKUP($E426&amp;"A17", Table2[ISBN/Trm], Table2[Sales], 0)+_xlfn.XLOOKUP($E426&amp;"A18", Table2[ISBN/Trm], Table2[Sales], 0)+_xlfn.XLOOKUP($E426&amp;"A19", Table2[ISBN/Trm], Table2[Sales], 0)+_xlfn.XLOOKUP($E426&amp;"A20", Table2[ISBN/Trm], Table2[Sales], 0)+_xlfn.XLOOKUP($E426&amp;"A21", Table2[ISBN/Trm], Table2[Sales], 0)+_xlfn.XLOOKUP($E426&amp;"A22", Table2[ISBN/Trm], Table2[Sales], 0)+_xlfn.XLOOKUP($E426&amp;"A23", Table2[ISBN/Trm], Table2[Sales], 0))/COUNTIFS(Table2[ISBN], "="&amp;$E426, Table2[Enrl], "&lt;&gt;0"), 0)</f>
        <v>0.75</v>
      </c>
      <c r="M426">
        <f t="shared" si="19"/>
        <v>2</v>
      </c>
      <c r="N426">
        <f t="shared" si="20"/>
        <v>1</v>
      </c>
    </row>
    <row r="427" spans="1:14" x14ac:dyDescent="0.25">
      <c r="A427" t="s">
        <v>45</v>
      </c>
      <c r="B427" t="s">
        <v>869</v>
      </c>
      <c r="C427">
        <v>202</v>
      </c>
      <c r="D427" t="s">
        <v>872</v>
      </c>
      <c r="E427" s="1">
        <v>9780470504796</v>
      </c>
      <c r="F427" t="s">
        <v>875</v>
      </c>
      <c r="G427" t="s">
        <v>874</v>
      </c>
      <c r="H427">
        <v>7</v>
      </c>
      <c r="I427">
        <v>2</v>
      </c>
      <c r="J427">
        <f t="shared" si="18"/>
        <v>0.28570000000000001</v>
      </c>
      <c r="K427">
        <f>IFERROR((_xlfn.XLOOKUP($E427&amp;"A15", Table2[ISBN/Trm], Table2[S/E],0)+_xlfn.XLOOKUP($E427&amp;"A16", Table2[ISBN/Trm], Table2[S/E], 0)+_xlfn.XLOOKUP($E427&amp;"A17", Table2[ISBN/Trm], Table2[S/E], 0)+_xlfn.XLOOKUP($E427&amp;"A18", Table2[ISBN/Trm], Table2[S/E], 0)+_xlfn.XLOOKUP($E427&amp;"A19", Table2[ISBN/Trm], Table2[S/E], 0)+_xlfn.XLOOKUP($E427&amp;"A20", Table2[ISBN/Trm], Table2[S/E], 0)+_xlfn.XLOOKUP($E427&amp;"A21", Table2[ISBN/Trm], Table2[S/E], 0)+_xlfn.XLOOKUP($E427&amp;"A22", Table2[ISBN/Trm], Table2[S/E], 0)+_xlfn.XLOOKUP($E427&amp;"A23", Table2[ISBN/Trm], Table2[S/E], 0))/COUNTIFS(Table2[ISBN], "="&amp;$E427, Table2[Enrl], "&lt;&gt;0"), 0)</f>
        <v>8.1049999999999997E-2</v>
      </c>
      <c r="L427">
        <f>IFERROR((_xlfn.XLOOKUP($E427&amp;"A15", Table2[ISBN/Trm], Table2[Sales],0)+_xlfn.XLOOKUP($E427&amp;"A16", Table2[ISBN/Trm], Table2[Sales], 0)+_xlfn.XLOOKUP($E427&amp;"A17", Table2[ISBN/Trm], Table2[Sales], 0)+_xlfn.XLOOKUP($E427&amp;"A18", Table2[ISBN/Trm], Table2[Sales], 0)+_xlfn.XLOOKUP($E427&amp;"A19", Table2[ISBN/Trm], Table2[Sales], 0)+_xlfn.XLOOKUP($E427&amp;"A20", Table2[ISBN/Trm], Table2[Sales], 0)+_xlfn.XLOOKUP($E427&amp;"A21", Table2[ISBN/Trm], Table2[Sales], 0)+_xlfn.XLOOKUP($E427&amp;"A22", Table2[ISBN/Trm], Table2[Sales], 0)+_xlfn.XLOOKUP($E427&amp;"A23", Table2[ISBN/Trm], Table2[Sales], 0))/COUNTIFS(Table2[ISBN], "="&amp;$E427, Table2[Enrl], "&lt;&gt;0"), 0)</f>
        <v>0.75</v>
      </c>
      <c r="M427">
        <f t="shared" si="19"/>
        <v>0</v>
      </c>
      <c r="N427">
        <f t="shared" si="20"/>
        <v>-2</v>
      </c>
    </row>
    <row r="428" spans="1:14" x14ac:dyDescent="0.25">
      <c r="A428" t="s">
        <v>14</v>
      </c>
      <c r="B428" t="s">
        <v>869</v>
      </c>
      <c r="C428">
        <v>202</v>
      </c>
      <c r="D428" t="s">
        <v>872</v>
      </c>
      <c r="E428" s="1">
        <v>9780470504796</v>
      </c>
      <c r="F428" t="s">
        <v>876</v>
      </c>
      <c r="G428" t="s">
        <v>874</v>
      </c>
      <c r="H428">
        <v>8</v>
      </c>
      <c r="I428">
        <v>0</v>
      </c>
      <c r="J428">
        <f t="shared" si="18"/>
        <v>0</v>
      </c>
      <c r="K428">
        <f>IFERROR((_xlfn.XLOOKUP($E428&amp;"A15", Table2[ISBN/Trm], Table2[S/E],0)+_xlfn.XLOOKUP($E428&amp;"A16", Table2[ISBN/Trm], Table2[S/E], 0)+_xlfn.XLOOKUP($E428&amp;"A17", Table2[ISBN/Trm], Table2[S/E], 0)+_xlfn.XLOOKUP($E428&amp;"A18", Table2[ISBN/Trm], Table2[S/E], 0)+_xlfn.XLOOKUP($E428&amp;"A19", Table2[ISBN/Trm], Table2[S/E], 0)+_xlfn.XLOOKUP($E428&amp;"A20", Table2[ISBN/Trm], Table2[S/E], 0)+_xlfn.XLOOKUP($E428&amp;"A21", Table2[ISBN/Trm], Table2[S/E], 0)+_xlfn.XLOOKUP($E428&amp;"A22", Table2[ISBN/Trm], Table2[S/E], 0)+_xlfn.XLOOKUP($E428&amp;"A23", Table2[ISBN/Trm], Table2[S/E], 0))/COUNTIFS(Table2[ISBN], "="&amp;$E428, Table2[Enrl], "&lt;&gt;0"), 0)</f>
        <v>8.1049999999999997E-2</v>
      </c>
      <c r="L428">
        <f>IFERROR((_xlfn.XLOOKUP($E428&amp;"A15", Table2[ISBN/Trm], Table2[Sales],0)+_xlfn.XLOOKUP($E428&amp;"A16", Table2[ISBN/Trm], Table2[Sales], 0)+_xlfn.XLOOKUP($E428&amp;"A17", Table2[ISBN/Trm], Table2[Sales], 0)+_xlfn.XLOOKUP($E428&amp;"A18", Table2[ISBN/Trm], Table2[Sales], 0)+_xlfn.XLOOKUP($E428&amp;"A19", Table2[ISBN/Trm], Table2[Sales], 0)+_xlfn.XLOOKUP($E428&amp;"A20", Table2[ISBN/Trm], Table2[Sales], 0)+_xlfn.XLOOKUP($E428&amp;"A21", Table2[ISBN/Trm], Table2[Sales], 0)+_xlfn.XLOOKUP($E428&amp;"A22", Table2[ISBN/Trm], Table2[Sales], 0)+_xlfn.XLOOKUP($E428&amp;"A23", Table2[ISBN/Trm], Table2[Sales], 0))/COUNTIFS(Table2[ISBN], "="&amp;$E428, Table2[Enrl], "&lt;&gt;0"), 0)</f>
        <v>0.75</v>
      </c>
      <c r="M428">
        <f t="shared" si="19"/>
        <v>0</v>
      </c>
      <c r="N428">
        <f t="shared" si="20"/>
        <v>0</v>
      </c>
    </row>
    <row r="429" spans="1:14" x14ac:dyDescent="0.25">
      <c r="A429" t="s">
        <v>23</v>
      </c>
      <c r="B429" t="s">
        <v>869</v>
      </c>
      <c r="C429">
        <v>201</v>
      </c>
      <c r="D429" t="s">
        <v>872</v>
      </c>
      <c r="E429" s="1">
        <v>9780470504796</v>
      </c>
      <c r="F429" t="s">
        <v>877</v>
      </c>
      <c r="G429" t="s">
        <v>874</v>
      </c>
      <c r="H429">
        <v>13</v>
      </c>
      <c r="I429">
        <v>0</v>
      </c>
      <c r="J429">
        <f t="shared" si="18"/>
        <v>0</v>
      </c>
      <c r="K429">
        <f>IFERROR((_xlfn.XLOOKUP($E429&amp;"A15", Table2[ISBN/Trm], Table2[S/E],0)+_xlfn.XLOOKUP($E429&amp;"A16", Table2[ISBN/Trm], Table2[S/E], 0)+_xlfn.XLOOKUP($E429&amp;"A17", Table2[ISBN/Trm], Table2[S/E], 0)+_xlfn.XLOOKUP($E429&amp;"A18", Table2[ISBN/Trm], Table2[S/E], 0)+_xlfn.XLOOKUP($E429&amp;"A19", Table2[ISBN/Trm], Table2[S/E], 0)+_xlfn.XLOOKUP($E429&amp;"A20", Table2[ISBN/Trm], Table2[S/E], 0)+_xlfn.XLOOKUP($E429&amp;"A21", Table2[ISBN/Trm], Table2[S/E], 0)+_xlfn.XLOOKUP($E429&amp;"A22", Table2[ISBN/Trm], Table2[S/E], 0)+_xlfn.XLOOKUP($E429&amp;"A23", Table2[ISBN/Trm], Table2[S/E], 0))/COUNTIFS(Table2[ISBN], "="&amp;$E429, Table2[Enrl], "&lt;&gt;0"), 0)</f>
        <v>8.1049999999999997E-2</v>
      </c>
      <c r="L429">
        <f>IFERROR((_xlfn.XLOOKUP($E429&amp;"A15", Table2[ISBN/Trm], Table2[Sales],0)+_xlfn.XLOOKUP($E429&amp;"A16", Table2[ISBN/Trm], Table2[Sales], 0)+_xlfn.XLOOKUP($E429&amp;"A17", Table2[ISBN/Trm], Table2[Sales], 0)+_xlfn.XLOOKUP($E429&amp;"A18", Table2[ISBN/Trm], Table2[Sales], 0)+_xlfn.XLOOKUP($E429&amp;"A19", Table2[ISBN/Trm], Table2[Sales], 0)+_xlfn.XLOOKUP($E429&amp;"A20", Table2[ISBN/Trm], Table2[Sales], 0)+_xlfn.XLOOKUP($E429&amp;"A21", Table2[ISBN/Trm], Table2[Sales], 0)+_xlfn.XLOOKUP($E429&amp;"A22", Table2[ISBN/Trm], Table2[Sales], 0)+_xlfn.XLOOKUP($E429&amp;"A23", Table2[ISBN/Trm], Table2[Sales], 0))/COUNTIFS(Table2[ISBN], "="&amp;$E429, Table2[Enrl], "&lt;&gt;0"), 0)</f>
        <v>0.75</v>
      </c>
      <c r="M429">
        <f t="shared" si="19"/>
        <v>1</v>
      </c>
      <c r="N429">
        <f t="shared" si="20"/>
        <v>1</v>
      </c>
    </row>
    <row r="430" spans="1:14" x14ac:dyDescent="0.25">
      <c r="A430" t="s">
        <v>14</v>
      </c>
      <c r="B430" t="s">
        <v>545</v>
      </c>
      <c r="C430">
        <v>102</v>
      </c>
      <c r="D430" t="s">
        <v>878</v>
      </c>
      <c r="E430" s="1">
        <v>9780135210123</v>
      </c>
      <c r="F430" t="s">
        <v>879</v>
      </c>
      <c r="G430" t="s">
        <v>880</v>
      </c>
      <c r="H430">
        <v>139</v>
      </c>
      <c r="I430">
        <v>2</v>
      </c>
      <c r="J430">
        <f t="shared" si="18"/>
        <v>1.44E-2</v>
      </c>
      <c r="K430">
        <f>IFERROR((_xlfn.XLOOKUP($E430&amp;"A15", Table2[ISBN/Trm], Table2[S/E],0)+_xlfn.XLOOKUP($E430&amp;"A16", Table2[ISBN/Trm], Table2[S/E], 0)+_xlfn.XLOOKUP($E430&amp;"A17", Table2[ISBN/Trm], Table2[S/E], 0)+_xlfn.XLOOKUP($E430&amp;"A18", Table2[ISBN/Trm], Table2[S/E], 0)+_xlfn.XLOOKUP($E430&amp;"A19", Table2[ISBN/Trm], Table2[S/E], 0)+_xlfn.XLOOKUP($E430&amp;"A20", Table2[ISBN/Trm], Table2[S/E], 0)+_xlfn.XLOOKUP($E430&amp;"A21", Table2[ISBN/Trm], Table2[S/E], 0)+_xlfn.XLOOKUP($E430&amp;"A22", Table2[ISBN/Trm], Table2[S/E], 0)+_xlfn.XLOOKUP($E430&amp;"A23", Table2[ISBN/Trm], Table2[S/E], 0))/COUNTIFS(Table2[ISBN], "="&amp;$E430, Table2[Enrl], "&lt;&gt;0"), 0)</f>
        <v>1.44E-2</v>
      </c>
      <c r="L430">
        <f>IFERROR((_xlfn.XLOOKUP($E430&amp;"A15", Table2[ISBN/Trm], Table2[Sales],0)+_xlfn.XLOOKUP($E430&amp;"A16", Table2[ISBN/Trm], Table2[Sales], 0)+_xlfn.XLOOKUP($E430&amp;"A17", Table2[ISBN/Trm], Table2[Sales], 0)+_xlfn.XLOOKUP($E430&amp;"A18", Table2[ISBN/Trm], Table2[Sales], 0)+_xlfn.XLOOKUP($E430&amp;"A19", Table2[ISBN/Trm], Table2[Sales], 0)+_xlfn.XLOOKUP($E430&amp;"A20", Table2[ISBN/Trm], Table2[Sales], 0)+_xlfn.XLOOKUP($E430&amp;"A21", Table2[ISBN/Trm], Table2[Sales], 0)+_xlfn.XLOOKUP($E430&amp;"A22", Table2[ISBN/Trm], Table2[Sales], 0)+_xlfn.XLOOKUP($E430&amp;"A23", Table2[ISBN/Trm], Table2[Sales], 0))/COUNTIFS(Table2[ISBN], "="&amp;$E430, Table2[Enrl], "&lt;&gt;0"), 0)</f>
        <v>2</v>
      </c>
      <c r="M430">
        <f t="shared" si="19"/>
        <v>2</v>
      </c>
      <c r="N430">
        <f t="shared" si="20"/>
        <v>0</v>
      </c>
    </row>
    <row r="431" spans="1:14" x14ac:dyDescent="0.25">
      <c r="A431" t="s">
        <v>64</v>
      </c>
      <c r="B431" t="s">
        <v>545</v>
      </c>
      <c r="C431">
        <v>101</v>
      </c>
      <c r="D431" t="s">
        <v>881</v>
      </c>
      <c r="E431" s="1">
        <v>9780136448266</v>
      </c>
      <c r="F431" t="s">
        <v>882</v>
      </c>
      <c r="G431" t="s">
        <v>883</v>
      </c>
      <c r="H431">
        <v>278</v>
      </c>
      <c r="I431">
        <v>6</v>
      </c>
      <c r="J431">
        <f t="shared" si="18"/>
        <v>2.1600000000000001E-2</v>
      </c>
      <c r="K431">
        <f>IFERROR((_xlfn.XLOOKUP($E431&amp;"A15", Table2[ISBN/Trm], Table2[S/E],0)+_xlfn.XLOOKUP($E431&amp;"A16", Table2[ISBN/Trm], Table2[S/E], 0)+_xlfn.XLOOKUP($E431&amp;"A17", Table2[ISBN/Trm], Table2[S/E], 0)+_xlfn.XLOOKUP($E431&amp;"A18", Table2[ISBN/Trm], Table2[S/E], 0)+_xlfn.XLOOKUP($E431&amp;"A19", Table2[ISBN/Trm], Table2[S/E], 0)+_xlfn.XLOOKUP($E431&amp;"A20", Table2[ISBN/Trm], Table2[S/E], 0)+_xlfn.XLOOKUP($E431&amp;"A21", Table2[ISBN/Trm], Table2[S/E], 0)+_xlfn.XLOOKUP($E431&amp;"A22", Table2[ISBN/Trm], Table2[S/E], 0)+_xlfn.XLOOKUP($E431&amp;"A23", Table2[ISBN/Trm], Table2[S/E], 0))/COUNTIFS(Table2[ISBN], "="&amp;$E431, Table2[Enrl], "&lt;&gt;0"), 0)</f>
        <v>3.8300000000000001E-2</v>
      </c>
      <c r="L431">
        <f>IFERROR((_xlfn.XLOOKUP($E431&amp;"A15", Table2[ISBN/Trm], Table2[Sales],0)+_xlfn.XLOOKUP($E431&amp;"A16", Table2[ISBN/Trm], Table2[Sales], 0)+_xlfn.XLOOKUP($E431&amp;"A17", Table2[ISBN/Trm], Table2[Sales], 0)+_xlfn.XLOOKUP($E431&amp;"A18", Table2[ISBN/Trm], Table2[Sales], 0)+_xlfn.XLOOKUP($E431&amp;"A19", Table2[ISBN/Trm], Table2[Sales], 0)+_xlfn.XLOOKUP($E431&amp;"A20", Table2[ISBN/Trm], Table2[Sales], 0)+_xlfn.XLOOKUP($E431&amp;"A21", Table2[ISBN/Trm], Table2[Sales], 0)+_xlfn.XLOOKUP($E431&amp;"A22", Table2[ISBN/Trm], Table2[Sales], 0)+_xlfn.XLOOKUP($E431&amp;"A23", Table2[ISBN/Trm], Table2[Sales], 0))/COUNTIFS(Table2[ISBN], "="&amp;$E431, Table2[Enrl], "&lt;&gt;0"), 0)</f>
        <v>6.666666666666667</v>
      </c>
      <c r="M431">
        <f t="shared" si="19"/>
        <v>10</v>
      </c>
      <c r="N431">
        <f t="shared" si="20"/>
        <v>4</v>
      </c>
    </row>
    <row r="432" spans="1:14" x14ac:dyDescent="0.25">
      <c r="A432" t="s">
        <v>14</v>
      </c>
      <c r="B432" t="s">
        <v>545</v>
      </c>
      <c r="C432">
        <v>101</v>
      </c>
      <c r="D432" t="s">
        <v>881</v>
      </c>
      <c r="E432" s="1">
        <v>9780136448266</v>
      </c>
      <c r="F432" t="s">
        <v>884</v>
      </c>
      <c r="G432" t="s">
        <v>883</v>
      </c>
      <c r="H432">
        <v>201</v>
      </c>
      <c r="I432">
        <v>9</v>
      </c>
      <c r="J432">
        <f t="shared" si="18"/>
        <v>4.48E-2</v>
      </c>
      <c r="K432">
        <f>IFERROR((_xlfn.XLOOKUP($E432&amp;"A15", Table2[ISBN/Trm], Table2[S/E],0)+_xlfn.XLOOKUP($E432&amp;"A16", Table2[ISBN/Trm], Table2[S/E], 0)+_xlfn.XLOOKUP($E432&amp;"A17", Table2[ISBN/Trm], Table2[S/E], 0)+_xlfn.XLOOKUP($E432&amp;"A18", Table2[ISBN/Trm], Table2[S/E], 0)+_xlfn.XLOOKUP($E432&amp;"A19", Table2[ISBN/Trm], Table2[S/E], 0)+_xlfn.XLOOKUP($E432&amp;"A20", Table2[ISBN/Trm], Table2[S/E], 0)+_xlfn.XLOOKUP($E432&amp;"A21", Table2[ISBN/Trm], Table2[S/E], 0)+_xlfn.XLOOKUP($E432&amp;"A22", Table2[ISBN/Trm], Table2[S/E], 0)+_xlfn.XLOOKUP($E432&amp;"A23", Table2[ISBN/Trm], Table2[S/E], 0))/COUNTIFS(Table2[ISBN], "="&amp;$E432, Table2[Enrl], "&lt;&gt;0"), 0)</f>
        <v>3.8300000000000001E-2</v>
      </c>
      <c r="L432">
        <f>IFERROR((_xlfn.XLOOKUP($E432&amp;"A15", Table2[ISBN/Trm], Table2[Sales],0)+_xlfn.XLOOKUP($E432&amp;"A16", Table2[ISBN/Trm], Table2[Sales], 0)+_xlfn.XLOOKUP($E432&amp;"A17", Table2[ISBN/Trm], Table2[Sales], 0)+_xlfn.XLOOKUP($E432&amp;"A18", Table2[ISBN/Trm], Table2[Sales], 0)+_xlfn.XLOOKUP($E432&amp;"A19", Table2[ISBN/Trm], Table2[Sales], 0)+_xlfn.XLOOKUP($E432&amp;"A20", Table2[ISBN/Trm], Table2[Sales], 0)+_xlfn.XLOOKUP($E432&amp;"A21", Table2[ISBN/Trm], Table2[Sales], 0)+_xlfn.XLOOKUP($E432&amp;"A22", Table2[ISBN/Trm], Table2[Sales], 0)+_xlfn.XLOOKUP($E432&amp;"A23", Table2[ISBN/Trm], Table2[Sales], 0))/COUNTIFS(Table2[ISBN], "="&amp;$E432, Table2[Enrl], "&lt;&gt;0"), 0)</f>
        <v>6.666666666666667</v>
      </c>
      <c r="M432">
        <f t="shared" si="19"/>
        <v>7</v>
      </c>
      <c r="N432">
        <f t="shared" si="20"/>
        <v>-2</v>
      </c>
    </row>
    <row r="433" spans="1:14" x14ac:dyDescent="0.25">
      <c r="A433" t="s">
        <v>32</v>
      </c>
      <c r="B433" t="s">
        <v>545</v>
      </c>
      <c r="C433">
        <v>101</v>
      </c>
      <c r="D433" t="s">
        <v>881</v>
      </c>
      <c r="E433" s="1">
        <v>9780136448266</v>
      </c>
      <c r="F433" t="s">
        <v>885</v>
      </c>
      <c r="G433" t="s">
        <v>883</v>
      </c>
      <c r="H433">
        <v>103</v>
      </c>
      <c r="I433">
        <v>5</v>
      </c>
      <c r="J433">
        <f t="shared" si="18"/>
        <v>4.8500000000000001E-2</v>
      </c>
      <c r="K433">
        <f>IFERROR((_xlfn.XLOOKUP($E433&amp;"A15", Table2[ISBN/Trm], Table2[S/E],0)+_xlfn.XLOOKUP($E433&amp;"A16", Table2[ISBN/Trm], Table2[S/E], 0)+_xlfn.XLOOKUP($E433&amp;"A17", Table2[ISBN/Trm], Table2[S/E], 0)+_xlfn.XLOOKUP($E433&amp;"A18", Table2[ISBN/Trm], Table2[S/E], 0)+_xlfn.XLOOKUP($E433&amp;"A19", Table2[ISBN/Trm], Table2[S/E], 0)+_xlfn.XLOOKUP($E433&amp;"A20", Table2[ISBN/Trm], Table2[S/E], 0)+_xlfn.XLOOKUP($E433&amp;"A21", Table2[ISBN/Trm], Table2[S/E], 0)+_xlfn.XLOOKUP($E433&amp;"A22", Table2[ISBN/Trm], Table2[S/E], 0)+_xlfn.XLOOKUP($E433&amp;"A23", Table2[ISBN/Trm], Table2[S/E], 0))/COUNTIFS(Table2[ISBN], "="&amp;$E433, Table2[Enrl], "&lt;&gt;0"), 0)</f>
        <v>3.8300000000000001E-2</v>
      </c>
      <c r="L433">
        <f>IFERROR((_xlfn.XLOOKUP($E433&amp;"A15", Table2[ISBN/Trm], Table2[Sales],0)+_xlfn.XLOOKUP($E433&amp;"A16", Table2[ISBN/Trm], Table2[Sales], 0)+_xlfn.XLOOKUP($E433&amp;"A17", Table2[ISBN/Trm], Table2[Sales], 0)+_xlfn.XLOOKUP($E433&amp;"A18", Table2[ISBN/Trm], Table2[Sales], 0)+_xlfn.XLOOKUP($E433&amp;"A19", Table2[ISBN/Trm], Table2[Sales], 0)+_xlfn.XLOOKUP($E433&amp;"A20", Table2[ISBN/Trm], Table2[Sales], 0)+_xlfn.XLOOKUP($E433&amp;"A21", Table2[ISBN/Trm], Table2[Sales], 0)+_xlfn.XLOOKUP($E433&amp;"A22", Table2[ISBN/Trm], Table2[Sales], 0)+_xlfn.XLOOKUP($E433&amp;"A23", Table2[ISBN/Trm], Table2[Sales], 0))/COUNTIFS(Table2[ISBN], "="&amp;$E433, Table2[Enrl], "&lt;&gt;0"), 0)</f>
        <v>6.666666666666667</v>
      </c>
      <c r="M433">
        <f t="shared" si="19"/>
        <v>3</v>
      </c>
      <c r="N433">
        <f t="shared" si="20"/>
        <v>-2</v>
      </c>
    </row>
    <row r="434" spans="1:14" x14ac:dyDescent="0.25">
      <c r="A434" t="s">
        <v>37</v>
      </c>
      <c r="B434" t="s">
        <v>545</v>
      </c>
      <c r="C434">
        <v>101</v>
      </c>
      <c r="D434" t="s">
        <v>881</v>
      </c>
      <c r="E434" s="1">
        <v>9780133923988</v>
      </c>
      <c r="F434" t="s">
        <v>886</v>
      </c>
      <c r="G434" t="s">
        <v>887</v>
      </c>
      <c r="H434">
        <v>208</v>
      </c>
      <c r="I434">
        <v>8</v>
      </c>
      <c r="J434">
        <f t="shared" si="18"/>
        <v>3.85E-2</v>
      </c>
      <c r="K434">
        <f>IFERROR((_xlfn.XLOOKUP($E434&amp;"A15", Table2[ISBN/Trm], Table2[S/E],0)+_xlfn.XLOOKUP($E434&amp;"A16", Table2[ISBN/Trm], Table2[S/E], 0)+_xlfn.XLOOKUP($E434&amp;"A17", Table2[ISBN/Trm], Table2[S/E], 0)+_xlfn.XLOOKUP($E434&amp;"A18", Table2[ISBN/Trm], Table2[S/E], 0)+_xlfn.XLOOKUP($E434&amp;"A19", Table2[ISBN/Trm], Table2[S/E], 0)+_xlfn.XLOOKUP($E434&amp;"A20", Table2[ISBN/Trm], Table2[S/E], 0)+_xlfn.XLOOKUP($E434&amp;"A21", Table2[ISBN/Trm], Table2[S/E], 0)+_xlfn.XLOOKUP($E434&amp;"A22", Table2[ISBN/Trm], Table2[S/E], 0)+_xlfn.XLOOKUP($E434&amp;"A23", Table2[ISBN/Trm], Table2[S/E], 0))/COUNTIFS(Table2[ISBN], "="&amp;$E434, Table2[Enrl], "&lt;&gt;0"), 0)</f>
        <v>2.1466666666666665E-2</v>
      </c>
      <c r="L434">
        <f>IFERROR((_xlfn.XLOOKUP($E434&amp;"A15", Table2[ISBN/Trm], Table2[Sales],0)+_xlfn.XLOOKUP($E434&amp;"A16", Table2[ISBN/Trm], Table2[Sales], 0)+_xlfn.XLOOKUP($E434&amp;"A17", Table2[ISBN/Trm], Table2[Sales], 0)+_xlfn.XLOOKUP($E434&amp;"A18", Table2[ISBN/Trm], Table2[Sales], 0)+_xlfn.XLOOKUP($E434&amp;"A19", Table2[ISBN/Trm], Table2[Sales], 0)+_xlfn.XLOOKUP($E434&amp;"A20", Table2[ISBN/Trm], Table2[Sales], 0)+_xlfn.XLOOKUP($E434&amp;"A21", Table2[ISBN/Trm], Table2[Sales], 0)+_xlfn.XLOOKUP($E434&amp;"A22", Table2[ISBN/Trm], Table2[Sales], 0)+_xlfn.XLOOKUP($E434&amp;"A23", Table2[ISBN/Trm], Table2[Sales], 0))/COUNTIFS(Table2[ISBN], "="&amp;$E434, Table2[Enrl], "&lt;&gt;0"), 0)</f>
        <v>4.333333333333333</v>
      </c>
      <c r="M434">
        <f t="shared" si="19"/>
        <v>4</v>
      </c>
      <c r="N434">
        <f t="shared" si="20"/>
        <v>-4</v>
      </c>
    </row>
    <row r="435" spans="1:14" x14ac:dyDescent="0.25">
      <c r="A435" t="s">
        <v>43</v>
      </c>
      <c r="B435" t="s">
        <v>545</v>
      </c>
      <c r="C435">
        <v>101</v>
      </c>
      <c r="D435" t="s">
        <v>881</v>
      </c>
      <c r="E435" s="1">
        <v>9780133923988</v>
      </c>
      <c r="F435" t="s">
        <v>888</v>
      </c>
      <c r="G435" t="s">
        <v>887</v>
      </c>
      <c r="H435">
        <v>197</v>
      </c>
      <c r="I435">
        <v>4</v>
      </c>
      <c r="J435">
        <f t="shared" si="18"/>
        <v>2.0299999999999999E-2</v>
      </c>
      <c r="K435">
        <f>IFERROR((_xlfn.XLOOKUP($E435&amp;"A15", Table2[ISBN/Trm], Table2[S/E],0)+_xlfn.XLOOKUP($E435&amp;"A16", Table2[ISBN/Trm], Table2[S/E], 0)+_xlfn.XLOOKUP($E435&amp;"A17", Table2[ISBN/Trm], Table2[S/E], 0)+_xlfn.XLOOKUP($E435&amp;"A18", Table2[ISBN/Trm], Table2[S/E], 0)+_xlfn.XLOOKUP($E435&amp;"A19", Table2[ISBN/Trm], Table2[S/E], 0)+_xlfn.XLOOKUP($E435&amp;"A20", Table2[ISBN/Trm], Table2[S/E], 0)+_xlfn.XLOOKUP($E435&amp;"A21", Table2[ISBN/Trm], Table2[S/E], 0)+_xlfn.XLOOKUP($E435&amp;"A22", Table2[ISBN/Trm], Table2[S/E], 0)+_xlfn.XLOOKUP($E435&amp;"A23", Table2[ISBN/Trm], Table2[S/E], 0))/COUNTIFS(Table2[ISBN], "="&amp;$E435, Table2[Enrl], "&lt;&gt;0"), 0)</f>
        <v>2.1466666666666665E-2</v>
      </c>
      <c r="L435">
        <f>IFERROR((_xlfn.XLOOKUP($E435&amp;"A15", Table2[ISBN/Trm], Table2[Sales],0)+_xlfn.XLOOKUP($E435&amp;"A16", Table2[ISBN/Trm], Table2[Sales], 0)+_xlfn.XLOOKUP($E435&amp;"A17", Table2[ISBN/Trm], Table2[Sales], 0)+_xlfn.XLOOKUP($E435&amp;"A18", Table2[ISBN/Trm], Table2[Sales], 0)+_xlfn.XLOOKUP($E435&amp;"A19", Table2[ISBN/Trm], Table2[Sales], 0)+_xlfn.XLOOKUP($E435&amp;"A20", Table2[ISBN/Trm], Table2[Sales], 0)+_xlfn.XLOOKUP($E435&amp;"A21", Table2[ISBN/Trm], Table2[Sales], 0)+_xlfn.XLOOKUP($E435&amp;"A22", Table2[ISBN/Trm], Table2[Sales], 0)+_xlfn.XLOOKUP($E435&amp;"A23", Table2[ISBN/Trm], Table2[Sales], 0))/COUNTIFS(Table2[ISBN], "="&amp;$E435, Table2[Enrl], "&lt;&gt;0"), 0)</f>
        <v>4.333333333333333</v>
      </c>
      <c r="M435">
        <f t="shared" si="19"/>
        <v>4</v>
      </c>
      <c r="N435">
        <f t="shared" si="20"/>
        <v>0</v>
      </c>
    </row>
    <row r="436" spans="1:14" x14ac:dyDescent="0.25">
      <c r="A436" t="s">
        <v>45</v>
      </c>
      <c r="B436" t="s">
        <v>545</v>
      </c>
      <c r="C436">
        <v>101</v>
      </c>
      <c r="D436" t="s">
        <v>881</v>
      </c>
      <c r="E436" s="1">
        <v>9780133923988</v>
      </c>
      <c r="F436" t="s">
        <v>889</v>
      </c>
      <c r="G436" t="s">
        <v>887</v>
      </c>
      <c r="H436">
        <v>177</v>
      </c>
      <c r="I436">
        <v>1</v>
      </c>
      <c r="J436">
        <f t="shared" si="18"/>
        <v>5.5999999999999999E-3</v>
      </c>
      <c r="K436">
        <f>IFERROR((_xlfn.XLOOKUP($E436&amp;"A15", Table2[ISBN/Trm], Table2[S/E],0)+_xlfn.XLOOKUP($E436&amp;"A16", Table2[ISBN/Trm], Table2[S/E], 0)+_xlfn.XLOOKUP($E436&amp;"A17", Table2[ISBN/Trm], Table2[S/E], 0)+_xlfn.XLOOKUP($E436&amp;"A18", Table2[ISBN/Trm], Table2[S/E], 0)+_xlfn.XLOOKUP($E436&amp;"A19", Table2[ISBN/Trm], Table2[S/E], 0)+_xlfn.XLOOKUP($E436&amp;"A20", Table2[ISBN/Trm], Table2[S/E], 0)+_xlfn.XLOOKUP($E436&amp;"A21", Table2[ISBN/Trm], Table2[S/E], 0)+_xlfn.XLOOKUP($E436&amp;"A22", Table2[ISBN/Trm], Table2[S/E], 0)+_xlfn.XLOOKUP($E436&amp;"A23", Table2[ISBN/Trm], Table2[S/E], 0))/COUNTIFS(Table2[ISBN], "="&amp;$E436, Table2[Enrl], "&lt;&gt;0"), 0)</f>
        <v>2.1466666666666665E-2</v>
      </c>
      <c r="L436">
        <f>IFERROR((_xlfn.XLOOKUP($E436&amp;"A15", Table2[ISBN/Trm], Table2[Sales],0)+_xlfn.XLOOKUP($E436&amp;"A16", Table2[ISBN/Trm], Table2[Sales], 0)+_xlfn.XLOOKUP($E436&amp;"A17", Table2[ISBN/Trm], Table2[Sales], 0)+_xlfn.XLOOKUP($E436&amp;"A18", Table2[ISBN/Trm], Table2[Sales], 0)+_xlfn.XLOOKUP($E436&amp;"A19", Table2[ISBN/Trm], Table2[Sales], 0)+_xlfn.XLOOKUP($E436&amp;"A20", Table2[ISBN/Trm], Table2[Sales], 0)+_xlfn.XLOOKUP($E436&amp;"A21", Table2[ISBN/Trm], Table2[Sales], 0)+_xlfn.XLOOKUP($E436&amp;"A22", Table2[ISBN/Trm], Table2[Sales], 0)+_xlfn.XLOOKUP($E436&amp;"A23", Table2[ISBN/Trm], Table2[Sales], 0))/COUNTIFS(Table2[ISBN], "="&amp;$E436, Table2[Enrl], "&lt;&gt;0"), 0)</f>
        <v>4.333333333333333</v>
      </c>
      <c r="M436">
        <f t="shared" si="19"/>
        <v>3</v>
      </c>
      <c r="N436">
        <f t="shared" si="20"/>
        <v>2</v>
      </c>
    </row>
    <row r="437" spans="1:14" x14ac:dyDescent="0.25">
      <c r="A437" t="s">
        <v>47</v>
      </c>
      <c r="B437" t="s">
        <v>545</v>
      </c>
      <c r="C437">
        <v>101</v>
      </c>
      <c r="D437" t="s">
        <v>881</v>
      </c>
      <c r="E437" s="1">
        <v>9780321727268</v>
      </c>
      <c r="F437" t="s">
        <v>890</v>
      </c>
      <c r="G437" t="s">
        <v>891</v>
      </c>
      <c r="H437">
        <v>230</v>
      </c>
      <c r="I437">
        <v>1</v>
      </c>
      <c r="J437">
        <f t="shared" si="18"/>
        <v>4.3E-3</v>
      </c>
      <c r="K437">
        <f>IFERROR((_xlfn.XLOOKUP($E437&amp;"A15", Table2[ISBN/Trm], Table2[S/E],0)+_xlfn.XLOOKUP($E437&amp;"A16", Table2[ISBN/Trm], Table2[S/E], 0)+_xlfn.XLOOKUP($E437&amp;"A17", Table2[ISBN/Trm], Table2[S/E], 0)+_xlfn.XLOOKUP($E437&amp;"A18", Table2[ISBN/Trm], Table2[S/E], 0)+_xlfn.XLOOKUP($E437&amp;"A19", Table2[ISBN/Trm], Table2[S/E], 0)+_xlfn.XLOOKUP($E437&amp;"A20", Table2[ISBN/Trm], Table2[S/E], 0)+_xlfn.XLOOKUP($E437&amp;"A21", Table2[ISBN/Trm], Table2[S/E], 0)+_xlfn.XLOOKUP($E437&amp;"A22", Table2[ISBN/Trm], Table2[S/E], 0)+_xlfn.XLOOKUP($E437&amp;"A23", Table2[ISBN/Trm], Table2[S/E], 0))/COUNTIFS(Table2[ISBN], "="&amp;$E437, Table2[Enrl], "&lt;&gt;0"), 0)</f>
        <v>4.3E-3</v>
      </c>
      <c r="L437">
        <f>IFERROR((_xlfn.XLOOKUP($E437&amp;"A15", Table2[ISBN/Trm], Table2[Sales],0)+_xlfn.XLOOKUP($E437&amp;"A16", Table2[ISBN/Trm], Table2[Sales], 0)+_xlfn.XLOOKUP($E437&amp;"A17", Table2[ISBN/Trm], Table2[Sales], 0)+_xlfn.XLOOKUP($E437&amp;"A18", Table2[ISBN/Trm], Table2[Sales], 0)+_xlfn.XLOOKUP($E437&amp;"A19", Table2[ISBN/Trm], Table2[Sales], 0)+_xlfn.XLOOKUP($E437&amp;"A20", Table2[ISBN/Trm], Table2[Sales], 0)+_xlfn.XLOOKUP($E437&amp;"A21", Table2[ISBN/Trm], Table2[Sales], 0)+_xlfn.XLOOKUP($E437&amp;"A22", Table2[ISBN/Trm], Table2[Sales], 0)+_xlfn.XLOOKUP($E437&amp;"A23", Table2[ISBN/Trm], Table2[Sales], 0))/COUNTIFS(Table2[ISBN], "="&amp;$E437, Table2[Enrl], "&lt;&gt;0"), 0)</f>
        <v>1</v>
      </c>
      <c r="M437">
        <f t="shared" si="19"/>
        <v>0</v>
      </c>
      <c r="N437">
        <f t="shared" si="20"/>
        <v>-1</v>
      </c>
    </row>
    <row r="438" spans="1:14" x14ac:dyDescent="0.25">
      <c r="A438" t="s">
        <v>37</v>
      </c>
      <c r="B438" t="s">
        <v>545</v>
      </c>
      <c r="C438">
        <v>101</v>
      </c>
      <c r="D438" t="s">
        <v>881</v>
      </c>
      <c r="E438" s="1">
        <v>9780133888799</v>
      </c>
      <c r="F438" t="s">
        <v>892</v>
      </c>
      <c r="G438" t="s">
        <v>893</v>
      </c>
      <c r="H438">
        <v>208</v>
      </c>
      <c r="I438">
        <v>2</v>
      </c>
      <c r="J438">
        <f t="shared" si="18"/>
        <v>9.5999999999999992E-3</v>
      </c>
      <c r="K438">
        <f>IFERROR((_xlfn.XLOOKUP($E438&amp;"A15", Table2[ISBN/Trm], Table2[S/E],0)+_xlfn.XLOOKUP($E438&amp;"A16", Table2[ISBN/Trm], Table2[S/E], 0)+_xlfn.XLOOKUP($E438&amp;"A17", Table2[ISBN/Trm], Table2[S/E], 0)+_xlfn.XLOOKUP($E438&amp;"A18", Table2[ISBN/Trm], Table2[S/E], 0)+_xlfn.XLOOKUP($E438&amp;"A19", Table2[ISBN/Trm], Table2[S/E], 0)+_xlfn.XLOOKUP($E438&amp;"A20", Table2[ISBN/Trm], Table2[S/E], 0)+_xlfn.XLOOKUP($E438&amp;"A21", Table2[ISBN/Trm], Table2[S/E], 0)+_xlfn.XLOOKUP($E438&amp;"A22", Table2[ISBN/Trm], Table2[S/E], 0)+_xlfn.XLOOKUP($E438&amp;"A23", Table2[ISBN/Trm], Table2[S/E], 0))/COUNTIFS(Table2[ISBN], "="&amp;$E438, Table2[Enrl], "&lt;&gt;0"), 0)</f>
        <v>1.9599999999999999E-2</v>
      </c>
      <c r="L438">
        <f>IFERROR((_xlfn.XLOOKUP($E438&amp;"A15", Table2[ISBN/Trm], Table2[Sales],0)+_xlfn.XLOOKUP($E438&amp;"A16", Table2[ISBN/Trm], Table2[Sales], 0)+_xlfn.XLOOKUP($E438&amp;"A17", Table2[ISBN/Trm], Table2[Sales], 0)+_xlfn.XLOOKUP($E438&amp;"A18", Table2[ISBN/Trm], Table2[Sales], 0)+_xlfn.XLOOKUP($E438&amp;"A19", Table2[ISBN/Trm], Table2[Sales], 0)+_xlfn.XLOOKUP($E438&amp;"A20", Table2[ISBN/Trm], Table2[Sales], 0)+_xlfn.XLOOKUP($E438&amp;"A21", Table2[ISBN/Trm], Table2[Sales], 0)+_xlfn.XLOOKUP($E438&amp;"A22", Table2[ISBN/Trm], Table2[Sales], 0)+_xlfn.XLOOKUP($E438&amp;"A23", Table2[ISBN/Trm], Table2[Sales], 0))/COUNTIFS(Table2[ISBN], "="&amp;$E438, Table2[Enrl], "&lt;&gt;0"), 0)</f>
        <v>3.75</v>
      </c>
      <c r="M438">
        <f t="shared" si="19"/>
        <v>4</v>
      </c>
      <c r="N438">
        <f t="shared" si="20"/>
        <v>2</v>
      </c>
    </row>
    <row r="439" spans="1:14" x14ac:dyDescent="0.25">
      <c r="A439" t="s">
        <v>27</v>
      </c>
      <c r="B439" t="s">
        <v>545</v>
      </c>
      <c r="C439">
        <v>101</v>
      </c>
      <c r="D439" t="s">
        <v>881</v>
      </c>
      <c r="E439" s="1">
        <v>9780133888799</v>
      </c>
      <c r="F439" t="s">
        <v>894</v>
      </c>
      <c r="G439" t="s">
        <v>893</v>
      </c>
      <c r="H439">
        <v>171</v>
      </c>
      <c r="I439">
        <v>3</v>
      </c>
      <c r="J439">
        <f t="shared" si="18"/>
        <v>1.7500000000000002E-2</v>
      </c>
      <c r="K439">
        <f>IFERROR((_xlfn.XLOOKUP($E439&amp;"A15", Table2[ISBN/Trm], Table2[S/E],0)+_xlfn.XLOOKUP($E439&amp;"A16", Table2[ISBN/Trm], Table2[S/E], 0)+_xlfn.XLOOKUP($E439&amp;"A17", Table2[ISBN/Trm], Table2[S/E], 0)+_xlfn.XLOOKUP($E439&amp;"A18", Table2[ISBN/Trm], Table2[S/E], 0)+_xlfn.XLOOKUP($E439&amp;"A19", Table2[ISBN/Trm], Table2[S/E], 0)+_xlfn.XLOOKUP($E439&amp;"A20", Table2[ISBN/Trm], Table2[S/E], 0)+_xlfn.XLOOKUP($E439&amp;"A21", Table2[ISBN/Trm], Table2[S/E], 0)+_xlfn.XLOOKUP($E439&amp;"A22", Table2[ISBN/Trm], Table2[S/E], 0)+_xlfn.XLOOKUP($E439&amp;"A23", Table2[ISBN/Trm], Table2[S/E], 0))/COUNTIFS(Table2[ISBN], "="&amp;$E439, Table2[Enrl], "&lt;&gt;0"), 0)</f>
        <v>1.9599999999999999E-2</v>
      </c>
      <c r="L439">
        <f>IFERROR((_xlfn.XLOOKUP($E439&amp;"A15", Table2[ISBN/Trm], Table2[Sales],0)+_xlfn.XLOOKUP($E439&amp;"A16", Table2[ISBN/Trm], Table2[Sales], 0)+_xlfn.XLOOKUP($E439&amp;"A17", Table2[ISBN/Trm], Table2[Sales], 0)+_xlfn.XLOOKUP($E439&amp;"A18", Table2[ISBN/Trm], Table2[Sales], 0)+_xlfn.XLOOKUP($E439&amp;"A19", Table2[ISBN/Trm], Table2[Sales], 0)+_xlfn.XLOOKUP($E439&amp;"A20", Table2[ISBN/Trm], Table2[Sales], 0)+_xlfn.XLOOKUP($E439&amp;"A21", Table2[ISBN/Trm], Table2[Sales], 0)+_xlfn.XLOOKUP($E439&amp;"A22", Table2[ISBN/Trm], Table2[Sales], 0)+_xlfn.XLOOKUP($E439&amp;"A23", Table2[ISBN/Trm], Table2[Sales], 0))/COUNTIFS(Table2[ISBN], "="&amp;$E439, Table2[Enrl], "&lt;&gt;0"), 0)</f>
        <v>3.75</v>
      </c>
      <c r="M439">
        <f t="shared" si="19"/>
        <v>3</v>
      </c>
      <c r="N439">
        <f t="shared" si="20"/>
        <v>0</v>
      </c>
    </row>
    <row r="440" spans="1:14" x14ac:dyDescent="0.25">
      <c r="A440" t="s">
        <v>43</v>
      </c>
      <c r="B440" t="s">
        <v>545</v>
      </c>
      <c r="C440">
        <v>101</v>
      </c>
      <c r="D440" t="s">
        <v>881</v>
      </c>
      <c r="E440" s="1">
        <v>9780133888799</v>
      </c>
      <c r="F440" t="s">
        <v>895</v>
      </c>
      <c r="G440" t="s">
        <v>893</v>
      </c>
      <c r="H440">
        <v>197</v>
      </c>
      <c r="I440">
        <v>9</v>
      </c>
      <c r="J440">
        <f t="shared" si="18"/>
        <v>4.5699999999999998E-2</v>
      </c>
      <c r="K440">
        <f>IFERROR((_xlfn.XLOOKUP($E440&amp;"A15", Table2[ISBN/Trm], Table2[S/E],0)+_xlfn.XLOOKUP($E440&amp;"A16", Table2[ISBN/Trm], Table2[S/E], 0)+_xlfn.XLOOKUP($E440&amp;"A17", Table2[ISBN/Trm], Table2[S/E], 0)+_xlfn.XLOOKUP($E440&amp;"A18", Table2[ISBN/Trm], Table2[S/E], 0)+_xlfn.XLOOKUP($E440&amp;"A19", Table2[ISBN/Trm], Table2[S/E], 0)+_xlfn.XLOOKUP($E440&amp;"A20", Table2[ISBN/Trm], Table2[S/E], 0)+_xlfn.XLOOKUP($E440&amp;"A21", Table2[ISBN/Trm], Table2[S/E], 0)+_xlfn.XLOOKUP($E440&amp;"A22", Table2[ISBN/Trm], Table2[S/E], 0)+_xlfn.XLOOKUP($E440&amp;"A23", Table2[ISBN/Trm], Table2[S/E], 0))/COUNTIFS(Table2[ISBN], "="&amp;$E440, Table2[Enrl], "&lt;&gt;0"), 0)</f>
        <v>1.9599999999999999E-2</v>
      </c>
      <c r="L440">
        <f>IFERROR((_xlfn.XLOOKUP($E440&amp;"A15", Table2[ISBN/Trm], Table2[Sales],0)+_xlfn.XLOOKUP($E440&amp;"A16", Table2[ISBN/Trm], Table2[Sales], 0)+_xlfn.XLOOKUP($E440&amp;"A17", Table2[ISBN/Trm], Table2[Sales], 0)+_xlfn.XLOOKUP($E440&amp;"A18", Table2[ISBN/Trm], Table2[Sales], 0)+_xlfn.XLOOKUP($E440&amp;"A19", Table2[ISBN/Trm], Table2[Sales], 0)+_xlfn.XLOOKUP($E440&amp;"A20", Table2[ISBN/Trm], Table2[Sales], 0)+_xlfn.XLOOKUP($E440&amp;"A21", Table2[ISBN/Trm], Table2[Sales], 0)+_xlfn.XLOOKUP($E440&amp;"A22", Table2[ISBN/Trm], Table2[Sales], 0)+_xlfn.XLOOKUP($E440&amp;"A23", Table2[ISBN/Trm], Table2[Sales], 0))/COUNTIFS(Table2[ISBN], "="&amp;$E440, Table2[Enrl], "&lt;&gt;0"), 0)</f>
        <v>3.75</v>
      </c>
      <c r="M440">
        <f t="shared" si="19"/>
        <v>3</v>
      </c>
      <c r="N440">
        <f t="shared" si="20"/>
        <v>-6</v>
      </c>
    </row>
    <row r="441" spans="1:14" x14ac:dyDescent="0.25">
      <c r="A441" t="s">
        <v>45</v>
      </c>
      <c r="B441" t="s">
        <v>545</v>
      </c>
      <c r="C441">
        <v>101</v>
      </c>
      <c r="D441" t="s">
        <v>881</v>
      </c>
      <c r="E441" s="1">
        <v>9780133888799</v>
      </c>
      <c r="F441" t="s">
        <v>896</v>
      </c>
      <c r="G441" t="s">
        <v>893</v>
      </c>
      <c r="H441">
        <v>177</v>
      </c>
      <c r="I441">
        <v>1</v>
      </c>
      <c r="J441">
        <f t="shared" si="18"/>
        <v>5.5999999999999999E-3</v>
      </c>
      <c r="K441">
        <f>IFERROR((_xlfn.XLOOKUP($E441&amp;"A15", Table2[ISBN/Trm], Table2[S/E],0)+_xlfn.XLOOKUP($E441&amp;"A16", Table2[ISBN/Trm], Table2[S/E], 0)+_xlfn.XLOOKUP($E441&amp;"A17", Table2[ISBN/Trm], Table2[S/E], 0)+_xlfn.XLOOKUP($E441&amp;"A18", Table2[ISBN/Trm], Table2[S/E], 0)+_xlfn.XLOOKUP($E441&amp;"A19", Table2[ISBN/Trm], Table2[S/E], 0)+_xlfn.XLOOKUP($E441&amp;"A20", Table2[ISBN/Trm], Table2[S/E], 0)+_xlfn.XLOOKUP($E441&amp;"A21", Table2[ISBN/Trm], Table2[S/E], 0)+_xlfn.XLOOKUP($E441&amp;"A22", Table2[ISBN/Trm], Table2[S/E], 0)+_xlfn.XLOOKUP($E441&amp;"A23", Table2[ISBN/Trm], Table2[S/E], 0))/COUNTIFS(Table2[ISBN], "="&amp;$E441, Table2[Enrl], "&lt;&gt;0"), 0)</f>
        <v>1.9599999999999999E-2</v>
      </c>
      <c r="L441">
        <f>IFERROR((_xlfn.XLOOKUP($E441&amp;"A15", Table2[ISBN/Trm], Table2[Sales],0)+_xlfn.XLOOKUP($E441&amp;"A16", Table2[ISBN/Trm], Table2[Sales], 0)+_xlfn.XLOOKUP($E441&amp;"A17", Table2[ISBN/Trm], Table2[Sales], 0)+_xlfn.XLOOKUP($E441&amp;"A18", Table2[ISBN/Trm], Table2[Sales], 0)+_xlfn.XLOOKUP($E441&amp;"A19", Table2[ISBN/Trm], Table2[Sales], 0)+_xlfn.XLOOKUP($E441&amp;"A20", Table2[ISBN/Trm], Table2[Sales], 0)+_xlfn.XLOOKUP($E441&amp;"A21", Table2[ISBN/Trm], Table2[Sales], 0)+_xlfn.XLOOKUP($E441&amp;"A22", Table2[ISBN/Trm], Table2[Sales], 0)+_xlfn.XLOOKUP($E441&amp;"A23", Table2[ISBN/Trm], Table2[Sales], 0))/COUNTIFS(Table2[ISBN], "="&amp;$E441, Table2[Enrl], "&lt;&gt;0"), 0)</f>
        <v>3.75</v>
      </c>
      <c r="M441">
        <f t="shared" si="19"/>
        <v>3</v>
      </c>
      <c r="N441">
        <f t="shared" si="20"/>
        <v>2</v>
      </c>
    </row>
    <row r="442" spans="1:14" x14ac:dyDescent="0.25">
      <c r="A442" t="s">
        <v>64</v>
      </c>
      <c r="B442" t="s">
        <v>545</v>
      </c>
      <c r="C442">
        <v>101</v>
      </c>
      <c r="D442" t="s">
        <v>881</v>
      </c>
      <c r="E442" s="1">
        <v>9780135431924</v>
      </c>
      <c r="F442" t="s">
        <v>897</v>
      </c>
      <c r="G442" t="s">
        <v>893</v>
      </c>
      <c r="H442">
        <v>278</v>
      </c>
      <c r="I442">
        <v>2</v>
      </c>
      <c r="J442">
        <f t="shared" si="18"/>
        <v>7.1999999999999998E-3</v>
      </c>
      <c r="K442">
        <f>IFERROR((_xlfn.XLOOKUP($E442&amp;"A15", Table2[ISBN/Trm], Table2[S/E],0)+_xlfn.XLOOKUP($E442&amp;"A16", Table2[ISBN/Trm], Table2[S/E], 0)+_xlfn.XLOOKUP($E442&amp;"A17", Table2[ISBN/Trm], Table2[S/E], 0)+_xlfn.XLOOKUP($E442&amp;"A18", Table2[ISBN/Trm], Table2[S/E], 0)+_xlfn.XLOOKUP($E442&amp;"A19", Table2[ISBN/Trm], Table2[S/E], 0)+_xlfn.XLOOKUP($E442&amp;"A20", Table2[ISBN/Trm], Table2[S/E], 0)+_xlfn.XLOOKUP($E442&amp;"A21", Table2[ISBN/Trm], Table2[S/E], 0)+_xlfn.XLOOKUP($E442&amp;"A22", Table2[ISBN/Trm], Table2[S/E], 0)+_xlfn.XLOOKUP($E442&amp;"A23", Table2[ISBN/Trm], Table2[S/E], 0))/COUNTIFS(Table2[ISBN], "="&amp;$E442, Table2[Enrl], "&lt;&gt;0"), 0)</f>
        <v>2.2875E-2</v>
      </c>
      <c r="L442">
        <f>IFERROR((_xlfn.XLOOKUP($E442&amp;"A15", Table2[ISBN/Trm], Table2[Sales],0)+_xlfn.XLOOKUP($E442&amp;"A16", Table2[ISBN/Trm], Table2[Sales], 0)+_xlfn.XLOOKUP($E442&amp;"A17", Table2[ISBN/Trm], Table2[Sales], 0)+_xlfn.XLOOKUP($E442&amp;"A18", Table2[ISBN/Trm], Table2[Sales], 0)+_xlfn.XLOOKUP($E442&amp;"A19", Table2[ISBN/Trm], Table2[Sales], 0)+_xlfn.XLOOKUP($E442&amp;"A20", Table2[ISBN/Trm], Table2[Sales], 0)+_xlfn.XLOOKUP($E442&amp;"A21", Table2[ISBN/Trm], Table2[Sales], 0)+_xlfn.XLOOKUP($E442&amp;"A22", Table2[ISBN/Trm], Table2[Sales], 0)+_xlfn.XLOOKUP($E442&amp;"A23", Table2[ISBN/Trm], Table2[Sales], 0))/COUNTIFS(Table2[ISBN], "="&amp;$E442, Table2[Enrl], "&lt;&gt;0"), 0)</f>
        <v>3.25</v>
      </c>
      <c r="M442">
        <f t="shared" si="19"/>
        <v>6</v>
      </c>
      <c r="N442">
        <f t="shared" si="20"/>
        <v>4</v>
      </c>
    </row>
    <row r="443" spans="1:14" x14ac:dyDescent="0.25">
      <c r="A443" t="s">
        <v>14</v>
      </c>
      <c r="B443" t="s">
        <v>545</v>
      </c>
      <c r="C443">
        <v>101</v>
      </c>
      <c r="D443" t="s">
        <v>881</v>
      </c>
      <c r="E443" s="1">
        <v>9780135431924</v>
      </c>
      <c r="F443" t="s">
        <v>898</v>
      </c>
      <c r="G443" t="s">
        <v>893</v>
      </c>
      <c r="H443">
        <v>201</v>
      </c>
      <c r="I443">
        <v>4</v>
      </c>
      <c r="J443">
        <f t="shared" si="18"/>
        <v>1.9900000000000001E-2</v>
      </c>
      <c r="K443">
        <f>IFERROR((_xlfn.XLOOKUP($E443&amp;"A15", Table2[ISBN/Trm], Table2[S/E],0)+_xlfn.XLOOKUP($E443&amp;"A16", Table2[ISBN/Trm], Table2[S/E], 0)+_xlfn.XLOOKUP($E443&amp;"A17", Table2[ISBN/Trm], Table2[S/E], 0)+_xlfn.XLOOKUP($E443&amp;"A18", Table2[ISBN/Trm], Table2[S/E], 0)+_xlfn.XLOOKUP($E443&amp;"A19", Table2[ISBN/Trm], Table2[S/E], 0)+_xlfn.XLOOKUP($E443&amp;"A20", Table2[ISBN/Trm], Table2[S/E], 0)+_xlfn.XLOOKUP($E443&amp;"A21", Table2[ISBN/Trm], Table2[S/E], 0)+_xlfn.XLOOKUP($E443&amp;"A22", Table2[ISBN/Trm], Table2[S/E], 0)+_xlfn.XLOOKUP($E443&amp;"A23", Table2[ISBN/Trm], Table2[S/E], 0))/COUNTIFS(Table2[ISBN], "="&amp;$E443, Table2[Enrl], "&lt;&gt;0"), 0)</f>
        <v>2.2875E-2</v>
      </c>
      <c r="L443">
        <f>IFERROR((_xlfn.XLOOKUP($E443&amp;"A15", Table2[ISBN/Trm], Table2[Sales],0)+_xlfn.XLOOKUP($E443&amp;"A16", Table2[ISBN/Trm], Table2[Sales], 0)+_xlfn.XLOOKUP($E443&amp;"A17", Table2[ISBN/Trm], Table2[Sales], 0)+_xlfn.XLOOKUP($E443&amp;"A18", Table2[ISBN/Trm], Table2[Sales], 0)+_xlfn.XLOOKUP($E443&amp;"A19", Table2[ISBN/Trm], Table2[Sales], 0)+_xlfn.XLOOKUP($E443&amp;"A20", Table2[ISBN/Trm], Table2[Sales], 0)+_xlfn.XLOOKUP($E443&amp;"A21", Table2[ISBN/Trm], Table2[Sales], 0)+_xlfn.XLOOKUP($E443&amp;"A22", Table2[ISBN/Trm], Table2[Sales], 0)+_xlfn.XLOOKUP($E443&amp;"A23", Table2[ISBN/Trm], Table2[Sales], 0))/COUNTIFS(Table2[ISBN], "="&amp;$E443, Table2[Enrl], "&lt;&gt;0"), 0)</f>
        <v>3.25</v>
      </c>
      <c r="M443">
        <f t="shared" si="19"/>
        <v>4</v>
      </c>
      <c r="N443">
        <f t="shared" si="20"/>
        <v>0</v>
      </c>
    </row>
    <row r="444" spans="1:14" x14ac:dyDescent="0.25">
      <c r="A444" t="s">
        <v>32</v>
      </c>
      <c r="B444" t="s">
        <v>545</v>
      </c>
      <c r="C444">
        <v>101</v>
      </c>
      <c r="D444" t="s">
        <v>881</v>
      </c>
      <c r="E444" s="1">
        <v>9780135431924</v>
      </c>
      <c r="F444" t="s">
        <v>899</v>
      </c>
      <c r="G444" t="s">
        <v>893</v>
      </c>
      <c r="H444">
        <v>103</v>
      </c>
      <c r="I444">
        <v>4</v>
      </c>
      <c r="J444">
        <f t="shared" si="18"/>
        <v>3.8800000000000001E-2</v>
      </c>
      <c r="K444">
        <f>IFERROR((_xlfn.XLOOKUP($E444&amp;"A15", Table2[ISBN/Trm], Table2[S/E],0)+_xlfn.XLOOKUP($E444&amp;"A16", Table2[ISBN/Trm], Table2[S/E], 0)+_xlfn.XLOOKUP($E444&amp;"A17", Table2[ISBN/Trm], Table2[S/E], 0)+_xlfn.XLOOKUP($E444&amp;"A18", Table2[ISBN/Trm], Table2[S/E], 0)+_xlfn.XLOOKUP($E444&amp;"A19", Table2[ISBN/Trm], Table2[S/E], 0)+_xlfn.XLOOKUP($E444&amp;"A20", Table2[ISBN/Trm], Table2[S/E], 0)+_xlfn.XLOOKUP($E444&amp;"A21", Table2[ISBN/Trm], Table2[S/E], 0)+_xlfn.XLOOKUP($E444&amp;"A22", Table2[ISBN/Trm], Table2[S/E], 0)+_xlfn.XLOOKUP($E444&amp;"A23", Table2[ISBN/Trm], Table2[S/E], 0))/COUNTIFS(Table2[ISBN], "="&amp;$E444, Table2[Enrl], "&lt;&gt;0"), 0)</f>
        <v>2.2875E-2</v>
      </c>
      <c r="L444">
        <f>IFERROR((_xlfn.XLOOKUP($E444&amp;"A15", Table2[ISBN/Trm], Table2[Sales],0)+_xlfn.XLOOKUP($E444&amp;"A16", Table2[ISBN/Trm], Table2[Sales], 0)+_xlfn.XLOOKUP($E444&amp;"A17", Table2[ISBN/Trm], Table2[Sales], 0)+_xlfn.XLOOKUP($E444&amp;"A18", Table2[ISBN/Trm], Table2[Sales], 0)+_xlfn.XLOOKUP($E444&amp;"A19", Table2[ISBN/Trm], Table2[Sales], 0)+_xlfn.XLOOKUP($E444&amp;"A20", Table2[ISBN/Trm], Table2[Sales], 0)+_xlfn.XLOOKUP($E444&amp;"A21", Table2[ISBN/Trm], Table2[Sales], 0)+_xlfn.XLOOKUP($E444&amp;"A22", Table2[ISBN/Trm], Table2[Sales], 0)+_xlfn.XLOOKUP($E444&amp;"A23", Table2[ISBN/Trm], Table2[Sales], 0))/COUNTIFS(Table2[ISBN], "="&amp;$E444, Table2[Enrl], "&lt;&gt;0"), 0)</f>
        <v>3.25</v>
      </c>
      <c r="M444">
        <f t="shared" si="19"/>
        <v>2</v>
      </c>
      <c r="N444">
        <f t="shared" si="20"/>
        <v>-2</v>
      </c>
    </row>
    <row r="445" spans="1:14" x14ac:dyDescent="0.25">
      <c r="A445" t="s">
        <v>23</v>
      </c>
      <c r="B445" t="s">
        <v>545</v>
      </c>
      <c r="C445">
        <v>101</v>
      </c>
      <c r="D445" t="s">
        <v>881</v>
      </c>
      <c r="E445" s="1">
        <v>9780135431924</v>
      </c>
      <c r="F445" t="s">
        <v>900</v>
      </c>
      <c r="G445" t="s">
        <v>893</v>
      </c>
      <c r="H445">
        <v>117</v>
      </c>
      <c r="I445">
        <v>3</v>
      </c>
      <c r="J445">
        <f t="shared" si="18"/>
        <v>2.5600000000000001E-2</v>
      </c>
      <c r="K445">
        <f>IFERROR((_xlfn.XLOOKUP($E445&amp;"A15", Table2[ISBN/Trm], Table2[S/E],0)+_xlfn.XLOOKUP($E445&amp;"A16", Table2[ISBN/Trm], Table2[S/E], 0)+_xlfn.XLOOKUP($E445&amp;"A17", Table2[ISBN/Trm], Table2[S/E], 0)+_xlfn.XLOOKUP($E445&amp;"A18", Table2[ISBN/Trm], Table2[S/E], 0)+_xlfn.XLOOKUP($E445&amp;"A19", Table2[ISBN/Trm], Table2[S/E], 0)+_xlfn.XLOOKUP($E445&amp;"A20", Table2[ISBN/Trm], Table2[S/E], 0)+_xlfn.XLOOKUP($E445&amp;"A21", Table2[ISBN/Trm], Table2[S/E], 0)+_xlfn.XLOOKUP($E445&amp;"A22", Table2[ISBN/Trm], Table2[S/E], 0)+_xlfn.XLOOKUP($E445&amp;"A23", Table2[ISBN/Trm], Table2[S/E], 0))/COUNTIFS(Table2[ISBN], "="&amp;$E445, Table2[Enrl], "&lt;&gt;0"), 0)</f>
        <v>2.2875E-2</v>
      </c>
      <c r="L445">
        <f>IFERROR((_xlfn.XLOOKUP($E445&amp;"A15", Table2[ISBN/Trm], Table2[Sales],0)+_xlfn.XLOOKUP($E445&amp;"A16", Table2[ISBN/Trm], Table2[Sales], 0)+_xlfn.XLOOKUP($E445&amp;"A17", Table2[ISBN/Trm], Table2[Sales], 0)+_xlfn.XLOOKUP($E445&amp;"A18", Table2[ISBN/Trm], Table2[Sales], 0)+_xlfn.XLOOKUP($E445&amp;"A19", Table2[ISBN/Trm], Table2[Sales], 0)+_xlfn.XLOOKUP($E445&amp;"A20", Table2[ISBN/Trm], Table2[Sales], 0)+_xlfn.XLOOKUP($E445&amp;"A21", Table2[ISBN/Trm], Table2[Sales], 0)+_xlfn.XLOOKUP($E445&amp;"A22", Table2[ISBN/Trm], Table2[Sales], 0)+_xlfn.XLOOKUP($E445&amp;"A23", Table2[ISBN/Trm], Table2[Sales], 0))/COUNTIFS(Table2[ISBN], "="&amp;$E445, Table2[Enrl], "&lt;&gt;0"), 0)</f>
        <v>3.25</v>
      </c>
      <c r="M445">
        <f t="shared" si="19"/>
        <v>2</v>
      </c>
      <c r="N445">
        <f t="shared" si="20"/>
        <v>-1</v>
      </c>
    </row>
    <row r="446" spans="1:14" x14ac:dyDescent="0.25">
      <c r="A446" t="s">
        <v>37</v>
      </c>
      <c r="B446" t="s">
        <v>545</v>
      </c>
      <c r="C446">
        <v>101</v>
      </c>
      <c r="D446" t="s">
        <v>881</v>
      </c>
      <c r="E446" s="1">
        <v>9780321943170</v>
      </c>
      <c r="F446" t="s">
        <v>901</v>
      </c>
      <c r="G446" t="s">
        <v>902</v>
      </c>
      <c r="H446">
        <v>208</v>
      </c>
      <c r="I446">
        <v>2</v>
      </c>
      <c r="J446">
        <f t="shared" si="18"/>
        <v>9.5999999999999992E-3</v>
      </c>
      <c r="K446">
        <f>IFERROR((_xlfn.XLOOKUP($E446&amp;"A15", Table2[ISBN/Trm], Table2[S/E],0)+_xlfn.XLOOKUP($E446&amp;"A16", Table2[ISBN/Trm], Table2[S/E], 0)+_xlfn.XLOOKUP($E446&amp;"A17", Table2[ISBN/Trm], Table2[S/E], 0)+_xlfn.XLOOKUP($E446&amp;"A18", Table2[ISBN/Trm], Table2[S/E], 0)+_xlfn.XLOOKUP($E446&amp;"A19", Table2[ISBN/Trm], Table2[S/E], 0)+_xlfn.XLOOKUP($E446&amp;"A20", Table2[ISBN/Trm], Table2[S/E], 0)+_xlfn.XLOOKUP($E446&amp;"A21", Table2[ISBN/Trm], Table2[S/E], 0)+_xlfn.XLOOKUP($E446&amp;"A22", Table2[ISBN/Trm], Table2[S/E], 0)+_xlfn.XLOOKUP($E446&amp;"A23", Table2[ISBN/Trm], Table2[S/E], 0))/COUNTIFS(Table2[ISBN], "="&amp;$E446, Table2[Enrl], "&lt;&gt;0"), 0)</f>
        <v>2.0899999999999998E-2</v>
      </c>
      <c r="L446">
        <f>IFERROR((_xlfn.XLOOKUP($E446&amp;"A15", Table2[ISBN/Trm], Table2[Sales],0)+_xlfn.XLOOKUP($E446&amp;"A16", Table2[ISBN/Trm], Table2[Sales], 0)+_xlfn.XLOOKUP($E446&amp;"A17", Table2[ISBN/Trm], Table2[Sales], 0)+_xlfn.XLOOKUP($E446&amp;"A18", Table2[ISBN/Trm], Table2[Sales], 0)+_xlfn.XLOOKUP($E446&amp;"A19", Table2[ISBN/Trm], Table2[Sales], 0)+_xlfn.XLOOKUP($E446&amp;"A20", Table2[ISBN/Trm], Table2[Sales], 0)+_xlfn.XLOOKUP($E446&amp;"A21", Table2[ISBN/Trm], Table2[Sales], 0)+_xlfn.XLOOKUP($E446&amp;"A22", Table2[ISBN/Trm], Table2[Sales], 0)+_xlfn.XLOOKUP($E446&amp;"A23", Table2[ISBN/Trm], Table2[Sales], 0))/COUNTIFS(Table2[ISBN], "="&amp;$E446, Table2[Enrl], "&lt;&gt;0"), 0)</f>
        <v>4</v>
      </c>
      <c r="M446">
        <f t="shared" si="19"/>
        <v>4</v>
      </c>
      <c r="N446">
        <f t="shared" si="20"/>
        <v>2</v>
      </c>
    </row>
    <row r="447" spans="1:14" x14ac:dyDescent="0.25">
      <c r="A447" t="s">
        <v>43</v>
      </c>
      <c r="B447" t="s">
        <v>545</v>
      </c>
      <c r="C447">
        <v>101</v>
      </c>
      <c r="D447" t="s">
        <v>881</v>
      </c>
      <c r="E447" s="1">
        <v>9780321943170</v>
      </c>
      <c r="F447" t="s">
        <v>903</v>
      </c>
      <c r="G447" t="s">
        <v>902</v>
      </c>
      <c r="H447">
        <v>197</v>
      </c>
      <c r="I447">
        <v>6</v>
      </c>
      <c r="J447">
        <f t="shared" si="18"/>
        <v>3.0499999999999999E-2</v>
      </c>
      <c r="K447">
        <f>IFERROR((_xlfn.XLOOKUP($E447&amp;"A15", Table2[ISBN/Trm], Table2[S/E],0)+_xlfn.XLOOKUP($E447&amp;"A16", Table2[ISBN/Trm], Table2[S/E], 0)+_xlfn.XLOOKUP($E447&amp;"A17", Table2[ISBN/Trm], Table2[S/E], 0)+_xlfn.XLOOKUP($E447&amp;"A18", Table2[ISBN/Trm], Table2[S/E], 0)+_xlfn.XLOOKUP($E447&amp;"A19", Table2[ISBN/Trm], Table2[S/E], 0)+_xlfn.XLOOKUP($E447&amp;"A20", Table2[ISBN/Trm], Table2[S/E], 0)+_xlfn.XLOOKUP($E447&amp;"A21", Table2[ISBN/Trm], Table2[S/E], 0)+_xlfn.XLOOKUP($E447&amp;"A22", Table2[ISBN/Trm], Table2[S/E], 0)+_xlfn.XLOOKUP($E447&amp;"A23", Table2[ISBN/Trm], Table2[S/E], 0))/COUNTIFS(Table2[ISBN], "="&amp;$E447, Table2[Enrl], "&lt;&gt;0"), 0)</f>
        <v>2.0899999999999998E-2</v>
      </c>
      <c r="L447">
        <f>IFERROR((_xlfn.XLOOKUP($E447&amp;"A15", Table2[ISBN/Trm], Table2[Sales],0)+_xlfn.XLOOKUP($E447&amp;"A16", Table2[ISBN/Trm], Table2[Sales], 0)+_xlfn.XLOOKUP($E447&amp;"A17", Table2[ISBN/Trm], Table2[Sales], 0)+_xlfn.XLOOKUP($E447&amp;"A18", Table2[ISBN/Trm], Table2[Sales], 0)+_xlfn.XLOOKUP($E447&amp;"A19", Table2[ISBN/Trm], Table2[Sales], 0)+_xlfn.XLOOKUP($E447&amp;"A20", Table2[ISBN/Trm], Table2[Sales], 0)+_xlfn.XLOOKUP($E447&amp;"A21", Table2[ISBN/Trm], Table2[Sales], 0)+_xlfn.XLOOKUP($E447&amp;"A22", Table2[ISBN/Trm], Table2[Sales], 0)+_xlfn.XLOOKUP($E447&amp;"A23", Table2[ISBN/Trm], Table2[Sales], 0))/COUNTIFS(Table2[ISBN], "="&amp;$E447, Table2[Enrl], "&lt;&gt;0"), 0)</f>
        <v>4</v>
      </c>
      <c r="M447">
        <f t="shared" si="19"/>
        <v>4</v>
      </c>
      <c r="N447">
        <f t="shared" si="20"/>
        <v>-2</v>
      </c>
    </row>
    <row r="448" spans="1:14" x14ac:dyDescent="0.25">
      <c r="A448" t="s">
        <v>45</v>
      </c>
      <c r="B448" t="s">
        <v>545</v>
      </c>
      <c r="C448">
        <v>101</v>
      </c>
      <c r="D448" t="s">
        <v>881</v>
      </c>
      <c r="E448" s="1">
        <v>9780321943170</v>
      </c>
      <c r="F448" t="s">
        <v>904</v>
      </c>
      <c r="G448" t="s">
        <v>902</v>
      </c>
      <c r="H448">
        <v>177</v>
      </c>
      <c r="I448">
        <v>4</v>
      </c>
      <c r="J448">
        <f t="shared" si="18"/>
        <v>2.2599999999999999E-2</v>
      </c>
      <c r="K448">
        <f>IFERROR((_xlfn.XLOOKUP($E448&amp;"A15", Table2[ISBN/Trm], Table2[S/E],0)+_xlfn.XLOOKUP($E448&amp;"A16", Table2[ISBN/Trm], Table2[S/E], 0)+_xlfn.XLOOKUP($E448&amp;"A17", Table2[ISBN/Trm], Table2[S/E], 0)+_xlfn.XLOOKUP($E448&amp;"A18", Table2[ISBN/Trm], Table2[S/E], 0)+_xlfn.XLOOKUP($E448&amp;"A19", Table2[ISBN/Trm], Table2[S/E], 0)+_xlfn.XLOOKUP($E448&amp;"A20", Table2[ISBN/Trm], Table2[S/E], 0)+_xlfn.XLOOKUP($E448&amp;"A21", Table2[ISBN/Trm], Table2[S/E], 0)+_xlfn.XLOOKUP($E448&amp;"A22", Table2[ISBN/Trm], Table2[S/E], 0)+_xlfn.XLOOKUP($E448&amp;"A23", Table2[ISBN/Trm], Table2[S/E], 0))/COUNTIFS(Table2[ISBN], "="&amp;$E448, Table2[Enrl], "&lt;&gt;0"), 0)</f>
        <v>2.0899999999999998E-2</v>
      </c>
      <c r="L448">
        <f>IFERROR((_xlfn.XLOOKUP($E448&amp;"A15", Table2[ISBN/Trm], Table2[Sales],0)+_xlfn.XLOOKUP($E448&amp;"A16", Table2[ISBN/Trm], Table2[Sales], 0)+_xlfn.XLOOKUP($E448&amp;"A17", Table2[ISBN/Trm], Table2[Sales], 0)+_xlfn.XLOOKUP($E448&amp;"A18", Table2[ISBN/Trm], Table2[Sales], 0)+_xlfn.XLOOKUP($E448&amp;"A19", Table2[ISBN/Trm], Table2[Sales], 0)+_xlfn.XLOOKUP($E448&amp;"A20", Table2[ISBN/Trm], Table2[Sales], 0)+_xlfn.XLOOKUP($E448&amp;"A21", Table2[ISBN/Trm], Table2[Sales], 0)+_xlfn.XLOOKUP($E448&amp;"A22", Table2[ISBN/Trm], Table2[Sales], 0)+_xlfn.XLOOKUP($E448&amp;"A23", Table2[ISBN/Trm], Table2[Sales], 0))/COUNTIFS(Table2[ISBN], "="&amp;$E448, Table2[Enrl], "&lt;&gt;0"), 0)</f>
        <v>4</v>
      </c>
      <c r="M448">
        <f t="shared" si="19"/>
        <v>3</v>
      </c>
      <c r="N448">
        <f t="shared" si="20"/>
        <v>-1</v>
      </c>
    </row>
    <row r="449" spans="1:14" x14ac:dyDescent="0.25">
      <c r="A449" t="s">
        <v>14</v>
      </c>
      <c r="B449" t="s">
        <v>545</v>
      </c>
      <c r="C449">
        <v>102</v>
      </c>
      <c r="D449" t="s">
        <v>878</v>
      </c>
      <c r="E449" s="1">
        <v>9780134856230</v>
      </c>
      <c r="F449" t="s">
        <v>905</v>
      </c>
      <c r="G449" t="s">
        <v>902</v>
      </c>
      <c r="H449">
        <v>139</v>
      </c>
      <c r="I449">
        <v>1</v>
      </c>
      <c r="J449">
        <f t="shared" si="18"/>
        <v>7.1999999999999998E-3</v>
      </c>
      <c r="K449">
        <f>IFERROR((_xlfn.XLOOKUP($E449&amp;"A15", Table2[ISBN/Trm], Table2[S/E],0)+_xlfn.XLOOKUP($E449&amp;"A16", Table2[ISBN/Trm], Table2[S/E], 0)+_xlfn.XLOOKUP($E449&amp;"A17", Table2[ISBN/Trm], Table2[S/E], 0)+_xlfn.XLOOKUP($E449&amp;"A18", Table2[ISBN/Trm], Table2[S/E], 0)+_xlfn.XLOOKUP($E449&amp;"A19", Table2[ISBN/Trm], Table2[S/E], 0)+_xlfn.XLOOKUP($E449&amp;"A20", Table2[ISBN/Trm], Table2[S/E], 0)+_xlfn.XLOOKUP($E449&amp;"A21", Table2[ISBN/Trm], Table2[S/E], 0)+_xlfn.XLOOKUP($E449&amp;"A22", Table2[ISBN/Trm], Table2[S/E], 0)+_xlfn.XLOOKUP($E449&amp;"A23", Table2[ISBN/Trm], Table2[S/E], 0))/COUNTIFS(Table2[ISBN], "="&amp;$E449, Table2[Enrl], "&lt;&gt;0"), 0)</f>
        <v>7.1999999999999998E-3</v>
      </c>
      <c r="L449">
        <f>IFERROR((_xlfn.XLOOKUP($E449&amp;"A15", Table2[ISBN/Trm], Table2[Sales],0)+_xlfn.XLOOKUP($E449&amp;"A16", Table2[ISBN/Trm], Table2[Sales], 0)+_xlfn.XLOOKUP($E449&amp;"A17", Table2[ISBN/Trm], Table2[Sales], 0)+_xlfn.XLOOKUP($E449&amp;"A18", Table2[ISBN/Trm], Table2[Sales], 0)+_xlfn.XLOOKUP($E449&amp;"A19", Table2[ISBN/Trm], Table2[Sales], 0)+_xlfn.XLOOKUP($E449&amp;"A20", Table2[ISBN/Trm], Table2[Sales], 0)+_xlfn.XLOOKUP($E449&amp;"A21", Table2[ISBN/Trm], Table2[Sales], 0)+_xlfn.XLOOKUP($E449&amp;"A22", Table2[ISBN/Trm], Table2[Sales], 0)+_xlfn.XLOOKUP($E449&amp;"A23", Table2[ISBN/Trm], Table2[Sales], 0))/COUNTIFS(Table2[ISBN], "="&amp;$E449, Table2[Enrl], "&lt;&gt;0"), 0)</f>
        <v>1</v>
      </c>
      <c r="M449">
        <f t="shared" si="19"/>
        <v>1</v>
      </c>
      <c r="N449">
        <f t="shared" si="20"/>
        <v>0</v>
      </c>
    </row>
    <row r="450" spans="1:14" x14ac:dyDescent="0.25">
      <c r="A450" t="s">
        <v>47</v>
      </c>
      <c r="B450" t="s">
        <v>545</v>
      </c>
      <c r="C450">
        <v>101</v>
      </c>
      <c r="D450" t="s">
        <v>881</v>
      </c>
      <c r="E450" s="1">
        <v>9780321741035</v>
      </c>
      <c r="F450" t="s">
        <v>906</v>
      </c>
      <c r="G450" t="s">
        <v>907</v>
      </c>
      <c r="H450">
        <v>230</v>
      </c>
      <c r="I450">
        <v>5</v>
      </c>
      <c r="J450">
        <f t="shared" si="18"/>
        <v>2.1700000000000001E-2</v>
      </c>
      <c r="K450">
        <f>IFERROR((_xlfn.XLOOKUP($E450&amp;"A15", Table2[ISBN/Trm], Table2[S/E],0)+_xlfn.XLOOKUP($E450&amp;"A16", Table2[ISBN/Trm], Table2[S/E], 0)+_xlfn.XLOOKUP($E450&amp;"A17", Table2[ISBN/Trm], Table2[S/E], 0)+_xlfn.XLOOKUP($E450&amp;"A18", Table2[ISBN/Trm], Table2[S/E], 0)+_xlfn.XLOOKUP($E450&amp;"A19", Table2[ISBN/Trm], Table2[S/E], 0)+_xlfn.XLOOKUP($E450&amp;"A20", Table2[ISBN/Trm], Table2[S/E], 0)+_xlfn.XLOOKUP($E450&amp;"A21", Table2[ISBN/Trm], Table2[S/E], 0)+_xlfn.XLOOKUP($E450&amp;"A22", Table2[ISBN/Trm], Table2[S/E], 0)+_xlfn.XLOOKUP($E450&amp;"A23", Table2[ISBN/Trm], Table2[S/E], 0))/COUNTIFS(Table2[ISBN], "="&amp;$E450, Table2[Enrl], "&lt;&gt;0"), 0)</f>
        <v>2.1700000000000001E-2</v>
      </c>
      <c r="L450">
        <f>IFERROR((_xlfn.XLOOKUP($E450&amp;"A15", Table2[ISBN/Trm], Table2[Sales],0)+_xlfn.XLOOKUP($E450&amp;"A16", Table2[ISBN/Trm], Table2[Sales], 0)+_xlfn.XLOOKUP($E450&amp;"A17", Table2[ISBN/Trm], Table2[Sales], 0)+_xlfn.XLOOKUP($E450&amp;"A18", Table2[ISBN/Trm], Table2[Sales], 0)+_xlfn.XLOOKUP($E450&amp;"A19", Table2[ISBN/Trm], Table2[Sales], 0)+_xlfn.XLOOKUP($E450&amp;"A20", Table2[ISBN/Trm], Table2[Sales], 0)+_xlfn.XLOOKUP($E450&amp;"A21", Table2[ISBN/Trm], Table2[Sales], 0)+_xlfn.XLOOKUP($E450&amp;"A22", Table2[ISBN/Trm], Table2[Sales], 0)+_xlfn.XLOOKUP($E450&amp;"A23", Table2[ISBN/Trm], Table2[Sales], 0))/COUNTIFS(Table2[ISBN], "="&amp;$E450, Table2[Enrl], "&lt;&gt;0"), 0)</f>
        <v>5</v>
      </c>
      <c r="M450">
        <f t="shared" si="19"/>
        <v>4</v>
      </c>
      <c r="N450">
        <f t="shared" si="20"/>
        <v>-1</v>
      </c>
    </row>
    <row r="451" spans="1:14" x14ac:dyDescent="0.25">
      <c r="A451" t="s">
        <v>37</v>
      </c>
      <c r="B451" t="s">
        <v>545</v>
      </c>
      <c r="C451">
        <v>101</v>
      </c>
      <c r="D451" t="s">
        <v>881</v>
      </c>
      <c r="E451" s="1">
        <v>9780321940872</v>
      </c>
      <c r="F451" t="s">
        <v>908</v>
      </c>
      <c r="G451" t="s">
        <v>909</v>
      </c>
      <c r="H451">
        <v>208</v>
      </c>
      <c r="I451">
        <v>6</v>
      </c>
      <c r="J451">
        <f t="shared" ref="J451:J514" si="21">IFERROR(ROUND($I451/$H451, 4),0)</f>
        <v>2.8799999999999999E-2</v>
      </c>
      <c r="K451">
        <f>IFERROR((_xlfn.XLOOKUP($E451&amp;"A15", Table2[ISBN/Trm], Table2[S/E],0)+_xlfn.XLOOKUP($E451&amp;"A16", Table2[ISBN/Trm], Table2[S/E], 0)+_xlfn.XLOOKUP($E451&amp;"A17", Table2[ISBN/Trm], Table2[S/E], 0)+_xlfn.XLOOKUP($E451&amp;"A18", Table2[ISBN/Trm], Table2[S/E], 0)+_xlfn.XLOOKUP($E451&amp;"A19", Table2[ISBN/Trm], Table2[S/E], 0)+_xlfn.XLOOKUP($E451&amp;"A20", Table2[ISBN/Trm], Table2[S/E], 0)+_xlfn.XLOOKUP($E451&amp;"A21", Table2[ISBN/Trm], Table2[S/E], 0)+_xlfn.XLOOKUP($E451&amp;"A22", Table2[ISBN/Trm], Table2[S/E], 0)+_xlfn.XLOOKUP($E451&amp;"A23", Table2[ISBN/Trm], Table2[S/E], 0))/COUNTIFS(Table2[ISBN], "="&amp;$E451, Table2[Enrl], "&lt;&gt;0"), 0)</f>
        <v>2.6800000000000001E-2</v>
      </c>
      <c r="L451">
        <f>IFERROR((_xlfn.XLOOKUP($E451&amp;"A15", Table2[ISBN/Trm], Table2[Sales],0)+_xlfn.XLOOKUP($E451&amp;"A16", Table2[ISBN/Trm], Table2[Sales], 0)+_xlfn.XLOOKUP($E451&amp;"A17", Table2[ISBN/Trm], Table2[Sales], 0)+_xlfn.XLOOKUP($E451&amp;"A18", Table2[ISBN/Trm], Table2[Sales], 0)+_xlfn.XLOOKUP($E451&amp;"A19", Table2[ISBN/Trm], Table2[Sales], 0)+_xlfn.XLOOKUP($E451&amp;"A20", Table2[ISBN/Trm], Table2[Sales], 0)+_xlfn.XLOOKUP($E451&amp;"A21", Table2[ISBN/Trm], Table2[Sales], 0)+_xlfn.XLOOKUP($E451&amp;"A22", Table2[ISBN/Trm], Table2[Sales], 0)+_xlfn.XLOOKUP($E451&amp;"A23", Table2[ISBN/Trm], Table2[Sales], 0))/COUNTIFS(Table2[ISBN], "="&amp;$E451, Table2[Enrl], "&lt;&gt;0"), 0)</f>
        <v>5.25</v>
      </c>
      <c r="M451">
        <f t="shared" ref="M451:M514" si="22">ROUNDDOWN($K451*$H451, 0)</f>
        <v>5</v>
      </c>
      <c r="N451">
        <f t="shared" ref="N451:N514" si="23">M451-I451</f>
        <v>-1</v>
      </c>
    </row>
    <row r="452" spans="1:14" x14ac:dyDescent="0.25">
      <c r="A452" t="s">
        <v>27</v>
      </c>
      <c r="B452" t="s">
        <v>545</v>
      </c>
      <c r="C452">
        <v>101</v>
      </c>
      <c r="D452" t="s">
        <v>881</v>
      </c>
      <c r="E452" s="1">
        <v>9780321940872</v>
      </c>
      <c r="F452" t="s">
        <v>910</v>
      </c>
      <c r="G452" t="s">
        <v>909</v>
      </c>
      <c r="H452">
        <v>171</v>
      </c>
      <c r="I452">
        <v>3</v>
      </c>
      <c r="J452">
        <f t="shared" si="21"/>
        <v>1.7500000000000002E-2</v>
      </c>
      <c r="K452">
        <f>IFERROR((_xlfn.XLOOKUP($E452&amp;"A15", Table2[ISBN/Trm], Table2[S/E],0)+_xlfn.XLOOKUP($E452&amp;"A16", Table2[ISBN/Trm], Table2[S/E], 0)+_xlfn.XLOOKUP($E452&amp;"A17", Table2[ISBN/Trm], Table2[S/E], 0)+_xlfn.XLOOKUP($E452&amp;"A18", Table2[ISBN/Trm], Table2[S/E], 0)+_xlfn.XLOOKUP($E452&amp;"A19", Table2[ISBN/Trm], Table2[S/E], 0)+_xlfn.XLOOKUP($E452&amp;"A20", Table2[ISBN/Trm], Table2[S/E], 0)+_xlfn.XLOOKUP($E452&amp;"A21", Table2[ISBN/Trm], Table2[S/E], 0)+_xlfn.XLOOKUP($E452&amp;"A22", Table2[ISBN/Trm], Table2[S/E], 0)+_xlfn.XLOOKUP($E452&amp;"A23", Table2[ISBN/Trm], Table2[S/E], 0))/COUNTIFS(Table2[ISBN], "="&amp;$E452, Table2[Enrl], "&lt;&gt;0"), 0)</f>
        <v>2.6800000000000001E-2</v>
      </c>
      <c r="L452">
        <f>IFERROR((_xlfn.XLOOKUP($E452&amp;"A15", Table2[ISBN/Trm], Table2[Sales],0)+_xlfn.XLOOKUP($E452&amp;"A16", Table2[ISBN/Trm], Table2[Sales], 0)+_xlfn.XLOOKUP($E452&amp;"A17", Table2[ISBN/Trm], Table2[Sales], 0)+_xlfn.XLOOKUP($E452&amp;"A18", Table2[ISBN/Trm], Table2[Sales], 0)+_xlfn.XLOOKUP($E452&amp;"A19", Table2[ISBN/Trm], Table2[Sales], 0)+_xlfn.XLOOKUP($E452&amp;"A20", Table2[ISBN/Trm], Table2[Sales], 0)+_xlfn.XLOOKUP($E452&amp;"A21", Table2[ISBN/Trm], Table2[Sales], 0)+_xlfn.XLOOKUP($E452&amp;"A22", Table2[ISBN/Trm], Table2[Sales], 0)+_xlfn.XLOOKUP($E452&amp;"A23", Table2[ISBN/Trm], Table2[Sales], 0))/COUNTIFS(Table2[ISBN], "="&amp;$E452, Table2[Enrl], "&lt;&gt;0"), 0)</f>
        <v>5.25</v>
      </c>
      <c r="M452">
        <f t="shared" si="22"/>
        <v>4</v>
      </c>
      <c r="N452">
        <f t="shared" si="23"/>
        <v>1</v>
      </c>
    </row>
    <row r="453" spans="1:14" x14ac:dyDescent="0.25">
      <c r="A453" t="s">
        <v>43</v>
      </c>
      <c r="B453" t="s">
        <v>545</v>
      </c>
      <c r="C453">
        <v>101</v>
      </c>
      <c r="D453" t="s">
        <v>881</v>
      </c>
      <c r="E453" s="1">
        <v>9780321940872</v>
      </c>
      <c r="F453" t="s">
        <v>911</v>
      </c>
      <c r="G453" t="s">
        <v>909</v>
      </c>
      <c r="H453">
        <v>197</v>
      </c>
      <c r="I453">
        <v>12</v>
      </c>
      <c r="J453">
        <f t="shared" si="21"/>
        <v>6.0900000000000003E-2</v>
      </c>
      <c r="K453">
        <f>IFERROR((_xlfn.XLOOKUP($E453&amp;"A15", Table2[ISBN/Trm], Table2[S/E],0)+_xlfn.XLOOKUP($E453&amp;"A16", Table2[ISBN/Trm], Table2[S/E], 0)+_xlfn.XLOOKUP($E453&amp;"A17", Table2[ISBN/Trm], Table2[S/E], 0)+_xlfn.XLOOKUP($E453&amp;"A18", Table2[ISBN/Trm], Table2[S/E], 0)+_xlfn.XLOOKUP($E453&amp;"A19", Table2[ISBN/Trm], Table2[S/E], 0)+_xlfn.XLOOKUP($E453&amp;"A20", Table2[ISBN/Trm], Table2[S/E], 0)+_xlfn.XLOOKUP($E453&amp;"A21", Table2[ISBN/Trm], Table2[S/E], 0)+_xlfn.XLOOKUP($E453&amp;"A22", Table2[ISBN/Trm], Table2[S/E], 0)+_xlfn.XLOOKUP($E453&amp;"A23", Table2[ISBN/Trm], Table2[S/E], 0))/COUNTIFS(Table2[ISBN], "="&amp;$E453, Table2[Enrl], "&lt;&gt;0"), 0)</f>
        <v>2.6800000000000001E-2</v>
      </c>
      <c r="L453">
        <f>IFERROR((_xlfn.XLOOKUP($E453&amp;"A15", Table2[ISBN/Trm], Table2[Sales],0)+_xlfn.XLOOKUP($E453&amp;"A16", Table2[ISBN/Trm], Table2[Sales], 0)+_xlfn.XLOOKUP($E453&amp;"A17", Table2[ISBN/Trm], Table2[Sales], 0)+_xlfn.XLOOKUP($E453&amp;"A18", Table2[ISBN/Trm], Table2[Sales], 0)+_xlfn.XLOOKUP($E453&amp;"A19", Table2[ISBN/Trm], Table2[Sales], 0)+_xlfn.XLOOKUP($E453&amp;"A20", Table2[ISBN/Trm], Table2[Sales], 0)+_xlfn.XLOOKUP($E453&amp;"A21", Table2[ISBN/Trm], Table2[Sales], 0)+_xlfn.XLOOKUP($E453&amp;"A22", Table2[ISBN/Trm], Table2[Sales], 0)+_xlfn.XLOOKUP($E453&amp;"A23", Table2[ISBN/Trm], Table2[Sales], 0))/COUNTIFS(Table2[ISBN], "="&amp;$E453, Table2[Enrl], "&lt;&gt;0"), 0)</f>
        <v>5.25</v>
      </c>
      <c r="M453">
        <f t="shared" si="22"/>
        <v>5</v>
      </c>
      <c r="N453">
        <f t="shared" si="23"/>
        <v>-7</v>
      </c>
    </row>
    <row r="454" spans="1:14" x14ac:dyDescent="0.25">
      <c r="A454" t="s">
        <v>45</v>
      </c>
      <c r="B454" t="s">
        <v>545</v>
      </c>
      <c r="C454">
        <v>101</v>
      </c>
      <c r="D454" t="s">
        <v>881</v>
      </c>
      <c r="E454" s="1">
        <v>9780321940872</v>
      </c>
      <c r="F454" t="s">
        <v>912</v>
      </c>
      <c r="G454" t="s">
        <v>909</v>
      </c>
      <c r="H454">
        <v>177</v>
      </c>
      <c r="I454">
        <v>0</v>
      </c>
      <c r="J454">
        <f t="shared" si="21"/>
        <v>0</v>
      </c>
      <c r="K454">
        <f>IFERROR((_xlfn.XLOOKUP($E454&amp;"A15", Table2[ISBN/Trm], Table2[S/E],0)+_xlfn.XLOOKUP($E454&amp;"A16", Table2[ISBN/Trm], Table2[S/E], 0)+_xlfn.XLOOKUP($E454&amp;"A17", Table2[ISBN/Trm], Table2[S/E], 0)+_xlfn.XLOOKUP($E454&amp;"A18", Table2[ISBN/Trm], Table2[S/E], 0)+_xlfn.XLOOKUP($E454&amp;"A19", Table2[ISBN/Trm], Table2[S/E], 0)+_xlfn.XLOOKUP($E454&amp;"A20", Table2[ISBN/Trm], Table2[S/E], 0)+_xlfn.XLOOKUP($E454&amp;"A21", Table2[ISBN/Trm], Table2[S/E], 0)+_xlfn.XLOOKUP($E454&amp;"A22", Table2[ISBN/Trm], Table2[S/E], 0)+_xlfn.XLOOKUP($E454&amp;"A23", Table2[ISBN/Trm], Table2[S/E], 0))/COUNTIFS(Table2[ISBN], "="&amp;$E454, Table2[Enrl], "&lt;&gt;0"), 0)</f>
        <v>2.6800000000000001E-2</v>
      </c>
      <c r="L454">
        <f>IFERROR((_xlfn.XLOOKUP($E454&amp;"A15", Table2[ISBN/Trm], Table2[Sales],0)+_xlfn.XLOOKUP($E454&amp;"A16", Table2[ISBN/Trm], Table2[Sales], 0)+_xlfn.XLOOKUP($E454&amp;"A17", Table2[ISBN/Trm], Table2[Sales], 0)+_xlfn.XLOOKUP($E454&amp;"A18", Table2[ISBN/Trm], Table2[Sales], 0)+_xlfn.XLOOKUP($E454&amp;"A19", Table2[ISBN/Trm], Table2[Sales], 0)+_xlfn.XLOOKUP($E454&amp;"A20", Table2[ISBN/Trm], Table2[Sales], 0)+_xlfn.XLOOKUP($E454&amp;"A21", Table2[ISBN/Trm], Table2[Sales], 0)+_xlfn.XLOOKUP($E454&amp;"A22", Table2[ISBN/Trm], Table2[Sales], 0)+_xlfn.XLOOKUP($E454&amp;"A23", Table2[ISBN/Trm], Table2[Sales], 0))/COUNTIFS(Table2[ISBN], "="&amp;$E454, Table2[Enrl], "&lt;&gt;0"), 0)</f>
        <v>5.25</v>
      </c>
      <c r="M454">
        <f t="shared" si="22"/>
        <v>4</v>
      </c>
      <c r="N454">
        <f t="shared" si="23"/>
        <v>4</v>
      </c>
    </row>
    <row r="455" spans="1:14" x14ac:dyDescent="0.25">
      <c r="A455" t="s">
        <v>37</v>
      </c>
      <c r="B455" t="s">
        <v>259</v>
      </c>
      <c r="C455">
        <v>358</v>
      </c>
      <c r="D455" t="s">
        <v>260</v>
      </c>
      <c r="E455" s="1">
        <v>9780300169607</v>
      </c>
      <c r="F455" t="s">
        <v>913</v>
      </c>
      <c r="G455" t="s">
        <v>914</v>
      </c>
      <c r="H455">
        <v>8</v>
      </c>
      <c r="I455">
        <v>2</v>
      </c>
      <c r="J455">
        <f t="shared" si="21"/>
        <v>0.25</v>
      </c>
      <c r="K455">
        <f>IFERROR((_xlfn.XLOOKUP($E455&amp;"A15", Table2[ISBN/Trm], Table2[S/E],0)+_xlfn.XLOOKUP($E455&amp;"A16", Table2[ISBN/Trm], Table2[S/E], 0)+_xlfn.XLOOKUP($E455&amp;"A17", Table2[ISBN/Trm], Table2[S/E], 0)+_xlfn.XLOOKUP($E455&amp;"A18", Table2[ISBN/Trm], Table2[S/E], 0)+_xlfn.XLOOKUP($E455&amp;"A19", Table2[ISBN/Trm], Table2[S/E], 0)+_xlfn.XLOOKUP($E455&amp;"A20", Table2[ISBN/Trm], Table2[S/E], 0)+_xlfn.XLOOKUP($E455&amp;"A21", Table2[ISBN/Trm], Table2[S/E], 0)+_xlfn.XLOOKUP($E455&amp;"A22", Table2[ISBN/Trm], Table2[S/E], 0)+_xlfn.XLOOKUP($E455&amp;"A23", Table2[ISBN/Trm], Table2[S/E], 0))/COUNTIFS(Table2[ISBN], "="&amp;$E455, Table2[Enrl], "&lt;&gt;0"), 0)</f>
        <v>0.25</v>
      </c>
      <c r="L455">
        <f>IFERROR((_xlfn.XLOOKUP($E455&amp;"A15", Table2[ISBN/Trm], Table2[Sales],0)+_xlfn.XLOOKUP($E455&amp;"A16", Table2[ISBN/Trm], Table2[Sales], 0)+_xlfn.XLOOKUP($E455&amp;"A17", Table2[ISBN/Trm], Table2[Sales], 0)+_xlfn.XLOOKUP($E455&amp;"A18", Table2[ISBN/Trm], Table2[Sales], 0)+_xlfn.XLOOKUP($E455&amp;"A19", Table2[ISBN/Trm], Table2[Sales], 0)+_xlfn.XLOOKUP($E455&amp;"A20", Table2[ISBN/Trm], Table2[Sales], 0)+_xlfn.XLOOKUP($E455&amp;"A21", Table2[ISBN/Trm], Table2[Sales], 0)+_xlfn.XLOOKUP($E455&amp;"A22", Table2[ISBN/Trm], Table2[Sales], 0)+_xlfn.XLOOKUP($E455&amp;"A23", Table2[ISBN/Trm], Table2[Sales], 0))/COUNTIFS(Table2[ISBN], "="&amp;$E455, Table2[Enrl], "&lt;&gt;0"), 0)</f>
        <v>2</v>
      </c>
      <c r="M455">
        <f t="shared" si="22"/>
        <v>2</v>
      </c>
      <c r="N455">
        <f t="shared" si="23"/>
        <v>0</v>
      </c>
    </row>
    <row r="456" spans="1:14" x14ac:dyDescent="0.25">
      <c r="A456" t="s">
        <v>47</v>
      </c>
      <c r="B456" t="s">
        <v>198</v>
      </c>
      <c r="C456">
        <v>791</v>
      </c>
      <c r="D456" t="s">
        <v>457</v>
      </c>
      <c r="E456" s="1">
        <v>9781593856434</v>
      </c>
      <c r="F456" t="s">
        <v>915</v>
      </c>
      <c r="G456" t="s">
        <v>916</v>
      </c>
      <c r="H456">
        <v>6</v>
      </c>
      <c r="I456">
        <v>0</v>
      </c>
      <c r="J456">
        <f t="shared" si="21"/>
        <v>0</v>
      </c>
      <c r="K456">
        <f>IFERROR((_xlfn.XLOOKUP($E456&amp;"A15", Table2[ISBN/Trm], Table2[S/E],0)+_xlfn.XLOOKUP($E456&amp;"A16", Table2[ISBN/Trm], Table2[S/E], 0)+_xlfn.XLOOKUP($E456&amp;"A17", Table2[ISBN/Trm], Table2[S/E], 0)+_xlfn.XLOOKUP($E456&amp;"A18", Table2[ISBN/Trm], Table2[S/E], 0)+_xlfn.XLOOKUP($E456&amp;"A19", Table2[ISBN/Trm], Table2[S/E], 0)+_xlfn.XLOOKUP($E456&amp;"A20", Table2[ISBN/Trm], Table2[S/E], 0)+_xlfn.XLOOKUP($E456&amp;"A21", Table2[ISBN/Trm], Table2[S/E], 0)+_xlfn.XLOOKUP($E456&amp;"A22", Table2[ISBN/Trm], Table2[S/E], 0)+_xlfn.XLOOKUP($E456&amp;"A23", Table2[ISBN/Trm], Table2[S/E], 0))/COUNTIFS(Table2[ISBN], "="&amp;$E456, Table2[Enrl], "&lt;&gt;0"), 0)</f>
        <v>0.12169999999999999</v>
      </c>
      <c r="L456">
        <f>IFERROR((_xlfn.XLOOKUP($E456&amp;"A15", Table2[ISBN/Trm], Table2[Sales],0)+_xlfn.XLOOKUP($E456&amp;"A16", Table2[ISBN/Trm], Table2[Sales], 0)+_xlfn.XLOOKUP($E456&amp;"A17", Table2[ISBN/Trm], Table2[Sales], 0)+_xlfn.XLOOKUP($E456&amp;"A18", Table2[ISBN/Trm], Table2[Sales], 0)+_xlfn.XLOOKUP($E456&amp;"A19", Table2[ISBN/Trm], Table2[Sales], 0)+_xlfn.XLOOKUP($E456&amp;"A20", Table2[ISBN/Trm], Table2[Sales], 0)+_xlfn.XLOOKUP($E456&amp;"A21", Table2[ISBN/Trm], Table2[Sales], 0)+_xlfn.XLOOKUP($E456&amp;"A22", Table2[ISBN/Trm], Table2[Sales], 0)+_xlfn.XLOOKUP($E456&amp;"A23", Table2[ISBN/Trm], Table2[Sales], 0))/COUNTIFS(Table2[ISBN], "="&amp;$E456, Table2[Enrl], "&lt;&gt;0"), 0)</f>
        <v>1.6666666666666667</v>
      </c>
      <c r="M456">
        <f t="shared" si="22"/>
        <v>0</v>
      </c>
      <c r="N456">
        <f t="shared" si="23"/>
        <v>0</v>
      </c>
    </row>
    <row r="457" spans="1:14" x14ac:dyDescent="0.25">
      <c r="A457" t="s">
        <v>37</v>
      </c>
      <c r="B457" t="s">
        <v>198</v>
      </c>
      <c r="C457">
        <v>742</v>
      </c>
      <c r="D457" t="s">
        <v>457</v>
      </c>
      <c r="E457" s="1">
        <v>9781593851309</v>
      </c>
      <c r="F457" t="s">
        <v>917</v>
      </c>
      <c r="G457" t="s">
        <v>916</v>
      </c>
      <c r="H457">
        <v>8</v>
      </c>
      <c r="I457">
        <v>0</v>
      </c>
      <c r="J457">
        <f t="shared" si="21"/>
        <v>0</v>
      </c>
      <c r="K457">
        <f>IFERROR((_xlfn.XLOOKUP($E457&amp;"A15", Table2[ISBN/Trm], Table2[S/E],0)+_xlfn.XLOOKUP($E457&amp;"A16", Table2[ISBN/Trm], Table2[S/E], 0)+_xlfn.XLOOKUP($E457&amp;"A17", Table2[ISBN/Trm], Table2[S/E], 0)+_xlfn.XLOOKUP($E457&amp;"A18", Table2[ISBN/Trm], Table2[S/E], 0)+_xlfn.XLOOKUP($E457&amp;"A19", Table2[ISBN/Trm], Table2[S/E], 0)+_xlfn.XLOOKUP($E457&amp;"A20", Table2[ISBN/Trm], Table2[S/E], 0)+_xlfn.XLOOKUP($E457&amp;"A21", Table2[ISBN/Trm], Table2[S/E], 0)+_xlfn.XLOOKUP($E457&amp;"A22", Table2[ISBN/Trm], Table2[S/E], 0)+_xlfn.XLOOKUP($E457&amp;"A23", Table2[ISBN/Trm], Table2[S/E], 0))/COUNTIFS(Table2[ISBN], "="&amp;$E457, Table2[Enrl], "&lt;&gt;0"), 0)</f>
        <v>0.1111</v>
      </c>
      <c r="L457">
        <f>IFERROR((_xlfn.XLOOKUP($E457&amp;"A15", Table2[ISBN/Trm], Table2[Sales],0)+_xlfn.XLOOKUP($E457&amp;"A16", Table2[ISBN/Trm], Table2[Sales], 0)+_xlfn.XLOOKUP($E457&amp;"A17", Table2[ISBN/Trm], Table2[Sales], 0)+_xlfn.XLOOKUP($E457&amp;"A18", Table2[ISBN/Trm], Table2[Sales], 0)+_xlfn.XLOOKUP($E457&amp;"A19", Table2[ISBN/Trm], Table2[Sales], 0)+_xlfn.XLOOKUP($E457&amp;"A20", Table2[ISBN/Trm], Table2[Sales], 0)+_xlfn.XLOOKUP($E457&amp;"A21", Table2[ISBN/Trm], Table2[Sales], 0)+_xlfn.XLOOKUP($E457&amp;"A22", Table2[ISBN/Trm], Table2[Sales], 0)+_xlfn.XLOOKUP($E457&amp;"A23", Table2[ISBN/Trm], Table2[Sales], 0))/COUNTIFS(Table2[ISBN], "="&amp;$E457, Table2[Enrl], "&lt;&gt;0"), 0)</f>
        <v>1</v>
      </c>
      <c r="M457">
        <f t="shared" si="22"/>
        <v>0</v>
      </c>
      <c r="N457">
        <f t="shared" si="23"/>
        <v>0</v>
      </c>
    </row>
    <row r="458" spans="1:14" x14ac:dyDescent="0.25">
      <c r="A458" t="s">
        <v>27</v>
      </c>
      <c r="B458" t="s">
        <v>198</v>
      </c>
      <c r="C458">
        <v>742</v>
      </c>
      <c r="D458" t="s">
        <v>457</v>
      </c>
      <c r="E458" s="1">
        <v>9781593851309</v>
      </c>
      <c r="F458" t="s">
        <v>918</v>
      </c>
      <c r="G458" t="s">
        <v>916</v>
      </c>
      <c r="H458">
        <v>9</v>
      </c>
      <c r="I458">
        <v>2</v>
      </c>
      <c r="J458">
        <f t="shared" si="21"/>
        <v>0.22220000000000001</v>
      </c>
      <c r="K458">
        <f>IFERROR((_xlfn.XLOOKUP($E458&amp;"A15", Table2[ISBN/Trm], Table2[S/E],0)+_xlfn.XLOOKUP($E458&amp;"A16", Table2[ISBN/Trm], Table2[S/E], 0)+_xlfn.XLOOKUP($E458&amp;"A17", Table2[ISBN/Trm], Table2[S/E], 0)+_xlfn.XLOOKUP($E458&amp;"A18", Table2[ISBN/Trm], Table2[S/E], 0)+_xlfn.XLOOKUP($E458&amp;"A19", Table2[ISBN/Trm], Table2[S/E], 0)+_xlfn.XLOOKUP($E458&amp;"A20", Table2[ISBN/Trm], Table2[S/E], 0)+_xlfn.XLOOKUP($E458&amp;"A21", Table2[ISBN/Trm], Table2[S/E], 0)+_xlfn.XLOOKUP($E458&amp;"A22", Table2[ISBN/Trm], Table2[S/E], 0)+_xlfn.XLOOKUP($E458&amp;"A23", Table2[ISBN/Trm], Table2[S/E], 0))/COUNTIFS(Table2[ISBN], "="&amp;$E458, Table2[Enrl], "&lt;&gt;0"), 0)</f>
        <v>0.1111</v>
      </c>
      <c r="L458">
        <f>IFERROR((_xlfn.XLOOKUP($E458&amp;"A15", Table2[ISBN/Trm], Table2[Sales],0)+_xlfn.XLOOKUP($E458&amp;"A16", Table2[ISBN/Trm], Table2[Sales], 0)+_xlfn.XLOOKUP($E458&amp;"A17", Table2[ISBN/Trm], Table2[Sales], 0)+_xlfn.XLOOKUP($E458&amp;"A18", Table2[ISBN/Trm], Table2[Sales], 0)+_xlfn.XLOOKUP($E458&amp;"A19", Table2[ISBN/Trm], Table2[Sales], 0)+_xlfn.XLOOKUP($E458&amp;"A20", Table2[ISBN/Trm], Table2[Sales], 0)+_xlfn.XLOOKUP($E458&amp;"A21", Table2[ISBN/Trm], Table2[Sales], 0)+_xlfn.XLOOKUP($E458&amp;"A22", Table2[ISBN/Trm], Table2[Sales], 0)+_xlfn.XLOOKUP($E458&amp;"A23", Table2[ISBN/Trm], Table2[Sales], 0))/COUNTIFS(Table2[ISBN], "="&amp;$E458, Table2[Enrl], "&lt;&gt;0"), 0)</f>
        <v>1</v>
      </c>
      <c r="M458">
        <f t="shared" si="22"/>
        <v>0</v>
      </c>
      <c r="N458">
        <f t="shared" si="23"/>
        <v>-2</v>
      </c>
    </row>
    <row r="459" spans="1:14" x14ac:dyDescent="0.25">
      <c r="A459" t="s">
        <v>43</v>
      </c>
      <c r="B459" t="s">
        <v>198</v>
      </c>
      <c r="C459">
        <v>742</v>
      </c>
      <c r="D459" t="s">
        <v>457</v>
      </c>
      <c r="E459" s="1">
        <v>9781593856434</v>
      </c>
      <c r="F459" t="s">
        <v>919</v>
      </c>
      <c r="G459" t="s">
        <v>916</v>
      </c>
      <c r="H459">
        <v>7</v>
      </c>
      <c r="I459">
        <v>1</v>
      </c>
      <c r="J459">
        <f t="shared" si="21"/>
        <v>0.1429</v>
      </c>
      <c r="K459">
        <f>IFERROR((_xlfn.XLOOKUP($E459&amp;"A15", Table2[ISBN/Trm], Table2[S/E],0)+_xlfn.XLOOKUP($E459&amp;"A16", Table2[ISBN/Trm], Table2[S/E], 0)+_xlfn.XLOOKUP($E459&amp;"A17", Table2[ISBN/Trm], Table2[S/E], 0)+_xlfn.XLOOKUP($E459&amp;"A18", Table2[ISBN/Trm], Table2[S/E], 0)+_xlfn.XLOOKUP($E459&amp;"A19", Table2[ISBN/Trm], Table2[S/E], 0)+_xlfn.XLOOKUP($E459&amp;"A20", Table2[ISBN/Trm], Table2[S/E], 0)+_xlfn.XLOOKUP($E459&amp;"A21", Table2[ISBN/Trm], Table2[S/E], 0)+_xlfn.XLOOKUP($E459&amp;"A22", Table2[ISBN/Trm], Table2[S/E], 0)+_xlfn.XLOOKUP($E459&amp;"A23", Table2[ISBN/Trm], Table2[S/E], 0))/COUNTIFS(Table2[ISBN], "="&amp;$E459, Table2[Enrl], "&lt;&gt;0"), 0)</f>
        <v>0.12169999999999999</v>
      </c>
      <c r="L459">
        <f>IFERROR((_xlfn.XLOOKUP($E459&amp;"A15", Table2[ISBN/Trm], Table2[Sales],0)+_xlfn.XLOOKUP($E459&amp;"A16", Table2[ISBN/Trm], Table2[Sales], 0)+_xlfn.XLOOKUP($E459&amp;"A17", Table2[ISBN/Trm], Table2[Sales], 0)+_xlfn.XLOOKUP($E459&amp;"A18", Table2[ISBN/Trm], Table2[Sales], 0)+_xlfn.XLOOKUP($E459&amp;"A19", Table2[ISBN/Trm], Table2[Sales], 0)+_xlfn.XLOOKUP($E459&amp;"A20", Table2[ISBN/Trm], Table2[Sales], 0)+_xlfn.XLOOKUP($E459&amp;"A21", Table2[ISBN/Trm], Table2[Sales], 0)+_xlfn.XLOOKUP($E459&amp;"A22", Table2[ISBN/Trm], Table2[Sales], 0)+_xlfn.XLOOKUP($E459&amp;"A23", Table2[ISBN/Trm], Table2[Sales], 0))/COUNTIFS(Table2[ISBN], "="&amp;$E459, Table2[Enrl], "&lt;&gt;0"), 0)</f>
        <v>1.6666666666666667</v>
      </c>
      <c r="M459">
        <f t="shared" si="22"/>
        <v>0</v>
      </c>
      <c r="N459">
        <f t="shared" si="23"/>
        <v>-1</v>
      </c>
    </row>
    <row r="460" spans="1:14" x14ac:dyDescent="0.25">
      <c r="A460" t="s">
        <v>45</v>
      </c>
      <c r="B460" t="s">
        <v>198</v>
      </c>
      <c r="C460">
        <v>742</v>
      </c>
      <c r="D460" t="s">
        <v>457</v>
      </c>
      <c r="E460" s="1">
        <v>9781593856434</v>
      </c>
      <c r="F460" t="s">
        <v>920</v>
      </c>
      <c r="G460" t="s">
        <v>916</v>
      </c>
      <c r="H460">
        <v>18</v>
      </c>
      <c r="I460">
        <v>4</v>
      </c>
      <c r="J460">
        <f t="shared" si="21"/>
        <v>0.22220000000000001</v>
      </c>
      <c r="K460">
        <f>IFERROR((_xlfn.XLOOKUP($E460&amp;"A15", Table2[ISBN/Trm], Table2[S/E],0)+_xlfn.XLOOKUP($E460&amp;"A16", Table2[ISBN/Trm], Table2[S/E], 0)+_xlfn.XLOOKUP($E460&amp;"A17", Table2[ISBN/Trm], Table2[S/E], 0)+_xlfn.XLOOKUP($E460&amp;"A18", Table2[ISBN/Trm], Table2[S/E], 0)+_xlfn.XLOOKUP($E460&amp;"A19", Table2[ISBN/Trm], Table2[S/E], 0)+_xlfn.XLOOKUP($E460&amp;"A20", Table2[ISBN/Trm], Table2[S/E], 0)+_xlfn.XLOOKUP($E460&amp;"A21", Table2[ISBN/Trm], Table2[S/E], 0)+_xlfn.XLOOKUP($E460&amp;"A22", Table2[ISBN/Trm], Table2[S/E], 0)+_xlfn.XLOOKUP($E460&amp;"A23", Table2[ISBN/Trm], Table2[S/E], 0))/COUNTIFS(Table2[ISBN], "="&amp;$E460, Table2[Enrl], "&lt;&gt;0"), 0)</f>
        <v>0.12169999999999999</v>
      </c>
      <c r="L460">
        <f>IFERROR((_xlfn.XLOOKUP($E460&amp;"A15", Table2[ISBN/Trm], Table2[Sales],0)+_xlfn.XLOOKUP($E460&amp;"A16", Table2[ISBN/Trm], Table2[Sales], 0)+_xlfn.XLOOKUP($E460&amp;"A17", Table2[ISBN/Trm], Table2[Sales], 0)+_xlfn.XLOOKUP($E460&amp;"A18", Table2[ISBN/Trm], Table2[Sales], 0)+_xlfn.XLOOKUP($E460&amp;"A19", Table2[ISBN/Trm], Table2[Sales], 0)+_xlfn.XLOOKUP($E460&amp;"A20", Table2[ISBN/Trm], Table2[Sales], 0)+_xlfn.XLOOKUP($E460&amp;"A21", Table2[ISBN/Trm], Table2[Sales], 0)+_xlfn.XLOOKUP($E460&amp;"A22", Table2[ISBN/Trm], Table2[Sales], 0)+_xlfn.XLOOKUP($E460&amp;"A23", Table2[ISBN/Trm], Table2[Sales], 0))/COUNTIFS(Table2[ISBN], "="&amp;$E460, Table2[Enrl], "&lt;&gt;0"), 0)</f>
        <v>1.6666666666666667</v>
      </c>
      <c r="M460">
        <f t="shared" si="22"/>
        <v>2</v>
      </c>
      <c r="N460">
        <f t="shared" si="23"/>
        <v>-2</v>
      </c>
    </row>
    <row r="461" spans="1:14" x14ac:dyDescent="0.25">
      <c r="A461" t="s">
        <v>45</v>
      </c>
      <c r="B461" t="s">
        <v>921</v>
      </c>
      <c r="C461">
        <v>301</v>
      </c>
      <c r="D461" t="s">
        <v>922</v>
      </c>
      <c r="E461" s="1">
        <v>9780078035333</v>
      </c>
      <c r="F461" t="s">
        <v>923</v>
      </c>
      <c r="G461" t="s">
        <v>924</v>
      </c>
      <c r="H461">
        <v>11</v>
      </c>
      <c r="I461">
        <v>2</v>
      </c>
      <c r="J461">
        <f t="shared" si="21"/>
        <v>0.18179999999999999</v>
      </c>
      <c r="K461">
        <f>IFERROR((_xlfn.XLOOKUP($E461&amp;"A15", Table2[ISBN/Trm], Table2[S/E],0)+_xlfn.XLOOKUP($E461&amp;"A16", Table2[ISBN/Trm], Table2[S/E], 0)+_xlfn.XLOOKUP($E461&amp;"A17", Table2[ISBN/Trm], Table2[S/E], 0)+_xlfn.XLOOKUP($E461&amp;"A18", Table2[ISBN/Trm], Table2[S/E], 0)+_xlfn.XLOOKUP($E461&amp;"A19", Table2[ISBN/Trm], Table2[S/E], 0)+_xlfn.XLOOKUP($E461&amp;"A20", Table2[ISBN/Trm], Table2[S/E], 0)+_xlfn.XLOOKUP($E461&amp;"A21", Table2[ISBN/Trm], Table2[S/E], 0)+_xlfn.XLOOKUP($E461&amp;"A22", Table2[ISBN/Trm], Table2[S/E], 0)+_xlfn.XLOOKUP($E461&amp;"A23", Table2[ISBN/Trm], Table2[S/E], 0))/COUNTIFS(Table2[ISBN], "="&amp;$E461, Table2[Enrl], "&lt;&gt;0"), 0)</f>
        <v>0.18179999999999999</v>
      </c>
      <c r="L461">
        <f>IFERROR((_xlfn.XLOOKUP($E461&amp;"A15", Table2[ISBN/Trm], Table2[Sales],0)+_xlfn.XLOOKUP($E461&amp;"A16", Table2[ISBN/Trm], Table2[Sales], 0)+_xlfn.XLOOKUP($E461&amp;"A17", Table2[ISBN/Trm], Table2[Sales], 0)+_xlfn.XLOOKUP($E461&amp;"A18", Table2[ISBN/Trm], Table2[Sales], 0)+_xlfn.XLOOKUP($E461&amp;"A19", Table2[ISBN/Trm], Table2[Sales], 0)+_xlfn.XLOOKUP($E461&amp;"A20", Table2[ISBN/Trm], Table2[Sales], 0)+_xlfn.XLOOKUP($E461&amp;"A21", Table2[ISBN/Trm], Table2[Sales], 0)+_xlfn.XLOOKUP($E461&amp;"A22", Table2[ISBN/Trm], Table2[Sales], 0)+_xlfn.XLOOKUP($E461&amp;"A23", Table2[ISBN/Trm], Table2[Sales], 0))/COUNTIFS(Table2[ISBN], "="&amp;$E461, Table2[Enrl], "&lt;&gt;0"), 0)</f>
        <v>2</v>
      </c>
      <c r="M461">
        <f t="shared" si="22"/>
        <v>1</v>
      </c>
      <c r="N461">
        <f t="shared" si="23"/>
        <v>-1</v>
      </c>
    </row>
    <row r="462" spans="1:14" x14ac:dyDescent="0.25">
      <c r="A462" t="s">
        <v>23</v>
      </c>
      <c r="B462" t="s">
        <v>921</v>
      </c>
      <c r="C462">
        <v>301</v>
      </c>
      <c r="D462" t="s">
        <v>925</v>
      </c>
      <c r="E462" s="1">
        <v>9780136966678</v>
      </c>
      <c r="F462" t="s">
        <v>926</v>
      </c>
      <c r="G462" t="s">
        <v>924</v>
      </c>
      <c r="H462">
        <v>12</v>
      </c>
      <c r="I462">
        <v>0</v>
      </c>
      <c r="J462">
        <f t="shared" si="21"/>
        <v>0</v>
      </c>
      <c r="K462">
        <f>IFERROR((_xlfn.XLOOKUP($E462&amp;"A15", Table2[ISBN/Trm], Table2[S/E],0)+_xlfn.XLOOKUP($E462&amp;"A16", Table2[ISBN/Trm], Table2[S/E], 0)+_xlfn.XLOOKUP($E462&amp;"A17", Table2[ISBN/Trm], Table2[S/E], 0)+_xlfn.XLOOKUP($E462&amp;"A18", Table2[ISBN/Trm], Table2[S/E], 0)+_xlfn.XLOOKUP($E462&amp;"A19", Table2[ISBN/Trm], Table2[S/E], 0)+_xlfn.XLOOKUP($E462&amp;"A20", Table2[ISBN/Trm], Table2[S/E], 0)+_xlfn.XLOOKUP($E462&amp;"A21", Table2[ISBN/Trm], Table2[S/E], 0)+_xlfn.XLOOKUP($E462&amp;"A22", Table2[ISBN/Trm], Table2[S/E], 0)+_xlfn.XLOOKUP($E462&amp;"A23", Table2[ISBN/Trm], Table2[S/E], 0))/COUNTIFS(Table2[ISBN], "="&amp;$E462, Table2[Enrl], "&lt;&gt;0"), 0)</f>
        <v>0</v>
      </c>
      <c r="L462">
        <f>IFERROR((_xlfn.XLOOKUP($E462&amp;"A15", Table2[ISBN/Trm], Table2[Sales],0)+_xlfn.XLOOKUP($E462&amp;"A16", Table2[ISBN/Trm], Table2[Sales], 0)+_xlfn.XLOOKUP($E462&amp;"A17", Table2[ISBN/Trm], Table2[Sales], 0)+_xlfn.XLOOKUP($E462&amp;"A18", Table2[ISBN/Trm], Table2[Sales], 0)+_xlfn.XLOOKUP($E462&amp;"A19", Table2[ISBN/Trm], Table2[Sales], 0)+_xlfn.XLOOKUP($E462&amp;"A20", Table2[ISBN/Trm], Table2[Sales], 0)+_xlfn.XLOOKUP($E462&amp;"A21", Table2[ISBN/Trm], Table2[Sales], 0)+_xlfn.XLOOKUP($E462&amp;"A22", Table2[ISBN/Trm], Table2[Sales], 0)+_xlfn.XLOOKUP($E462&amp;"A23", Table2[ISBN/Trm], Table2[Sales], 0))/COUNTIFS(Table2[ISBN], "="&amp;$E462, Table2[Enrl], "&lt;&gt;0"), 0)</f>
        <v>0</v>
      </c>
      <c r="M462">
        <f t="shared" si="22"/>
        <v>0</v>
      </c>
      <c r="N462">
        <f t="shared" si="23"/>
        <v>0</v>
      </c>
    </row>
    <row r="463" spans="1:14" x14ac:dyDescent="0.25">
      <c r="A463" t="s">
        <v>37</v>
      </c>
      <c r="B463" t="s">
        <v>15</v>
      </c>
      <c r="C463">
        <v>363</v>
      </c>
      <c r="D463" t="s">
        <v>225</v>
      </c>
      <c r="E463" s="1">
        <v>9780393352993</v>
      </c>
      <c r="F463" t="s">
        <v>927</v>
      </c>
      <c r="G463" t="s">
        <v>928</v>
      </c>
      <c r="H463">
        <v>23</v>
      </c>
      <c r="I463">
        <v>4</v>
      </c>
      <c r="J463">
        <f t="shared" si="21"/>
        <v>0.1739</v>
      </c>
      <c r="K463">
        <f>IFERROR((_xlfn.XLOOKUP($E463&amp;"A15", Table2[ISBN/Trm], Table2[S/E],0)+_xlfn.XLOOKUP($E463&amp;"A16", Table2[ISBN/Trm], Table2[S/E], 0)+_xlfn.XLOOKUP($E463&amp;"A17", Table2[ISBN/Trm], Table2[S/E], 0)+_xlfn.XLOOKUP($E463&amp;"A18", Table2[ISBN/Trm], Table2[S/E], 0)+_xlfn.XLOOKUP($E463&amp;"A19", Table2[ISBN/Trm], Table2[S/E], 0)+_xlfn.XLOOKUP($E463&amp;"A20", Table2[ISBN/Trm], Table2[S/E], 0)+_xlfn.XLOOKUP($E463&amp;"A21", Table2[ISBN/Trm], Table2[S/E], 0)+_xlfn.XLOOKUP($E463&amp;"A22", Table2[ISBN/Trm], Table2[S/E], 0)+_xlfn.XLOOKUP($E463&amp;"A23", Table2[ISBN/Trm], Table2[S/E], 0))/COUNTIFS(Table2[ISBN], "="&amp;$E463, Table2[Enrl], "&lt;&gt;0"), 0)</f>
        <v>0.14833333333333334</v>
      </c>
      <c r="L463">
        <f>IFERROR((_xlfn.XLOOKUP($E463&amp;"A15", Table2[ISBN/Trm], Table2[Sales],0)+_xlfn.XLOOKUP($E463&amp;"A16", Table2[ISBN/Trm], Table2[Sales], 0)+_xlfn.XLOOKUP($E463&amp;"A17", Table2[ISBN/Trm], Table2[Sales], 0)+_xlfn.XLOOKUP($E463&amp;"A18", Table2[ISBN/Trm], Table2[Sales], 0)+_xlfn.XLOOKUP($E463&amp;"A19", Table2[ISBN/Trm], Table2[Sales], 0)+_xlfn.XLOOKUP($E463&amp;"A20", Table2[ISBN/Trm], Table2[Sales], 0)+_xlfn.XLOOKUP($E463&amp;"A21", Table2[ISBN/Trm], Table2[Sales], 0)+_xlfn.XLOOKUP($E463&amp;"A22", Table2[ISBN/Trm], Table2[Sales], 0)+_xlfn.XLOOKUP($E463&amp;"A23", Table2[ISBN/Trm], Table2[Sales], 0))/COUNTIFS(Table2[ISBN], "="&amp;$E463, Table2[Enrl], "&lt;&gt;0"), 0)</f>
        <v>3.3333333333333335</v>
      </c>
      <c r="M463">
        <f t="shared" si="22"/>
        <v>3</v>
      </c>
      <c r="N463">
        <f t="shared" si="23"/>
        <v>-1</v>
      </c>
    </row>
    <row r="464" spans="1:14" x14ac:dyDescent="0.25">
      <c r="A464" t="s">
        <v>27</v>
      </c>
      <c r="B464" t="s">
        <v>123</v>
      </c>
      <c r="C464">
        <v>363</v>
      </c>
      <c r="D464" t="s">
        <v>225</v>
      </c>
      <c r="E464" s="1">
        <v>9780393352993</v>
      </c>
      <c r="F464" t="s">
        <v>929</v>
      </c>
      <c r="G464" t="s">
        <v>928</v>
      </c>
      <c r="H464">
        <v>18</v>
      </c>
      <c r="I464">
        <v>2</v>
      </c>
      <c r="J464">
        <f t="shared" si="21"/>
        <v>0.1111</v>
      </c>
      <c r="K464">
        <f>IFERROR((_xlfn.XLOOKUP($E464&amp;"A15", Table2[ISBN/Trm], Table2[S/E],0)+_xlfn.XLOOKUP($E464&amp;"A16", Table2[ISBN/Trm], Table2[S/E], 0)+_xlfn.XLOOKUP($E464&amp;"A17", Table2[ISBN/Trm], Table2[S/E], 0)+_xlfn.XLOOKUP($E464&amp;"A18", Table2[ISBN/Trm], Table2[S/E], 0)+_xlfn.XLOOKUP($E464&amp;"A19", Table2[ISBN/Trm], Table2[S/E], 0)+_xlfn.XLOOKUP($E464&amp;"A20", Table2[ISBN/Trm], Table2[S/E], 0)+_xlfn.XLOOKUP($E464&amp;"A21", Table2[ISBN/Trm], Table2[S/E], 0)+_xlfn.XLOOKUP($E464&amp;"A22", Table2[ISBN/Trm], Table2[S/E], 0)+_xlfn.XLOOKUP($E464&amp;"A23", Table2[ISBN/Trm], Table2[S/E], 0))/COUNTIFS(Table2[ISBN], "="&amp;$E464, Table2[Enrl], "&lt;&gt;0"), 0)</f>
        <v>0.14833333333333334</v>
      </c>
      <c r="L464">
        <f>IFERROR((_xlfn.XLOOKUP($E464&amp;"A15", Table2[ISBN/Trm], Table2[Sales],0)+_xlfn.XLOOKUP($E464&amp;"A16", Table2[ISBN/Trm], Table2[Sales], 0)+_xlfn.XLOOKUP($E464&amp;"A17", Table2[ISBN/Trm], Table2[Sales], 0)+_xlfn.XLOOKUP($E464&amp;"A18", Table2[ISBN/Trm], Table2[Sales], 0)+_xlfn.XLOOKUP($E464&amp;"A19", Table2[ISBN/Trm], Table2[Sales], 0)+_xlfn.XLOOKUP($E464&amp;"A20", Table2[ISBN/Trm], Table2[Sales], 0)+_xlfn.XLOOKUP($E464&amp;"A21", Table2[ISBN/Trm], Table2[Sales], 0)+_xlfn.XLOOKUP($E464&amp;"A22", Table2[ISBN/Trm], Table2[Sales], 0)+_xlfn.XLOOKUP($E464&amp;"A23", Table2[ISBN/Trm], Table2[Sales], 0))/COUNTIFS(Table2[ISBN], "="&amp;$E464, Table2[Enrl], "&lt;&gt;0"), 0)</f>
        <v>3.3333333333333335</v>
      </c>
      <c r="M464">
        <f t="shared" si="22"/>
        <v>2</v>
      </c>
      <c r="N464">
        <f t="shared" si="23"/>
        <v>0</v>
      </c>
    </row>
    <row r="465" spans="1:14" x14ac:dyDescent="0.25">
      <c r="A465" t="s">
        <v>43</v>
      </c>
      <c r="B465" t="s">
        <v>15</v>
      </c>
      <c r="C465">
        <v>363</v>
      </c>
      <c r="D465" t="s">
        <v>225</v>
      </c>
      <c r="E465" s="1">
        <v>9780393352993</v>
      </c>
      <c r="F465" t="s">
        <v>930</v>
      </c>
      <c r="G465" t="s">
        <v>928</v>
      </c>
      <c r="H465">
        <v>25</v>
      </c>
      <c r="I465">
        <v>4</v>
      </c>
      <c r="J465">
        <f t="shared" si="21"/>
        <v>0.16</v>
      </c>
      <c r="K465">
        <f>IFERROR((_xlfn.XLOOKUP($E465&amp;"A15", Table2[ISBN/Trm], Table2[S/E],0)+_xlfn.XLOOKUP($E465&amp;"A16", Table2[ISBN/Trm], Table2[S/E], 0)+_xlfn.XLOOKUP($E465&amp;"A17", Table2[ISBN/Trm], Table2[S/E], 0)+_xlfn.XLOOKUP($E465&amp;"A18", Table2[ISBN/Trm], Table2[S/E], 0)+_xlfn.XLOOKUP($E465&amp;"A19", Table2[ISBN/Trm], Table2[S/E], 0)+_xlfn.XLOOKUP($E465&amp;"A20", Table2[ISBN/Trm], Table2[S/E], 0)+_xlfn.XLOOKUP($E465&amp;"A21", Table2[ISBN/Trm], Table2[S/E], 0)+_xlfn.XLOOKUP($E465&amp;"A22", Table2[ISBN/Trm], Table2[S/E], 0)+_xlfn.XLOOKUP($E465&amp;"A23", Table2[ISBN/Trm], Table2[S/E], 0))/COUNTIFS(Table2[ISBN], "="&amp;$E465, Table2[Enrl], "&lt;&gt;0"), 0)</f>
        <v>0.14833333333333334</v>
      </c>
      <c r="L465">
        <f>IFERROR((_xlfn.XLOOKUP($E465&amp;"A15", Table2[ISBN/Trm], Table2[Sales],0)+_xlfn.XLOOKUP($E465&amp;"A16", Table2[ISBN/Trm], Table2[Sales], 0)+_xlfn.XLOOKUP($E465&amp;"A17", Table2[ISBN/Trm], Table2[Sales], 0)+_xlfn.XLOOKUP($E465&amp;"A18", Table2[ISBN/Trm], Table2[Sales], 0)+_xlfn.XLOOKUP($E465&amp;"A19", Table2[ISBN/Trm], Table2[Sales], 0)+_xlfn.XLOOKUP($E465&amp;"A20", Table2[ISBN/Trm], Table2[Sales], 0)+_xlfn.XLOOKUP($E465&amp;"A21", Table2[ISBN/Trm], Table2[Sales], 0)+_xlfn.XLOOKUP($E465&amp;"A22", Table2[ISBN/Trm], Table2[Sales], 0)+_xlfn.XLOOKUP($E465&amp;"A23", Table2[ISBN/Trm], Table2[Sales], 0))/COUNTIFS(Table2[ISBN], "="&amp;$E465, Table2[Enrl], "&lt;&gt;0"), 0)</f>
        <v>3.3333333333333335</v>
      </c>
      <c r="M465">
        <f t="shared" si="22"/>
        <v>3</v>
      </c>
      <c r="N465">
        <f t="shared" si="23"/>
        <v>-1</v>
      </c>
    </row>
    <row r="466" spans="1:14" x14ac:dyDescent="0.25">
      <c r="A466" t="s">
        <v>47</v>
      </c>
      <c r="B466" t="s">
        <v>123</v>
      </c>
      <c r="C466">
        <v>468</v>
      </c>
      <c r="D466" t="s">
        <v>225</v>
      </c>
      <c r="E466" s="1">
        <v>9780199361038</v>
      </c>
      <c r="F466" t="s">
        <v>931</v>
      </c>
      <c r="G466" t="s">
        <v>932</v>
      </c>
      <c r="H466">
        <v>7</v>
      </c>
      <c r="I466">
        <v>0</v>
      </c>
      <c r="J466">
        <f t="shared" si="21"/>
        <v>0</v>
      </c>
      <c r="K466">
        <f>IFERROR((_xlfn.XLOOKUP($E466&amp;"A15", Table2[ISBN/Trm], Table2[S/E],0)+_xlfn.XLOOKUP($E466&amp;"A16", Table2[ISBN/Trm], Table2[S/E], 0)+_xlfn.XLOOKUP($E466&amp;"A17", Table2[ISBN/Trm], Table2[S/E], 0)+_xlfn.XLOOKUP($E466&amp;"A18", Table2[ISBN/Trm], Table2[S/E], 0)+_xlfn.XLOOKUP($E466&amp;"A19", Table2[ISBN/Trm], Table2[S/E], 0)+_xlfn.XLOOKUP($E466&amp;"A20", Table2[ISBN/Trm], Table2[S/E], 0)+_xlfn.XLOOKUP($E466&amp;"A21", Table2[ISBN/Trm], Table2[S/E], 0)+_xlfn.XLOOKUP($E466&amp;"A22", Table2[ISBN/Trm], Table2[S/E], 0)+_xlfn.XLOOKUP($E466&amp;"A23", Table2[ISBN/Trm], Table2[S/E], 0))/COUNTIFS(Table2[ISBN], "="&amp;$E466, Table2[Enrl], "&lt;&gt;0"), 0)</f>
        <v>0</v>
      </c>
      <c r="L466">
        <f>IFERROR((_xlfn.XLOOKUP($E466&amp;"A15", Table2[ISBN/Trm], Table2[Sales],0)+_xlfn.XLOOKUP($E466&amp;"A16", Table2[ISBN/Trm], Table2[Sales], 0)+_xlfn.XLOOKUP($E466&amp;"A17", Table2[ISBN/Trm], Table2[Sales], 0)+_xlfn.XLOOKUP($E466&amp;"A18", Table2[ISBN/Trm], Table2[Sales], 0)+_xlfn.XLOOKUP($E466&amp;"A19", Table2[ISBN/Trm], Table2[Sales], 0)+_xlfn.XLOOKUP($E466&amp;"A20", Table2[ISBN/Trm], Table2[Sales], 0)+_xlfn.XLOOKUP($E466&amp;"A21", Table2[ISBN/Trm], Table2[Sales], 0)+_xlfn.XLOOKUP($E466&amp;"A22", Table2[ISBN/Trm], Table2[Sales], 0)+_xlfn.XLOOKUP($E466&amp;"A23", Table2[ISBN/Trm], Table2[Sales], 0))/COUNTIFS(Table2[ISBN], "="&amp;$E466, Table2[Enrl], "&lt;&gt;0"), 0)</f>
        <v>0</v>
      </c>
      <c r="M466">
        <f t="shared" si="22"/>
        <v>0</v>
      </c>
      <c r="N466">
        <f t="shared" si="23"/>
        <v>0</v>
      </c>
    </row>
    <row r="467" spans="1:14" x14ac:dyDescent="0.25">
      <c r="A467" t="s">
        <v>45</v>
      </c>
      <c r="B467" t="s">
        <v>123</v>
      </c>
      <c r="C467">
        <v>359</v>
      </c>
      <c r="D467" t="s">
        <v>933</v>
      </c>
      <c r="E467" s="1">
        <v>9781842778647</v>
      </c>
      <c r="F467" t="s">
        <v>934</v>
      </c>
      <c r="G467" t="s">
        <v>935</v>
      </c>
      <c r="H467">
        <v>16</v>
      </c>
      <c r="I467">
        <v>0</v>
      </c>
      <c r="J467">
        <f t="shared" si="21"/>
        <v>0</v>
      </c>
      <c r="K467">
        <f>IFERROR((_xlfn.XLOOKUP($E467&amp;"A15", Table2[ISBN/Trm], Table2[S/E],0)+_xlfn.XLOOKUP($E467&amp;"A16", Table2[ISBN/Trm], Table2[S/E], 0)+_xlfn.XLOOKUP($E467&amp;"A17", Table2[ISBN/Trm], Table2[S/E], 0)+_xlfn.XLOOKUP($E467&amp;"A18", Table2[ISBN/Trm], Table2[S/E], 0)+_xlfn.XLOOKUP($E467&amp;"A19", Table2[ISBN/Trm], Table2[S/E], 0)+_xlfn.XLOOKUP($E467&amp;"A20", Table2[ISBN/Trm], Table2[S/E], 0)+_xlfn.XLOOKUP($E467&amp;"A21", Table2[ISBN/Trm], Table2[S/E], 0)+_xlfn.XLOOKUP($E467&amp;"A22", Table2[ISBN/Trm], Table2[S/E], 0)+_xlfn.XLOOKUP($E467&amp;"A23", Table2[ISBN/Trm], Table2[S/E], 0))/COUNTIFS(Table2[ISBN], "="&amp;$E467, Table2[Enrl], "&lt;&gt;0"), 0)</f>
        <v>0</v>
      </c>
      <c r="L467">
        <f>IFERROR((_xlfn.XLOOKUP($E467&amp;"A15", Table2[ISBN/Trm], Table2[Sales],0)+_xlfn.XLOOKUP($E467&amp;"A16", Table2[ISBN/Trm], Table2[Sales], 0)+_xlfn.XLOOKUP($E467&amp;"A17", Table2[ISBN/Trm], Table2[Sales], 0)+_xlfn.XLOOKUP($E467&amp;"A18", Table2[ISBN/Trm], Table2[Sales], 0)+_xlfn.XLOOKUP($E467&amp;"A19", Table2[ISBN/Trm], Table2[Sales], 0)+_xlfn.XLOOKUP($E467&amp;"A20", Table2[ISBN/Trm], Table2[Sales], 0)+_xlfn.XLOOKUP($E467&amp;"A21", Table2[ISBN/Trm], Table2[Sales], 0)+_xlfn.XLOOKUP($E467&amp;"A22", Table2[ISBN/Trm], Table2[Sales], 0)+_xlfn.XLOOKUP($E467&amp;"A23", Table2[ISBN/Trm], Table2[Sales], 0))/COUNTIFS(Table2[ISBN], "="&amp;$E467, Table2[Enrl], "&lt;&gt;0"), 0)</f>
        <v>0</v>
      </c>
      <c r="M467">
        <f t="shared" si="22"/>
        <v>0</v>
      </c>
      <c r="N467">
        <f t="shared" si="23"/>
        <v>0</v>
      </c>
    </row>
    <row r="468" spans="1:14" x14ac:dyDescent="0.25">
      <c r="A468" t="s">
        <v>23</v>
      </c>
      <c r="B468" t="s">
        <v>123</v>
      </c>
      <c r="C468">
        <v>361</v>
      </c>
      <c r="D468" t="s">
        <v>225</v>
      </c>
      <c r="E468" s="1">
        <v>9780190062323</v>
      </c>
      <c r="F468" t="s">
        <v>936</v>
      </c>
      <c r="G468" t="s">
        <v>937</v>
      </c>
      <c r="H468">
        <v>15</v>
      </c>
      <c r="I468">
        <v>0</v>
      </c>
      <c r="J468">
        <f t="shared" si="21"/>
        <v>0</v>
      </c>
      <c r="K468">
        <f>IFERROR((_xlfn.XLOOKUP($E468&amp;"A15", Table2[ISBN/Trm], Table2[S/E],0)+_xlfn.XLOOKUP($E468&amp;"A16", Table2[ISBN/Trm], Table2[S/E], 0)+_xlfn.XLOOKUP($E468&amp;"A17", Table2[ISBN/Trm], Table2[S/E], 0)+_xlfn.XLOOKUP($E468&amp;"A18", Table2[ISBN/Trm], Table2[S/E], 0)+_xlfn.XLOOKUP($E468&amp;"A19", Table2[ISBN/Trm], Table2[S/E], 0)+_xlfn.XLOOKUP($E468&amp;"A20", Table2[ISBN/Trm], Table2[S/E], 0)+_xlfn.XLOOKUP($E468&amp;"A21", Table2[ISBN/Trm], Table2[S/E], 0)+_xlfn.XLOOKUP($E468&amp;"A22", Table2[ISBN/Trm], Table2[S/E], 0)+_xlfn.XLOOKUP($E468&amp;"A23", Table2[ISBN/Trm], Table2[S/E], 0))/COUNTIFS(Table2[ISBN], "="&amp;$E468, Table2[Enrl], "&lt;&gt;0"), 0)</f>
        <v>0</v>
      </c>
      <c r="L468">
        <f>IFERROR((_xlfn.XLOOKUP($E468&amp;"A15", Table2[ISBN/Trm], Table2[Sales],0)+_xlfn.XLOOKUP($E468&amp;"A16", Table2[ISBN/Trm], Table2[Sales], 0)+_xlfn.XLOOKUP($E468&amp;"A17", Table2[ISBN/Trm], Table2[Sales], 0)+_xlfn.XLOOKUP($E468&amp;"A18", Table2[ISBN/Trm], Table2[Sales], 0)+_xlfn.XLOOKUP($E468&amp;"A19", Table2[ISBN/Trm], Table2[Sales], 0)+_xlfn.XLOOKUP($E468&amp;"A20", Table2[ISBN/Trm], Table2[Sales], 0)+_xlfn.XLOOKUP($E468&amp;"A21", Table2[ISBN/Trm], Table2[Sales], 0)+_xlfn.XLOOKUP($E468&amp;"A22", Table2[ISBN/Trm], Table2[Sales], 0)+_xlfn.XLOOKUP($E468&amp;"A23", Table2[ISBN/Trm], Table2[Sales], 0))/COUNTIFS(Table2[ISBN], "="&amp;$E468, Table2[Enrl], "&lt;&gt;0"), 0)</f>
        <v>0</v>
      </c>
      <c r="M468">
        <f t="shared" si="22"/>
        <v>0</v>
      </c>
      <c r="N468">
        <f t="shared" si="23"/>
        <v>0</v>
      </c>
    </row>
    <row r="469" spans="1:14" x14ac:dyDescent="0.25">
      <c r="A469" t="s">
        <v>37</v>
      </c>
      <c r="B469" t="s">
        <v>15</v>
      </c>
      <c r="C469">
        <v>363</v>
      </c>
      <c r="D469" t="s">
        <v>225</v>
      </c>
      <c r="E469" s="1">
        <v>9781586487010</v>
      </c>
      <c r="F469" t="s">
        <v>938</v>
      </c>
      <c r="G469" t="s">
        <v>939</v>
      </c>
      <c r="H469">
        <v>23</v>
      </c>
      <c r="I469">
        <v>4</v>
      </c>
      <c r="J469">
        <f t="shared" si="21"/>
        <v>0.1739</v>
      </c>
      <c r="K469">
        <f>IFERROR((_xlfn.XLOOKUP($E469&amp;"A15", Table2[ISBN/Trm], Table2[S/E],0)+_xlfn.XLOOKUP($E469&amp;"A16", Table2[ISBN/Trm], Table2[S/E], 0)+_xlfn.XLOOKUP($E469&amp;"A17", Table2[ISBN/Trm], Table2[S/E], 0)+_xlfn.XLOOKUP($E469&amp;"A18", Table2[ISBN/Trm], Table2[S/E], 0)+_xlfn.XLOOKUP($E469&amp;"A19", Table2[ISBN/Trm], Table2[S/E], 0)+_xlfn.XLOOKUP($E469&amp;"A20", Table2[ISBN/Trm], Table2[S/E], 0)+_xlfn.XLOOKUP($E469&amp;"A21", Table2[ISBN/Trm], Table2[S/E], 0)+_xlfn.XLOOKUP($E469&amp;"A22", Table2[ISBN/Trm], Table2[S/E], 0)+_xlfn.XLOOKUP($E469&amp;"A23", Table2[ISBN/Trm], Table2[S/E], 0))/COUNTIFS(Table2[ISBN], "="&amp;$E469, Table2[Enrl], "&lt;&gt;0"), 0)</f>
        <v>0.1739</v>
      </c>
      <c r="L469">
        <f>IFERROR((_xlfn.XLOOKUP($E469&amp;"A15", Table2[ISBN/Trm], Table2[Sales],0)+_xlfn.XLOOKUP($E469&amp;"A16", Table2[ISBN/Trm], Table2[Sales], 0)+_xlfn.XLOOKUP($E469&amp;"A17", Table2[ISBN/Trm], Table2[Sales], 0)+_xlfn.XLOOKUP($E469&amp;"A18", Table2[ISBN/Trm], Table2[Sales], 0)+_xlfn.XLOOKUP($E469&amp;"A19", Table2[ISBN/Trm], Table2[Sales], 0)+_xlfn.XLOOKUP($E469&amp;"A20", Table2[ISBN/Trm], Table2[Sales], 0)+_xlfn.XLOOKUP($E469&amp;"A21", Table2[ISBN/Trm], Table2[Sales], 0)+_xlfn.XLOOKUP($E469&amp;"A22", Table2[ISBN/Trm], Table2[Sales], 0)+_xlfn.XLOOKUP($E469&amp;"A23", Table2[ISBN/Trm], Table2[Sales], 0))/COUNTIFS(Table2[ISBN], "="&amp;$E469, Table2[Enrl], "&lt;&gt;0"), 0)</f>
        <v>4</v>
      </c>
      <c r="M469">
        <f t="shared" si="22"/>
        <v>3</v>
      </c>
      <c r="N469">
        <f t="shared" si="23"/>
        <v>-1</v>
      </c>
    </row>
    <row r="470" spans="1:14" x14ac:dyDescent="0.25">
      <c r="A470" t="s">
        <v>47</v>
      </c>
      <c r="B470" t="s">
        <v>940</v>
      </c>
      <c r="C470">
        <v>206</v>
      </c>
      <c r="D470" t="s">
        <v>941</v>
      </c>
      <c r="E470" s="1">
        <v>9781934891193</v>
      </c>
      <c r="F470" t="s">
        <v>942</v>
      </c>
      <c r="G470" t="s">
        <v>943</v>
      </c>
      <c r="H470">
        <v>27</v>
      </c>
      <c r="I470">
        <v>0</v>
      </c>
      <c r="J470">
        <f t="shared" si="21"/>
        <v>0</v>
      </c>
      <c r="K470">
        <f>IFERROR((_xlfn.XLOOKUP($E470&amp;"A15", Table2[ISBN/Trm], Table2[S/E],0)+_xlfn.XLOOKUP($E470&amp;"A16", Table2[ISBN/Trm], Table2[S/E], 0)+_xlfn.XLOOKUP($E470&amp;"A17", Table2[ISBN/Trm], Table2[S/E], 0)+_xlfn.XLOOKUP($E470&amp;"A18", Table2[ISBN/Trm], Table2[S/E], 0)+_xlfn.XLOOKUP($E470&amp;"A19", Table2[ISBN/Trm], Table2[S/E], 0)+_xlfn.XLOOKUP($E470&amp;"A20", Table2[ISBN/Trm], Table2[S/E], 0)+_xlfn.XLOOKUP($E470&amp;"A21", Table2[ISBN/Trm], Table2[S/E], 0)+_xlfn.XLOOKUP($E470&amp;"A22", Table2[ISBN/Trm], Table2[S/E], 0)+_xlfn.XLOOKUP($E470&amp;"A23", Table2[ISBN/Trm], Table2[S/E], 0))/COUNTIFS(Table2[ISBN], "="&amp;$E470, Table2[Enrl], "&lt;&gt;0"), 0)</f>
        <v>0</v>
      </c>
      <c r="L470">
        <f>IFERROR((_xlfn.XLOOKUP($E470&amp;"A15", Table2[ISBN/Trm], Table2[Sales],0)+_xlfn.XLOOKUP($E470&amp;"A16", Table2[ISBN/Trm], Table2[Sales], 0)+_xlfn.XLOOKUP($E470&amp;"A17", Table2[ISBN/Trm], Table2[Sales], 0)+_xlfn.XLOOKUP($E470&amp;"A18", Table2[ISBN/Trm], Table2[Sales], 0)+_xlfn.XLOOKUP($E470&amp;"A19", Table2[ISBN/Trm], Table2[Sales], 0)+_xlfn.XLOOKUP($E470&amp;"A20", Table2[ISBN/Trm], Table2[Sales], 0)+_xlfn.XLOOKUP($E470&amp;"A21", Table2[ISBN/Trm], Table2[Sales], 0)+_xlfn.XLOOKUP($E470&amp;"A22", Table2[ISBN/Trm], Table2[Sales], 0)+_xlfn.XLOOKUP($E470&amp;"A23", Table2[ISBN/Trm], Table2[Sales], 0))/COUNTIFS(Table2[ISBN], "="&amp;$E470, Table2[Enrl], "&lt;&gt;0"), 0)</f>
        <v>0</v>
      </c>
      <c r="M470">
        <f t="shared" si="22"/>
        <v>0</v>
      </c>
      <c r="N470">
        <f t="shared" si="23"/>
        <v>0</v>
      </c>
    </row>
    <row r="471" spans="1:14" x14ac:dyDescent="0.25">
      <c r="A471" t="s">
        <v>43</v>
      </c>
      <c r="B471" t="s">
        <v>685</v>
      </c>
      <c r="C471">
        <v>491</v>
      </c>
      <c r="D471" t="s">
        <v>944</v>
      </c>
      <c r="E471" s="1">
        <v>9781119042716</v>
      </c>
      <c r="F471" t="s">
        <v>945</v>
      </c>
      <c r="G471" t="s">
        <v>946</v>
      </c>
      <c r="H471">
        <v>15</v>
      </c>
      <c r="I471">
        <v>1</v>
      </c>
      <c r="J471">
        <f t="shared" si="21"/>
        <v>6.6699999999999995E-2</v>
      </c>
      <c r="K471">
        <f>IFERROR((_xlfn.XLOOKUP($E471&amp;"A15", Table2[ISBN/Trm], Table2[S/E],0)+_xlfn.XLOOKUP($E471&amp;"A16", Table2[ISBN/Trm], Table2[S/E], 0)+_xlfn.XLOOKUP($E471&amp;"A17", Table2[ISBN/Trm], Table2[S/E], 0)+_xlfn.XLOOKUP($E471&amp;"A18", Table2[ISBN/Trm], Table2[S/E], 0)+_xlfn.XLOOKUP($E471&amp;"A19", Table2[ISBN/Trm], Table2[S/E], 0)+_xlfn.XLOOKUP($E471&amp;"A20", Table2[ISBN/Trm], Table2[S/E], 0)+_xlfn.XLOOKUP($E471&amp;"A21", Table2[ISBN/Trm], Table2[S/E], 0)+_xlfn.XLOOKUP($E471&amp;"A22", Table2[ISBN/Trm], Table2[S/E], 0)+_xlfn.XLOOKUP($E471&amp;"A23", Table2[ISBN/Trm], Table2[S/E], 0))/COUNTIFS(Table2[ISBN], "="&amp;$E471, Table2[Enrl], "&lt;&gt;0"), 0)</f>
        <v>3.3349999999999998E-2</v>
      </c>
      <c r="L471">
        <f>IFERROR((_xlfn.XLOOKUP($E471&amp;"A15", Table2[ISBN/Trm], Table2[Sales],0)+_xlfn.XLOOKUP($E471&amp;"A16", Table2[ISBN/Trm], Table2[Sales], 0)+_xlfn.XLOOKUP($E471&amp;"A17", Table2[ISBN/Trm], Table2[Sales], 0)+_xlfn.XLOOKUP($E471&amp;"A18", Table2[ISBN/Trm], Table2[Sales], 0)+_xlfn.XLOOKUP($E471&amp;"A19", Table2[ISBN/Trm], Table2[Sales], 0)+_xlfn.XLOOKUP($E471&amp;"A20", Table2[ISBN/Trm], Table2[Sales], 0)+_xlfn.XLOOKUP($E471&amp;"A21", Table2[ISBN/Trm], Table2[Sales], 0)+_xlfn.XLOOKUP($E471&amp;"A22", Table2[ISBN/Trm], Table2[Sales], 0)+_xlfn.XLOOKUP($E471&amp;"A23", Table2[ISBN/Trm], Table2[Sales], 0))/COUNTIFS(Table2[ISBN], "="&amp;$E471, Table2[Enrl], "&lt;&gt;0"), 0)</f>
        <v>0.5</v>
      </c>
      <c r="M471">
        <f t="shared" si="22"/>
        <v>0</v>
      </c>
      <c r="N471">
        <f t="shared" si="23"/>
        <v>-1</v>
      </c>
    </row>
    <row r="472" spans="1:14" x14ac:dyDescent="0.25">
      <c r="A472" t="s">
        <v>45</v>
      </c>
      <c r="B472" t="s">
        <v>685</v>
      </c>
      <c r="C472">
        <v>491</v>
      </c>
      <c r="D472" t="s">
        <v>944</v>
      </c>
      <c r="E472" s="1">
        <v>9781119042716</v>
      </c>
      <c r="F472" t="s">
        <v>947</v>
      </c>
      <c r="G472" t="s">
        <v>946</v>
      </c>
      <c r="H472">
        <v>18</v>
      </c>
      <c r="I472">
        <v>0</v>
      </c>
      <c r="J472">
        <f t="shared" si="21"/>
        <v>0</v>
      </c>
      <c r="K472">
        <f>IFERROR((_xlfn.XLOOKUP($E472&amp;"A15", Table2[ISBN/Trm], Table2[S/E],0)+_xlfn.XLOOKUP($E472&amp;"A16", Table2[ISBN/Trm], Table2[S/E], 0)+_xlfn.XLOOKUP($E472&amp;"A17", Table2[ISBN/Trm], Table2[S/E], 0)+_xlfn.XLOOKUP($E472&amp;"A18", Table2[ISBN/Trm], Table2[S/E], 0)+_xlfn.XLOOKUP($E472&amp;"A19", Table2[ISBN/Trm], Table2[S/E], 0)+_xlfn.XLOOKUP($E472&amp;"A20", Table2[ISBN/Trm], Table2[S/E], 0)+_xlfn.XLOOKUP($E472&amp;"A21", Table2[ISBN/Trm], Table2[S/E], 0)+_xlfn.XLOOKUP($E472&amp;"A22", Table2[ISBN/Trm], Table2[S/E], 0)+_xlfn.XLOOKUP($E472&amp;"A23", Table2[ISBN/Trm], Table2[S/E], 0))/COUNTIFS(Table2[ISBN], "="&amp;$E472, Table2[Enrl], "&lt;&gt;0"), 0)</f>
        <v>3.3349999999999998E-2</v>
      </c>
      <c r="L472">
        <f>IFERROR((_xlfn.XLOOKUP($E472&amp;"A15", Table2[ISBN/Trm], Table2[Sales],0)+_xlfn.XLOOKUP($E472&amp;"A16", Table2[ISBN/Trm], Table2[Sales], 0)+_xlfn.XLOOKUP($E472&amp;"A17", Table2[ISBN/Trm], Table2[Sales], 0)+_xlfn.XLOOKUP($E472&amp;"A18", Table2[ISBN/Trm], Table2[Sales], 0)+_xlfn.XLOOKUP($E472&amp;"A19", Table2[ISBN/Trm], Table2[Sales], 0)+_xlfn.XLOOKUP($E472&amp;"A20", Table2[ISBN/Trm], Table2[Sales], 0)+_xlfn.XLOOKUP($E472&amp;"A21", Table2[ISBN/Trm], Table2[Sales], 0)+_xlfn.XLOOKUP($E472&amp;"A22", Table2[ISBN/Trm], Table2[Sales], 0)+_xlfn.XLOOKUP($E472&amp;"A23", Table2[ISBN/Trm], Table2[Sales], 0))/COUNTIFS(Table2[ISBN], "="&amp;$E472, Table2[Enrl], "&lt;&gt;0"), 0)</f>
        <v>0.5</v>
      </c>
      <c r="M472">
        <f t="shared" si="22"/>
        <v>0</v>
      </c>
      <c r="N472">
        <f t="shared" si="23"/>
        <v>0</v>
      </c>
    </row>
    <row r="473" spans="1:14" x14ac:dyDescent="0.25">
      <c r="A473" t="s">
        <v>47</v>
      </c>
      <c r="B473" t="s">
        <v>123</v>
      </c>
      <c r="C473">
        <v>341</v>
      </c>
      <c r="D473" t="s">
        <v>948</v>
      </c>
      <c r="E473" s="1">
        <v>9780140448948</v>
      </c>
      <c r="F473" t="s">
        <v>949</v>
      </c>
      <c r="G473" t="s">
        <v>950</v>
      </c>
      <c r="H473">
        <v>35</v>
      </c>
      <c r="I473">
        <v>4</v>
      </c>
      <c r="J473">
        <f t="shared" si="21"/>
        <v>0.1143</v>
      </c>
      <c r="K473">
        <f>IFERROR((_xlfn.XLOOKUP($E473&amp;"A15", Table2[ISBN/Trm], Table2[S/E],0)+_xlfn.XLOOKUP($E473&amp;"A16", Table2[ISBN/Trm], Table2[S/E], 0)+_xlfn.XLOOKUP($E473&amp;"A17", Table2[ISBN/Trm], Table2[S/E], 0)+_xlfn.XLOOKUP($E473&amp;"A18", Table2[ISBN/Trm], Table2[S/E], 0)+_xlfn.XLOOKUP($E473&amp;"A19", Table2[ISBN/Trm], Table2[S/E], 0)+_xlfn.XLOOKUP($E473&amp;"A20", Table2[ISBN/Trm], Table2[S/E], 0)+_xlfn.XLOOKUP($E473&amp;"A21", Table2[ISBN/Trm], Table2[S/E], 0)+_xlfn.XLOOKUP($E473&amp;"A22", Table2[ISBN/Trm], Table2[S/E], 0)+_xlfn.XLOOKUP($E473&amp;"A23", Table2[ISBN/Trm], Table2[S/E], 0))/COUNTIFS(Table2[ISBN], "="&amp;$E473, Table2[Enrl], "&lt;&gt;0"), 0)</f>
        <v>4.2816666666666663E-2</v>
      </c>
      <c r="L473">
        <f>IFERROR((_xlfn.XLOOKUP($E473&amp;"A15", Table2[ISBN/Trm], Table2[Sales],0)+_xlfn.XLOOKUP($E473&amp;"A16", Table2[ISBN/Trm], Table2[Sales], 0)+_xlfn.XLOOKUP($E473&amp;"A17", Table2[ISBN/Trm], Table2[Sales], 0)+_xlfn.XLOOKUP($E473&amp;"A18", Table2[ISBN/Trm], Table2[Sales], 0)+_xlfn.XLOOKUP($E473&amp;"A19", Table2[ISBN/Trm], Table2[Sales], 0)+_xlfn.XLOOKUP($E473&amp;"A20", Table2[ISBN/Trm], Table2[Sales], 0)+_xlfn.XLOOKUP($E473&amp;"A21", Table2[ISBN/Trm], Table2[Sales], 0)+_xlfn.XLOOKUP($E473&amp;"A22", Table2[ISBN/Trm], Table2[Sales], 0)+_xlfn.XLOOKUP($E473&amp;"A23", Table2[ISBN/Trm], Table2[Sales], 0))/COUNTIFS(Table2[ISBN], "="&amp;$E473, Table2[Enrl], "&lt;&gt;0"), 0)</f>
        <v>1.1666666666666667</v>
      </c>
      <c r="M473">
        <f t="shared" si="22"/>
        <v>1</v>
      </c>
      <c r="N473">
        <f t="shared" si="23"/>
        <v>-3</v>
      </c>
    </row>
    <row r="474" spans="1:14" x14ac:dyDescent="0.25">
      <c r="A474" t="s">
        <v>37</v>
      </c>
      <c r="B474" t="s">
        <v>123</v>
      </c>
      <c r="C474">
        <v>341</v>
      </c>
      <c r="D474" t="s">
        <v>948</v>
      </c>
      <c r="E474" s="1">
        <v>9780140448948</v>
      </c>
      <c r="F474" t="s">
        <v>951</v>
      </c>
      <c r="G474" t="s">
        <v>950</v>
      </c>
      <c r="H474">
        <v>30</v>
      </c>
      <c r="I474">
        <v>0</v>
      </c>
      <c r="J474">
        <f t="shared" si="21"/>
        <v>0</v>
      </c>
      <c r="K474">
        <f>IFERROR((_xlfn.XLOOKUP($E474&amp;"A15", Table2[ISBN/Trm], Table2[S/E],0)+_xlfn.XLOOKUP($E474&amp;"A16", Table2[ISBN/Trm], Table2[S/E], 0)+_xlfn.XLOOKUP($E474&amp;"A17", Table2[ISBN/Trm], Table2[S/E], 0)+_xlfn.XLOOKUP($E474&amp;"A18", Table2[ISBN/Trm], Table2[S/E], 0)+_xlfn.XLOOKUP($E474&amp;"A19", Table2[ISBN/Trm], Table2[S/E], 0)+_xlfn.XLOOKUP($E474&amp;"A20", Table2[ISBN/Trm], Table2[S/E], 0)+_xlfn.XLOOKUP($E474&amp;"A21", Table2[ISBN/Trm], Table2[S/E], 0)+_xlfn.XLOOKUP($E474&amp;"A22", Table2[ISBN/Trm], Table2[S/E], 0)+_xlfn.XLOOKUP($E474&amp;"A23", Table2[ISBN/Trm], Table2[S/E], 0))/COUNTIFS(Table2[ISBN], "="&amp;$E474, Table2[Enrl], "&lt;&gt;0"), 0)</f>
        <v>4.2816666666666663E-2</v>
      </c>
      <c r="L474">
        <f>IFERROR((_xlfn.XLOOKUP($E474&amp;"A15", Table2[ISBN/Trm], Table2[Sales],0)+_xlfn.XLOOKUP($E474&amp;"A16", Table2[ISBN/Trm], Table2[Sales], 0)+_xlfn.XLOOKUP($E474&amp;"A17", Table2[ISBN/Trm], Table2[Sales], 0)+_xlfn.XLOOKUP($E474&amp;"A18", Table2[ISBN/Trm], Table2[Sales], 0)+_xlfn.XLOOKUP($E474&amp;"A19", Table2[ISBN/Trm], Table2[Sales], 0)+_xlfn.XLOOKUP($E474&amp;"A20", Table2[ISBN/Trm], Table2[Sales], 0)+_xlfn.XLOOKUP($E474&amp;"A21", Table2[ISBN/Trm], Table2[Sales], 0)+_xlfn.XLOOKUP($E474&amp;"A22", Table2[ISBN/Trm], Table2[Sales], 0)+_xlfn.XLOOKUP($E474&amp;"A23", Table2[ISBN/Trm], Table2[Sales], 0))/COUNTIFS(Table2[ISBN], "="&amp;$E474, Table2[Enrl], "&lt;&gt;0"), 0)</f>
        <v>1.1666666666666667</v>
      </c>
      <c r="M474">
        <f t="shared" si="22"/>
        <v>1</v>
      </c>
      <c r="N474">
        <f t="shared" si="23"/>
        <v>1</v>
      </c>
    </row>
    <row r="475" spans="1:14" x14ac:dyDescent="0.25">
      <c r="A475" t="s">
        <v>27</v>
      </c>
      <c r="B475" t="s">
        <v>123</v>
      </c>
      <c r="C475">
        <v>341</v>
      </c>
      <c r="D475" t="s">
        <v>948</v>
      </c>
      <c r="E475" s="1">
        <v>9780140448948</v>
      </c>
      <c r="F475" t="s">
        <v>952</v>
      </c>
      <c r="G475" t="s">
        <v>950</v>
      </c>
      <c r="H475">
        <v>23</v>
      </c>
      <c r="I475">
        <v>2</v>
      </c>
      <c r="J475">
        <f t="shared" si="21"/>
        <v>8.6999999999999994E-2</v>
      </c>
      <c r="K475">
        <f>IFERROR((_xlfn.XLOOKUP($E475&amp;"A15", Table2[ISBN/Trm], Table2[S/E],0)+_xlfn.XLOOKUP($E475&amp;"A16", Table2[ISBN/Trm], Table2[S/E], 0)+_xlfn.XLOOKUP($E475&amp;"A17", Table2[ISBN/Trm], Table2[S/E], 0)+_xlfn.XLOOKUP($E475&amp;"A18", Table2[ISBN/Trm], Table2[S/E], 0)+_xlfn.XLOOKUP($E475&amp;"A19", Table2[ISBN/Trm], Table2[S/E], 0)+_xlfn.XLOOKUP($E475&amp;"A20", Table2[ISBN/Trm], Table2[S/E], 0)+_xlfn.XLOOKUP($E475&amp;"A21", Table2[ISBN/Trm], Table2[S/E], 0)+_xlfn.XLOOKUP($E475&amp;"A22", Table2[ISBN/Trm], Table2[S/E], 0)+_xlfn.XLOOKUP($E475&amp;"A23", Table2[ISBN/Trm], Table2[S/E], 0))/COUNTIFS(Table2[ISBN], "="&amp;$E475, Table2[Enrl], "&lt;&gt;0"), 0)</f>
        <v>4.2816666666666663E-2</v>
      </c>
      <c r="L475">
        <f>IFERROR((_xlfn.XLOOKUP($E475&amp;"A15", Table2[ISBN/Trm], Table2[Sales],0)+_xlfn.XLOOKUP($E475&amp;"A16", Table2[ISBN/Trm], Table2[Sales], 0)+_xlfn.XLOOKUP($E475&amp;"A17", Table2[ISBN/Trm], Table2[Sales], 0)+_xlfn.XLOOKUP($E475&amp;"A18", Table2[ISBN/Trm], Table2[Sales], 0)+_xlfn.XLOOKUP($E475&amp;"A19", Table2[ISBN/Trm], Table2[Sales], 0)+_xlfn.XLOOKUP($E475&amp;"A20", Table2[ISBN/Trm], Table2[Sales], 0)+_xlfn.XLOOKUP($E475&amp;"A21", Table2[ISBN/Trm], Table2[Sales], 0)+_xlfn.XLOOKUP($E475&amp;"A22", Table2[ISBN/Trm], Table2[Sales], 0)+_xlfn.XLOOKUP($E475&amp;"A23", Table2[ISBN/Trm], Table2[Sales], 0))/COUNTIFS(Table2[ISBN], "="&amp;$E475, Table2[Enrl], "&lt;&gt;0"), 0)</f>
        <v>1.1666666666666667</v>
      </c>
      <c r="M475">
        <f t="shared" si="22"/>
        <v>0</v>
      </c>
      <c r="N475">
        <f t="shared" si="23"/>
        <v>-2</v>
      </c>
    </row>
    <row r="476" spans="1:14" x14ac:dyDescent="0.25">
      <c r="A476" t="s">
        <v>43</v>
      </c>
      <c r="B476" t="s">
        <v>123</v>
      </c>
      <c r="C476">
        <v>341</v>
      </c>
      <c r="D476" t="s">
        <v>948</v>
      </c>
      <c r="E476" s="1">
        <v>9780140448948</v>
      </c>
      <c r="F476" t="s">
        <v>953</v>
      </c>
      <c r="G476" t="s">
        <v>950</v>
      </c>
      <c r="H476">
        <v>18</v>
      </c>
      <c r="I476">
        <v>1</v>
      </c>
      <c r="J476">
        <f t="shared" si="21"/>
        <v>5.5599999999999997E-2</v>
      </c>
      <c r="K476">
        <f>IFERROR((_xlfn.XLOOKUP($E476&amp;"A15", Table2[ISBN/Trm], Table2[S/E],0)+_xlfn.XLOOKUP($E476&amp;"A16", Table2[ISBN/Trm], Table2[S/E], 0)+_xlfn.XLOOKUP($E476&amp;"A17", Table2[ISBN/Trm], Table2[S/E], 0)+_xlfn.XLOOKUP($E476&amp;"A18", Table2[ISBN/Trm], Table2[S/E], 0)+_xlfn.XLOOKUP($E476&amp;"A19", Table2[ISBN/Trm], Table2[S/E], 0)+_xlfn.XLOOKUP($E476&amp;"A20", Table2[ISBN/Trm], Table2[S/E], 0)+_xlfn.XLOOKUP($E476&amp;"A21", Table2[ISBN/Trm], Table2[S/E], 0)+_xlfn.XLOOKUP($E476&amp;"A22", Table2[ISBN/Trm], Table2[S/E], 0)+_xlfn.XLOOKUP($E476&amp;"A23", Table2[ISBN/Trm], Table2[S/E], 0))/COUNTIFS(Table2[ISBN], "="&amp;$E476, Table2[Enrl], "&lt;&gt;0"), 0)</f>
        <v>4.2816666666666663E-2</v>
      </c>
      <c r="L476">
        <f>IFERROR((_xlfn.XLOOKUP($E476&amp;"A15", Table2[ISBN/Trm], Table2[Sales],0)+_xlfn.XLOOKUP($E476&amp;"A16", Table2[ISBN/Trm], Table2[Sales], 0)+_xlfn.XLOOKUP($E476&amp;"A17", Table2[ISBN/Trm], Table2[Sales], 0)+_xlfn.XLOOKUP($E476&amp;"A18", Table2[ISBN/Trm], Table2[Sales], 0)+_xlfn.XLOOKUP($E476&amp;"A19", Table2[ISBN/Trm], Table2[Sales], 0)+_xlfn.XLOOKUP($E476&amp;"A20", Table2[ISBN/Trm], Table2[Sales], 0)+_xlfn.XLOOKUP($E476&amp;"A21", Table2[ISBN/Trm], Table2[Sales], 0)+_xlfn.XLOOKUP($E476&amp;"A22", Table2[ISBN/Trm], Table2[Sales], 0)+_xlfn.XLOOKUP($E476&amp;"A23", Table2[ISBN/Trm], Table2[Sales], 0))/COUNTIFS(Table2[ISBN], "="&amp;$E476, Table2[Enrl], "&lt;&gt;0"), 0)</f>
        <v>1.1666666666666667</v>
      </c>
      <c r="M476">
        <f t="shared" si="22"/>
        <v>0</v>
      </c>
      <c r="N476">
        <f t="shared" si="23"/>
        <v>-1</v>
      </c>
    </row>
    <row r="477" spans="1:14" x14ac:dyDescent="0.25">
      <c r="A477" t="s">
        <v>45</v>
      </c>
      <c r="B477" t="s">
        <v>123</v>
      </c>
      <c r="C477">
        <v>341</v>
      </c>
      <c r="D477" t="s">
        <v>948</v>
      </c>
      <c r="E477" s="1">
        <v>9780140448948</v>
      </c>
      <c r="F477" t="s">
        <v>954</v>
      </c>
      <c r="G477" t="s">
        <v>950</v>
      </c>
      <c r="H477">
        <v>9</v>
      </c>
      <c r="I477">
        <v>0</v>
      </c>
      <c r="J477">
        <f t="shared" si="21"/>
        <v>0</v>
      </c>
      <c r="K477">
        <f>IFERROR((_xlfn.XLOOKUP($E477&amp;"A15", Table2[ISBN/Trm], Table2[S/E],0)+_xlfn.XLOOKUP($E477&amp;"A16", Table2[ISBN/Trm], Table2[S/E], 0)+_xlfn.XLOOKUP($E477&amp;"A17", Table2[ISBN/Trm], Table2[S/E], 0)+_xlfn.XLOOKUP($E477&amp;"A18", Table2[ISBN/Trm], Table2[S/E], 0)+_xlfn.XLOOKUP($E477&amp;"A19", Table2[ISBN/Trm], Table2[S/E], 0)+_xlfn.XLOOKUP($E477&amp;"A20", Table2[ISBN/Trm], Table2[S/E], 0)+_xlfn.XLOOKUP($E477&amp;"A21", Table2[ISBN/Trm], Table2[S/E], 0)+_xlfn.XLOOKUP($E477&amp;"A22", Table2[ISBN/Trm], Table2[S/E], 0)+_xlfn.XLOOKUP($E477&amp;"A23", Table2[ISBN/Trm], Table2[S/E], 0))/COUNTIFS(Table2[ISBN], "="&amp;$E477, Table2[Enrl], "&lt;&gt;0"), 0)</f>
        <v>4.2816666666666663E-2</v>
      </c>
      <c r="L477">
        <f>IFERROR((_xlfn.XLOOKUP($E477&amp;"A15", Table2[ISBN/Trm], Table2[Sales],0)+_xlfn.XLOOKUP($E477&amp;"A16", Table2[ISBN/Trm], Table2[Sales], 0)+_xlfn.XLOOKUP($E477&amp;"A17", Table2[ISBN/Trm], Table2[Sales], 0)+_xlfn.XLOOKUP($E477&amp;"A18", Table2[ISBN/Trm], Table2[Sales], 0)+_xlfn.XLOOKUP($E477&amp;"A19", Table2[ISBN/Trm], Table2[Sales], 0)+_xlfn.XLOOKUP($E477&amp;"A20", Table2[ISBN/Trm], Table2[Sales], 0)+_xlfn.XLOOKUP($E477&amp;"A21", Table2[ISBN/Trm], Table2[Sales], 0)+_xlfn.XLOOKUP($E477&amp;"A22", Table2[ISBN/Trm], Table2[Sales], 0)+_xlfn.XLOOKUP($E477&amp;"A23", Table2[ISBN/Trm], Table2[Sales], 0))/COUNTIFS(Table2[ISBN], "="&amp;$E477, Table2[Enrl], "&lt;&gt;0"), 0)</f>
        <v>1.1666666666666667</v>
      </c>
      <c r="M477">
        <f t="shared" si="22"/>
        <v>0</v>
      </c>
      <c r="N477">
        <f t="shared" si="23"/>
        <v>0</v>
      </c>
    </row>
    <row r="478" spans="1:14" x14ac:dyDescent="0.25">
      <c r="A478" t="s">
        <v>64</v>
      </c>
      <c r="B478" t="s">
        <v>123</v>
      </c>
      <c r="C478">
        <v>341</v>
      </c>
      <c r="D478" t="s">
        <v>948</v>
      </c>
      <c r="E478" s="1">
        <v>9780140448948</v>
      </c>
      <c r="F478" t="s">
        <v>955</v>
      </c>
      <c r="G478" t="s">
        <v>950</v>
      </c>
      <c r="H478">
        <v>3</v>
      </c>
      <c r="I478">
        <v>0</v>
      </c>
      <c r="J478">
        <f t="shared" si="21"/>
        <v>0</v>
      </c>
      <c r="K478">
        <f>IFERROR((_xlfn.XLOOKUP($E478&amp;"A15", Table2[ISBN/Trm], Table2[S/E],0)+_xlfn.XLOOKUP($E478&amp;"A16", Table2[ISBN/Trm], Table2[S/E], 0)+_xlfn.XLOOKUP($E478&amp;"A17", Table2[ISBN/Trm], Table2[S/E], 0)+_xlfn.XLOOKUP($E478&amp;"A18", Table2[ISBN/Trm], Table2[S/E], 0)+_xlfn.XLOOKUP($E478&amp;"A19", Table2[ISBN/Trm], Table2[S/E], 0)+_xlfn.XLOOKUP($E478&amp;"A20", Table2[ISBN/Trm], Table2[S/E], 0)+_xlfn.XLOOKUP($E478&amp;"A21", Table2[ISBN/Trm], Table2[S/E], 0)+_xlfn.XLOOKUP($E478&amp;"A22", Table2[ISBN/Trm], Table2[S/E], 0)+_xlfn.XLOOKUP($E478&amp;"A23", Table2[ISBN/Trm], Table2[S/E], 0))/COUNTIFS(Table2[ISBN], "="&amp;$E478, Table2[Enrl], "&lt;&gt;0"), 0)</f>
        <v>4.2816666666666663E-2</v>
      </c>
      <c r="L478">
        <f>IFERROR((_xlfn.XLOOKUP($E478&amp;"A15", Table2[ISBN/Trm], Table2[Sales],0)+_xlfn.XLOOKUP($E478&amp;"A16", Table2[ISBN/Trm], Table2[Sales], 0)+_xlfn.XLOOKUP($E478&amp;"A17", Table2[ISBN/Trm], Table2[Sales], 0)+_xlfn.XLOOKUP($E478&amp;"A18", Table2[ISBN/Trm], Table2[Sales], 0)+_xlfn.XLOOKUP($E478&amp;"A19", Table2[ISBN/Trm], Table2[Sales], 0)+_xlfn.XLOOKUP($E478&amp;"A20", Table2[ISBN/Trm], Table2[Sales], 0)+_xlfn.XLOOKUP($E478&amp;"A21", Table2[ISBN/Trm], Table2[Sales], 0)+_xlfn.XLOOKUP($E478&amp;"A22", Table2[ISBN/Trm], Table2[Sales], 0)+_xlfn.XLOOKUP($E478&amp;"A23", Table2[ISBN/Trm], Table2[Sales], 0))/COUNTIFS(Table2[ISBN], "="&amp;$E478, Table2[Enrl], "&lt;&gt;0"), 0)</f>
        <v>1.1666666666666667</v>
      </c>
      <c r="M478">
        <f t="shared" si="22"/>
        <v>0</v>
      </c>
      <c r="N478">
        <f t="shared" si="23"/>
        <v>0</v>
      </c>
    </row>
    <row r="479" spans="1:14" x14ac:dyDescent="0.25">
      <c r="A479" t="s">
        <v>47</v>
      </c>
      <c r="B479" t="s">
        <v>812</v>
      </c>
      <c r="C479">
        <v>316</v>
      </c>
      <c r="D479" t="s">
        <v>956</v>
      </c>
      <c r="E479" s="1">
        <v>9780415556651</v>
      </c>
      <c r="F479" t="s">
        <v>957</v>
      </c>
      <c r="G479" t="s">
        <v>958</v>
      </c>
      <c r="H479">
        <v>15</v>
      </c>
      <c r="I479">
        <v>2</v>
      </c>
      <c r="J479">
        <f t="shared" si="21"/>
        <v>0.1333</v>
      </c>
      <c r="K479">
        <f>IFERROR((_xlfn.XLOOKUP($E479&amp;"A15", Table2[ISBN/Trm], Table2[S/E],0)+_xlfn.XLOOKUP($E479&amp;"A16", Table2[ISBN/Trm], Table2[S/E], 0)+_xlfn.XLOOKUP($E479&amp;"A17", Table2[ISBN/Trm], Table2[S/E], 0)+_xlfn.XLOOKUP($E479&amp;"A18", Table2[ISBN/Trm], Table2[S/E], 0)+_xlfn.XLOOKUP($E479&amp;"A19", Table2[ISBN/Trm], Table2[S/E], 0)+_xlfn.XLOOKUP($E479&amp;"A20", Table2[ISBN/Trm], Table2[S/E], 0)+_xlfn.XLOOKUP($E479&amp;"A21", Table2[ISBN/Trm], Table2[S/E], 0)+_xlfn.XLOOKUP($E479&amp;"A22", Table2[ISBN/Trm], Table2[S/E], 0)+_xlfn.XLOOKUP($E479&amp;"A23", Table2[ISBN/Trm], Table2[S/E], 0))/COUNTIFS(Table2[ISBN], "="&amp;$E479, Table2[Enrl], "&lt;&gt;0"), 0)</f>
        <v>0.1333</v>
      </c>
      <c r="L479">
        <f>IFERROR((_xlfn.XLOOKUP($E479&amp;"A15", Table2[ISBN/Trm], Table2[Sales],0)+_xlfn.XLOOKUP($E479&amp;"A16", Table2[ISBN/Trm], Table2[Sales], 0)+_xlfn.XLOOKUP($E479&amp;"A17", Table2[ISBN/Trm], Table2[Sales], 0)+_xlfn.XLOOKUP($E479&amp;"A18", Table2[ISBN/Trm], Table2[Sales], 0)+_xlfn.XLOOKUP($E479&amp;"A19", Table2[ISBN/Trm], Table2[Sales], 0)+_xlfn.XLOOKUP($E479&amp;"A20", Table2[ISBN/Trm], Table2[Sales], 0)+_xlfn.XLOOKUP($E479&amp;"A21", Table2[ISBN/Trm], Table2[Sales], 0)+_xlfn.XLOOKUP($E479&amp;"A22", Table2[ISBN/Trm], Table2[Sales], 0)+_xlfn.XLOOKUP($E479&amp;"A23", Table2[ISBN/Trm], Table2[Sales], 0))/COUNTIFS(Table2[ISBN], "="&amp;$E479, Table2[Enrl], "&lt;&gt;0"), 0)</f>
        <v>2</v>
      </c>
      <c r="M479">
        <f t="shared" si="22"/>
        <v>1</v>
      </c>
      <c r="N479">
        <f t="shared" si="23"/>
        <v>-1</v>
      </c>
    </row>
    <row r="480" spans="1:14" x14ac:dyDescent="0.25">
      <c r="A480" t="s">
        <v>37</v>
      </c>
      <c r="B480" t="s">
        <v>812</v>
      </c>
      <c r="C480">
        <v>116</v>
      </c>
      <c r="D480" t="s">
        <v>457</v>
      </c>
      <c r="E480" s="1">
        <v>9780812220742</v>
      </c>
      <c r="F480" t="s">
        <v>959</v>
      </c>
      <c r="G480" t="s">
        <v>960</v>
      </c>
      <c r="H480">
        <v>4</v>
      </c>
      <c r="I480">
        <v>0</v>
      </c>
      <c r="J480">
        <f t="shared" si="21"/>
        <v>0</v>
      </c>
      <c r="K480">
        <f>IFERROR((_xlfn.XLOOKUP($E480&amp;"A15", Table2[ISBN/Trm], Table2[S/E],0)+_xlfn.XLOOKUP($E480&amp;"A16", Table2[ISBN/Trm], Table2[S/E], 0)+_xlfn.XLOOKUP($E480&amp;"A17", Table2[ISBN/Trm], Table2[S/E], 0)+_xlfn.XLOOKUP($E480&amp;"A18", Table2[ISBN/Trm], Table2[S/E], 0)+_xlfn.XLOOKUP($E480&amp;"A19", Table2[ISBN/Trm], Table2[S/E], 0)+_xlfn.XLOOKUP($E480&amp;"A20", Table2[ISBN/Trm], Table2[S/E], 0)+_xlfn.XLOOKUP($E480&amp;"A21", Table2[ISBN/Trm], Table2[S/E], 0)+_xlfn.XLOOKUP($E480&amp;"A22", Table2[ISBN/Trm], Table2[S/E], 0)+_xlfn.XLOOKUP($E480&amp;"A23", Table2[ISBN/Trm], Table2[S/E], 0))/COUNTIFS(Table2[ISBN], "="&amp;$E480, Table2[Enrl], "&lt;&gt;0"), 0)</f>
        <v>0</v>
      </c>
      <c r="L480">
        <f>IFERROR((_xlfn.XLOOKUP($E480&amp;"A15", Table2[ISBN/Trm], Table2[Sales],0)+_xlfn.XLOOKUP($E480&amp;"A16", Table2[ISBN/Trm], Table2[Sales], 0)+_xlfn.XLOOKUP($E480&amp;"A17", Table2[ISBN/Trm], Table2[Sales], 0)+_xlfn.XLOOKUP($E480&amp;"A18", Table2[ISBN/Trm], Table2[Sales], 0)+_xlfn.XLOOKUP($E480&amp;"A19", Table2[ISBN/Trm], Table2[Sales], 0)+_xlfn.XLOOKUP($E480&amp;"A20", Table2[ISBN/Trm], Table2[Sales], 0)+_xlfn.XLOOKUP($E480&amp;"A21", Table2[ISBN/Trm], Table2[Sales], 0)+_xlfn.XLOOKUP($E480&amp;"A22", Table2[ISBN/Trm], Table2[Sales], 0)+_xlfn.XLOOKUP($E480&amp;"A23", Table2[ISBN/Trm], Table2[Sales], 0))/COUNTIFS(Table2[ISBN], "="&amp;$E480, Table2[Enrl], "&lt;&gt;0"), 0)</f>
        <v>0</v>
      </c>
      <c r="M480">
        <f t="shared" si="22"/>
        <v>0</v>
      </c>
      <c r="N480">
        <f t="shared" si="23"/>
        <v>0</v>
      </c>
    </row>
    <row r="481" spans="1:14" x14ac:dyDescent="0.25">
      <c r="A481" t="s">
        <v>43</v>
      </c>
      <c r="B481" t="s">
        <v>77</v>
      </c>
      <c r="C481">
        <v>111</v>
      </c>
      <c r="D481" t="s">
        <v>961</v>
      </c>
      <c r="E481" s="1">
        <v>9780345497529</v>
      </c>
      <c r="F481" t="s">
        <v>962</v>
      </c>
      <c r="G481" t="s">
        <v>963</v>
      </c>
      <c r="H481">
        <v>139</v>
      </c>
      <c r="I481">
        <v>14</v>
      </c>
      <c r="J481">
        <f t="shared" si="21"/>
        <v>0.1007</v>
      </c>
      <c r="K481">
        <f>IFERROR((_xlfn.XLOOKUP($E481&amp;"A15", Table2[ISBN/Trm], Table2[S/E],0)+_xlfn.XLOOKUP($E481&amp;"A16", Table2[ISBN/Trm], Table2[S/E], 0)+_xlfn.XLOOKUP($E481&amp;"A17", Table2[ISBN/Trm], Table2[S/E], 0)+_xlfn.XLOOKUP($E481&amp;"A18", Table2[ISBN/Trm], Table2[S/E], 0)+_xlfn.XLOOKUP($E481&amp;"A19", Table2[ISBN/Trm], Table2[S/E], 0)+_xlfn.XLOOKUP($E481&amp;"A20", Table2[ISBN/Trm], Table2[S/E], 0)+_xlfn.XLOOKUP($E481&amp;"A21", Table2[ISBN/Trm], Table2[S/E], 0)+_xlfn.XLOOKUP($E481&amp;"A22", Table2[ISBN/Trm], Table2[S/E], 0)+_xlfn.XLOOKUP($E481&amp;"A23", Table2[ISBN/Trm], Table2[S/E], 0))/COUNTIFS(Table2[ISBN], "="&amp;$E481, Table2[Enrl], "&lt;&gt;0"), 0)</f>
        <v>7.6450000000000004E-2</v>
      </c>
      <c r="L481">
        <f>IFERROR((_xlfn.XLOOKUP($E481&amp;"A15", Table2[ISBN/Trm], Table2[Sales],0)+_xlfn.XLOOKUP($E481&amp;"A16", Table2[ISBN/Trm], Table2[Sales], 0)+_xlfn.XLOOKUP($E481&amp;"A17", Table2[ISBN/Trm], Table2[Sales], 0)+_xlfn.XLOOKUP($E481&amp;"A18", Table2[ISBN/Trm], Table2[Sales], 0)+_xlfn.XLOOKUP($E481&amp;"A19", Table2[ISBN/Trm], Table2[Sales], 0)+_xlfn.XLOOKUP($E481&amp;"A20", Table2[ISBN/Trm], Table2[Sales], 0)+_xlfn.XLOOKUP($E481&amp;"A21", Table2[ISBN/Trm], Table2[Sales], 0)+_xlfn.XLOOKUP($E481&amp;"A22", Table2[ISBN/Trm], Table2[Sales], 0)+_xlfn.XLOOKUP($E481&amp;"A23", Table2[ISBN/Trm], Table2[Sales], 0))/COUNTIFS(Table2[ISBN], "="&amp;$E481, Table2[Enrl], "&lt;&gt;0"), 0)</f>
        <v>10</v>
      </c>
      <c r="M481">
        <f t="shared" si="22"/>
        <v>10</v>
      </c>
      <c r="N481">
        <f t="shared" si="23"/>
        <v>-4</v>
      </c>
    </row>
    <row r="482" spans="1:14" x14ac:dyDescent="0.25">
      <c r="A482" t="s">
        <v>45</v>
      </c>
      <c r="B482" t="s">
        <v>77</v>
      </c>
      <c r="C482">
        <v>111</v>
      </c>
      <c r="D482" t="s">
        <v>625</v>
      </c>
      <c r="E482" s="1">
        <v>9780345497529</v>
      </c>
      <c r="F482" t="s">
        <v>964</v>
      </c>
      <c r="G482" t="s">
        <v>963</v>
      </c>
      <c r="H482">
        <v>115</v>
      </c>
      <c r="I482">
        <v>6</v>
      </c>
      <c r="J482">
        <f t="shared" si="21"/>
        <v>5.2200000000000003E-2</v>
      </c>
      <c r="K482">
        <f>IFERROR((_xlfn.XLOOKUP($E482&amp;"A15", Table2[ISBN/Trm], Table2[S/E],0)+_xlfn.XLOOKUP($E482&amp;"A16", Table2[ISBN/Trm], Table2[S/E], 0)+_xlfn.XLOOKUP($E482&amp;"A17", Table2[ISBN/Trm], Table2[S/E], 0)+_xlfn.XLOOKUP($E482&amp;"A18", Table2[ISBN/Trm], Table2[S/E], 0)+_xlfn.XLOOKUP($E482&amp;"A19", Table2[ISBN/Trm], Table2[S/E], 0)+_xlfn.XLOOKUP($E482&amp;"A20", Table2[ISBN/Trm], Table2[S/E], 0)+_xlfn.XLOOKUP($E482&amp;"A21", Table2[ISBN/Trm], Table2[S/E], 0)+_xlfn.XLOOKUP($E482&amp;"A22", Table2[ISBN/Trm], Table2[S/E], 0)+_xlfn.XLOOKUP($E482&amp;"A23", Table2[ISBN/Trm], Table2[S/E], 0))/COUNTIFS(Table2[ISBN], "="&amp;$E482, Table2[Enrl], "&lt;&gt;0"), 0)</f>
        <v>7.6450000000000004E-2</v>
      </c>
      <c r="L482">
        <f>IFERROR((_xlfn.XLOOKUP($E482&amp;"A15", Table2[ISBN/Trm], Table2[Sales],0)+_xlfn.XLOOKUP($E482&amp;"A16", Table2[ISBN/Trm], Table2[Sales], 0)+_xlfn.XLOOKUP($E482&amp;"A17", Table2[ISBN/Trm], Table2[Sales], 0)+_xlfn.XLOOKUP($E482&amp;"A18", Table2[ISBN/Trm], Table2[Sales], 0)+_xlfn.XLOOKUP($E482&amp;"A19", Table2[ISBN/Trm], Table2[Sales], 0)+_xlfn.XLOOKUP($E482&amp;"A20", Table2[ISBN/Trm], Table2[Sales], 0)+_xlfn.XLOOKUP($E482&amp;"A21", Table2[ISBN/Trm], Table2[Sales], 0)+_xlfn.XLOOKUP($E482&amp;"A22", Table2[ISBN/Trm], Table2[Sales], 0)+_xlfn.XLOOKUP($E482&amp;"A23", Table2[ISBN/Trm], Table2[Sales], 0))/COUNTIFS(Table2[ISBN], "="&amp;$E482, Table2[Enrl], "&lt;&gt;0"), 0)</f>
        <v>10</v>
      </c>
      <c r="M482">
        <f t="shared" si="22"/>
        <v>8</v>
      </c>
      <c r="N482">
        <f t="shared" si="23"/>
        <v>2</v>
      </c>
    </row>
    <row r="483" spans="1:14" x14ac:dyDescent="0.25">
      <c r="A483" t="s">
        <v>43</v>
      </c>
      <c r="B483" t="s">
        <v>123</v>
      </c>
      <c r="C483">
        <v>490</v>
      </c>
      <c r="D483" t="s">
        <v>124</v>
      </c>
      <c r="E483" s="1">
        <v>9780700611638</v>
      </c>
      <c r="F483" t="s">
        <v>965</v>
      </c>
      <c r="G483" t="s">
        <v>966</v>
      </c>
      <c r="H483">
        <v>10</v>
      </c>
      <c r="I483">
        <v>4</v>
      </c>
      <c r="J483">
        <f t="shared" si="21"/>
        <v>0.4</v>
      </c>
      <c r="K483">
        <f>IFERROR((_xlfn.XLOOKUP($E483&amp;"A15", Table2[ISBN/Trm], Table2[S/E],0)+_xlfn.XLOOKUP($E483&amp;"A16", Table2[ISBN/Trm], Table2[S/E], 0)+_xlfn.XLOOKUP($E483&amp;"A17", Table2[ISBN/Trm], Table2[S/E], 0)+_xlfn.XLOOKUP($E483&amp;"A18", Table2[ISBN/Trm], Table2[S/E], 0)+_xlfn.XLOOKUP($E483&amp;"A19", Table2[ISBN/Trm], Table2[S/E], 0)+_xlfn.XLOOKUP($E483&amp;"A20", Table2[ISBN/Trm], Table2[S/E], 0)+_xlfn.XLOOKUP($E483&amp;"A21", Table2[ISBN/Trm], Table2[S/E], 0)+_xlfn.XLOOKUP($E483&amp;"A22", Table2[ISBN/Trm], Table2[S/E], 0)+_xlfn.XLOOKUP($E483&amp;"A23", Table2[ISBN/Trm], Table2[S/E], 0))/COUNTIFS(Table2[ISBN], "="&amp;$E483, Table2[Enrl], "&lt;&gt;0"), 0)</f>
        <v>0.30000000000000004</v>
      </c>
      <c r="L483">
        <f>IFERROR((_xlfn.XLOOKUP($E483&amp;"A15", Table2[ISBN/Trm], Table2[Sales],0)+_xlfn.XLOOKUP($E483&amp;"A16", Table2[ISBN/Trm], Table2[Sales], 0)+_xlfn.XLOOKUP($E483&amp;"A17", Table2[ISBN/Trm], Table2[Sales], 0)+_xlfn.XLOOKUP($E483&amp;"A18", Table2[ISBN/Trm], Table2[Sales], 0)+_xlfn.XLOOKUP($E483&amp;"A19", Table2[ISBN/Trm], Table2[Sales], 0)+_xlfn.XLOOKUP($E483&amp;"A20", Table2[ISBN/Trm], Table2[Sales], 0)+_xlfn.XLOOKUP($E483&amp;"A21", Table2[ISBN/Trm], Table2[Sales], 0)+_xlfn.XLOOKUP($E483&amp;"A22", Table2[ISBN/Trm], Table2[Sales], 0)+_xlfn.XLOOKUP($E483&amp;"A23", Table2[ISBN/Trm], Table2[Sales], 0))/COUNTIFS(Table2[ISBN], "="&amp;$E483, Table2[Enrl], "&lt;&gt;0"), 0)</f>
        <v>4.5</v>
      </c>
      <c r="M483">
        <f t="shared" si="22"/>
        <v>3</v>
      </c>
      <c r="N483">
        <f t="shared" si="23"/>
        <v>-1</v>
      </c>
    </row>
    <row r="484" spans="1:14" x14ac:dyDescent="0.25">
      <c r="A484" t="s">
        <v>45</v>
      </c>
      <c r="B484" t="s">
        <v>123</v>
      </c>
      <c r="C484">
        <v>490</v>
      </c>
      <c r="D484" t="s">
        <v>124</v>
      </c>
      <c r="E484" s="1">
        <v>9780700611638</v>
      </c>
      <c r="F484" t="s">
        <v>967</v>
      </c>
      <c r="G484" t="s">
        <v>966</v>
      </c>
      <c r="H484">
        <v>25</v>
      </c>
      <c r="I484">
        <v>5</v>
      </c>
      <c r="J484">
        <f t="shared" si="21"/>
        <v>0.2</v>
      </c>
      <c r="K484">
        <f>IFERROR((_xlfn.XLOOKUP($E484&amp;"A15", Table2[ISBN/Trm], Table2[S/E],0)+_xlfn.XLOOKUP($E484&amp;"A16", Table2[ISBN/Trm], Table2[S/E], 0)+_xlfn.XLOOKUP($E484&amp;"A17", Table2[ISBN/Trm], Table2[S/E], 0)+_xlfn.XLOOKUP($E484&amp;"A18", Table2[ISBN/Trm], Table2[S/E], 0)+_xlfn.XLOOKUP($E484&amp;"A19", Table2[ISBN/Trm], Table2[S/E], 0)+_xlfn.XLOOKUP($E484&amp;"A20", Table2[ISBN/Trm], Table2[S/E], 0)+_xlfn.XLOOKUP($E484&amp;"A21", Table2[ISBN/Trm], Table2[S/E], 0)+_xlfn.XLOOKUP($E484&amp;"A22", Table2[ISBN/Trm], Table2[S/E], 0)+_xlfn.XLOOKUP($E484&amp;"A23", Table2[ISBN/Trm], Table2[S/E], 0))/COUNTIFS(Table2[ISBN], "="&amp;$E484, Table2[Enrl], "&lt;&gt;0"), 0)</f>
        <v>0.30000000000000004</v>
      </c>
      <c r="L484">
        <f>IFERROR((_xlfn.XLOOKUP($E484&amp;"A15", Table2[ISBN/Trm], Table2[Sales],0)+_xlfn.XLOOKUP($E484&amp;"A16", Table2[ISBN/Trm], Table2[Sales], 0)+_xlfn.XLOOKUP($E484&amp;"A17", Table2[ISBN/Trm], Table2[Sales], 0)+_xlfn.XLOOKUP($E484&amp;"A18", Table2[ISBN/Trm], Table2[Sales], 0)+_xlfn.XLOOKUP($E484&amp;"A19", Table2[ISBN/Trm], Table2[Sales], 0)+_xlfn.XLOOKUP($E484&amp;"A20", Table2[ISBN/Trm], Table2[Sales], 0)+_xlfn.XLOOKUP($E484&amp;"A21", Table2[ISBN/Trm], Table2[Sales], 0)+_xlfn.XLOOKUP($E484&amp;"A22", Table2[ISBN/Trm], Table2[Sales], 0)+_xlfn.XLOOKUP($E484&amp;"A23", Table2[ISBN/Trm], Table2[Sales], 0))/COUNTIFS(Table2[ISBN], "="&amp;$E484, Table2[Enrl], "&lt;&gt;0"), 0)</f>
        <v>4.5</v>
      </c>
      <c r="M484">
        <f t="shared" si="22"/>
        <v>7</v>
      </c>
      <c r="N484">
        <f t="shared" si="23"/>
        <v>2</v>
      </c>
    </row>
    <row r="485" spans="1:14" x14ac:dyDescent="0.25">
      <c r="A485" t="s">
        <v>14</v>
      </c>
      <c r="B485" t="s">
        <v>153</v>
      </c>
      <c r="C485">
        <v>141</v>
      </c>
      <c r="D485" t="s">
        <v>968</v>
      </c>
      <c r="E485" s="1">
        <v>9781119769569</v>
      </c>
      <c r="F485" t="s">
        <v>969</v>
      </c>
      <c r="G485" t="s">
        <v>970</v>
      </c>
      <c r="H485">
        <v>33</v>
      </c>
      <c r="I485">
        <v>17</v>
      </c>
      <c r="J485">
        <f t="shared" si="21"/>
        <v>0.51519999999999999</v>
      </c>
      <c r="K485">
        <f>IFERROR((_xlfn.XLOOKUP($E485&amp;"A15", Table2[ISBN/Trm], Table2[S/E],0)+_xlfn.XLOOKUP($E485&amp;"A16", Table2[ISBN/Trm], Table2[S/E], 0)+_xlfn.XLOOKUP($E485&amp;"A17", Table2[ISBN/Trm], Table2[S/E], 0)+_xlfn.XLOOKUP($E485&amp;"A18", Table2[ISBN/Trm], Table2[S/E], 0)+_xlfn.XLOOKUP($E485&amp;"A19", Table2[ISBN/Trm], Table2[S/E], 0)+_xlfn.XLOOKUP($E485&amp;"A20", Table2[ISBN/Trm], Table2[S/E], 0)+_xlfn.XLOOKUP($E485&amp;"A21", Table2[ISBN/Trm], Table2[S/E], 0)+_xlfn.XLOOKUP($E485&amp;"A22", Table2[ISBN/Trm], Table2[S/E], 0)+_xlfn.XLOOKUP($E485&amp;"A23", Table2[ISBN/Trm], Table2[S/E], 0))/COUNTIFS(Table2[ISBN], "="&amp;$E485, Table2[Enrl], "&lt;&gt;0"), 0)</f>
        <v>0.51519999999999999</v>
      </c>
      <c r="L485">
        <f>IFERROR((_xlfn.XLOOKUP($E485&amp;"A15", Table2[ISBN/Trm], Table2[Sales],0)+_xlfn.XLOOKUP($E485&amp;"A16", Table2[ISBN/Trm], Table2[Sales], 0)+_xlfn.XLOOKUP($E485&amp;"A17", Table2[ISBN/Trm], Table2[Sales], 0)+_xlfn.XLOOKUP($E485&amp;"A18", Table2[ISBN/Trm], Table2[Sales], 0)+_xlfn.XLOOKUP($E485&amp;"A19", Table2[ISBN/Trm], Table2[Sales], 0)+_xlfn.XLOOKUP($E485&amp;"A20", Table2[ISBN/Trm], Table2[Sales], 0)+_xlfn.XLOOKUP($E485&amp;"A21", Table2[ISBN/Trm], Table2[Sales], 0)+_xlfn.XLOOKUP($E485&amp;"A22", Table2[ISBN/Trm], Table2[Sales], 0)+_xlfn.XLOOKUP($E485&amp;"A23", Table2[ISBN/Trm], Table2[Sales], 0))/COUNTIFS(Table2[ISBN], "="&amp;$E485, Table2[Enrl], "&lt;&gt;0"), 0)</f>
        <v>17</v>
      </c>
      <c r="M485">
        <f t="shared" si="22"/>
        <v>17</v>
      </c>
      <c r="N485">
        <f t="shared" si="23"/>
        <v>0</v>
      </c>
    </row>
    <row r="486" spans="1:14" x14ac:dyDescent="0.25">
      <c r="A486" t="s">
        <v>47</v>
      </c>
      <c r="B486" t="s">
        <v>432</v>
      </c>
      <c r="C486">
        <v>301</v>
      </c>
      <c r="D486" t="s">
        <v>29</v>
      </c>
      <c r="E486" s="1">
        <v>9780534408961</v>
      </c>
      <c r="F486" t="s">
        <v>971</v>
      </c>
      <c r="G486" t="s">
        <v>972</v>
      </c>
      <c r="H486">
        <v>0</v>
      </c>
      <c r="I486">
        <v>2</v>
      </c>
      <c r="J486">
        <f t="shared" si="21"/>
        <v>0</v>
      </c>
      <c r="K486">
        <f>IFERROR((_xlfn.XLOOKUP($E486&amp;"A15", Table2[ISBN/Trm], Table2[S/E],0)+_xlfn.XLOOKUP($E486&amp;"A16", Table2[ISBN/Trm], Table2[S/E], 0)+_xlfn.XLOOKUP($E486&amp;"A17", Table2[ISBN/Trm], Table2[S/E], 0)+_xlfn.XLOOKUP($E486&amp;"A18", Table2[ISBN/Trm], Table2[S/E], 0)+_xlfn.XLOOKUP($E486&amp;"A19", Table2[ISBN/Trm], Table2[S/E], 0)+_xlfn.XLOOKUP($E486&amp;"A20", Table2[ISBN/Trm], Table2[S/E], 0)+_xlfn.XLOOKUP($E486&amp;"A21", Table2[ISBN/Trm], Table2[S/E], 0)+_xlfn.XLOOKUP($E486&amp;"A22", Table2[ISBN/Trm], Table2[S/E], 0)+_xlfn.XLOOKUP($E486&amp;"A23", Table2[ISBN/Trm], Table2[S/E], 0))/COUNTIFS(Table2[ISBN], "="&amp;$E486, Table2[Enrl], "&lt;&gt;0"), 0)</f>
        <v>0</v>
      </c>
      <c r="L486">
        <f>IFERROR((_xlfn.XLOOKUP($E486&amp;"A15", Table2[ISBN/Trm], Table2[Sales],0)+_xlfn.XLOOKUP($E486&amp;"A16", Table2[ISBN/Trm], Table2[Sales], 0)+_xlfn.XLOOKUP($E486&amp;"A17", Table2[ISBN/Trm], Table2[Sales], 0)+_xlfn.XLOOKUP($E486&amp;"A18", Table2[ISBN/Trm], Table2[Sales], 0)+_xlfn.XLOOKUP($E486&amp;"A19", Table2[ISBN/Trm], Table2[Sales], 0)+_xlfn.XLOOKUP($E486&amp;"A20", Table2[ISBN/Trm], Table2[Sales], 0)+_xlfn.XLOOKUP($E486&amp;"A21", Table2[ISBN/Trm], Table2[Sales], 0)+_xlfn.XLOOKUP($E486&amp;"A22", Table2[ISBN/Trm], Table2[Sales], 0)+_xlfn.XLOOKUP($E486&amp;"A23", Table2[ISBN/Trm], Table2[Sales], 0))/COUNTIFS(Table2[ISBN], "="&amp;$E486, Table2[Enrl], "&lt;&gt;0"), 0)</f>
        <v>1</v>
      </c>
      <c r="M486">
        <f t="shared" si="22"/>
        <v>0</v>
      </c>
      <c r="N486">
        <f t="shared" si="23"/>
        <v>-2</v>
      </c>
    </row>
    <row r="487" spans="1:14" x14ac:dyDescent="0.25">
      <c r="A487" t="s">
        <v>37</v>
      </c>
      <c r="B487" t="s">
        <v>432</v>
      </c>
      <c r="C487">
        <v>301</v>
      </c>
      <c r="D487" t="s">
        <v>973</v>
      </c>
      <c r="E487" s="1">
        <v>9780534408961</v>
      </c>
      <c r="F487" t="s">
        <v>974</v>
      </c>
      <c r="G487" t="s">
        <v>972</v>
      </c>
      <c r="H487">
        <v>5</v>
      </c>
      <c r="I487">
        <v>0</v>
      </c>
      <c r="J487">
        <f t="shared" si="21"/>
        <v>0</v>
      </c>
      <c r="K487">
        <f>IFERROR((_xlfn.XLOOKUP($E487&amp;"A15", Table2[ISBN/Trm], Table2[S/E],0)+_xlfn.XLOOKUP($E487&amp;"A16", Table2[ISBN/Trm], Table2[S/E], 0)+_xlfn.XLOOKUP($E487&amp;"A17", Table2[ISBN/Trm], Table2[S/E], 0)+_xlfn.XLOOKUP($E487&amp;"A18", Table2[ISBN/Trm], Table2[S/E], 0)+_xlfn.XLOOKUP($E487&amp;"A19", Table2[ISBN/Trm], Table2[S/E], 0)+_xlfn.XLOOKUP($E487&amp;"A20", Table2[ISBN/Trm], Table2[S/E], 0)+_xlfn.XLOOKUP($E487&amp;"A21", Table2[ISBN/Trm], Table2[S/E], 0)+_xlfn.XLOOKUP($E487&amp;"A22", Table2[ISBN/Trm], Table2[S/E], 0)+_xlfn.XLOOKUP($E487&amp;"A23", Table2[ISBN/Trm], Table2[S/E], 0))/COUNTIFS(Table2[ISBN], "="&amp;$E487, Table2[Enrl], "&lt;&gt;0"), 0)</f>
        <v>0</v>
      </c>
      <c r="L487">
        <f>IFERROR((_xlfn.XLOOKUP($E487&amp;"A15", Table2[ISBN/Trm], Table2[Sales],0)+_xlfn.XLOOKUP($E487&amp;"A16", Table2[ISBN/Trm], Table2[Sales], 0)+_xlfn.XLOOKUP($E487&amp;"A17", Table2[ISBN/Trm], Table2[Sales], 0)+_xlfn.XLOOKUP($E487&amp;"A18", Table2[ISBN/Trm], Table2[Sales], 0)+_xlfn.XLOOKUP($E487&amp;"A19", Table2[ISBN/Trm], Table2[Sales], 0)+_xlfn.XLOOKUP($E487&amp;"A20", Table2[ISBN/Trm], Table2[Sales], 0)+_xlfn.XLOOKUP($E487&amp;"A21", Table2[ISBN/Trm], Table2[Sales], 0)+_xlfn.XLOOKUP($E487&amp;"A22", Table2[ISBN/Trm], Table2[Sales], 0)+_xlfn.XLOOKUP($E487&amp;"A23", Table2[ISBN/Trm], Table2[Sales], 0))/COUNTIFS(Table2[ISBN], "="&amp;$E487, Table2[Enrl], "&lt;&gt;0"), 0)</f>
        <v>1</v>
      </c>
      <c r="M487">
        <f t="shared" si="22"/>
        <v>0</v>
      </c>
      <c r="N487">
        <f t="shared" si="23"/>
        <v>0</v>
      </c>
    </row>
    <row r="488" spans="1:14" x14ac:dyDescent="0.25">
      <c r="A488" t="s">
        <v>27</v>
      </c>
      <c r="B488" t="s">
        <v>432</v>
      </c>
      <c r="C488">
        <v>301</v>
      </c>
      <c r="D488" t="s">
        <v>973</v>
      </c>
      <c r="E488" s="1">
        <v>9780534408961</v>
      </c>
      <c r="F488" t="s">
        <v>975</v>
      </c>
      <c r="G488" t="s">
        <v>972</v>
      </c>
      <c r="H488">
        <v>13</v>
      </c>
      <c r="I488">
        <v>0</v>
      </c>
      <c r="J488">
        <f t="shared" si="21"/>
        <v>0</v>
      </c>
      <c r="K488">
        <f>IFERROR((_xlfn.XLOOKUP($E488&amp;"A15", Table2[ISBN/Trm], Table2[S/E],0)+_xlfn.XLOOKUP($E488&amp;"A16", Table2[ISBN/Trm], Table2[S/E], 0)+_xlfn.XLOOKUP($E488&amp;"A17", Table2[ISBN/Trm], Table2[S/E], 0)+_xlfn.XLOOKUP($E488&amp;"A18", Table2[ISBN/Trm], Table2[S/E], 0)+_xlfn.XLOOKUP($E488&amp;"A19", Table2[ISBN/Trm], Table2[S/E], 0)+_xlfn.XLOOKUP($E488&amp;"A20", Table2[ISBN/Trm], Table2[S/E], 0)+_xlfn.XLOOKUP($E488&amp;"A21", Table2[ISBN/Trm], Table2[S/E], 0)+_xlfn.XLOOKUP($E488&amp;"A22", Table2[ISBN/Trm], Table2[S/E], 0)+_xlfn.XLOOKUP($E488&amp;"A23", Table2[ISBN/Trm], Table2[S/E], 0))/COUNTIFS(Table2[ISBN], "="&amp;$E488, Table2[Enrl], "&lt;&gt;0"), 0)</f>
        <v>0</v>
      </c>
      <c r="L488">
        <f>IFERROR((_xlfn.XLOOKUP($E488&amp;"A15", Table2[ISBN/Trm], Table2[Sales],0)+_xlfn.XLOOKUP($E488&amp;"A16", Table2[ISBN/Trm], Table2[Sales], 0)+_xlfn.XLOOKUP($E488&amp;"A17", Table2[ISBN/Trm], Table2[Sales], 0)+_xlfn.XLOOKUP($E488&amp;"A18", Table2[ISBN/Trm], Table2[Sales], 0)+_xlfn.XLOOKUP($E488&amp;"A19", Table2[ISBN/Trm], Table2[Sales], 0)+_xlfn.XLOOKUP($E488&amp;"A20", Table2[ISBN/Trm], Table2[Sales], 0)+_xlfn.XLOOKUP($E488&amp;"A21", Table2[ISBN/Trm], Table2[Sales], 0)+_xlfn.XLOOKUP($E488&amp;"A22", Table2[ISBN/Trm], Table2[Sales], 0)+_xlfn.XLOOKUP($E488&amp;"A23", Table2[ISBN/Trm], Table2[Sales], 0))/COUNTIFS(Table2[ISBN], "="&amp;$E488, Table2[Enrl], "&lt;&gt;0"), 0)</f>
        <v>1</v>
      </c>
      <c r="M488">
        <f t="shared" si="22"/>
        <v>0</v>
      </c>
      <c r="N488">
        <f t="shared" si="23"/>
        <v>0</v>
      </c>
    </row>
    <row r="489" spans="1:14" x14ac:dyDescent="0.25">
      <c r="A489" t="s">
        <v>43</v>
      </c>
      <c r="B489" t="s">
        <v>432</v>
      </c>
      <c r="C489">
        <v>301</v>
      </c>
      <c r="D489" t="s">
        <v>973</v>
      </c>
      <c r="E489" s="1">
        <v>9781891389221</v>
      </c>
      <c r="F489" t="s">
        <v>976</v>
      </c>
      <c r="G489" t="s">
        <v>977</v>
      </c>
      <c r="H489">
        <v>16</v>
      </c>
      <c r="I489">
        <v>2</v>
      </c>
      <c r="J489">
        <f t="shared" si="21"/>
        <v>0.125</v>
      </c>
      <c r="K489">
        <f>IFERROR((_xlfn.XLOOKUP($E489&amp;"A15", Table2[ISBN/Trm], Table2[S/E],0)+_xlfn.XLOOKUP($E489&amp;"A16", Table2[ISBN/Trm], Table2[S/E], 0)+_xlfn.XLOOKUP($E489&amp;"A17", Table2[ISBN/Trm], Table2[S/E], 0)+_xlfn.XLOOKUP($E489&amp;"A18", Table2[ISBN/Trm], Table2[S/E], 0)+_xlfn.XLOOKUP($E489&amp;"A19", Table2[ISBN/Trm], Table2[S/E], 0)+_xlfn.XLOOKUP($E489&amp;"A20", Table2[ISBN/Trm], Table2[S/E], 0)+_xlfn.XLOOKUP($E489&amp;"A21", Table2[ISBN/Trm], Table2[S/E], 0)+_xlfn.XLOOKUP($E489&amp;"A22", Table2[ISBN/Trm], Table2[S/E], 0)+_xlfn.XLOOKUP($E489&amp;"A23", Table2[ISBN/Trm], Table2[S/E], 0))/COUNTIFS(Table2[ISBN], "="&amp;$E489, Table2[Enrl], "&lt;&gt;0"), 0)</f>
        <v>6.25E-2</v>
      </c>
      <c r="L489">
        <f>IFERROR((_xlfn.XLOOKUP($E489&amp;"A15", Table2[ISBN/Trm], Table2[Sales],0)+_xlfn.XLOOKUP($E489&amp;"A16", Table2[ISBN/Trm], Table2[Sales], 0)+_xlfn.XLOOKUP($E489&amp;"A17", Table2[ISBN/Trm], Table2[Sales], 0)+_xlfn.XLOOKUP($E489&amp;"A18", Table2[ISBN/Trm], Table2[Sales], 0)+_xlfn.XLOOKUP($E489&amp;"A19", Table2[ISBN/Trm], Table2[Sales], 0)+_xlfn.XLOOKUP($E489&amp;"A20", Table2[ISBN/Trm], Table2[Sales], 0)+_xlfn.XLOOKUP($E489&amp;"A21", Table2[ISBN/Trm], Table2[Sales], 0)+_xlfn.XLOOKUP($E489&amp;"A22", Table2[ISBN/Trm], Table2[Sales], 0)+_xlfn.XLOOKUP($E489&amp;"A23", Table2[ISBN/Trm], Table2[Sales], 0))/COUNTIFS(Table2[ISBN], "="&amp;$E489, Table2[Enrl], "&lt;&gt;0"), 0)</f>
        <v>1</v>
      </c>
      <c r="M489">
        <f t="shared" si="22"/>
        <v>1</v>
      </c>
      <c r="N489">
        <f t="shared" si="23"/>
        <v>-1</v>
      </c>
    </row>
    <row r="490" spans="1:14" x14ac:dyDescent="0.25">
      <c r="A490" t="s">
        <v>45</v>
      </c>
      <c r="B490" t="s">
        <v>432</v>
      </c>
      <c r="C490">
        <v>301</v>
      </c>
      <c r="D490" t="s">
        <v>973</v>
      </c>
      <c r="E490" s="1">
        <v>9781891389221</v>
      </c>
      <c r="F490" t="s">
        <v>978</v>
      </c>
      <c r="G490" t="s">
        <v>977</v>
      </c>
      <c r="H490">
        <v>3</v>
      </c>
      <c r="I490">
        <v>0</v>
      </c>
      <c r="J490">
        <f t="shared" si="21"/>
        <v>0</v>
      </c>
      <c r="K490">
        <f>IFERROR((_xlfn.XLOOKUP($E490&amp;"A15", Table2[ISBN/Trm], Table2[S/E],0)+_xlfn.XLOOKUP($E490&amp;"A16", Table2[ISBN/Trm], Table2[S/E], 0)+_xlfn.XLOOKUP($E490&amp;"A17", Table2[ISBN/Trm], Table2[S/E], 0)+_xlfn.XLOOKUP($E490&amp;"A18", Table2[ISBN/Trm], Table2[S/E], 0)+_xlfn.XLOOKUP($E490&amp;"A19", Table2[ISBN/Trm], Table2[S/E], 0)+_xlfn.XLOOKUP($E490&amp;"A20", Table2[ISBN/Trm], Table2[S/E], 0)+_xlfn.XLOOKUP($E490&amp;"A21", Table2[ISBN/Trm], Table2[S/E], 0)+_xlfn.XLOOKUP($E490&amp;"A22", Table2[ISBN/Trm], Table2[S/E], 0)+_xlfn.XLOOKUP($E490&amp;"A23", Table2[ISBN/Trm], Table2[S/E], 0))/COUNTIFS(Table2[ISBN], "="&amp;$E490, Table2[Enrl], "&lt;&gt;0"), 0)</f>
        <v>6.25E-2</v>
      </c>
      <c r="L490">
        <f>IFERROR((_xlfn.XLOOKUP($E490&amp;"A15", Table2[ISBN/Trm], Table2[Sales],0)+_xlfn.XLOOKUP($E490&amp;"A16", Table2[ISBN/Trm], Table2[Sales], 0)+_xlfn.XLOOKUP($E490&amp;"A17", Table2[ISBN/Trm], Table2[Sales], 0)+_xlfn.XLOOKUP($E490&amp;"A18", Table2[ISBN/Trm], Table2[Sales], 0)+_xlfn.XLOOKUP($E490&amp;"A19", Table2[ISBN/Trm], Table2[Sales], 0)+_xlfn.XLOOKUP($E490&amp;"A20", Table2[ISBN/Trm], Table2[Sales], 0)+_xlfn.XLOOKUP($E490&amp;"A21", Table2[ISBN/Trm], Table2[Sales], 0)+_xlfn.XLOOKUP($E490&amp;"A22", Table2[ISBN/Trm], Table2[Sales], 0)+_xlfn.XLOOKUP($E490&amp;"A23", Table2[ISBN/Trm], Table2[Sales], 0))/COUNTIFS(Table2[ISBN], "="&amp;$E490, Table2[Enrl], "&lt;&gt;0"), 0)</f>
        <v>1</v>
      </c>
      <c r="M490">
        <f t="shared" si="22"/>
        <v>0</v>
      </c>
      <c r="N490">
        <f t="shared" si="23"/>
        <v>0</v>
      </c>
    </row>
    <row r="491" spans="1:14" x14ac:dyDescent="0.25">
      <c r="A491" t="s">
        <v>37</v>
      </c>
      <c r="B491" t="s">
        <v>398</v>
      </c>
      <c r="C491">
        <v>651</v>
      </c>
      <c r="D491" t="s">
        <v>979</v>
      </c>
      <c r="E491" s="1">
        <v>9780873535656</v>
      </c>
      <c r="F491" t="s">
        <v>980</v>
      </c>
      <c r="G491" t="s">
        <v>981</v>
      </c>
      <c r="H491">
        <v>3</v>
      </c>
      <c r="I491">
        <v>0</v>
      </c>
      <c r="J491">
        <f t="shared" si="21"/>
        <v>0</v>
      </c>
      <c r="K491">
        <f>IFERROR((_xlfn.XLOOKUP($E491&amp;"A15", Table2[ISBN/Trm], Table2[S/E],0)+_xlfn.XLOOKUP($E491&amp;"A16", Table2[ISBN/Trm], Table2[S/E], 0)+_xlfn.XLOOKUP($E491&amp;"A17", Table2[ISBN/Trm], Table2[S/E], 0)+_xlfn.XLOOKUP($E491&amp;"A18", Table2[ISBN/Trm], Table2[S/E], 0)+_xlfn.XLOOKUP($E491&amp;"A19", Table2[ISBN/Trm], Table2[S/E], 0)+_xlfn.XLOOKUP($E491&amp;"A20", Table2[ISBN/Trm], Table2[S/E], 0)+_xlfn.XLOOKUP($E491&amp;"A21", Table2[ISBN/Trm], Table2[S/E], 0)+_xlfn.XLOOKUP($E491&amp;"A22", Table2[ISBN/Trm], Table2[S/E], 0)+_xlfn.XLOOKUP($E491&amp;"A23", Table2[ISBN/Trm], Table2[S/E], 0))/COUNTIFS(Table2[ISBN], "="&amp;$E491, Table2[Enrl], "&lt;&gt;0"), 0)</f>
        <v>0</v>
      </c>
      <c r="L491">
        <f>IFERROR((_xlfn.XLOOKUP($E491&amp;"A15", Table2[ISBN/Trm], Table2[Sales],0)+_xlfn.XLOOKUP($E491&amp;"A16", Table2[ISBN/Trm], Table2[Sales], 0)+_xlfn.XLOOKUP($E491&amp;"A17", Table2[ISBN/Trm], Table2[Sales], 0)+_xlfn.XLOOKUP($E491&amp;"A18", Table2[ISBN/Trm], Table2[Sales], 0)+_xlfn.XLOOKUP($E491&amp;"A19", Table2[ISBN/Trm], Table2[Sales], 0)+_xlfn.XLOOKUP($E491&amp;"A20", Table2[ISBN/Trm], Table2[Sales], 0)+_xlfn.XLOOKUP($E491&amp;"A21", Table2[ISBN/Trm], Table2[Sales], 0)+_xlfn.XLOOKUP($E491&amp;"A22", Table2[ISBN/Trm], Table2[Sales], 0)+_xlfn.XLOOKUP($E491&amp;"A23", Table2[ISBN/Trm], Table2[Sales], 0))/COUNTIFS(Table2[ISBN], "="&amp;$E491, Table2[Enrl], "&lt;&gt;0"), 0)</f>
        <v>0</v>
      </c>
      <c r="M491">
        <f t="shared" si="22"/>
        <v>0</v>
      </c>
      <c r="N491">
        <f t="shared" si="23"/>
        <v>0</v>
      </c>
    </row>
    <row r="492" spans="1:14" x14ac:dyDescent="0.25">
      <c r="A492" t="s">
        <v>14</v>
      </c>
      <c r="B492" t="s">
        <v>921</v>
      </c>
      <c r="C492">
        <v>401</v>
      </c>
      <c r="D492" t="s">
        <v>174</v>
      </c>
      <c r="E492" s="1">
        <v>9780134523309</v>
      </c>
      <c r="F492" t="s">
        <v>982</v>
      </c>
      <c r="G492" t="s">
        <v>983</v>
      </c>
      <c r="H492">
        <v>14</v>
      </c>
      <c r="I492">
        <v>1</v>
      </c>
      <c r="J492">
        <f t="shared" si="21"/>
        <v>7.1400000000000005E-2</v>
      </c>
      <c r="K492">
        <f>IFERROR((_xlfn.XLOOKUP($E492&amp;"A15", Table2[ISBN/Trm], Table2[S/E],0)+_xlfn.XLOOKUP($E492&amp;"A16", Table2[ISBN/Trm], Table2[S/E], 0)+_xlfn.XLOOKUP($E492&amp;"A17", Table2[ISBN/Trm], Table2[S/E], 0)+_xlfn.XLOOKUP($E492&amp;"A18", Table2[ISBN/Trm], Table2[S/E], 0)+_xlfn.XLOOKUP($E492&amp;"A19", Table2[ISBN/Trm], Table2[S/E], 0)+_xlfn.XLOOKUP($E492&amp;"A20", Table2[ISBN/Trm], Table2[S/E], 0)+_xlfn.XLOOKUP($E492&amp;"A21", Table2[ISBN/Trm], Table2[S/E], 0)+_xlfn.XLOOKUP($E492&amp;"A22", Table2[ISBN/Trm], Table2[S/E], 0)+_xlfn.XLOOKUP($E492&amp;"A23", Table2[ISBN/Trm], Table2[S/E], 0))/COUNTIFS(Table2[ISBN], "="&amp;$E492, Table2[Enrl], "&lt;&gt;0"), 0)</f>
        <v>7.1400000000000005E-2</v>
      </c>
      <c r="L492">
        <f>IFERROR((_xlfn.XLOOKUP($E492&amp;"A15", Table2[ISBN/Trm], Table2[Sales],0)+_xlfn.XLOOKUP($E492&amp;"A16", Table2[ISBN/Trm], Table2[Sales], 0)+_xlfn.XLOOKUP($E492&amp;"A17", Table2[ISBN/Trm], Table2[Sales], 0)+_xlfn.XLOOKUP($E492&amp;"A18", Table2[ISBN/Trm], Table2[Sales], 0)+_xlfn.XLOOKUP($E492&amp;"A19", Table2[ISBN/Trm], Table2[Sales], 0)+_xlfn.XLOOKUP($E492&amp;"A20", Table2[ISBN/Trm], Table2[Sales], 0)+_xlfn.XLOOKUP($E492&amp;"A21", Table2[ISBN/Trm], Table2[Sales], 0)+_xlfn.XLOOKUP($E492&amp;"A22", Table2[ISBN/Trm], Table2[Sales], 0)+_xlfn.XLOOKUP($E492&amp;"A23", Table2[ISBN/Trm], Table2[Sales], 0))/COUNTIFS(Table2[ISBN], "="&amp;$E492, Table2[Enrl], "&lt;&gt;0"), 0)</f>
        <v>1</v>
      </c>
      <c r="M492">
        <f t="shared" si="22"/>
        <v>0</v>
      </c>
      <c r="N492">
        <f t="shared" si="23"/>
        <v>-1</v>
      </c>
    </row>
    <row r="493" spans="1:14" x14ac:dyDescent="0.25">
      <c r="A493" t="s">
        <v>47</v>
      </c>
      <c r="B493" t="s">
        <v>398</v>
      </c>
      <c r="C493">
        <v>588</v>
      </c>
      <c r="D493" t="s">
        <v>29</v>
      </c>
      <c r="E493" s="1">
        <v>9780976423331</v>
      </c>
      <c r="F493" t="s">
        <v>984</v>
      </c>
      <c r="G493" t="s">
        <v>985</v>
      </c>
      <c r="H493">
        <v>0</v>
      </c>
      <c r="I493">
        <v>1</v>
      </c>
      <c r="J493">
        <f t="shared" si="21"/>
        <v>0</v>
      </c>
      <c r="K493">
        <f>IFERROR((_xlfn.XLOOKUP($E493&amp;"A15", Table2[ISBN/Trm], Table2[S/E],0)+_xlfn.XLOOKUP($E493&amp;"A16", Table2[ISBN/Trm], Table2[S/E], 0)+_xlfn.XLOOKUP($E493&amp;"A17", Table2[ISBN/Trm], Table2[S/E], 0)+_xlfn.XLOOKUP($E493&amp;"A18", Table2[ISBN/Trm], Table2[S/E], 0)+_xlfn.XLOOKUP($E493&amp;"A19", Table2[ISBN/Trm], Table2[S/E], 0)+_xlfn.XLOOKUP($E493&amp;"A20", Table2[ISBN/Trm], Table2[S/E], 0)+_xlfn.XLOOKUP($E493&amp;"A21", Table2[ISBN/Trm], Table2[S/E], 0)+_xlfn.XLOOKUP($E493&amp;"A22", Table2[ISBN/Trm], Table2[S/E], 0)+_xlfn.XLOOKUP($E493&amp;"A23", Table2[ISBN/Trm], Table2[S/E], 0))/COUNTIFS(Table2[ISBN], "="&amp;$E493, Table2[Enrl], "&lt;&gt;0"), 0)</f>
        <v>0.16665000000000002</v>
      </c>
      <c r="L493">
        <f>IFERROR((_xlfn.XLOOKUP($E493&amp;"A15", Table2[ISBN/Trm], Table2[Sales],0)+_xlfn.XLOOKUP($E493&amp;"A16", Table2[ISBN/Trm], Table2[Sales], 0)+_xlfn.XLOOKUP($E493&amp;"A17", Table2[ISBN/Trm], Table2[Sales], 0)+_xlfn.XLOOKUP($E493&amp;"A18", Table2[ISBN/Trm], Table2[Sales], 0)+_xlfn.XLOOKUP($E493&amp;"A19", Table2[ISBN/Trm], Table2[Sales], 0)+_xlfn.XLOOKUP($E493&amp;"A20", Table2[ISBN/Trm], Table2[Sales], 0)+_xlfn.XLOOKUP($E493&amp;"A21", Table2[ISBN/Trm], Table2[Sales], 0)+_xlfn.XLOOKUP($E493&amp;"A22", Table2[ISBN/Trm], Table2[Sales], 0)+_xlfn.XLOOKUP($E493&amp;"A23", Table2[ISBN/Trm], Table2[Sales], 0))/COUNTIFS(Table2[ISBN], "="&amp;$E493, Table2[Enrl], "&lt;&gt;0"), 0)</f>
        <v>2</v>
      </c>
      <c r="M493">
        <f t="shared" si="22"/>
        <v>0</v>
      </c>
      <c r="N493">
        <f t="shared" si="23"/>
        <v>-1</v>
      </c>
    </row>
    <row r="494" spans="1:14" x14ac:dyDescent="0.25">
      <c r="A494" t="s">
        <v>37</v>
      </c>
      <c r="B494" t="s">
        <v>398</v>
      </c>
      <c r="C494">
        <v>588</v>
      </c>
      <c r="D494" t="s">
        <v>819</v>
      </c>
      <c r="E494" s="1">
        <v>9780976423331</v>
      </c>
      <c r="F494" t="s">
        <v>986</v>
      </c>
      <c r="G494" t="s">
        <v>985</v>
      </c>
      <c r="H494">
        <v>9</v>
      </c>
      <c r="I494">
        <v>1</v>
      </c>
      <c r="J494">
        <f t="shared" si="21"/>
        <v>0.1111</v>
      </c>
      <c r="K494">
        <f>IFERROR((_xlfn.XLOOKUP($E494&amp;"A15", Table2[ISBN/Trm], Table2[S/E],0)+_xlfn.XLOOKUP($E494&amp;"A16", Table2[ISBN/Trm], Table2[S/E], 0)+_xlfn.XLOOKUP($E494&amp;"A17", Table2[ISBN/Trm], Table2[S/E], 0)+_xlfn.XLOOKUP($E494&amp;"A18", Table2[ISBN/Trm], Table2[S/E], 0)+_xlfn.XLOOKUP($E494&amp;"A19", Table2[ISBN/Trm], Table2[S/E], 0)+_xlfn.XLOOKUP($E494&amp;"A20", Table2[ISBN/Trm], Table2[S/E], 0)+_xlfn.XLOOKUP($E494&amp;"A21", Table2[ISBN/Trm], Table2[S/E], 0)+_xlfn.XLOOKUP($E494&amp;"A22", Table2[ISBN/Trm], Table2[S/E], 0)+_xlfn.XLOOKUP($E494&amp;"A23", Table2[ISBN/Trm], Table2[S/E], 0))/COUNTIFS(Table2[ISBN], "="&amp;$E494, Table2[Enrl], "&lt;&gt;0"), 0)</f>
        <v>0.16665000000000002</v>
      </c>
      <c r="L494">
        <f>IFERROR((_xlfn.XLOOKUP($E494&amp;"A15", Table2[ISBN/Trm], Table2[Sales],0)+_xlfn.XLOOKUP($E494&amp;"A16", Table2[ISBN/Trm], Table2[Sales], 0)+_xlfn.XLOOKUP($E494&amp;"A17", Table2[ISBN/Trm], Table2[Sales], 0)+_xlfn.XLOOKUP($E494&amp;"A18", Table2[ISBN/Trm], Table2[Sales], 0)+_xlfn.XLOOKUP($E494&amp;"A19", Table2[ISBN/Trm], Table2[Sales], 0)+_xlfn.XLOOKUP($E494&amp;"A20", Table2[ISBN/Trm], Table2[Sales], 0)+_xlfn.XLOOKUP($E494&amp;"A21", Table2[ISBN/Trm], Table2[Sales], 0)+_xlfn.XLOOKUP($E494&amp;"A22", Table2[ISBN/Trm], Table2[Sales], 0)+_xlfn.XLOOKUP($E494&amp;"A23", Table2[ISBN/Trm], Table2[Sales], 0))/COUNTIFS(Table2[ISBN], "="&amp;$E494, Table2[Enrl], "&lt;&gt;0"), 0)</f>
        <v>2</v>
      </c>
      <c r="M494">
        <f t="shared" si="22"/>
        <v>1</v>
      </c>
      <c r="N494">
        <f t="shared" si="23"/>
        <v>0</v>
      </c>
    </row>
    <row r="495" spans="1:14" x14ac:dyDescent="0.25">
      <c r="A495" t="s">
        <v>27</v>
      </c>
      <c r="B495" t="s">
        <v>398</v>
      </c>
      <c r="C495">
        <v>588</v>
      </c>
      <c r="D495" t="s">
        <v>987</v>
      </c>
      <c r="E495" s="1">
        <v>9780976423331</v>
      </c>
      <c r="F495" t="s">
        <v>988</v>
      </c>
      <c r="G495" t="s">
        <v>985</v>
      </c>
      <c r="H495">
        <v>9</v>
      </c>
      <c r="I495">
        <v>2</v>
      </c>
      <c r="J495">
        <f t="shared" si="21"/>
        <v>0.22220000000000001</v>
      </c>
      <c r="K495">
        <f>IFERROR((_xlfn.XLOOKUP($E495&amp;"A15", Table2[ISBN/Trm], Table2[S/E],0)+_xlfn.XLOOKUP($E495&amp;"A16", Table2[ISBN/Trm], Table2[S/E], 0)+_xlfn.XLOOKUP($E495&amp;"A17", Table2[ISBN/Trm], Table2[S/E], 0)+_xlfn.XLOOKUP($E495&amp;"A18", Table2[ISBN/Trm], Table2[S/E], 0)+_xlfn.XLOOKUP($E495&amp;"A19", Table2[ISBN/Trm], Table2[S/E], 0)+_xlfn.XLOOKUP($E495&amp;"A20", Table2[ISBN/Trm], Table2[S/E], 0)+_xlfn.XLOOKUP($E495&amp;"A21", Table2[ISBN/Trm], Table2[S/E], 0)+_xlfn.XLOOKUP($E495&amp;"A22", Table2[ISBN/Trm], Table2[S/E], 0)+_xlfn.XLOOKUP($E495&amp;"A23", Table2[ISBN/Trm], Table2[S/E], 0))/COUNTIFS(Table2[ISBN], "="&amp;$E495, Table2[Enrl], "&lt;&gt;0"), 0)</f>
        <v>0.16665000000000002</v>
      </c>
      <c r="L495">
        <f>IFERROR((_xlfn.XLOOKUP($E495&amp;"A15", Table2[ISBN/Trm], Table2[Sales],0)+_xlfn.XLOOKUP($E495&amp;"A16", Table2[ISBN/Trm], Table2[Sales], 0)+_xlfn.XLOOKUP($E495&amp;"A17", Table2[ISBN/Trm], Table2[Sales], 0)+_xlfn.XLOOKUP($E495&amp;"A18", Table2[ISBN/Trm], Table2[Sales], 0)+_xlfn.XLOOKUP($E495&amp;"A19", Table2[ISBN/Trm], Table2[Sales], 0)+_xlfn.XLOOKUP($E495&amp;"A20", Table2[ISBN/Trm], Table2[Sales], 0)+_xlfn.XLOOKUP($E495&amp;"A21", Table2[ISBN/Trm], Table2[Sales], 0)+_xlfn.XLOOKUP($E495&amp;"A22", Table2[ISBN/Trm], Table2[Sales], 0)+_xlfn.XLOOKUP($E495&amp;"A23", Table2[ISBN/Trm], Table2[Sales], 0))/COUNTIFS(Table2[ISBN], "="&amp;$E495, Table2[Enrl], "&lt;&gt;0"), 0)</f>
        <v>2</v>
      </c>
      <c r="M495">
        <f t="shared" si="22"/>
        <v>1</v>
      </c>
      <c r="N495">
        <f t="shared" si="23"/>
        <v>-1</v>
      </c>
    </row>
    <row r="496" spans="1:14" x14ac:dyDescent="0.25">
      <c r="A496" t="s">
        <v>23</v>
      </c>
      <c r="B496" t="s">
        <v>398</v>
      </c>
      <c r="C496">
        <v>588</v>
      </c>
      <c r="D496" t="s">
        <v>989</v>
      </c>
      <c r="E496" s="1">
        <v>9780976423393</v>
      </c>
      <c r="F496" t="s">
        <v>990</v>
      </c>
      <c r="G496" t="s">
        <v>985</v>
      </c>
      <c r="H496">
        <v>25</v>
      </c>
      <c r="I496">
        <v>1</v>
      </c>
      <c r="J496">
        <f t="shared" si="21"/>
        <v>0.04</v>
      </c>
      <c r="K496">
        <f>IFERROR((_xlfn.XLOOKUP($E496&amp;"A15", Table2[ISBN/Trm], Table2[S/E],0)+_xlfn.XLOOKUP($E496&amp;"A16", Table2[ISBN/Trm], Table2[S/E], 0)+_xlfn.XLOOKUP($E496&amp;"A17", Table2[ISBN/Trm], Table2[S/E], 0)+_xlfn.XLOOKUP($E496&amp;"A18", Table2[ISBN/Trm], Table2[S/E], 0)+_xlfn.XLOOKUP($E496&amp;"A19", Table2[ISBN/Trm], Table2[S/E], 0)+_xlfn.XLOOKUP($E496&amp;"A20", Table2[ISBN/Trm], Table2[S/E], 0)+_xlfn.XLOOKUP($E496&amp;"A21", Table2[ISBN/Trm], Table2[S/E], 0)+_xlfn.XLOOKUP($E496&amp;"A22", Table2[ISBN/Trm], Table2[S/E], 0)+_xlfn.XLOOKUP($E496&amp;"A23", Table2[ISBN/Trm], Table2[S/E], 0))/COUNTIFS(Table2[ISBN], "="&amp;$E496, Table2[Enrl], "&lt;&gt;0"), 0)</f>
        <v>0.04</v>
      </c>
      <c r="L496">
        <f>IFERROR((_xlfn.XLOOKUP($E496&amp;"A15", Table2[ISBN/Trm], Table2[Sales],0)+_xlfn.XLOOKUP($E496&amp;"A16", Table2[ISBN/Trm], Table2[Sales], 0)+_xlfn.XLOOKUP($E496&amp;"A17", Table2[ISBN/Trm], Table2[Sales], 0)+_xlfn.XLOOKUP($E496&amp;"A18", Table2[ISBN/Trm], Table2[Sales], 0)+_xlfn.XLOOKUP($E496&amp;"A19", Table2[ISBN/Trm], Table2[Sales], 0)+_xlfn.XLOOKUP($E496&amp;"A20", Table2[ISBN/Trm], Table2[Sales], 0)+_xlfn.XLOOKUP($E496&amp;"A21", Table2[ISBN/Trm], Table2[Sales], 0)+_xlfn.XLOOKUP($E496&amp;"A22", Table2[ISBN/Trm], Table2[Sales], 0)+_xlfn.XLOOKUP($E496&amp;"A23", Table2[ISBN/Trm], Table2[Sales], 0))/COUNTIFS(Table2[ISBN], "="&amp;$E496, Table2[Enrl], "&lt;&gt;0"), 0)</f>
        <v>1</v>
      </c>
      <c r="M496">
        <f t="shared" si="22"/>
        <v>1</v>
      </c>
      <c r="N496">
        <f t="shared" si="23"/>
        <v>0</v>
      </c>
    </row>
    <row r="497" spans="1:14" x14ac:dyDescent="0.25">
      <c r="A497" t="s">
        <v>45</v>
      </c>
      <c r="B497" t="s">
        <v>398</v>
      </c>
      <c r="C497">
        <v>588</v>
      </c>
      <c r="D497" t="s">
        <v>991</v>
      </c>
      <c r="E497" s="1">
        <v>9780871207937</v>
      </c>
      <c r="F497" t="s">
        <v>992</v>
      </c>
      <c r="G497" t="s">
        <v>993</v>
      </c>
      <c r="H497">
        <v>5</v>
      </c>
      <c r="I497">
        <v>0</v>
      </c>
      <c r="J497">
        <f t="shared" si="21"/>
        <v>0</v>
      </c>
      <c r="K497">
        <f>IFERROR((_xlfn.XLOOKUP($E497&amp;"A15", Table2[ISBN/Trm], Table2[S/E],0)+_xlfn.XLOOKUP($E497&amp;"A16", Table2[ISBN/Trm], Table2[S/E], 0)+_xlfn.XLOOKUP($E497&amp;"A17", Table2[ISBN/Trm], Table2[S/E], 0)+_xlfn.XLOOKUP($E497&amp;"A18", Table2[ISBN/Trm], Table2[S/E], 0)+_xlfn.XLOOKUP($E497&amp;"A19", Table2[ISBN/Trm], Table2[S/E], 0)+_xlfn.XLOOKUP($E497&amp;"A20", Table2[ISBN/Trm], Table2[S/E], 0)+_xlfn.XLOOKUP($E497&amp;"A21", Table2[ISBN/Trm], Table2[S/E], 0)+_xlfn.XLOOKUP($E497&amp;"A22", Table2[ISBN/Trm], Table2[S/E], 0)+_xlfn.XLOOKUP($E497&amp;"A23", Table2[ISBN/Trm], Table2[S/E], 0))/COUNTIFS(Table2[ISBN], "="&amp;$E497, Table2[Enrl], "&lt;&gt;0"), 0)</f>
        <v>0</v>
      </c>
      <c r="L497">
        <f>IFERROR((_xlfn.XLOOKUP($E497&amp;"A15", Table2[ISBN/Trm], Table2[Sales],0)+_xlfn.XLOOKUP($E497&amp;"A16", Table2[ISBN/Trm], Table2[Sales], 0)+_xlfn.XLOOKUP($E497&amp;"A17", Table2[ISBN/Trm], Table2[Sales], 0)+_xlfn.XLOOKUP($E497&amp;"A18", Table2[ISBN/Trm], Table2[Sales], 0)+_xlfn.XLOOKUP($E497&amp;"A19", Table2[ISBN/Trm], Table2[Sales], 0)+_xlfn.XLOOKUP($E497&amp;"A20", Table2[ISBN/Trm], Table2[Sales], 0)+_xlfn.XLOOKUP($E497&amp;"A21", Table2[ISBN/Trm], Table2[Sales], 0)+_xlfn.XLOOKUP($E497&amp;"A22", Table2[ISBN/Trm], Table2[Sales], 0)+_xlfn.XLOOKUP($E497&amp;"A23", Table2[ISBN/Trm], Table2[Sales], 0))/COUNTIFS(Table2[ISBN], "="&amp;$E497, Table2[Enrl], "&lt;&gt;0"), 0)</f>
        <v>0</v>
      </c>
      <c r="M497">
        <f t="shared" si="22"/>
        <v>0</v>
      </c>
      <c r="N497">
        <f t="shared" si="23"/>
        <v>0</v>
      </c>
    </row>
    <row r="498" spans="1:14" x14ac:dyDescent="0.25">
      <c r="A498" t="s">
        <v>43</v>
      </c>
      <c r="B498" t="s">
        <v>398</v>
      </c>
      <c r="C498">
        <v>410</v>
      </c>
      <c r="D498" t="s">
        <v>994</v>
      </c>
      <c r="E498" s="1">
        <v>9780134027272</v>
      </c>
      <c r="F498" t="s">
        <v>995</v>
      </c>
      <c r="G498" t="s">
        <v>996</v>
      </c>
      <c r="H498">
        <v>8</v>
      </c>
      <c r="I498">
        <v>0</v>
      </c>
      <c r="J498">
        <f t="shared" si="21"/>
        <v>0</v>
      </c>
      <c r="K498">
        <f>IFERROR((_xlfn.XLOOKUP($E498&amp;"A15", Table2[ISBN/Trm], Table2[S/E],0)+_xlfn.XLOOKUP($E498&amp;"A16", Table2[ISBN/Trm], Table2[S/E], 0)+_xlfn.XLOOKUP($E498&amp;"A17", Table2[ISBN/Trm], Table2[S/E], 0)+_xlfn.XLOOKUP($E498&amp;"A18", Table2[ISBN/Trm], Table2[S/E], 0)+_xlfn.XLOOKUP($E498&amp;"A19", Table2[ISBN/Trm], Table2[S/E], 0)+_xlfn.XLOOKUP($E498&amp;"A20", Table2[ISBN/Trm], Table2[S/E], 0)+_xlfn.XLOOKUP($E498&amp;"A21", Table2[ISBN/Trm], Table2[S/E], 0)+_xlfn.XLOOKUP($E498&amp;"A22", Table2[ISBN/Trm], Table2[S/E], 0)+_xlfn.XLOOKUP($E498&amp;"A23", Table2[ISBN/Trm], Table2[S/E], 0))/COUNTIFS(Table2[ISBN], "="&amp;$E498, Table2[Enrl], "&lt;&gt;0"), 0)</f>
        <v>0</v>
      </c>
      <c r="L498">
        <f>IFERROR((_xlfn.XLOOKUP($E498&amp;"A15", Table2[ISBN/Trm], Table2[Sales],0)+_xlfn.XLOOKUP($E498&amp;"A16", Table2[ISBN/Trm], Table2[Sales], 0)+_xlfn.XLOOKUP($E498&amp;"A17", Table2[ISBN/Trm], Table2[Sales], 0)+_xlfn.XLOOKUP($E498&amp;"A18", Table2[ISBN/Trm], Table2[Sales], 0)+_xlfn.XLOOKUP($E498&amp;"A19", Table2[ISBN/Trm], Table2[Sales], 0)+_xlfn.XLOOKUP($E498&amp;"A20", Table2[ISBN/Trm], Table2[Sales], 0)+_xlfn.XLOOKUP($E498&amp;"A21", Table2[ISBN/Trm], Table2[Sales], 0)+_xlfn.XLOOKUP($E498&amp;"A22", Table2[ISBN/Trm], Table2[Sales], 0)+_xlfn.XLOOKUP($E498&amp;"A23", Table2[ISBN/Trm], Table2[Sales], 0))/COUNTIFS(Table2[ISBN], "="&amp;$E498, Table2[Enrl], "&lt;&gt;0"), 0)</f>
        <v>0</v>
      </c>
      <c r="M498">
        <f t="shared" si="22"/>
        <v>0</v>
      </c>
      <c r="N498">
        <f t="shared" si="23"/>
        <v>0</v>
      </c>
    </row>
    <row r="499" spans="1:14" x14ac:dyDescent="0.25">
      <c r="A499" t="s">
        <v>47</v>
      </c>
      <c r="B499" t="s">
        <v>921</v>
      </c>
      <c r="C499">
        <v>607</v>
      </c>
      <c r="D499" t="s">
        <v>997</v>
      </c>
      <c r="E499" s="1">
        <v>9780133017885</v>
      </c>
      <c r="F499" t="s">
        <v>998</v>
      </c>
      <c r="G499" t="s">
        <v>999</v>
      </c>
      <c r="H499">
        <v>7</v>
      </c>
      <c r="I499">
        <v>0</v>
      </c>
      <c r="J499">
        <f t="shared" si="21"/>
        <v>0</v>
      </c>
      <c r="K499">
        <f>IFERROR((_xlfn.XLOOKUP($E499&amp;"A15", Table2[ISBN/Trm], Table2[S/E],0)+_xlfn.XLOOKUP($E499&amp;"A16", Table2[ISBN/Trm], Table2[S/E], 0)+_xlfn.XLOOKUP($E499&amp;"A17", Table2[ISBN/Trm], Table2[S/E], 0)+_xlfn.XLOOKUP($E499&amp;"A18", Table2[ISBN/Trm], Table2[S/E], 0)+_xlfn.XLOOKUP($E499&amp;"A19", Table2[ISBN/Trm], Table2[S/E], 0)+_xlfn.XLOOKUP($E499&amp;"A20", Table2[ISBN/Trm], Table2[S/E], 0)+_xlfn.XLOOKUP($E499&amp;"A21", Table2[ISBN/Trm], Table2[S/E], 0)+_xlfn.XLOOKUP($E499&amp;"A22", Table2[ISBN/Trm], Table2[S/E], 0)+_xlfn.XLOOKUP($E499&amp;"A23", Table2[ISBN/Trm], Table2[S/E], 0))/COUNTIFS(Table2[ISBN], "="&amp;$E499, Table2[Enrl], "&lt;&gt;0"), 0)</f>
        <v>0</v>
      </c>
      <c r="L499">
        <f>IFERROR((_xlfn.XLOOKUP($E499&amp;"A15", Table2[ISBN/Trm], Table2[Sales],0)+_xlfn.XLOOKUP($E499&amp;"A16", Table2[ISBN/Trm], Table2[Sales], 0)+_xlfn.XLOOKUP($E499&amp;"A17", Table2[ISBN/Trm], Table2[Sales], 0)+_xlfn.XLOOKUP($E499&amp;"A18", Table2[ISBN/Trm], Table2[Sales], 0)+_xlfn.XLOOKUP($E499&amp;"A19", Table2[ISBN/Trm], Table2[Sales], 0)+_xlfn.XLOOKUP($E499&amp;"A20", Table2[ISBN/Trm], Table2[Sales], 0)+_xlfn.XLOOKUP($E499&amp;"A21", Table2[ISBN/Trm], Table2[Sales], 0)+_xlfn.XLOOKUP($E499&amp;"A22", Table2[ISBN/Trm], Table2[Sales], 0)+_xlfn.XLOOKUP($E499&amp;"A23", Table2[ISBN/Trm], Table2[Sales], 0))/COUNTIFS(Table2[ISBN], "="&amp;$E499, Table2[Enrl], "&lt;&gt;0"), 0)</f>
        <v>0</v>
      </c>
      <c r="M499">
        <f t="shared" si="22"/>
        <v>0</v>
      </c>
      <c r="N499">
        <f t="shared" si="23"/>
        <v>0</v>
      </c>
    </row>
    <row r="500" spans="1:14" x14ac:dyDescent="0.25">
      <c r="A500" t="s">
        <v>27</v>
      </c>
      <c r="B500" t="s">
        <v>921</v>
      </c>
      <c r="C500">
        <v>617</v>
      </c>
      <c r="D500" t="s">
        <v>997</v>
      </c>
      <c r="E500" s="1">
        <v>9780133017885</v>
      </c>
      <c r="F500" t="s">
        <v>1000</v>
      </c>
      <c r="G500" t="s">
        <v>999</v>
      </c>
      <c r="H500">
        <v>9</v>
      </c>
      <c r="I500">
        <v>0</v>
      </c>
      <c r="J500">
        <f t="shared" si="21"/>
        <v>0</v>
      </c>
      <c r="K500">
        <f>IFERROR((_xlfn.XLOOKUP($E500&amp;"A15", Table2[ISBN/Trm], Table2[S/E],0)+_xlfn.XLOOKUP($E500&amp;"A16", Table2[ISBN/Trm], Table2[S/E], 0)+_xlfn.XLOOKUP($E500&amp;"A17", Table2[ISBN/Trm], Table2[S/E], 0)+_xlfn.XLOOKUP($E500&amp;"A18", Table2[ISBN/Trm], Table2[S/E], 0)+_xlfn.XLOOKUP($E500&amp;"A19", Table2[ISBN/Trm], Table2[S/E], 0)+_xlfn.XLOOKUP($E500&amp;"A20", Table2[ISBN/Trm], Table2[S/E], 0)+_xlfn.XLOOKUP($E500&amp;"A21", Table2[ISBN/Trm], Table2[S/E], 0)+_xlfn.XLOOKUP($E500&amp;"A22", Table2[ISBN/Trm], Table2[S/E], 0)+_xlfn.XLOOKUP($E500&amp;"A23", Table2[ISBN/Trm], Table2[S/E], 0))/COUNTIFS(Table2[ISBN], "="&amp;$E500, Table2[Enrl], "&lt;&gt;0"), 0)</f>
        <v>0</v>
      </c>
      <c r="L500">
        <f>IFERROR((_xlfn.XLOOKUP($E500&amp;"A15", Table2[ISBN/Trm], Table2[Sales],0)+_xlfn.XLOOKUP($E500&amp;"A16", Table2[ISBN/Trm], Table2[Sales], 0)+_xlfn.XLOOKUP($E500&amp;"A17", Table2[ISBN/Trm], Table2[Sales], 0)+_xlfn.XLOOKUP($E500&amp;"A18", Table2[ISBN/Trm], Table2[Sales], 0)+_xlfn.XLOOKUP($E500&amp;"A19", Table2[ISBN/Trm], Table2[Sales], 0)+_xlfn.XLOOKUP($E500&amp;"A20", Table2[ISBN/Trm], Table2[Sales], 0)+_xlfn.XLOOKUP($E500&amp;"A21", Table2[ISBN/Trm], Table2[Sales], 0)+_xlfn.XLOOKUP($E500&amp;"A22", Table2[ISBN/Trm], Table2[Sales], 0)+_xlfn.XLOOKUP($E500&amp;"A23", Table2[ISBN/Trm], Table2[Sales], 0))/COUNTIFS(Table2[ISBN], "="&amp;$E500, Table2[Enrl], "&lt;&gt;0"), 0)</f>
        <v>0</v>
      </c>
      <c r="M500">
        <f t="shared" si="22"/>
        <v>0</v>
      </c>
      <c r="N500">
        <f t="shared" si="23"/>
        <v>0</v>
      </c>
    </row>
    <row r="501" spans="1:14" x14ac:dyDescent="0.25">
      <c r="A501" t="s">
        <v>45</v>
      </c>
      <c r="B501" t="s">
        <v>921</v>
      </c>
      <c r="C501">
        <v>617</v>
      </c>
      <c r="D501" t="s">
        <v>925</v>
      </c>
      <c r="E501" s="1">
        <v>9780133017885</v>
      </c>
      <c r="F501" t="s">
        <v>1001</v>
      </c>
      <c r="G501" t="s">
        <v>999</v>
      </c>
      <c r="H501">
        <v>2</v>
      </c>
      <c r="I501">
        <v>0</v>
      </c>
      <c r="J501">
        <f t="shared" si="21"/>
        <v>0</v>
      </c>
      <c r="K501">
        <f>IFERROR((_xlfn.XLOOKUP($E501&amp;"A15", Table2[ISBN/Trm], Table2[S/E],0)+_xlfn.XLOOKUP($E501&amp;"A16", Table2[ISBN/Trm], Table2[S/E], 0)+_xlfn.XLOOKUP($E501&amp;"A17", Table2[ISBN/Trm], Table2[S/E], 0)+_xlfn.XLOOKUP($E501&amp;"A18", Table2[ISBN/Trm], Table2[S/E], 0)+_xlfn.XLOOKUP($E501&amp;"A19", Table2[ISBN/Trm], Table2[S/E], 0)+_xlfn.XLOOKUP($E501&amp;"A20", Table2[ISBN/Trm], Table2[S/E], 0)+_xlfn.XLOOKUP($E501&amp;"A21", Table2[ISBN/Trm], Table2[S/E], 0)+_xlfn.XLOOKUP($E501&amp;"A22", Table2[ISBN/Trm], Table2[S/E], 0)+_xlfn.XLOOKUP($E501&amp;"A23", Table2[ISBN/Trm], Table2[S/E], 0))/COUNTIFS(Table2[ISBN], "="&amp;$E501, Table2[Enrl], "&lt;&gt;0"), 0)</f>
        <v>0</v>
      </c>
      <c r="L501">
        <f>IFERROR((_xlfn.XLOOKUP($E501&amp;"A15", Table2[ISBN/Trm], Table2[Sales],0)+_xlfn.XLOOKUP($E501&amp;"A16", Table2[ISBN/Trm], Table2[Sales], 0)+_xlfn.XLOOKUP($E501&amp;"A17", Table2[ISBN/Trm], Table2[Sales], 0)+_xlfn.XLOOKUP($E501&amp;"A18", Table2[ISBN/Trm], Table2[Sales], 0)+_xlfn.XLOOKUP($E501&amp;"A19", Table2[ISBN/Trm], Table2[Sales], 0)+_xlfn.XLOOKUP($E501&amp;"A20", Table2[ISBN/Trm], Table2[Sales], 0)+_xlfn.XLOOKUP($E501&amp;"A21", Table2[ISBN/Trm], Table2[Sales], 0)+_xlfn.XLOOKUP($E501&amp;"A22", Table2[ISBN/Trm], Table2[Sales], 0)+_xlfn.XLOOKUP($E501&amp;"A23", Table2[ISBN/Trm], Table2[Sales], 0))/COUNTIFS(Table2[ISBN], "="&amp;$E501, Table2[Enrl], "&lt;&gt;0"), 0)</f>
        <v>0</v>
      </c>
      <c r="M501">
        <f t="shared" si="22"/>
        <v>0</v>
      </c>
      <c r="N501">
        <f t="shared" si="23"/>
        <v>0</v>
      </c>
    </row>
    <row r="502" spans="1:14" x14ac:dyDescent="0.25">
      <c r="A502" t="s">
        <v>14</v>
      </c>
      <c r="B502" t="s">
        <v>921</v>
      </c>
      <c r="C502">
        <v>617</v>
      </c>
      <c r="D502" t="s">
        <v>925</v>
      </c>
      <c r="E502" s="1">
        <v>9780133017885</v>
      </c>
      <c r="F502" t="s">
        <v>1002</v>
      </c>
      <c r="G502" t="s">
        <v>999</v>
      </c>
      <c r="H502">
        <v>10</v>
      </c>
      <c r="I502">
        <v>0</v>
      </c>
      <c r="J502">
        <f t="shared" si="21"/>
        <v>0</v>
      </c>
      <c r="K502">
        <f>IFERROR((_xlfn.XLOOKUP($E502&amp;"A15", Table2[ISBN/Trm], Table2[S/E],0)+_xlfn.XLOOKUP($E502&amp;"A16", Table2[ISBN/Trm], Table2[S/E], 0)+_xlfn.XLOOKUP($E502&amp;"A17", Table2[ISBN/Trm], Table2[S/E], 0)+_xlfn.XLOOKUP($E502&amp;"A18", Table2[ISBN/Trm], Table2[S/E], 0)+_xlfn.XLOOKUP($E502&amp;"A19", Table2[ISBN/Trm], Table2[S/E], 0)+_xlfn.XLOOKUP($E502&amp;"A20", Table2[ISBN/Trm], Table2[S/E], 0)+_xlfn.XLOOKUP($E502&amp;"A21", Table2[ISBN/Trm], Table2[S/E], 0)+_xlfn.XLOOKUP($E502&amp;"A22", Table2[ISBN/Trm], Table2[S/E], 0)+_xlfn.XLOOKUP($E502&amp;"A23", Table2[ISBN/Trm], Table2[S/E], 0))/COUNTIFS(Table2[ISBN], "="&amp;$E502, Table2[Enrl], "&lt;&gt;0"), 0)</f>
        <v>0</v>
      </c>
      <c r="L502">
        <f>IFERROR((_xlfn.XLOOKUP($E502&amp;"A15", Table2[ISBN/Trm], Table2[Sales],0)+_xlfn.XLOOKUP($E502&amp;"A16", Table2[ISBN/Trm], Table2[Sales], 0)+_xlfn.XLOOKUP($E502&amp;"A17", Table2[ISBN/Trm], Table2[Sales], 0)+_xlfn.XLOOKUP($E502&amp;"A18", Table2[ISBN/Trm], Table2[Sales], 0)+_xlfn.XLOOKUP($E502&amp;"A19", Table2[ISBN/Trm], Table2[Sales], 0)+_xlfn.XLOOKUP($E502&amp;"A20", Table2[ISBN/Trm], Table2[Sales], 0)+_xlfn.XLOOKUP($E502&amp;"A21", Table2[ISBN/Trm], Table2[Sales], 0)+_xlfn.XLOOKUP($E502&amp;"A22", Table2[ISBN/Trm], Table2[Sales], 0)+_xlfn.XLOOKUP($E502&amp;"A23", Table2[ISBN/Trm], Table2[Sales], 0))/COUNTIFS(Table2[ISBN], "="&amp;$E502, Table2[Enrl], "&lt;&gt;0"), 0)</f>
        <v>0</v>
      </c>
      <c r="M502">
        <f t="shared" si="22"/>
        <v>0</v>
      </c>
      <c r="N502">
        <f t="shared" si="23"/>
        <v>0</v>
      </c>
    </row>
    <row r="503" spans="1:14" x14ac:dyDescent="0.25">
      <c r="A503" t="s">
        <v>23</v>
      </c>
      <c r="B503" t="s">
        <v>921</v>
      </c>
      <c r="C503">
        <v>617</v>
      </c>
      <c r="D503" t="s">
        <v>925</v>
      </c>
      <c r="E503" s="1">
        <v>9780367821265</v>
      </c>
      <c r="F503" t="s">
        <v>1003</v>
      </c>
      <c r="G503" t="s">
        <v>999</v>
      </c>
      <c r="H503">
        <v>18</v>
      </c>
      <c r="I503">
        <v>1</v>
      </c>
      <c r="J503">
        <f t="shared" si="21"/>
        <v>5.5599999999999997E-2</v>
      </c>
      <c r="K503">
        <f>IFERROR((_xlfn.XLOOKUP($E503&amp;"A15", Table2[ISBN/Trm], Table2[S/E],0)+_xlfn.XLOOKUP($E503&amp;"A16", Table2[ISBN/Trm], Table2[S/E], 0)+_xlfn.XLOOKUP($E503&amp;"A17", Table2[ISBN/Trm], Table2[S/E], 0)+_xlfn.XLOOKUP($E503&amp;"A18", Table2[ISBN/Trm], Table2[S/E], 0)+_xlfn.XLOOKUP($E503&amp;"A19", Table2[ISBN/Trm], Table2[S/E], 0)+_xlfn.XLOOKUP($E503&amp;"A20", Table2[ISBN/Trm], Table2[S/E], 0)+_xlfn.XLOOKUP($E503&amp;"A21", Table2[ISBN/Trm], Table2[S/E], 0)+_xlfn.XLOOKUP($E503&amp;"A22", Table2[ISBN/Trm], Table2[S/E], 0)+_xlfn.XLOOKUP($E503&amp;"A23", Table2[ISBN/Trm], Table2[S/E], 0))/COUNTIFS(Table2[ISBN], "="&amp;$E503, Table2[Enrl], "&lt;&gt;0"), 0)</f>
        <v>5.5599999999999997E-2</v>
      </c>
      <c r="L503">
        <f>IFERROR((_xlfn.XLOOKUP($E503&amp;"A15", Table2[ISBN/Trm], Table2[Sales],0)+_xlfn.XLOOKUP($E503&amp;"A16", Table2[ISBN/Trm], Table2[Sales], 0)+_xlfn.XLOOKUP($E503&amp;"A17", Table2[ISBN/Trm], Table2[Sales], 0)+_xlfn.XLOOKUP($E503&amp;"A18", Table2[ISBN/Trm], Table2[Sales], 0)+_xlfn.XLOOKUP($E503&amp;"A19", Table2[ISBN/Trm], Table2[Sales], 0)+_xlfn.XLOOKUP($E503&amp;"A20", Table2[ISBN/Trm], Table2[Sales], 0)+_xlfn.XLOOKUP($E503&amp;"A21", Table2[ISBN/Trm], Table2[Sales], 0)+_xlfn.XLOOKUP($E503&amp;"A22", Table2[ISBN/Trm], Table2[Sales], 0)+_xlfn.XLOOKUP($E503&amp;"A23", Table2[ISBN/Trm], Table2[Sales], 0))/COUNTIFS(Table2[ISBN], "="&amp;$E503, Table2[Enrl], "&lt;&gt;0"), 0)</f>
        <v>1</v>
      </c>
      <c r="M503">
        <f t="shared" si="22"/>
        <v>1</v>
      </c>
      <c r="N503">
        <f t="shared" si="23"/>
        <v>0</v>
      </c>
    </row>
    <row r="504" spans="1:14" x14ac:dyDescent="0.25">
      <c r="A504" t="s">
        <v>27</v>
      </c>
      <c r="B504" t="s">
        <v>15</v>
      </c>
      <c r="C504">
        <v>365</v>
      </c>
      <c r="D504" t="s">
        <v>195</v>
      </c>
      <c r="E504" s="1">
        <v>9781250142078</v>
      </c>
      <c r="F504" t="s">
        <v>1004</v>
      </c>
      <c r="G504" t="s">
        <v>1005</v>
      </c>
      <c r="H504">
        <v>50</v>
      </c>
      <c r="I504">
        <v>2</v>
      </c>
      <c r="J504">
        <f t="shared" si="21"/>
        <v>0.04</v>
      </c>
      <c r="K504">
        <f>IFERROR((_xlfn.XLOOKUP($E504&amp;"A15", Table2[ISBN/Trm], Table2[S/E],0)+_xlfn.XLOOKUP($E504&amp;"A16", Table2[ISBN/Trm], Table2[S/E], 0)+_xlfn.XLOOKUP($E504&amp;"A17", Table2[ISBN/Trm], Table2[S/E], 0)+_xlfn.XLOOKUP($E504&amp;"A18", Table2[ISBN/Trm], Table2[S/E], 0)+_xlfn.XLOOKUP($E504&amp;"A19", Table2[ISBN/Trm], Table2[S/E], 0)+_xlfn.XLOOKUP($E504&amp;"A20", Table2[ISBN/Trm], Table2[S/E], 0)+_xlfn.XLOOKUP($E504&amp;"A21", Table2[ISBN/Trm], Table2[S/E], 0)+_xlfn.XLOOKUP($E504&amp;"A22", Table2[ISBN/Trm], Table2[S/E], 0)+_xlfn.XLOOKUP($E504&amp;"A23", Table2[ISBN/Trm], Table2[S/E], 0))/COUNTIFS(Table2[ISBN], "="&amp;$E504, Table2[Enrl], "&lt;&gt;0"), 0)</f>
        <v>0.04</v>
      </c>
      <c r="L504">
        <f>IFERROR((_xlfn.XLOOKUP($E504&amp;"A15", Table2[ISBN/Trm], Table2[Sales],0)+_xlfn.XLOOKUP($E504&amp;"A16", Table2[ISBN/Trm], Table2[Sales], 0)+_xlfn.XLOOKUP($E504&amp;"A17", Table2[ISBN/Trm], Table2[Sales], 0)+_xlfn.XLOOKUP($E504&amp;"A18", Table2[ISBN/Trm], Table2[Sales], 0)+_xlfn.XLOOKUP($E504&amp;"A19", Table2[ISBN/Trm], Table2[Sales], 0)+_xlfn.XLOOKUP($E504&amp;"A20", Table2[ISBN/Trm], Table2[Sales], 0)+_xlfn.XLOOKUP($E504&amp;"A21", Table2[ISBN/Trm], Table2[Sales], 0)+_xlfn.XLOOKUP($E504&amp;"A22", Table2[ISBN/Trm], Table2[Sales], 0)+_xlfn.XLOOKUP($E504&amp;"A23", Table2[ISBN/Trm], Table2[Sales], 0))/COUNTIFS(Table2[ISBN], "="&amp;$E504, Table2[Enrl], "&lt;&gt;0"), 0)</f>
        <v>2</v>
      </c>
      <c r="M504">
        <f t="shared" si="22"/>
        <v>2</v>
      </c>
      <c r="N504">
        <f t="shared" si="23"/>
        <v>0</v>
      </c>
    </row>
    <row r="505" spans="1:14" x14ac:dyDescent="0.25">
      <c r="A505" t="s">
        <v>37</v>
      </c>
      <c r="B505" t="s">
        <v>198</v>
      </c>
      <c r="C505">
        <v>703</v>
      </c>
      <c r="D505" t="s">
        <v>1006</v>
      </c>
      <c r="E505" s="1">
        <v>9780195398861</v>
      </c>
      <c r="F505" t="s">
        <v>1007</v>
      </c>
      <c r="G505" t="s">
        <v>1008</v>
      </c>
      <c r="H505">
        <v>15</v>
      </c>
      <c r="I505">
        <v>1</v>
      </c>
      <c r="J505">
        <f t="shared" si="21"/>
        <v>6.6699999999999995E-2</v>
      </c>
      <c r="K505">
        <f>IFERROR((_xlfn.XLOOKUP($E505&amp;"A15", Table2[ISBN/Trm], Table2[S/E],0)+_xlfn.XLOOKUP($E505&amp;"A16", Table2[ISBN/Trm], Table2[S/E], 0)+_xlfn.XLOOKUP($E505&amp;"A17", Table2[ISBN/Trm], Table2[S/E], 0)+_xlfn.XLOOKUP($E505&amp;"A18", Table2[ISBN/Trm], Table2[S/E], 0)+_xlfn.XLOOKUP($E505&amp;"A19", Table2[ISBN/Trm], Table2[S/E], 0)+_xlfn.XLOOKUP($E505&amp;"A20", Table2[ISBN/Trm], Table2[S/E], 0)+_xlfn.XLOOKUP($E505&amp;"A21", Table2[ISBN/Trm], Table2[S/E], 0)+_xlfn.XLOOKUP($E505&amp;"A22", Table2[ISBN/Trm], Table2[S/E], 0)+_xlfn.XLOOKUP($E505&amp;"A23", Table2[ISBN/Trm], Table2[S/E], 0))/COUNTIFS(Table2[ISBN], "="&amp;$E505, Table2[Enrl], "&lt;&gt;0"), 0)</f>
        <v>6.6699999999999995E-2</v>
      </c>
      <c r="L505">
        <f>IFERROR((_xlfn.XLOOKUP($E505&amp;"A15", Table2[ISBN/Trm], Table2[Sales],0)+_xlfn.XLOOKUP($E505&amp;"A16", Table2[ISBN/Trm], Table2[Sales], 0)+_xlfn.XLOOKUP($E505&amp;"A17", Table2[ISBN/Trm], Table2[Sales], 0)+_xlfn.XLOOKUP($E505&amp;"A18", Table2[ISBN/Trm], Table2[Sales], 0)+_xlfn.XLOOKUP($E505&amp;"A19", Table2[ISBN/Trm], Table2[Sales], 0)+_xlfn.XLOOKUP($E505&amp;"A20", Table2[ISBN/Trm], Table2[Sales], 0)+_xlfn.XLOOKUP($E505&amp;"A21", Table2[ISBN/Trm], Table2[Sales], 0)+_xlfn.XLOOKUP($E505&amp;"A22", Table2[ISBN/Trm], Table2[Sales], 0)+_xlfn.XLOOKUP($E505&amp;"A23", Table2[ISBN/Trm], Table2[Sales], 0))/COUNTIFS(Table2[ISBN], "="&amp;$E505, Table2[Enrl], "&lt;&gt;0"), 0)</f>
        <v>1</v>
      </c>
      <c r="M505">
        <f t="shared" si="22"/>
        <v>1</v>
      </c>
      <c r="N505">
        <f t="shared" si="23"/>
        <v>0</v>
      </c>
    </row>
    <row r="506" spans="1:14" x14ac:dyDescent="0.25">
      <c r="A506" t="s">
        <v>27</v>
      </c>
      <c r="B506" t="s">
        <v>198</v>
      </c>
      <c r="C506">
        <v>703</v>
      </c>
      <c r="D506" t="s">
        <v>1006</v>
      </c>
      <c r="E506" s="1">
        <v>9780190211011</v>
      </c>
      <c r="F506" t="s">
        <v>1009</v>
      </c>
      <c r="G506" t="s">
        <v>1008</v>
      </c>
      <c r="H506">
        <v>13</v>
      </c>
      <c r="I506">
        <v>3</v>
      </c>
      <c r="J506">
        <f t="shared" si="21"/>
        <v>0.23080000000000001</v>
      </c>
      <c r="K506">
        <f>IFERROR((_xlfn.XLOOKUP($E506&amp;"A15", Table2[ISBN/Trm], Table2[S/E],0)+_xlfn.XLOOKUP($E506&amp;"A16", Table2[ISBN/Trm], Table2[S/E], 0)+_xlfn.XLOOKUP($E506&amp;"A17", Table2[ISBN/Trm], Table2[S/E], 0)+_xlfn.XLOOKUP($E506&amp;"A18", Table2[ISBN/Trm], Table2[S/E], 0)+_xlfn.XLOOKUP($E506&amp;"A19", Table2[ISBN/Trm], Table2[S/E], 0)+_xlfn.XLOOKUP($E506&amp;"A20", Table2[ISBN/Trm], Table2[S/E], 0)+_xlfn.XLOOKUP($E506&amp;"A21", Table2[ISBN/Trm], Table2[S/E], 0)+_xlfn.XLOOKUP($E506&amp;"A22", Table2[ISBN/Trm], Table2[S/E], 0)+_xlfn.XLOOKUP($E506&amp;"A23", Table2[ISBN/Trm], Table2[S/E], 0))/COUNTIFS(Table2[ISBN], "="&amp;$E506, Table2[Enrl], "&lt;&gt;0"), 0)</f>
        <v>0.23477999999999999</v>
      </c>
      <c r="L506">
        <f>IFERROR((_xlfn.XLOOKUP($E506&amp;"A15", Table2[ISBN/Trm], Table2[Sales],0)+_xlfn.XLOOKUP($E506&amp;"A16", Table2[ISBN/Trm], Table2[Sales], 0)+_xlfn.XLOOKUP($E506&amp;"A17", Table2[ISBN/Trm], Table2[Sales], 0)+_xlfn.XLOOKUP($E506&amp;"A18", Table2[ISBN/Trm], Table2[Sales], 0)+_xlfn.XLOOKUP($E506&amp;"A19", Table2[ISBN/Trm], Table2[Sales], 0)+_xlfn.XLOOKUP($E506&amp;"A20", Table2[ISBN/Trm], Table2[Sales], 0)+_xlfn.XLOOKUP($E506&amp;"A21", Table2[ISBN/Trm], Table2[Sales], 0)+_xlfn.XLOOKUP($E506&amp;"A22", Table2[ISBN/Trm], Table2[Sales], 0)+_xlfn.XLOOKUP($E506&amp;"A23", Table2[ISBN/Trm], Table2[Sales], 0))/COUNTIFS(Table2[ISBN], "="&amp;$E506, Table2[Enrl], "&lt;&gt;0"), 0)</f>
        <v>5.6</v>
      </c>
      <c r="M506">
        <f t="shared" si="22"/>
        <v>3</v>
      </c>
      <c r="N506">
        <f t="shared" si="23"/>
        <v>0</v>
      </c>
    </row>
    <row r="507" spans="1:14" x14ac:dyDescent="0.25">
      <c r="A507" t="s">
        <v>43</v>
      </c>
      <c r="B507" t="s">
        <v>198</v>
      </c>
      <c r="C507">
        <v>703</v>
      </c>
      <c r="D507" t="s">
        <v>1006</v>
      </c>
      <c r="E507" s="1">
        <v>9780190211011</v>
      </c>
      <c r="F507" t="s">
        <v>1010</v>
      </c>
      <c r="G507" t="s">
        <v>1008</v>
      </c>
      <c r="H507">
        <v>22</v>
      </c>
      <c r="I507">
        <v>3</v>
      </c>
      <c r="J507">
        <f t="shared" si="21"/>
        <v>0.13639999999999999</v>
      </c>
      <c r="K507">
        <f>IFERROR((_xlfn.XLOOKUP($E507&amp;"A15", Table2[ISBN/Trm], Table2[S/E],0)+_xlfn.XLOOKUP($E507&amp;"A16", Table2[ISBN/Trm], Table2[S/E], 0)+_xlfn.XLOOKUP($E507&amp;"A17", Table2[ISBN/Trm], Table2[S/E], 0)+_xlfn.XLOOKUP($E507&amp;"A18", Table2[ISBN/Trm], Table2[S/E], 0)+_xlfn.XLOOKUP($E507&amp;"A19", Table2[ISBN/Trm], Table2[S/E], 0)+_xlfn.XLOOKUP($E507&amp;"A20", Table2[ISBN/Trm], Table2[S/E], 0)+_xlfn.XLOOKUP($E507&amp;"A21", Table2[ISBN/Trm], Table2[S/E], 0)+_xlfn.XLOOKUP($E507&amp;"A22", Table2[ISBN/Trm], Table2[S/E], 0)+_xlfn.XLOOKUP($E507&amp;"A23", Table2[ISBN/Trm], Table2[S/E], 0))/COUNTIFS(Table2[ISBN], "="&amp;$E507, Table2[Enrl], "&lt;&gt;0"), 0)</f>
        <v>0.23477999999999999</v>
      </c>
      <c r="L507">
        <f>IFERROR((_xlfn.XLOOKUP($E507&amp;"A15", Table2[ISBN/Trm], Table2[Sales],0)+_xlfn.XLOOKUP($E507&amp;"A16", Table2[ISBN/Trm], Table2[Sales], 0)+_xlfn.XLOOKUP($E507&amp;"A17", Table2[ISBN/Trm], Table2[Sales], 0)+_xlfn.XLOOKUP($E507&amp;"A18", Table2[ISBN/Trm], Table2[Sales], 0)+_xlfn.XLOOKUP($E507&amp;"A19", Table2[ISBN/Trm], Table2[Sales], 0)+_xlfn.XLOOKUP($E507&amp;"A20", Table2[ISBN/Trm], Table2[Sales], 0)+_xlfn.XLOOKUP($E507&amp;"A21", Table2[ISBN/Trm], Table2[Sales], 0)+_xlfn.XLOOKUP($E507&amp;"A22", Table2[ISBN/Trm], Table2[Sales], 0)+_xlfn.XLOOKUP($E507&amp;"A23", Table2[ISBN/Trm], Table2[Sales], 0))/COUNTIFS(Table2[ISBN], "="&amp;$E507, Table2[Enrl], "&lt;&gt;0"), 0)</f>
        <v>5.6</v>
      </c>
      <c r="M507">
        <f t="shared" si="22"/>
        <v>5</v>
      </c>
      <c r="N507">
        <f t="shared" si="23"/>
        <v>2</v>
      </c>
    </row>
    <row r="508" spans="1:14" x14ac:dyDescent="0.25">
      <c r="A508" t="s">
        <v>45</v>
      </c>
      <c r="B508" t="s">
        <v>198</v>
      </c>
      <c r="C508">
        <v>703</v>
      </c>
      <c r="D508" t="s">
        <v>1011</v>
      </c>
      <c r="E508" s="1">
        <v>9780190211011</v>
      </c>
      <c r="F508" t="s">
        <v>1012</v>
      </c>
      <c r="G508" t="s">
        <v>1008</v>
      </c>
      <c r="H508">
        <v>7</v>
      </c>
      <c r="I508">
        <v>0</v>
      </c>
      <c r="J508">
        <f t="shared" si="21"/>
        <v>0</v>
      </c>
      <c r="K508">
        <f>IFERROR((_xlfn.XLOOKUP($E508&amp;"A15", Table2[ISBN/Trm], Table2[S/E],0)+_xlfn.XLOOKUP($E508&amp;"A16", Table2[ISBN/Trm], Table2[S/E], 0)+_xlfn.XLOOKUP($E508&amp;"A17", Table2[ISBN/Trm], Table2[S/E], 0)+_xlfn.XLOOKUP($E508&amp;"A18", Table2[ISBN/Trm], Table2[S/E], 0)+_xlfn.XLOOKUP($E508&amp;"A19", Table2[ISBN/Trm], Table2[S/E], 0)+_xlfn.XLOOKUP($E508&amp;"A20", Table2[ISBN/Trm], Table2[S/E], 0)+_xlfn.XLOOKUP($E508&amp;"A21", Table2[ISBN/Trm], Table2[S/E], 0)+_xlfn.XLOOKUP($E508&amp;"A22", Table2[ISBN/Trm], Table2[S/E], 0)+_xlfn.XLOOKUP($E508&amp;"A23", Table2[ISBN/Trm], Table2[S/E], 0))/COUNTIFS(Table2[ISBN], "="&amp;$E508, Table2[Enrl], "&lt;&gt;0"), 0)</f>
        <v>0.23477999999999999</v>
      </c>
      <c r="L508">
        <f>IFERROR((_xlfn.XLOOKUP($E508&amp;"A15", Table2[ISBN/Trm], Table2[Sales],0)+_xlfn.XLOOKUP($E508&amp;"A16", Table2[ISBN/Trm], Table2[Sales], 0)+_xlfn.XLOOKUP($E508&amp;"A17", Table2[ISBN/Trm], Table2[Sales], 0)+_xlfn.XLOOKUP($E508&amp;"A18", Table2[ISBN/Trm], Table2[Sales], 0)+_xlfn.XLOOKUP($E508&amp;"A19", Table2[ISBN/Trm], Table2[Sales], 0)+_xlfn.XLOOKUP($E508&amp;"A20", Table2[ISBN/Trm], Table2[Sales], 0)+_xlfn.XLOOKUP($E508&amp;"A21", Table2[ISBN/Trm], Table2[Sales], 0)+_xlfn.XLOOKUP($E508&amp;"A22", Table2[ISBN/Trm], Table2[Sales], 0)+_xlfn.XLOOKUP($E508&amp;"A23", Table2[ISBN/Trm], Table2[Sales], 0))/COUNTIFS(Table2[ISBN], "="&amp;$E508, Table2[Enrl], "&lt;&gt;0"), 0)</f>
        <v>5.6</v>
      </c>
      <c r="M508">
        <f t="shared" si="22"/>
        <v>1</v>
      </c>
      <c r="N508">
        <f t="shared" si="23"/>
        <v>1</v>
      </c>
    </row>
    <row r="509" spans="1:14" x14ac:dyDescent="0.25">
      <c r="A509" t="s">
        <v>14</v>
      </c>
      <c r="B509" t="s">
        <v>198</v>
      </c>
      <c r="C509">
        <v>703</v>
      </c>
      <c r="D509" t="s">
        <v>1011</v>
      </c>
      <c r="E509" s="1">
        <v>9780190211011</v>
      </c>
      <c r="F509" t="s">
        <v>1013</v>
      </c>
      <c r="G509" t="s">
        <v>1008</v>
      </c>
      <c r="H509">
        <v>75</v>
      </c>
      <c r="I509">
        <v>8</v>
      </c>
      <c r="J509">
        <f t="shared" si="21"/>
        <v>0.1067</v>
      </c>
      <c r="K509">
        <f>IFERROR((_xlfn.XLOOKUP($E509&amp;"A15", Table2[ISBN/Trm], Table2[S/E],0)+_xlfn.XLOOKUP($E509&amp;"A16", Table2[ISBN/Trm], Table2[S/E], 0)+_xlfn.XLOOKUP($E509&amp;"A17", Table2[ISBN/Trm], Table2[S/E], 0)+_xlfn.XLOOKUP($E509&amp;"A18", Table2[ISBN/Trm], Table2[S/E], 0)+_xlfn.XLOOKUP($E509&amp;"A19", Table2[ISBN/Trm], Table2[S/E], 0)+_xlfn.XLOOKUP($E509&amp;"A20", Table2[ISBN/Trm], Table2[S/E], 0)+_xlfn.XLOOKUP($E509&amp;"A21", Table2[ISBN/Trm], Table2[S/E], 0)+_xlfn.XLOOKUP($E509&amp;"A22", Table2[ISBN/Trm], Table2[S/E], 0)+_xlfn.XLOOKUP($E509&amp;"A23", Table2[ISBN/Trm], Table2[S/E], 0))/COUNTIFS(Table2[ISBN], "="&amp;$E509, Table2[Enrl], "&lt;&gt;0"), 0)</f>
        <v>0.23477999999999999</v>
      </c>
      <c r="L509">
        <f>IFERROR((_xlfn.XLOOKUP($E509&amp;"A15", Table2[ISBN/Trm], Table2[Sales],0)+_xlfn.XLOOKUP($E509&amp;"A16", Table2[ISBN/Trm], Table2[Sales], 0)+_xlfn.XLOOKUP($E509&amp;"A17", Table2[ISBN/Trm], Table2[Sales], 0)+_xlfn.XLOOKUP($E509&amp;"A18", Table2[ISBN/Trm], Table2[Sales], 0)+_xlfn.XLOOKUP($E509&amp;"A19", Table2[ISBN/Trm], Table2[Sales], 0)+_xlfn.XLOOKUP($E509&amp;"A20", Table2[ISBN/Trm], Table2[Sales], 0)+_xlfn.XLOOKUP($E509&amp;"A21", Table2[ISBN/Trm], Table2[Sales], 0)+_xlfn.XLOOKUP($E509&amp;"A22", Table2[ISBN/Trm], Table2[Sales], 0)+_xlfn.XLOOKUP($E509&amp;"A23", Table2[ISBN/Trm], Table2[Sales], 0))/COUNTIFS(Table2[ISBN], "="&amp;$E509, Table2[Enrl], "&lt;&gt;0"), 0)</f>
        <v>5.6</v>
      </c>
      <c r="M509">
        <f t="shared" si="22"/>
        <v>17</v>
      </c>
      <c r="N509">
        <f t="shared" si="23"/>
        <v>9</v>
      </c>
    </row>
    <row r="510" spans="1:14" x14ac:dyDescent="0.25">
      <c r="A510" t="s">
        <v>32</v>
      </c>
      <c r="B510" t="s">
        <v>198</v>
      </c>
      <c r="C510">
        <v>703</v>
      </c>
      <c r="D510" t="s">
        <v>1014</v>
      </c>
      <c r="E510" s="1">
        <v>9780190211011</v>
      </c>
      <c r="F510" t="s">
        <v>1015</v>
      </c>
      <c r="G510" t="s">
        <v>1008</v>
      </c>
      <c r="H510">
        <v>20</v>
      </c>
      <c r="I510">
        <v>14</v>
      </c>
      <c r="J510">
        <f t="shared" si="21"/>
        <v>0.7</v>
      </c>
      <c r="K510">
        <f>IFERROR((_xlfn.XLOOKUP($E510&amp;"A15", Table2[ISBN/Trm], Table2[S/E],0)+_xlfn.XLOOKUP($E510&amp;"A16", Table2[ISBN/Trm], Table2[S/E], 0)+_xlfn.XLOOKUP($E510&amp;"A17", Table2[ISBN/Trm], Table2[S/E], 0)+_xlfn.XLOOKUP($E510&amp;"A18", Table2[ISBN/Trm], Table2[S/E], 0)+_xlfn.XLOOKUP($E510&amp;"A19", Table2[ISBN/Trm], Table2[S/E], 0)+_xlfn.XLOOKUP($E510&amp;"A20", Table2[ISBN/Trm], Table2[S/E], 0)+_xlfn.XLOOKUP($E510&amp;"A21", Table2[ISBN/Trm], Table2[S/E], 0)+_xlfn.XLOOKUP($E510&amp;"A22", Table2[ISBN/Trm], Table2[S/E], 0)+_xlfn.XLOOKUP($E510&amp;"A23", Table2[ISBN/Trm], Table2[S/E], 0))/COUNTIFS(Table2[ISBN], "="&amp;$E510, Table2[Enrl], "&lt;&gt;0"), 0)</f>
        <v>0.23477999999999999</v>
      </c>
      <c r="L510">
        <f>IFERROR((_xlfn.XLOOKUP($E510&amp;"A15", Table2[ISBN/Trm], Table2[Sales],0)+_xlfn.XLOOKUP($E510&amp;"A16", Table2[ISBN/Trm], Table2[Sales], 0)+_xlfn.XLOOKUP($E510&amp;"A17", Table2[ISBN/Trm], Table2[Sales], 0)+_xlfn.XLOOKUP($E510&amp;"A18", Table2[ISBN/Trm], Table2[Sales], 0)+_xlfn.XLOOKUP($E510&amp;"A19", Table2[ISBN/Trm], Table2[Sales], 0)+_xlfn.XLOOKUP($E510&amp;"A20", Table2[ISBN/Trm], Table2[Sales], 0)+_xlfn.XLOOKUP($E510&amp;"A21", Table2[ISBN/Trm], Table2[Sales], 0)+_xlfn.XLOOKUP($E510&amp;"A22", Table2[ISBN/Trm], Table2[Sales], 0)+_xlfn.XLOOKUP($E510&amp;"A23", Table2[ISBN/Trm], Table2[Sales], 0))/COUNTIFS(Table2[ISBN], "="&amp;$E510, Table2[Enrl], "&lt;&gt;0"), 0)</f>
        <v>5.6</v>
      </c>
      <c r="M510">
        <f t="shared" si="22"/>
        <v>4</v>
      </c>
      <c r="N510">
        <f t="shared" si="23"/>
        <v>-10</v>
      </c>
    </row>
    <row r="511" spans="1:14" x14ac:dyDescent="0.25">
      <c r="A511" t="s">
        <v>23</v>
      </c>
      <c r="B511" t="s">
        <v>198</v>
      </c>
      <c r="C511">
        <v>703</v>
      </c>
      <c r="D511" t="s">
        <v>1016</v>
      </c>
      <c r="E511" s="1">
        <v>9780197559109</v>
      </c>
      <c r="F511" t="s">
        <v>1017</v>
      </c>
      <c r="G511" t="s">
        <v>1008</v>
      </c>
      <c r="H511">
        <v>86</v>
      </c>
      <c r="I511">
        <v>6</v>
      </c>
      <c r="J511">
        <f t="shared" si="21"/>
        <v>6.9800000000000001E-2</v>
      </c>
      <c r="K511">
        <f>IFERROR((_xlfn.XLOOKUP($E511&amp;"A15", Table2[ISBN/Trm], Table2[S/E],0)+_xlfn.XLOOKUP($E511&amp;"A16", Table2[ISBN/Trm], Table2[S/E], 0)+_xlfn.XLOOKUP($E511&amp;"A17", Table2[ISBN/Trm], Table2[S/E], 0)+_xlfn.XLOOKUP($E511&amp;"A18", Table2[ISBN/Trm], Table2[S/E], 0)+_xlfn.XLOOKUP($E511&amp;"A19", Table2[ISBN/Trm], Table2[S/E], 0)+_xlfn.XLOOKUP($E511&amp;"A20", Table2[ISBN/Trm], Table2[S/E], 0)+_xlfn.XLOOKUP($E511&amp;"A21", Table2[ISBN/Trm], Table2[S/E], 0)+_xlfn.XLOOKUP($E511&amp;"A22", Table2[ISBN/Trm], Table2[S/E], 0)+_xlfn.XLOOKUP($E511&amp;"A23", Table2[ISBN/Trm], Table2[S/E], 0))/COUNTIFS(Table2[ISBN], "="&amp;$E511, Table2[Enrl], "&lt;&gt;0"), 0)</f>
        <v>6.9800000000000001E-2</v>
      </c>
      <c r="L511">
        <f>IFERROR((_xlfn.XLOOKUP($E511&amp;"A15", Table2[ISBN/Trm], Table2[Sales],0)+_xlfn.XLOOKUP($E511&amp;"A16", Table2[ISBN/Trm], Table2[Sales], 0)+_xlfn.XLOOKUP($E511&amp;"A17", Table2[ISBN/Trm], Table2[Sales], 0)+_xlfn.XLOOKUP($E511&amp;"A18", Table2[ISBN/Trm], Table2[Sales], 0)+_xlfn.XLOOKUP($E511&amp;"A19", Table2[ISBN/Trm], Table2[Sales], 0)+_xlfn.XLOOKUP($E511&amp;"A20", Table2[ISBN/Trm], Table2[Sales], 0)+_xlfn.XLOOKUP($E511&amp;"A21", Table2[ISBN/Trm], Table2[Sales], 0)+_xlfn.XLOOKUP($E511&amp;"A22", Table2[ISBN/Trm], Table2[Sales], 0)+_xlfn.XLOOKUP($E511&amp;"A23", Table2[ISBN/Trm], Table2[Sales], 0))/COUNTIFS(Table2[ISBN], "="&amp;$E511, Table2[Enrl], "&lt;&gt;0"), 0)</f>
        <v>6</v>
      </c>
      <c r="M511">
        <f t="shared" si="22"/>
        <v>6</v>
      </c>
      <c r="N511">
        <f t="shared" si="23"/>
        <v>0</v>
      </c>
    </row>
    <row r="512" spans="1:14" x14ac:dyDescent="0.25">
      <c r="A512" t="s">
        <v>32</v>
      </c>
      <c r="B512" t="s">
        <v>198</v>
      </c>
      <c r="C512">
        <v>749</v>
      </c>
      <c r="D512" t="s">
        <v>606</v>
      </c>
      <c r="E512" s="1">
        <v>9781609182052</v>
      </c>
      <c r="F512" t="s">
        <v>1018</v>
      </c>
      <c r="G512" t="s">
        <v>1019</v>
      </c>
      <c r="H512">
        <v>0</v>
      </c>
      <c r="I512">
        <v>0</v>
      </c>
      <c r="J512">
        <f t="shared" si="21"/>
        <v>0</v>
      </c>
      <c r="K512">
        <f>IFERROR((_xlfn.XLOOKUP($E512&amp;"A15", Table2[ISBN/Trm], Table2[S/E],0)+_xlfn.XLOOKUP($E512&amp;"A16", Table2[ISBN/Trm], Table2[S/E], 0)+_xlfn.XLOOKUP($E512&amp;"A17", Table2[ISBN/Trm], Table2[S/E], 0)+_xlfn.XLOOKUP($E512&amp;"A18", Table2[ISBN/Trm], Table2[S/E], 0)+_xlfn.XLOOKUP($E512&amp;"A19", Table2[ISBN/Trm], Table2[S/E], 0)+_xlfn.XLOOKUP($E512&amp;"A20", Table2[ISBN/Trm], Table2[S/E], 0)+_xlfn.XLOOKUP($E512&amp;"A21", Table2[ISBN/Trm], Table2[S/E], 0)+_xlfn.XLOOKUP($E512&amp;"A22", Table2[ISBN/Trm], Table2[S/E], 0)+_xlfn.XLOOKUP($E512&amp;"A23", Table2[ISBN/Trm], Table2[S/E], 0))/COUNTIFS(Table2[ISBN], "="&amp;$E512, Table2[Enrl], "&lt;&gt;0"), 0)</f>
        <v>0</v>
      </c>
      <c r="L512">
        <f>IFERROR((_xlfn.XLOOKUP($E512&amp;"A15", Table2[ISBN/Trm], Table2[Sales],0)+_xlfn.XLOOKUP($E512&amp;"A16", Table2[ISBN/Trm], Table2[Sales], 0)+_xlfn.XLOOKUP($E512&amp;"A17", Table2[ISBN/Trm], Table2[Sales], 0)+_xlfn.XLOOKUP($E512&amp;"A18", Table2[ISBN/Trm], Table2[Sales], 0)+_xlfn.XLOOKUP($E512&amp;"A19", Table2[ISBN/Trm], Table2[Sales], 0)+_xlfn.XLOOKUP($E512&amp;"A20", Table2[ISBN/Trm], Table2[Sales], 0)+_xlfn.XLOOKUP($E512&amp;"A21", Table2[ISBN/Trm], Table2[Sales], 0)+_xlfn.XLOOKUP($E512&amp;"A22", Table2[ISBN/Trm], Table2[Sales], 0)+_xlfn.XLOOKUP($E512&amp;"A23", Table2[ISBN/Trm], Table2[Sales], 0))/COUNTIFS(Table2[ISBN], "="&amp;$E512, Table2[Enrl], "&lt;&gt;0"), 0)</f>
        <v>0</v>
      </c>
      <c r="M512">
        <f t="shared" si="22"/>
        <v>0</v>
      </c>
      <c r="N512">
        <f t="shared" si="23"/>
        <v>0</v>
      </c>
    </row>
    <row r="513" spans="1:14" x14ac:dyDescent="0.25">
      <c r="A513" t="s">
        <v>32</v>
      </c>
      <c r="B513" t="s">
        <v>198</v>
      </c>
      <c r="C513">
        <v>749</v>
      </c>
      <c r="D513" t="s">
        <v>606</v>
      </c>
      <c r="E513" s="1">
        <v>9781462521685</v>
      </c>
      <c r="F513" t="s">
        <v>1020</v>
      </c>
      <c r="G513" t="s">
        <v>1019</v>
      </c>
      <c r="H513">
        <v>0</v>
      </c>
      <c r="I513">
        <v>0</v>
      </c>
      <c r="J513">
        <f t="shared" si="21"/>
        <v>0</v>
      </c>
      <c r="K513">
        <f>IFERROR((_xlfn.XLOOKUP($E513&amp;"A15", Table2[ISBN/Trm], Table2[S/E],0)+_xlfn.XLOOKUP($E513&amp;"A16", Table2[ISBN/Trm], Table2[S/E], 0)+_xlfn.XLOOKUP($E513&amp;"A17", Table2[ISBN/Trm], Table2[S/E], 0)+_xlfn.XLOOKUP($E513&amp;"A18", Table2[ISBN/Trm], Table2[S/E], 0)+_xlfn.XLOOKUP($E513&amp;"A19", Table2[ISBN/Trm], Table2[S/E], 0)+_xlfn.XLOOKUP($E513&amp;"A20", Table2[ISBN/Trm], Table2[S/E], 0)+_xlfn.XLOOKUP($E513&amp;"A21", Table2[ISBN/Trm], Table2[S/E], 0)+_xlfn.XLOOKUP($E513&amp;"A22", Table2[ISBN/Trm], Table2[S/E], 0)+_xlfn.XLOOKUP($E513&amp;"A23", Table2[ISBN/Trm], Table2[S/E], 0))/COUNTIFS(Table2[ISBN], "="&amp;$E513, Table2[Enrl], "&lt;&gt;0"), 0)</f>
        <v>0</v>
      </c>
      <c r="L513">
        <f>IFERROR((_xlfn.XLOOKUP($E513&amp;"A15", Table2[ISBN/Trm], Table2[Sales],0)+_xlfn.XLOOKUP($E513&amp;"A16", Table2[ISBN/Trm], Table2[Sales], 0)+_xlfn.XLOOKUP($E513&amp;"A17", Table2[ISBN/Trm], Table2[Sales], 0)+_xlfn.XLOOKUP($E513&amp;"A18", Table2[ISBN/Trm], Table2[Sales], 0)+_xlfn.XLOOKUP($E513&amp;"A19", Table2[ISBN/Trm], Table2[Sales], 0)+_xlfn.XLOOKUP($E513&amp;"A20", Table2[ISBN/Trm], Table2[Sales], 0)+_xlfn.XLOOKUP($E513&amp;"A21", Table2[ISBN/Trm], Table2[Sales], 0)+_xlfn.XLOOKUP($E513&amp;"A22", Table2[ISBN/Trm], Table2[Sales], 0)+_xlfn.XLOOKUP($E513&amp;"A23", Table2[ISBN/Trm], Table2[Sales], 0))/COUNTIFS(Table2[ISBN], "="&amp;$E513, Table2[Enrl], "&lt;&gt;0"), 0)</f>
        <v>0</v>
      </c>
      <c r="M513">
        <f t="shared" si="22"/>
        <v>0</v>
      </c>
      <c r="N513">
        <f t="shared" si="23"/>
        <v>0</v>
      </c>
    </row>
    <row r="514" spans="1:14" x14ac:dyDescent="0.25">
      <c r="A514" t="s">
        <v>45</v>
      </c>
      <c r="B514" t="s">
        <v>33</v>
      </c>
      <c r="C514">
        <v>215</v>
      </c>
      <c r="D514" t="s">
        <v>1021</v>
      </c>
      <c r="E514" s="1">
        <v>9780393928099</v>
      </c>
      <c r="F514" t="s">
        <v>1022</v>
      </c>
      <c r="G514" t="s">
        <v>1023</v>
      </c>
      <c r="H514">
        <v>19</v>
      </c>
      <c r="I514">
        <v>5</v>
      </c>
      <c r="J514">
        <f t="shared" si="21"/>
        <v>0.26319999999999999</v>
      </c>
      <c r="K514">
        <f>IFERROR((_xlfn.XLOOKUP($E514&amp;"A15", Table2[ISBN/Trm], Table2[S/E],0)+_xlfn.XLOOKUP($E514&amp;"A16", Table2[ISBN/Trm], Table2[S/E], 0)+_xlfn.XLOOKUP($E514&amp;"A17", Table2[ISBN/Trm], Table2[S/E], 0)+_xlfn.XLOOKUP($E514&amp;"A18", Table2[ISBN/Trm], Table2[S/E], 0)+_xlfn.XLOOKUP($E514&amp;"A19", Table2[ISBN/Trm], Table2[S/E], 0)+_xlfn.XLOOKUP($E514&amp;"A20", Table2[ISBN/Trm], Table2[S/E], 0)+_xlfn.XLOOKUP($E514&amp;"A21", Table2[ISBN/Trm], Table2[S/E], 0)+_xlfn.XLOOKUP($E514&amp;"A22", Table2[ISBN/Trm], Table2[S/E], 0)+_xlfn.XLOOKUP($E514&amp;"A23", Table2[ISBN/Trm], Table2[S/E], 0))/COUNTIFS(Table2[ISBN], "="&amp;$E514, Table2[Enrl], "&lt;&gt;0"), 0)</f>
        <v>0.26319999999999999</v>
      </c>
      <c r="L514">
        <f>IFERROR((_xlfn.XLOOKUP($E514&amp;"A15", Table2[ISBN/Trm], Table2[Sales],0)+_xlfn.XLOOKUP($E514&amp;"A16", Table2[ISBN/Trm], Table2[Sales], 0)+_xlfn.XLOOKUP($E514&amp;"A17", Table2[ISBN/Trm], Table2[Sales], 0)+_xlfn.XLOOKUP($E514&amp;"A18", Table2[ISBN/Trm], Table2[Sales], 0)+_xlfn.XLOOKUP($E514&amp;"A19", Table2[ISBN/Trm], Table2[Sales], 0)+_xlfn.XLOOKUP($E514&amp;"A20", Table2[ISBN/Trm], Table2[Sales], 0)+_xlfn.XLOOKUP($E514&amp;"A21", Table2[ISBN/Trm], Table2[Sales], 0)+_xlfn.XLOOKUP($E514&amp;"A22", Table2[ISBN/Trm], Table2[Sales], 0)+_xlfn.XLOOKUP($E514&amp;"A23", Table2[ISBN/Trm], Table2[Sales], 0))/COUNTIFS(Table2[ISBN], "="&amp;$E514, Table2[Enrl], "&lt;&gt;0"), 0)</f>
        <v>5</v>
      </c>
      <c r="M514">
        <f t="shared" si="22"/>
        <v>5</v>
      </c>
      <c r="N514">
        <f t="shared" si="23"/>
        <v>0</v>
      </c>
    </row>
    <row r="515" spans="1:14" x14ac:dyDescent="0.25">
      <c r="A515" t="s">
        <v>45</v>
      </c>
      <c r="B515" t="s">
        <v>685</v>
      </c>
      <c r="C515">
        <v>472</v>
      </c>
      <c r="D515" t="s">
        <v>1024</v>
      </c>
      <c r="E515" s="1">
        <v>9780262529099</v>
      </c>
      <c r="F515" t="s">
        <v>1025</v>
      </c>
      <c r="G515" t="s">
        <v>1026</v>
      </c>
      <c r="H515">
        <v>10</v>
      </c>
      <c r="I515">
        <v>0</v>
      </c>
      <c r="J515">
        <f t="shared" ref="J515:J578" si="24">IFERROR(ROUND($I515/$H515, 4),0)</f>
        <v>0</v>
      </c>
      <c r="K515">
        <f>IFERROR((_xlfn.XLOOKUP($E515&amp;"A15", Table2[ISBN/Trm], Table2[S/E],0)+_xlfn.XLOOKUP($E515&amp;"A16", Table2[ISBN/Trm], Table2[S/E], 0)+_xlfn.XLOOKUP($E515&amp;"A17", Table2[ISBN/Trm], Table2[S/E], 0)+_xlfn.XLOOKUP($E515&amp;"A18", Table2[ISBN/Trm], Table2[S/E], 0)+_xlfn.XLOOKUP($E515&amp;"A19", Table2[ISBN/Trm], Table2[S/E], 0)+_xlfn.XLOOKUP($E515&amp;"A20", Table2[ISBN/Trm], Table2[S/E], 0)+_xlfn.XLOOKUP($E515&amp;"A21", Table2[ISBN/Trm], Table2[S/E], 0)+_xlfn.XLOOKUP($E515&amp;"A22", Table2[ISBN/Trm], Table2[S/E], 0)+_xlfn.XLOOKUP($E515&amp;"A23", Table2[ISBN/Trm], Table2[S/E], 0))/COUNTIFS(Table2[ISBN], "="&amp;$E515, Table2[Enrl], "&lt;&gt;0"), 0)</f>
        <v>0</v>
      </c>
      <c r="L515">
        <f>IFERROR((_xlfn.XLOOKUP($E515&amp;"A15", Table2[ISBN/Trm], Table2[Sales],0)+_xlfn.XLOOKUP($E515&amp;"A16", Table2[ISBN/Trm], Table2[Sales], 0)+_xlfn.XLOOKUP($E515&amp;"A17", Table2[ISBN/Trm], Table2[Sales], 0)+_xlfn.XLOOKUP($E515&amp;"A18", Table2[ISBN/Trm], Table2[Sales], 0)+_xlfn.XLOOKUP($E515&amp;"A19", Table2[ISBN/Trm], Table2[Sales], 0)+_xlfn.XLOOKUP($E515&amp;"A20", Table2[ISBN/Trm], Table2[Sales], 0)+_xlfn.XLOOKUP($E515&amp;"A21", Table2[ISBN/Trm], Table2[Sales], 0)+_xlfn.XLOOKUP($E515&amp;"A22", Table2[ISBN/Trm], Table2[Sales], 0)+_xlfn.XLOOKUP($E515&amp;"A23", Table2[ISBN/Trm], Table2[Sales], 0))/COUNTIFS(Table2[ISBN], "="&amp;$E515, Table2[Enrl], "&lt;&gt;0"), 0)</f>
        <v>0</v>
      </c>
      <c r="M515">
        <f t="shared" ref="M515:M578" si="25">ROUNDDOWN($K515*$H515, 0)</f>
        <v>0</v>
      </c>
      <c r="N515">
        <f t="shared" ref="N515:N578" si="26">M515-I515</f>
        <v>0</v>
      </c>
    </row>
    <row r="516" spans="1:14" x14ac:dyDescent="0.25">
      <c r="A516" t="s">
        <v>47</v>
      </c>
      <c r="B516" t="s">
        <v>259</v>
      </c>
      <c r="C516">
        <v>351</v>
      </c>
      <c r="D516" t="s">
        <v>1027</v>
      </c>
      <c r="E516" s="1">
        <v>9780143038276</v>
      </c>
      <c r="F516" t="s">
        <v>1028</v>
      </c>
      <c r="G516" t="s">
        <v>1029</v>
      </c>
      <c r="H516">
        <v>17</v>
      </c>
      <c r="I516">
        <v>2</v>
      </c>
      <c r="J516">
        <f t="shared" si="24"/>
        <v>0.1176</v>
      </c>
      <c r="K516">
        <f>IFERROR((_xlfn.XLOOKUP($E516&amp;"A15", Table2[ISBN/Trm], Table2[S/E],0)+_xlfn.XLOOKUP($E516&amp;"A16", Table2[ISBN/Trm], Table2[S/E], 0)+_xlfn.XLOOKUP($E516&amp;"A17", Table2[ISBN/Trm], Table2[S/E], 0)+_xlfn.XLOOKUP($E516&amp;"A18", Table2[ISBN/Trm], Table2[S/E], 0)+_xlfn.XLOOKUP($E516&amp;"A19", Table2[ISBN/Trm], Table2[S/E], 0)+_xlfn.XLOOKUP($E516&amp;"A20", Table2[ISBN/Trm], Table2[S/E], 0)+_xlfn.XLOOKUP($E516&amp;"A21", Table2[ISBN/Trm], Table2[S/E], 0)+_xlfn.XLOOKUP($E516&amp;"A22", Table2[ISBN/Trm], Table2[S/E], 0)+_xlfn.XLOOKUP($E516&amp;"A23", Table2[ISBN/Trm], Table2[S/E], 0))/COUNTIFS(Table2[ISBN], "="&amp;$E516, Table2[Enrl], "&lt;&gt;0"), 0)</f>
        <v>0.25880000000000003</v>
      </c>
      <c r="L516">
        <f>IFERROR((_xlfn.XLOOKUP($E516&amp;"A15", Table2[ISBN/Trm], Table2[Sales],0)+_xlfn.XLOOKUP($E516&amp;"A16", Table2[ISBN/Trm], Table2[Sales], 0)+_xlfn.XLOOKUP($E516&amp;"A17", Table2[ISBN/Trm], Table2[Sales], 0)+_xlfn.XLOOKUP($E516&amp;"A18", Table2[ISBN/Trm], Table2[Sales], 0)+_xlfn.XLOOKUP($E516&amp;"A19", Table2[ISBN/Trm], Table2[Sales], 0)+_xlfn.XLOOKUP($E516&amp;"A20", Table2[ISBN/Trm], Table2[Sales], 0)+_xlfn.XLOOKUP($E516&amp;"A21", Table2[ISBN/Trm], Table2[Sales], 0)+_xlfn.XLOOKUP($E516&amp;"A22", Table2[ISBN/Trm], Table2[Sales], 0)+_xlfn.XLOOKUP($E516&amp;"A23", Table2[ISBN/Trm], Table2[Sales], 0))/COUNTIFS(Table2[ISBN], "="&amp;$E516, Table2[Enrl], "&lt;&gt;0"), 0)</f>
        <v>2</v>
      </c>
      <c r="M516">
        <f t="shared" si="25"/>
        <v>4</v>
      </c>
      <c r="N516">
        <f t="shared" si="26"/>
        <v>2</v>
      </c>
    </row>
    <row r="517" spans="1:14" x14ac:dyDescent="0.25">
      <c r="A517" t="s">
        <v>37</v>
      </c>
      <c r="B517" t="s">
        <v>259</v>
      </c>
      <c r="C517">
        <v>351</v>
      </c>
      <c r="D517" t="s">
        <v>1027</v>
      </c>
      <c r="E517" s="1">
        <v>9780143038276</v>
      </c>
      <c r="F517" t="s">
        <v>1030</v>
      </c>
      <c r="G517" t="s">
        <v>1029</v>
      </c>
      <c r="H517">
        <v>5</v>
      </c>
      <c r="I517">
        <v>2</v>
      </c>
      <c r="J517">
        <f t="shared" si="24"/>
        <v>0.4</v>
      </c>
      <c r="K517">
        <f>IFERROR((_xlfn.XLOOKUP($E517&amp;"A15", Table2[ISBN/Trm], Table2[S/E],0)+_xlfn.XLOOKUP($E517&amp;"A16", Table2[ISBN/Trm], Table2[S/E], 0)+_xlfn.XLOOKUP($E517&amp;"A17", Table2[ISBN/Trm], Table2[S/E], 0)+_xlfn.XLOOKUP($E517&amp;"A18", Table2[ISBN/Trm], Table2[S/E], 0)+_xlfn.XLOOKUP($E517&amp;"A19", Table2[ISBN/Trm], Table2[S/E], 0)+_xlfn.XLOOKUP($E517&amp;"A20", Table2[ISBN/Trm], Table2[S/E], 0)+_xlfn.XLOOKUP($E517&amp;"A21", Table2[ISBN/Trm], Table2[S/E], 0)+_xlfn.XLOOKUP($E517&amp;"A22", Table2[ISBN/Trm], Table2[S/E], 0)+_xlfn.XLOOKUP($E517&amp;"A23", Table2[ISBN/Trm], Table2[S/E], 0))/COUNTIFS(Table2[ISBN], "="&amp;$E517, Table2[Enrl], "&lt;&gt;0"), 0)</f>
        <v>0.25880000000000003</v>
      </c>
      <c r="L517">
        <f>IFERROR((_xlfn.XLOOKUP($E517&amp;"A15", Table2[ISBN/Trm], Table2[Sales],0)+_xlfn.XLOOKUP($E517&amp;"A16", Table2[ISBN/Trm], Table2[Sales], 0)+_xlfn.XLOOKUP($E517&amp;"A17", Table2[ISBN/Trm], Table2[Sales], 0)+_xlfn.XLOOKUP($E517&amp;"A18", Table2[ISBN/Trm], Table2[Sales], 0)+_xlfn.XLOOKUP($E517&amp;"A19", Table2[ISBN/Trm], Table2[Sales], 0)+_xlfn.XLOOKUP($E517&amp;"A20", Table2[ISBN/Trm], Table2[Sales], 0)+_xlfn.XLOOKUP($E517&amp;"A21", Table2[ISBN/Trm], Table2[Sales], 0)+_xlfn.XLOOKUP($E517&amp;"A22", Table2[ISBN/Trm], Table2[Sales], 0)+_xlfn.XLOOKUP($E517&amp;"A23", Table2[ISBN/Trm], Table2[Sales], 0))/COUNTIFS(Table2[ISBN], "="&amp;$E517, Table2[Enrl], "&lt;&gt;0"), 0)</f>
        <v>2</v>
      </c>
      <c r="M517">
        <f t="shared" si="25"/>
        <v>1</v>
      </c>
      <c r="N517">
        <f t="shared" si="26"/>
        <v>-1</v>
      </c>
    </row>
    <row r="518" spans="1:14" x14ac:dyDescent="0.25">
      <c r="A518" t="s">
        <v>47</v>
      </c>
      <c r="B518" t="s">
        <v>198</v>
      </c>
      <c r="C518">
        <v>791</v>
      </c>
      <c r="D518" t="s">
        <v>457</v>
      </c>
      <c r="E518" s="1">
        <v>9781606233498</v>
      </c>
      <c r="F518" t="s">
        <v>1031</v>
      </c>
      <c r="G518" t="s">
        <v>1032</v>
      </c>
      <c r="H518">
        <v>6</v>
      </c>
      <c r="I518">
        <v>1</v>
      </c>
      <c r="J518">
        <f t="shared" si="24"/>
        <v>0.16669999999999999</v>
      </c>
      <c r="K518">
        <f>IFERROR((_xlfn.XLOOKUP($E518&amp;"A15", Table2[ISBN/Trm], Table2[S/E],0)+_xlfn.XLOOKUP($E518&amp;"A16", Table2[ISBN/Trm], Table2[S/E], 0)+_xlfn.XLOOKUP($E518&amp;"A17", Table2[ISBN/Trm], Table2[S/E], 0)+_xlfn.XLOOKUP($E518&amp;"A18", Table2[ISBN/Trm], Table2[S/E], 0)+_xlfn.XLOOKUP($E518&amp;"A19", Table2[ISBN/Trm], Table2[S/E], 0)+_xlfn.XLOOKUP($E518&amp;"A20", Table2[ISBN/Trm], Table2[S/E], 0)+_xlfn.XLOOKUP($E518&amp;"A21", Table2[ISBN/Trm], Table2[S/E], 0)+_xlfn.XLOOKUP($E518&amp;"A22", Table2[ISBN/Trm], Table2[S/E], 0)+_xlfn.XLOOKUP($E518&amp;"A23", Table2[ISBN/Trm], Table2[S/E], 0))/COUNTIFS(Table2[ISBN], "="&amp;$E518, Table2[Enrl], "&lt;&gt;0"), 0)</f>
        <v>0.16669999999999999</v>
      </c>
      <c r="L518">
        <f>IFERROR((_xlfn.XLOOKUP($E518&amp;"A15", Table2[ISBN/Trm], Table2[Sales],0)+_xlfn.XLOOKUP($E518&amp;"A16", Table2[ISBN/Trm], Table2[Sales], 0)+_xlfn.XLOOKUP($E518&amp;"A17", Table2[ISBN/Trm], Table2[Sales], 0)+_xlfn.XLOOKUP($E518&amp;"A18", Table2[ISBN/Trm], Table2[Sales], 0)+_xlfn.XLOOKUP($E518&amp;"A19", Table2[ISBN/Trm], Table2[Sales], 0)+_xlfn.XLOOKUP($E518&amp;"A20", Table2[ISBN/Trm], Table2[Sales], 0)+_xlfn.XLOOKUP($E518&amp;"A21", Table2[ISBN/Trm], Table2[Sales], 0)+_xlfn.XLOOKUP($E518&amp;"A22", Table2[ISBN/Trm], Table2[Sales], 0)+_xlfn.XLOOKUP($E518&amp;"A23", Table2[ISBN/Trm], Table2[Sales], 0))/COUNTIFS(Table2[ISBN], "="&amp;$E518, Table2[Enrl], "&lt;&gt;0"), 0)</f>
        <v>1</v>
      </c>
      <c r="M518">
        <f t="shared" si="25"/>
        <v>1</v>
      </c>
      <c r="N518">
        <f t="shared" si="26"/>
        <v>0</v>
      </c>
    </row>
    <row r="519" spans="1:14" x14ac:dyDescent="0.25">
      <c r="A519" t="s">
        <v>43</v>
      </c>
      <c r="B519" t="s">
        <v>259</v>
      </c>
      <c r="C519">
        <v>201</v>
      </c>
      <c r="D519" t="s">
        <v>601</v>
      </c>
      <c r="E519" s="1">
        <v>9780231169547</v>
      </c>
      <c r="F519" t="s">
        <v>1033</v>
      </c>
      <c r="G519" t="s">
        <v>1034</v>
      </c>
      <c r="H519">
        <v>9</v>
      </c>
      <c r="I519">
        <v>2</v>
      </c>
      <c r="J519">
        <f t="shared" si="24"/>
        <v>0.22220000000000001</v>
      </c>
      <c r="K519">
        <f>IFERROR((_xlfn.XLOOKUP($E519&amp;"A15", Table2[ISBN/Trm], Table2[S/E],0)+_xlfn.XLOOKUP($E519&amp;"A16", Table2[ISBN/Trm], Table2[S/E], 0)+_xlfn.XLOOKUP($E519&amp;"A17", Table2[ISBN/Trm], Table2[S/E], 0)+_xlfn.XLOOKUP($E519&amp;"A18", Table2[ISBN/Trm], Table2[S/E], 0)+_xlfn.XLOOKUP($E519&amp;"A19", Table2[ISBN/Trm], Table2[S/E], 0)+_xlfn.XLOOKUP($E519&amp;"A20", Table2[ISBN/Trm], Table2[S/E], 0)+_xlfn.XLOOKUP($E519&amp;"A21", Table2[ISBN/Trm], Table2[S/E], 0)+_xlfn.XLOOKUP($E519&amp;"A22", Table2[ISBN/Trm], Table2[S/E], 0)+_xlfn.XLOOKUP($E519&amp;"A23", Table2[ISBN/Trm], Table2[S/E], 0))/COUNTIFS(Table2[ISBN], "="&amp;$E519, Table2[Enrl], "&lt;&gt;0"), 0)</f>
        <v>0.22220000000000001</v>
      </c>
      <c r="L519">
        <f>IFERROR((_xlfn.XLOOKUP($E519&amp;"A15", Table2[ISBN/Trm], Table2[Sales],0)+_xlfn.XLOOKUP($E519&amp;"A16", Table2[ISBN/Trm], Table2[Sales], 0)+_xlfn.XLOOKUP($E519&amp;"A17", Table2[ISBN/Trm], Table2[Sales], 0)+_xlfn.XLOOKUP($E519&amp;"A18", Table2[ISBN/Trm], Table2[Sales], 0)+_xlfn.XLOOKUP($E519&amp;"A19", Table2[ISBN/Trm], Table2[Sales], 0)+_xlfn.XLOOKUP($E519&amp;"A20", Table2[ISBN/Trm], Table2[Sales], 0)+_xlfn.XLOOKUP($E519&amp;"A21", Table2[ISBN/Trm], Table2[Sales], 0)+_xlfn.XLOOKUP($E519&amp;"A22", Table2[ISBN/Trm], Table2[Sales], 0)+_xlfn.XLOOKUP($E519&amp;"A23", Table2[ISBN/Trm], Table2[Sales], 0))/COUNTIFS(Table2[ISBN], "="&amp;$E519, Table2[Enrl], "&lt;&gt;0"), 0)</f>
        <v>2</v>
      </c>
      <c r="M519">
        <f t="shared" si="25"/>
        <v>1</v>
      </c>
      <c r="N519">
        <f t="shared" si="26"/>
        <v>-1</v>
      </c>
    </row>
    <row r="520" spans="1:14" x14ac:dyDescent="0.25">
      <c r="A520" t="s">
        <v>47</v>
      </c>
      <c r="B520" t="s">
        <v>33</v>
      </c>
      <c r="C520">
        <v>341</v>
      </c>
      <c r="D520" t="s">
        <v>1021</v>
      </c>
      <c r="E520" s="1">
        <v>9780802144386</v>
      </c>
      <c r="F520" t="s">
        <v>1035</v>
      </c>
      <c r="G520" t="s">
        <v>1036</v>
      </c>
      <c r="H520">
        <v>15</v>
      </c>
      <c r="I520">
        <v>3</v>
      </c>
      <c r="J520">
        <f t="shared" si="24"/>
        <v>0.2</v>
      </c>
      <c r="K520">
        <f>IFERROR((_xlfn.XLOOKUP($E520&amp;"A15", Table2[ISBN/Trm], Table2[S/E],0)+_xlfn.XLOOKUP($E520&amp;"A16", Table2[ISBN/Trm], Table2[S/E], 0)+_xlfn.XLOOKUP($E520&amp;"A17", Table2[ISBN/Trm], Table2[S/E], 0)+_xlfn.XLOOKUP($E520&amp;"A18", Table2[ISBN/Trm], Table2[S/E], 0)+_xlfn.XLOOKUP($E520&amp;"A19", Table2[ISBN/Trm], Table2[S/E], 0)+_xlfn.XLOOKUP($E520&amp;"A20", Table2[ISBN/Trm], Table2[S/E], 0)+_xlfn.XLOOKUP($E520&amp;"A21", Table2[ISBN/Trm], Table2[S/E], 0)+_xlfn.XLOOKUP($E520&amp;"A22", Table2[ISBN/Trm], Table2[S/E], 0)+_xlfn.XLOOKUP($E520&amp;"A23", Table2[ISBN/Trm], Table2[S/E], 0))/COUNTIFS(Table2[ISBN], "="&amp;$E520, Table2[Enrl], "&lt;&gt;0"), 0)</f>
        <v>0.35</v>
      </c>
      <c r="L520">
        <f>IFERROR((_xlfn.XLOOKUP($E520&amp;"A15", Table2[ISBN/Trm], Table2[Sales],0)+_xlfn.XLOOKUP($E520&amp;"A16", Table2[ISBN/Trm], Table2[Sales], 0)+_xlfn.XLOOKUP($E520&amp;"A17", Table2[ISBN/Trm], Table2[Sales], 0)+_xlfn.XLOOKUP($E520&amp;"A18", Table2[ISBN/Trm], Table2[Sales], 0)+_xlfn.XLOOKUP($E520&amp;"A19", Table2[ISBN/Trm], Table2[Sales], 0)+_xlfn.XLOOKUP($E520&amp;"A20", Table2[ISBN/Trm], Table2[Sales], 0)+_xlfn.XLOOKUP($E520&amp;"A21", Table2[ISBN/Trm], Table2[Sales], 0)+_xlfn.XLOOKUP($E520&amp;"A22", Table2[ISBN/Trm], Table2[Sales], 0)+_xlfn.XLOOKUP($E520&amp;"A23", Table2[ISBN/Trm], Table2[Sales], 0))/COUNTIFS(Table2[ISBN], "="&amp;$E520, Table2[Enrl], "&lt;&gt;0"), 0)</f>
        <v>3</v>
      </c>
      <c r="M520">
        <f t="shared" si="25"/>
        <v>5</v>
      </c>
      <c r="N520">
        <f t="shared" si="26"/>
        <v>2</v>
      </c>
    </row>
    <row r="521" spans="1:14" x14ac:dyDescent="0.25">
      <c r="A521" t="s">
        <v>27</v>
      </c>
      <c r="B521" t="s">
        <v>33</v>
      </c>
      <c r="C521">
        <v>341</v>
      </c>
      <c r="D521" t="s">
        <v>1021</v>
      </c>
      <c r="E521" s="1">
        <v>9780802144386</v>
      </c>
      <c r="F521" t="s">
        <v>1037</v>
      </c>
      <c r="G521" t="s">
        <v>1036</v>
      </c>
      <c r="H521">
        <v>6</v>
      </c>
      <c r="I521">
        <v>3</v>
      </c>
      <c r="J521">
        <f t="shared" si="24"/>
        <v>0.5</v>
      </c>
      <c r="K521">
        <f>IFERROR((_xlfn.XLOOKUP($E521&amp;"A15", Table2[ISBN/Trm], Table2[S/E],0)+_xlfn.XLOOKUP($E521&amp;"A16", Table2[ISBN/Trm], Table2[S/E], 0)+_xlfn.XLOOKUP($E521&amp;"A17", Table2[ISBN/Trm], Table2[S/E], 0)+_xlfn.XLOOKUP($E521&amp;"A18", Table2[ISBN/Trm], Table2[S/E], 0)+_xlfn.XLOOKUP($E521&amp;"A19", Table2[ISBN/Trm], Table2[S/E], 0)+_xlfn.XLOOKUP($E521&amp;"A20", Table2[ISBN/Trm], Table2[S/E], 0)+_xlfn.XLOOKUP($E521&amp;"A21", Table2[ISBN/Trm], Table2[S/E], 0)+_xlfn.XLOOKUP($E521&amp;"A22", Table2[ISBN/Trm], Table2[S/E], 0)+_xlfn.XLOOKUP($E521&amp;"A23", Table2[ISBN/Trm], Table2[S/E], 0))/COUNTIFS(Table2[ISBN], "="&amp;$E521, Table2[Enrl], "&lt;&gt;0"), 0)</f>
        <v>0.35</v>
      </c>
      <c r="L521">
        <f>IFERROR((_xlfn.XLOOKUP($E521&amp;"A15", Table2[ISBN/Trm], Table2[Sales],0)+_xlfn.XLOOKUP($E521&amp;"A16", Table2[ISBN/Trm], Table2[Sales], 0)+_xlfn.XLOOKUP($E521&amp;"A17", Table2[ISBN/Trm], Table2[Sales], 0)+_xlfn.XLOOKUP($E521&amp;"A18", Table2[ISBN/Trm], Table2[Sales], 0)+_xlfn.XLOOKUP($E521&amp;"A19", Table2[ISBN/Trm], Table2[Sales], 0)+_xlfn.XLOOKUP($E521&amp;"A20", Table2[ISBN/Trm], Table2[Sales], 0)+_xlfn.XLOOKUP($E521&amp;"A21", Table2[ISBN/Trm], Table2[Sales], 0)+_xlfn.XLOOKUP($E521&amp;"A22", Table2[ISBN/Trm], Table2[Sales], 0)+_xlfn.XLOOKUP($E521&amp;"A23", Table2[ISBN/Trm], Table2[Sales], 0))/COUNTIFS(Table2[ISBN], "="&amp;$E521, Table2[Enrl], "&lt;&gt;0"), 0)</f>
        <v>3</v>
      </c>
      <c r="M521">
        <f t="shared" si="25"/>
        <v>2</v>
      </c>
      <c r="N521">
        <f t="shared" si="26"/>
        <v>-1</v>
      </c>
    </row>
    <row r="522" spans="1:14" x14ac:dyDescent="0.25">
      <c r="A522" t="s">
        <v>23</v>
      </c>
      <c r="B522" t="s">
        <v>153</v>
      </c>
      <c r="C522">
        <v>139</v>
      </c>
      <c r="D522" t="s">
        <v>1038</v>
      </c>
      <c r="E522" s="1">
        <v>9781423220312</v>
      </c>
      <c r="F522" t="s">
        <v>1039</v>
      </c>
      <c r="G522" t="s">
        <v>1040</v>
      </c>
      <c r="H522">
        <v>23</v>
      </c>
      <c r="I522">
        <v>0</v>
      </c>
      <c r="J522">
        <f t="shared" si="24"/>
        <v>0</v>
      </c>
      <c r="K522">
        <f>IFERROR((_xlfn.XLOOKUP($E522&amp;"A15", Table2[ISBN/Trm], Table2[S/E],0)+_xlfn.XLOOKUP($E522&amp;"A16", Table2[ISBN/Trm], Table2[S/E], 0)+_xlfn.XLOOKUP($E522&amp;"A17", Table2[ISBN/Trm], Table2[S/E], 0)+_xlfn.XLOOKUP($E522&amp;"A18", Table2[ISBN/Trm], Table2[S/E], 0)+_xlfn.XLOOKUP($E522&amp;"A19", Table2[ISBN/Trm], Table2[S/E], 0)+_xlfn.XLOOKUP($E522&amp;"A20", Table2[ISBN/Trm], Table2[S/E], 0)+_xlfn.XLOOKUP($E522&amp;"A21", Table2[ISBN/Trm], Table2[S/E], 0)+_xlfn.XLOOKUP($E522&amp;"A22", Table2[ISBN/Trm], Table2[S/E], 0)+_xlfn.XLOOKUP($E522&amp;"A23", Table2[ISBN/Trm], Table2[S/E], 0))/COUNTIFS(Table2[ISBN], "="&amp;$E522, Table2[Enrl], "&lt;&gt;0"), 0)</f>
        <v>0</v>
      </c>
      <c r="L522">
        <f>IFERROR((_xlfn.XLOOKUP($E522&amp;"A15", Table2[ISBN/Trm], Table2[Sales],0)+_xlfn.XLOOKUP($E522&amp;"A16", Table2[ISBN/Trm], Table2[Sales], 0)+_xlfn.XLOOKUP($E522&amp;"A17", Table2[ISBN/Trm], Table2[Sales], 0)+_xlfn.XLOOKUP($E522&amp;"A18", Table2[ISBN/Trm], Table2[Sales], 0)+_xlfn.XLOOKUP($E522&amp;"A19", Table2[ISBN/Trm], Table2[Sales], 0)+_xlfn.XLOOKUP($E522&amp;"A20", Table2[ISBN/Trm], Table2[Sales], 0)+_xlfn.XLOOKUP($E522&amp;"A21", Table2[ISBN/Trm], Table2[Sales], 0)+_xlfn.XLOOKUP($E522&amp;"A22", Table2[ISBN/Trm], Table2[Sales], 0)+_xlfn.XLOOKUP($E522&amp;"A23", Table2[ISBN/Trm], Table2[Sales], 0))/COUNTIFS(Table2[ISBN], "="&amp;$E522, Table2[Enrl], "&lt;&gt;0"), 0)</f>
        <v>0</v>
      </c>
      <c r="M522">
        <f t="shared" si="25"/>
        <v>0</v>
      </c>
      <c r="N522">
        <f t="shared" si="26"/>
        <v>0</v>
      </c>
    </row>
    <row r="523" spans="1:14" x14ac:dyDescent="0.25">
      <c r="A523" t="s">
        <v>23</v>
      </c>
      <c r="B523" t="s">
        <v>153</v>
      </c>
      <c r="C523">
        <v>139</v>
      </c>
      <c r="D523" t="s">
        <v>1038</v>
      </c>
      <c r="E523" s="1">
        <v>9781423239789</v>
      </c>
      <c r="F523" t="s">
        <v>1041</v>
      </c>
      <c r="G523" t="s">
        <v>1042</v>
      </c>
      <c r="H523">
        <v>23</v>
      </c>
      <c r="I523">
        <v>0</v>
      </c>
      <c r="J523">
        <f t="shared" si="24"/>
        <v>0</v>
      </c>
      <c r="K523">
        <f>IFERROR((_xlfn.XLOOKUP($E523&amp;"A15", Table2[ISBN/Trm], Table2[S/E],0)+_xlfn.XLOOKUP($E523&amp;"A16", Table2[ISBN/Trm], Table2[S/E], 0)+_xlfn.XLOOKUP($E523&amp;"A17", Table2[ISBN/Trm], Table2[S/E], 0)+_xlfn.XLOOKUP($E523&amp;"A18", Table2[ISBN/Trm], Table2[S/E], 0)+_xlfn.XLOOKUP($E523&amp;"A19", Table2[ISBN/Trm], Table2[S/E], 0)+_xlfn.XLOOKUP($E523&amp;"A20", Table2[ISBN/Trm], Table2[S/E], 0)+_xlfn.XLOOKUP($E523&amp;"A21", Table2[ISBN/Trm], Table2[S/E], 0)+_xlfn.XLOOKUP($E523&amp;"A22", Table2[ISBN/Trm], Table2[S/E], 0)+_xlfn.XLOOKUP($E523&amp;"A23", Table2[ISBN/Trm], Table2[S/E], 0))/COUNTIFS(Table2[ISBN], "="&amp;$E523, Table2[Enrl], "&lt;&gt;0"), 0)</f>
        <v>0</v>
      </c>
      <c r="L523">
        <f>IFERROR((_xlfn.XLOOKUP($E523&amp;"A15", Table2[ISBN/Trm], Table2[Sales],0)+_xlfn.XLOOKUP($E523&amp;"A16", Table2[ISBN/Trm], Table2[Sales], 0)+_xlfn.XLOOKUP($E523&amp;"A17", Table2[ISBN/Trm], Table2[Sales], 0)+_xlfn.XLOOKUP($E523&amp;"A18", Table2[ISBN/Trm], Table2[Sales], 0)+_xlfn.XLOOKUP($E523&amp;"A19", Table2[ISBN/Trm], Table2[Sales], 0)+_xlfn.XLOOKUP($E523&amp;"A20", Table2[ISBN/Trm], Table2[Sales], 0)+_xlfn.XLOOKUP($E523&amp;"A21", Table2[ISBN/Trm], Table2[Sales], 0)+_xlfn.XLOOKUP($E523&amp;"A22", Table2[ISBN/Trm], Table2[Sales], 0)+_xlfn.XLOOKUP($E523&amp;"A23", Table2[ISBN/Trm], Table2[Sales], 0))/COUNTIFS(Table2[ISBN], "="&amp;$E523, Table2[Enrl], "&lt;&gt;0"), 0)</f>
        <v>0</v>
      </c>
      <c r="M523">
        <f t="shared" si="25"/>
        <v>0</v>
      </c>
      <c r="N523">
        <f t="shared" si="26"/>
        <v>0</v>
      </c>
    </row>
    <row r="524" spans="1:14" x14ac:dyDescent="0.25">
      <c r="A524" t="s">
        <v>43</v>
      </c>
      <c r="B524" t="s">
        <v>246</v>
      </c>
      <c r="C524">
        <v>491</v>
      </c>
      <c r="D524" t="s">
        <v>1043</v>
      </c>
      <c r="E524" s="1">
        <v>9781337091862</v>
      </c>
      <c r="F524" t="s">
        <v>1044</v>
      </c>
      <c r="G524" t="s">
        <v>1045</v>
      </c>
      <c r="H524">
        <v>23</v>
      </c>
      <c r="I524">
        <v>3</v>
      </c>
      <c r="J524">
        <f t="shared" si="24"/>
        <v>0.13039999999999999</v>
      </c>
      <c r="K524">
        <f>IFERROR((_xlfn.XLOOKUP($E524&amp;"A15", Table2[ISBN/Trm], Table2[S/E],0)+_xlfn.XLOOKUP($E524&amp;"A16", Table2[ISBN/Trm], Table2[S/E], 0)+_xlfn.XLOOKUP($E524&amp;"A17", Table2[ISBN/Trm], Table2[S/E], 0)+_xlfn.XLOOKUP($E524&amp;"A18", Table2[ISBN/Trm], Table2[S/E], 0)+_xlfn.XLOOKUP($E524&amp;"A19", Table2[ISBN/Trm], Table2[S/E], 0)+_xlfn.XLOOKUP($E524&amp;"A20", Table2[ISBN/Trm], Table2[S/E], 0)+_xlfn.XLOOKUP($E524&amp;"A21", Table2[ISBN/Trm], Table2[S/E], 0)+_xlfn.XLOOKUP($E524&amp;"A22", Table2[ISBN/Trm], Table2[S/E], 0)+_xlfn.XLOOKUP($E524&amp;"A23", Table2[ISBN/Trm], Table2[S/E], 0))/COUNTIFS(Table2[ISBN], "="&amp;$E524, Table2[Enrl], "&lt;&gt;0"), 0)</f>
        <v>0.13039999999999999</v>
      </c>
      <c r="L524">
        <f>IFERROR((_xlfn.XLOOKUP($E524&amp;"A15", Table2[ISBN/Trm], Table2[Sales],0)+_xlfn.XLOOKUP($E524&amp;"A16", Table2[ISBN/Trm], Table2[Sales], 0)+_xlfn.XLOOKUP($E524&amp;"A17", Table2[ISBN/Trm], Table2[Sales], 0)+_xlfn.XLOOKUP($E524&amp;"A18", Table2[ISBN/Trm], Table2[Sales], 0)+_xlfn.XLOOKUP($E524&amp;"A19", Table2[ISBN/Trm], Table2[Sales], 0)+_xlfn.XLOOKUP($E524&amp;"A20", Table2[ISBN/Trm], Table2[Sales], 0)+_xlfn.XLOOKUP($E524&amp;"A21", Table2[ISBN/Trm], Table2[Sales], 0)+_xlfn.XLOOKUP($E524&amp;"A22", Table2[ISBN/Trm], Table2[Sales], 0)+_xlfn.XLOOKUP($E524&amp;"A23", Table2[ISBN/Trm], Table2[Sales], 0))/COUNTIFS(Table2[ISBN], "="&amp;$E524, Table2[Enrl], "&lt;&gt;0"), 0)</f>
        <v>3</v>
      </c>
      <c r="M524">
        <f t="shared" si="25"/>
        <v>2</v>
      </c>
      <c r="N524">
        <f t="shared" si="26"/>
        <v>-1</v>
      </c>
    </row>
    <row r="525" spans="1:14" x14ac:dyDescent="0.25">
      <c r="A525" t="s">
        <v>27</v>
      </c>
      <c r="B525" t="s">
        <v>246</v>
      </c>
      <c r="C525">
        <v>491</v>
      </c>
      <c r="D525" t="s">
        <v>1043</v>
      </c>
      <c r="E525" s="1">
        <v>9781337092920</v>
      </c>
      <c r="F525" t="s">
        <v>1046</v>
      </c>
      <c r="G525" t="s">
        <v>1047</v>
      </c>
      <c r="H525">
        <v>24</v>
      </c>
      <c r="I525">
        <v>3</v>
      </c>
      <c r="J525">
        <f t="shared" si="24"/>
        <v>0.125</v>
      </c>
      <c r="K525">
        <f>IFERROR((_xlfn.XLOOKUP($E525&amp;"A15", Table2[ISBN/Trm], Table2[S/E],0)+_xlfn.XLOOKUP($E525&amp;"A16", Table2[ISBN/Trm], Table2[S/E], 0)+_xlfn.XLOOKUP($E525&amp;"A17", Table2[ISBN/Trm], Table2[S/E], 0)+_xlfn.XLOOKUP($E525&amp;"A18", Table2[ISBN/Trm], Table2[S/E], 0)+_xlfn.XLOOKUP($E525&amp;"A19", Table2[ISBN/Trm], Table2[S/E], 0)+_xlfn.XLOOKUP($E525&amp;"A20", Table2[ISBN/Trm], Table2[S/E], 0)+_xlfn.XLOOKUP($E525&amp;"A21", Table2[ISBN/Trm], Table2[S/E], 0)+_xlfn.XLOOKUP($E525&amp;"A22", Table2[ISBN/Trm], Table2[S/E], 0)+_xlfn.XLOOKUP($E525&amp;"A23", Table2[ISBN/Trm], Table2[S/E], 0))/COUNTIFS(Table2[ISBN], "="&amp;$E525, Table2[Enrl], "&lt;&gt;0"), 0)</f>
        <v>0.125</v>
      </c>
      <c r="L525">
        <f>IFERROR((_xlfn.XLOOKUP($E525&amp;"A15", Table2[ISBN/Trm], Table2[Sales],0)+_xlfn.XLOOKUP($E525&amp;"A16", Table2[ISBN/Trm], Table2[Sales], 0)+_xlfn.XLOOKUP($E525&amp;"A17", Table2[ISBN/Trm], Table2[Sales], 0)+_xlfn.XLOOKUP($E525&amp;"A18", Table2[ISBN/Trm], Table2[Sales], 0)+_xlfn.XLOOKUP($E525&amp;"A19", Table2[ISBN/Trm], Table2[Sales], 0)+_xlfn.XLOOKUP($E525&amp;"A20", Table2[ISBN/Trm], Table2[Sales], 0)+_xlfn.XLOOKUP($E525&amp;"A21", Table2[ISBN/Trm], Table2[Sales], 0)+_xlfn.XLOOKUP($E525&amp;"A22", Table2[ISBN/Trm], Table2[Sales], 0)+_xlfn.XLOOKUP($E525&amp;"A23", Table2[ISBN/Trm], Table2[Sales], 0))/COUNTIFS(Table2[ISBN], "="&amp;$E525, Table2[Enrl], "&lt;&gt;0"), 0)</f>
        <v>3</v>
      </c>
      <c r="M525">
        <f t="shared" si="25"/>
        <v>3</v>
      </c>
      <c r="N525">
        <f t="shared" si="26"/>
        <v>0</v>
      </c>
    </row>
    <row r="526" spans="1:14" x14ac:dyDescent="0.25">
      <c r="A526" t="s">
        <v>47</v>
      </c>
      <c r="B526" t="s">
        <v>921</v>
      </c>
      <c r="C526">
        <v>673</v>
      </c>
      <c r="D526" t="s">
        <v>1048</v>
      </c>
      <c r="E526" s="1">
        <v>9780813914817</v>
      </c>
      <c r="F526" t="s">
        <v>1049</v>
      </c>
      <c r="G526" t="s">
        <v>1050</v>
      </c>
      <c r="H526">
        <v>8</v>
      </c>
      <c r="I526">
        <v>0</v>
      </c>
      <c r="J526">
        <f t="shared" si="24"/>
        <v>0</v>
      </c>
      <c r="K526">
        <f>IFERROR((_xlfn.XLOOKUP($E526&amp;"A15", Table2[ISBN/Trm], Table2[S/E],0)+_xlfn.XLOOKUP($E526&amp;"A16", Table2[ISBN/Trm], Table2[S/E], 0)+_xlfn.XLOOKUP($E526&amp;"A17", Table2[ISBN/Trm], Table2[S/E], 0)+_xlfn.XLOOKUP($E526&amp;"A18", Table2[ISBN/Trm], Table2[S/E], 0)+_xlfn.XLOOKUP($E526&amp;"A19", Table2[ISBN/Trm], Table2[S/E], 0)+_xlfn.XLOOKUP($E526&amp;"A20", Table2[ISBN/Trm], Table2[S/E], 0)+_xlfn.XLOOKUP($E526&amp;"A21", Table2[ISBN/Trm], Table2[S/E], 0)+_xlfn.XLOOKUP($E526&amp;"A22", Table2[ISBN/Trm], Table2[S/E], 0)+_xlfn.XLOOKUP($E526&amp;"A23", Table2[ISBN/Trm], Table2[S/E], 0))/COUNTIFS(Table2[ISBN], "="&amp;$E526, Table2[Enrl], "&lt;&gt;0"), 0)</f>
        <v>0</v>
      </c>
      <c r="L526">
        <f>IFERROR((_xlfn.XLOOKUP($E526&amp;"A15", Table2[ISBN/Trm], Table2[Sales],0)+_xlfn.XLOOKUP($E526&amp;"A16", Table2[ISBN/Trm], Table2[Sales], 0)+_xlfn.XLOOKUP($E526&amp;"A17", Table2[ISBN/Trm], Table2[Sales], 0)+_xlfn.XLOOKUP($E526&amp;"A18", Table2[ISBN/Trm], Table2[Sales], 0)+_xlfn.XLOOKUP($E526&amp;"A19", Table2[ISBN/Trm], Table2[Sales], 0)+_xlfn.XLOOKUP($E526&amp;"A20", Table2[ISBN/Trm], Table2[Sales], 0)+_xlfn.XLOOKUP($E526&amp;"A21", Table2[ISBN/Trm], Table2[Sales], 0)+_xlfn.XLOOKUP($E526&amp;"A22", Table2[ISBN/Trm], Table2[Sales], 0)+_xlfn.XLOOKUP($E526&amp;"A23", Table2[ISBN/Trm], Table2[Sales], 0))/COUNTIFS(Table2[ISBN], "="&amp;$E526, Table2[Enrl], "&lt;&gt;0"), 0)</f>
        <v>0</v>
      </c>
      <c r="M526">
        <f t="shared" si="25"/>
        <v>0</v>
      </c>
      <c r="N526">
        <f t="shared" si="26"/>
        <v>0</v>
      </c>
    </row>
    <row r="527" spans="1:14" x14ac:dyDescent="0.25">
      <c r="A527" t="s">
        <v>47</v>
      </c>
      <c r="B527" t="s">
        <v>38</v>
      </c>
      <c r="C527">
        <v>650</v>
      </c>
      <c r="D527" t="s">
        <v>1051</v>
      </c>
      <c r="E527" s="1">
        <v>9780140250916</v>
      </c>
      <c r="F527" t="s">
        <v>1052</v>
      </c>
      <c r="G527" t="s">
        <v>1053</v>
      </c>
      <c r="H527">
        <v>10</v>
      </c>
      <c r="I527">
        <v>1</v>
      </c>
      <c r="J527">
        <f t="shared" si="24"/>
        <v>0.1</v>
      </c>
      <c r="K527">
        <f>IFERROR((_xlfn.XLOOKUP($E527&amp;"A15", Table2[ISBN/Trm], Table2[S/E],0)+_xlfn.XLOOKUP($E527&amp;"A16", Table2[ISBN/Trm], Table2[S/E], 0)+_xlfn.XLOOKUP($E527&amp;"A17", Table2[ISBN/Trm], Table2[S/E], 0)+_xlfn.XLOOKUP($E527&amp;"A18", Table2[ISBN/Trm], Table2[S/E], 0)+_xlfn.XLOOKUP($E527&amp;"A19", Table2[ISBN/Trm], Table2[S/E], 0)+_xlfn.XLOOKUP($E527&amp;"A20", Table2[ISBN/Trm], Table2[S/E], 0)+_xlfn.XLOOKUP($E527&amp;"A21", Table2[ISBN/Trm], Table2[S/E], 0)+_xlfn.XLOOKUP($E527&amp;"A22", Table2[ISBN/Trm], Table2[S/E], 0)+_xlfn.XLOOKUP($E527&amp;"A23", Table2[ISBN/Trm], Table2[S/E], 0))/COUNTIFS(Table2[ISBN], "="&amp;$E527, Table2[Enrl], "&lt;&gt;0"), 0)</f>
        <v>0.13096666666666668</v>
      </c>
      <c r="L527">
        <f>IFERROR((_xlfn.XLOOKUP($E527&amp;"A15", Table2[ISBN/Trm], Table2[Sales],0)+_xlfn.XLOOKUP($E527&amp;"A16", Table2[ISBN/Trm], Table2[Sales], 0)+_xlfn.XLOOKUP($E527&amp;"A17", Table2[ISBN/Trm], Table2[Sales], 0)+_xlfn.XLOOKUP($E527&amp;"A18", Table2[ISBN/Trm], Table2[Sales], 0)+_xlfn.XLOOKUP($E527&amp;"A19", Table2[ISBN/Trm], Table2[Sales], 0)+_xlfn.XLOOKUP($E527&amp;"A20", Table2[ISBN/Trm], Table2[Sales], 0)+_xlfn.XLOOKUP($E527&amp;"A21", Table2[ISBN/Trm], Table2[Sales], 0)+_xlfn.XLOOKUP($E527&amp;"A22", Table2[ISBN/Trm], Table2[Sales], 0)+_xlfn.XLOOKUP($E527&amp;"A23", Table2[ISBN/Trm], Table2[Sales], 0))/COUNTIFS(Table2[ISBN], "="&amp;$E527, Table2[Enrl], "&lt;&gt;0"), 0)</f>
        <v>1.3333333333333333</v>
      </c>
      <c r="M527">
        <f t="shared" si="25"/>
        <v>1</v>
      </c>
      <c r="N527">
        <f t="shared" si="26"/>
        <v>0</v>
      </c>
    </row>
    <row r="528" spans="1:14" x14ac:dyDescent="0.25">
      <c r="A528" t="s">
        <v>37</v>
      </c>
      <c r="B528" t="s">
        <v>38</v>
      </c>
      <c r="C528">
        <v>650</v>
      </c>
      <c r="D528" t="s">
        <v>1051</v>
      </c>
      <c r="E528" s="1">
        <v>9780140250916</v>
      </c>
      <c r="F528" t="s">
        <v>1054</v>
      </c>
      <c r="G528" t="s">
        <v>1053</v>
      </c>
      <c r="H528">
        <v>11</v>
      </c>
      <c r="I528">
        <v>2</v>
      </c>
      <c r="J528">
        <f t="shared" si="24"/>
        <v>0.18179999999999999</v>
      </c>
      <c r="K528">
        <f>IFERROR((_xlfn.XLOOKUP($E528&amp;"A15", Table2[ISBN/Trm], Table2[S/E],0)+_xlfn.XLOOKUP($E528&amp;"A16", Table2[ISBN/Trm], Table2[S/E], 0)+_xlfn.XLOOKUP($E528&amp;"A17", Table2[ISBN/Trm], Table2[S/E], 0)+_xlfn.XLOOKUP($E528&amp;"A18", Table2[ISBN/Trm], Table2[S/E], 0)+_xlfn.XLOOKUP($E528&amp;"A19", Table2[ISBN/Trm], Table2[S/E], 0)+_xlfn.XLOOKUP($E528&amp;"A20", Table2[ISBN/Trm], Table2[S/E], 0)+_xlfn.XLOOKUP($E528&amp;"A21", Table2[ISBN/Trm], Table2[S/E], 0)+_xlfn.XLOOKUP($E528&amp;"A22", Table2[ISBN/Trm], Table2[S/E], 0)+_xlfn.XLOOKUP($E528&amp;"A23", Table2[ISBN/Trm], Table2[S/E], 0))/COUNTIFS(Table2[ISBN], "="&amp;$E528, Table2[Enrl], "&lt;&gt;0"), 0)</f>
        <v>0.13096666666666668</v>
      </c>
      <c r="L528">
        <f>IFERROR((_xlfn.XLOOKUP($E528&amp;"A15", Table2[ISBN/Trm], Table2[Sales],0)+_xlfn.XLOOKUP($E528&amp;"A16", Table2[ISBN/Trm], Table2[Sales], 0)+_xlfn.XLOOKUP($E528&amp;"A17", Table2[ISBN/Trm], Table2[Sales], 0)+_xlfn.XLOOKUP($E528&amp;"A18", Table2[ISBN/Trm], Table2[Sales], 0)+_xlfn.XLOOKUP($E528&amp;"A19", Table2[ISBN/Trm], Table2[Sales], 0)+_xlfn.XLOOKUP($E528&amp;"A20", Table2[ISBN/Trm], Table2[Sales], 0)+_xlfn.XLOOKUP($E528&amp;"A21", Table2[ISBN/Trm], Table2[Sales], 0)+_xlfn.XLOOKUP($E528&amp;"A22", Table2[ISBN/Trm], Table2[Sales], 0)+_xlfn.XLOOKUP($E528&amp;"A23", Table2[ISBN/Trm], Table2[Sales], 0))/COUNTIFS(Table2[ISBN], "="&amp;$E528, Table2[Enrl], "&lt;&gt;0"), 0)</f>
        <v>1.3333333333333333</v>
      </c>
      <c r="M528">
        <f t="shared" si="25"/>
        <v>1</v>
      </c>
      <c r="N528">
        <f t="shared" si="26"/>
        <v>-1</v>
      </c>
    </row>
    <row r="529" spans="1:14" x14ac:dyDescent="0.25">
      <c r="A529" t="s">
        <v>27</v>
      </c>
      <c r="B529" t="s">
        <v>38</v>
      </c>
      <c r="C529">
        <v>650</v>
      </c>
      <c r="D529" t="s">
        <v>1051</v>
      </c>
      <c r="E529" s="1">
        <v>9780140250916</v>
      </c>
      <c r="F529" t="s">
        <v>1055</v>
      </c>
      <c r="G529" t="s">
        <v>1053</v>
      </c>
      <c r="H529">
        <v>9</v>
      </c>
      <c r="I529">
        <v>1</v>
      </c>
      <c r="J529">
        <f t="shared" si="24"/>
        <v>0.1111</v>
      </c>
      <c r="K529">
        <f>IFERROR((_xlfn.XLOOKUP($E529&amp;"A15", Table2[ISBN/Trm], Table2[S/E],0)+_xlfn.XLOOKUP($E529&amp;"A16", Table2[ISBN/Trm], Table2[S/E], 0)+_xlfn.XLOOKUP($E529&amp;"A17", Table2[ISBN/Trm], Table2[S/E], 0)+_xlfn.XLOOKUP($E529&amp;"A18", Table2[ISBN/Trm], Table2[S/E], 0)+_xlfn.XLOOKUP($E529&amp;"A19", Table2[ISBN/Trm], Table2[S/E], 0)+_xlfn.XLOOKUP($E529&amp;"A20", Table2[ISBN/Trm], Table2[S/E], 0)+_xlfn.XLOOKUP($E529&amp;"A21", Table2[ISBN/Trm], Table2[S/E], 0)+_xlfn.XLOOKUP($E529&amp;"A22", Table2[ISBN/Trm], Table2[S/E], 0)+_xlfn.XLOOKUP($E529&amp;"A23", Table2[ISBN/Trm], Table2[S/E], 0))/COUNTIFS(Table2[ISBN], "="&amp;$E529, Table2[Enrl], "&lt;&gt;0"), 0)</f>
        <v>0.13096666666666668</v>
      </c>
      <c r="L529">
        <f>IFERROR((_xlfn.XLOOKUP($E529&amp;"A15", Table2[ISBN/Trm], Table2[Sales],0)+_xlfn.XLOOKUP($E529&amp;"A16", Table2[ISBN/Trm], Table2[Sales], 0)+_xlfn.XLOOKUP($E529&amp;"A17", Table2[ISBN/Trm], Table2[Sales], 0)+_xlfn.XLOOKUP($E529&amp;"A18", Table2[ISBN/Trm], Table2[Sales], 0)+_xlfn.XLOOKUP($E529&amp;"A19", Table2[ISBN/Trm], Table2[Sales], 0)+_xlfn.XLOOKUP($E529&amp;"A20", Table2[ISBN/Trm], Table2[Sales], 0)+_xlfn.XLOOKUP($E529&amp;"A21", Table2[ISBN/Trm], Table2[Sales], 0)+_xlfn.XLOOKUP($E529&amp;"A22", Table2[ISBN/Trm], Table2[Sales], 0)+_xlfn.XLOOKUP($E529&amp;"A23", Table2[ISBN/Trm], Table2[Sales], 0))/COUNTIFS(Table2[ISBN], "="&amp;$E529, Table2[Enrl], "&lt;&gt;0"), 0)</f>
        <v>1.3333333333333333</v>
      </c>
      <c r="M529">
        <f t="shared" si="25"/>
        <v>1</v>
      </c>
      <c r="N529">
        <f t="shared" si="26"/>
        <v>0</v>
      </c>
    </row>
    <row r="530" spans="1:14" x14ac:dyDescent="0.25">
      <c r="A530" t="s">
        <v>47</v>
      </c>
      <c r="B530" t="s">
        <v>48</v>
      </c>
      <c r="C530">
        <v>493</v>
      </c>
      <c r="D530" t="s">
        <v>29</v>
      </c>
      <c r="E530" s="1">
        <v>9781889322704</v>
      </c>
      <c r="F530" t="s">
        <v>1056</v>
      </c>
      <c r="G530" t="s">
        <v>1057</v>
      </c>
      <c r="H530">
        <v>15</v>
      </c>
      <c r="I530">
        <v>0</v>
      </c>
      <c r="J530">
        <f t="shared" si="24"/>
        <v>0</v>
      </c>
      <c r="K530">
        <f>IFERROR((_xlfn.XLOOKUP($E530&amp;"A15", Table2[ISBN/Trm], Table2[S/E],0)+_xlfn.XLOOKUP($E530&amp;"A16", Table2[ISBN/Trm], Table2[S/E], 0)+_xlfn.XLOOKUP($E530&amp;"A17", Table2[ISBN/Trm], Table2[S/E], 0)+_xlfn.XLOOKUP($E530&amp;"A18", Table2[ISBN/Trm], Table2[S/E], 0)+_xlfn.XLOOKUP($E530&amp;"A19", Table2[ISBN/Trm], Table2[S/E], 0)+_xlfn.XLOOKUP($E530&amp;"A20", Table2[ISBN/Trm], Table2[S/E], 0)+_xlfn.XLOOKUP($E530&amp;"A21", Table2[ISBN/Trm], Table2[S/E], 0)+_xlfn.XLOOKUP($E530&amp;"A22", Table2[ISBN/Trm], Table2[S/E], 0)+_xlfn.XLOOKUP($E530&amp;"A23", Table2[ISBN/Trm], Table2[S/E], 0))/COUNTIFS(Table2[ISBN], "="&amp;$E530, Table2[Enrl], "&lt;&gt;0"), 0)</f>
        <v>0</v>
      </c>
      <c r="L530">
        <f>IFERROR((_xlfn.XLOOKUP($E530&amp;"A15", Table2[ISBN/Trm], Table2[Sales],0)+_xlfn.XLOOKUP($E530&amp;"A16", Table2[ISBN/Trm], Table2[Sales], 0)+_xlfn.XLOOKUP($E530&amp;"A17", Table2[ISBN/Trm], Table2[Sales], 0)+_xlfn.XLOOKUP($E530&amp;"A18", Table2[ISBN/Trm], Table2[Sales], 0)+_xlfn.XLOOKUP($E530&amp;"A19", Table2[ISBN/Trm], Table2[Sales], 0)+_xlfn.XLOOKUP($E530&amp;"A20", Table2[ISBN/Trm], Table2[Sales], 0)+_xlfn.XLOOKUP($E530&amp;"A21", Table2[ISBN/Trm], Table2[Sales], 0)+_xlfn.XLOOKUP($E530&amp;"A22", Table2[ISBN/Trm], Table2[Sales], 0)+_xlfn.XLOOKUP($E530&amp;"A23", Table2[ISBN/Trm], Table2[Sales], 0))/COUNTIFS(Table2[ISBN], "="&amp;$E530, Table2[Enrl], "&lt;&gt;0"), 0)</f>
        <v>0</v>
      </c>
      <c r="M530">
        <f t="shared" si="25"/>
        <v>0</v>
      </c>
      <c r="N530">
        <f t="shared" si="26"/>
        <v>0</v>
      </c>
    </row>
    <row r="531" spans="1:14" x14ac:dyDescent="0.25">
      <c r="A531" t="s">
        <v>47</v>
      </c>
      <c r="B531" t="s">
        <v>1058</v>
      </c>
      <c r="C531">
        <v>300</v>
      </c>
      <c r="D531" t="s">
        <v>1059</v>
      </c>
      <c r="E531" s="1">
        <v>9781927483152</v>
      </c>
      <c r="F531" t="s">
        <v>1060</v>
      </c>
      <c r="G531" t="s">
        <v>1061</v>
      </c>
      <c r="H531">
        <v>20</v>
      </c>
      <c r="I531">
        <v>9</v>
      </c>
      <c r="J531">
        <f t="shared" si="24"/>
        <v>0.45</v>
      </c>
      <c r="K531">
        <f>IFERROR((_xlfn.XLOOKUP($E531&amp;"A15", Table2[ISBN/Trm], Table2[S/E],0)+_xlfn.XLOOKUP($E531&amp;"A16", Table2[ISBN/Trm], Table2[S/E], 0)+_xlfn.XLOOKUP($E531&amp;"A17", Table2[ISBN/Trm], Table2[S/E], 0)+_xlfn.XLOOKUP($E531&amp;"A18", Table2[ISBN/Trm], Table2[S/E], 0)+_xlfn.XLOOKUP($E531&amp;"A19", Table2[ISBN/Trm], Table2[S/E], 0)+_xlfn.XLOOKUP($E531&amp;"A20", Table2[ISBN/Trm], Table2[S/E], 0)+_xlfn.XLOOKUP($E531&amp;"A21", Table2[ISBN/Trm], Table2[S/E], 0)+_xlfn.XLOOKUP($E531&amp;"A22", Table2[ISBN/Trm], Table2[S/E], 0)+_xlfn.XLOOKUP($E531&amp;"A23", Table2[ISBN/Trm], Table2[S/E], 0))/COUNTIFS(Table2[ISBN], "="&amp;$E531, Table2[Enrl], "&lt;&gt;0"), 0)</f>
        <v>0.26069999999999999</v>
      </c>
      <c r="L531">
        <f>IFERROR((_xlfn.XLOOKUP($E531&amp;"A15", Table2[ISBN/Trm], Table2[Sales],0)+_xlfn.XLOOKUP($E531&amp;"A16", Table2[ISBN/Trm], Table2[Sales], 0)+_xlfn.XLOOKUP($E531&amp;"A17", Table2[ISBN/Trm], Table2[Sales], 0)+_xlfn.XLOOKUP($E531&amp;"A18", Table2[ISBN/Trm], Table2[Sales], 0)+_xlfn.XLOOKUP($E531&amp;"A19", Table2[ISBN/Trm], Table2[Sales], 0)+_xlfn.XLOOKUP($E531&amp;"A20", Table2[ISBN/Trm], Table2[Sales], 0)+_xlfn.XLOOKUP($E531&amp;"A21", Table2[ISBN/Trm], Table2[Sales], 0)+_xlfn.XLOOKUP($E531&amp;"A22", Table2[ISBN/Trm], Table2[Sales], 0)+_xlfn.XLOOKUP($E531&amp;"A23", Table2[ISBN/Trm], Table2[Sales], 0))/COUNTIFS(Table2[ISBN], "="&amp;$E531, Table2[Enrl], "&lt;&gt;0"), 0)</f>
        <v>5</v>
      </c>
      <c r="M531">
        <f t="shared" si="25"/>
        <v>5</v>
      </c>
      <c r="N531">
        <f t="shared" si="26"/>
        <v>-4</v>
      </c>
    </row>
    <row r="532" spans="1:14" x14ac:dyDescent="0.25">
      <c r="A532" t="s">
        <v>37</v>
      </c>
      <c r="B532" t="s">
        <v>1058</v>
      </c>
      <c r="C532">
        <v>300</v>
      </c>
      <c r="D532" t="s">
        <v>338</v>
      </c>
      <c r="E532" s="1">
        <v>9781927483152</v>
      </c>
      <c r="F532" t="s">
        <v>1062</v>
      </c>
      <c r="G532" t="s">
        <v>1061</v>
      </c>
      <c r="H532">
        <v>14</v>
      </c>
      <c r="I532">
        <v>1</v>
      </c>
      <c r="J532">
        <f t="shared" si="24"/>
        <v>7.1400000000000005E-2</v>
      </c>
      <c r="K532">
        <f>IFERROR((_xlfn.XLOOKUP($E532&amp;"A15", Table2[ISBN/Trm], Table2[S/E],0)+_xlfn.XLOOKUP($E532&amp;"A16", Table2[ISBN/Trm], Table2[S/E], 0)+_xlfn.XLOOKUP($E532&amp;"A17", Table2[ISBN/Trm], Table2[S/E], 0)+_xlfn.XLOOKUP($E532&amp;"A18", Table2[ISBN/Trm], Table2[S/E], 0)+_xlfn.XLOOKUP($E532&amp;"A19", Table2[ISBN/Trm], Table2[S/E], 0)+_xlfn.XLOOKUP($E532&amp;"A20", Table2[ISBN/Trm], Table2[S/E], 0)+_xlfn.XLOOKUP($E532&amp;"A21", Table2[ISBN/Trm], Table2[S/E], 0)+_xlfn.XLOOKUP($E532&amp;"A22", Table2[ISBN/Trm], Table2[S/E], 0)+_xlfn.XLOOKUP($E532&amp;"A23", Table2[ISBN/Trm], Table2[S/E], 0))/COUNTIFS(Table2[ISBN], "="&amp;$E532, Table2[Enrl], "&lt;&gt;0"), 0)</f>
        <v>0.26069999999999999</v>
      </c>
      <c r="L532">
        <f>IFERROR((_xlfn.XLOOKUP($E532&amp;"A15", Table2[ISBN/Trm], Table2[Sales],0)+_xlfn.XLOOKUP($E532&amp;"A16", Table2[ISBN/Trm], Table2[Sales], 0)+_xlfn.XLOOKUP($E532&amp;"A17", Table2[ISBN/Trm], Table2[Sales], 0)+_xlfn.XLOOKUP($E532&amp;"A18", Table2[ISBN/Trm], Table2[Sales], 0)+_xlfn.XLOOKUP($E532&amp;"A19", Table2[ISBN/Trm], Table2[Sales], 0)+_xlfn.XLOOKUP($E532&amp;"A20", Table2[ISBN/Trm], Table2[Sales], 0)+_xlfn.XLOOKUP($E532&amp;"A21", Table2[ISBN/Trm], Table2[Sales], 0)+_xlfn.XLOOKUP($E532&amp;"A22", Table2[ISBN/Trm], Table2[Sales], 0)+_xlfn.XLOOKUP($E532&amp;"A23", Table2[ISBN/Trm], Table2[Sales], 0))/COUNTIFS(Table2[ISBN], "="&amp;$E532, Table2[Enrl], "&lt;&gt;0"), 0)</f>
        <v>5</v>
      </c>
      <c r="M532">
        <f t="shared" si="25"/>
        <v>3</v>
      </c>
      <c r="N532">
        <f t="shared" si="26"/>
        <v>2</v>
      </c>
    </row>
    <row r="533" spans="1:14" x14ac:dyDescent="0.25">
      <c r="A533" t="s">
        <v>27</v>
      </c>
      <c r="B533" t="s">
        <v>198</v>
      </c>
      <c r="C533">
        <v>710</v>
      </c>
      <c r="D533" t="s">
        <v>1063</v>
      </c>
      <c r="E533" s="1">
        <v>9780415887410</v>
      </c>
      <c r="F533" t="s">
        <v>1064</v>
      </c>
      <c r="G533" t="s">
        <v>1065</v>
      </c>
      <c r="H533">
        <v>10</v>
      </c>
      <c r="I533">
        <v>3</v>
      </c>
      <c r="J533">
        <f t="shared" si="24"/>
        <v>0.3</v>
      </c>
      <c r="K533">
        <f>IFERROR((_xlfn.XLOOKUP($E533&amp;"A15", Table2[ISBN/Trm], Table2[S/E],0)+_xlfn.XLOOKUP($E533&amp;"A16", Table2[ISBN/Trm], Table2[S/E], 0)+_xlfn.XLOOKUP($E533&amp;"A17", Table2[ISBN/Trm], Table2[S/E], 0)+_xlfn.XLOOKUP($E533&amp;"A18", Table2[ISBN/Trm], Table2[S/E], 0)+_xlfn.XLOOKUP($E533&amp;"A19", Table2[ISBN/Trm], Table2[S/E], 0)+_xlfn.XLOOKUP($E533&amp;"A20", Table2[ISBN/Trm], Table2[S/E], 0)+_xlfn.XLOOKUP($E533&amp;"A21", Table2[ISBN/Trm], Table2[S/E], 0)+_xlfn.XLOOKUP($E533&amp;"A22", Table2[ISBN/Trm], Table2[S/E], 0)+_xlfn.XLOOKUP($E533&amp;"A23", Table2[ISBN/Trm], Table2[S/E], 0))/COUNTIFS(Table2[ISBN], "="&amp;$E533, Table2[Enrl], "&lt;&gt;0"), 0)</f>
        <v>0.15</v>
      </c>
      <c r="L533">
        <f>IFERROR((_xlfn.XLOOKUP($E533&amp;"A15", Table2[ISBN/Trm], Table2[Sales],0)+_xlfn.XLOOKUP($E533&amp;"A16", Table2[ISBN/Trm], Table2[Sales], 0)+_xlfn.XLOOKUP($E533&amp;"A17", Table2[ISBN/Trm], Table2[Sales], 0)+_xlfn.XLOOKUP($E533&amp;"A18", Table2[ISBN/Trm], Table2[Sales], 0)+_xlfn.XLOOKUP($E533&amp;"A19", Table2[ISBN/Trm], Table2[Sales], 0)+_xlfn.XLOOKUP($E533&amp;"A20", Table2[ISBN/Trm], Table2[Sales], 0)+_xlfn.XLOOKUP($E533&amp;"A21", Table2[ISBN/Trm], Table2[Sales], 0)+_xlfn.XLOOKUP($E533&amp;"A22", Table2[ISBN/Trm], Table2[Sales], 0)+_xlfn.XLOOKUP($E533&amp;"A23", Table2[ISBN/Trm], Table2[Sales], 0))/COUNTIFS(Table2[ISBN], "="&amp;$E533, Table2[Enrl], "&lt;&gt;0"), 0)</f>
        <v>1.5</v>
      </c>
      <c r="M533">
        <f t="shared" si="25"/>
        <v>1</v>
      </c>
      <c r="N533">
        <f t="shared" si="26"/>
        <v>-2</v>
      </c>
    </row>
    <row r="534" spans="1:14" x14ac:dyDescent="0.25">
      <c r="A534" t="s">
        <v>43</v>
      </c>
      <c r="B534" t="s">
        <v>198</v>
      </c>
      <c r="C534">
        <v>710</v>
      </c>
      <c r="D534" t="s">
        <v>1063</v>
      </c>
      <c r="E534" s="1">
        <v>9780415887410</v>
      </c>
      <c r="F534" t="s">
        <v>1066</v>
      </c>
      <c r="G534" t="s">
        <v>1065</v>
      </c>
      <c r="H534">
        <v>8</v>
      </c>
      <c r="I534">
        <v>0</v>
      </c>
      <c r="J534">
        <f t="shared" si="24"/>
        <v>0</v>
      </c>
      <c r="K534">
        <f>IFERROR((_xlfn.XLOOKUP($E534&amp;"A15", Table2[ISBN/Trm], Table2[S/E],0)+_xlfn.XLOOKUP($E534&amp;"A16", Table2[ISBN/Trm], Table2[S/E], 0)+_xlfn.XLOOKUP($E534&amp;"A17", Table2[ISBN/Trm], Table2[S/E], 0)+_xlfn.XLOOKUP($E534&amp;"A18", Table2[ISBN/Trm], Table2[S/E], 0)+_xlfn.XLOOKUP($E534&amp;"A19", Table2[ISBN/Trm], Table2[S/E], 0)+_xlfn.XLOOKUP($E534&amp;"A20", Table2[ISBN/Trm], Table2[S/E], 0)+_xlfn.XLOOKUP($E534&amp;"A21", Table2[ISBN/Trm], Table2[S/E], 0)+_xlfn.XLOOKUP($E534&amp;"A22", Table2[ISBN/Trm], Table2[S/E], 0)+_xlfn.XLOOKUP($E534&amp;"A23", Table2[ISBN/Trm], Table2[S/E], 0))/COUNTIFS(Table2[ISBN], "="&amp;$E534, Table2[Enrl], "&lt;&gt;0"), 0)</f>
        <v>0.15</v>
      </c>
      <c r="L534">
        <f>IFERROR((_xlfn.XLOOKUP($E534&amp;"A15", Table2[ISBN/Trm], Table2[Sales],0)+_xlfn.XLOOKUP($E534&amp;"A16", Table2[ISBN/Trm], Table2[Sales], 0)+_xlfn.XLOOKUP($E534&amp;"A17", Table2[ISBN/Trm], Table2[Sales], 0)+_xlfn.XLOOKUP($E534&amp;"A18", Table2[ISBN/Trm], Table2[Sales], 0)+_xlfn.XLOOKUP($E534&amp;"A19", Table2[ISBN/Trm], Table2[Sales], 0)+_xlfn.XLOOKUP($E534&amp;"A20", Table2[ISBN/Trm], Table2[Sales], 0)+_xlfn.XLOOKUP($E534&amp;"A21", Table2[ISBN/Trm], Table2[Sales], 0)+_xlfn.XLOOKUP($E534&amp;"A22", Table2[ISBN/Trm], Table2[Sales], 0)+_xlfn.XLOOKUP($E534&amp;"A23", Table2[ISBN/Trm], Table2[Sales], 0))/COUNTIFS(Table2[ISBN], "="&amp;$E534, Table2[Enrl], "&lt;&gt;0"), 0)</f>
        <v>1.5</v>
      </c>
      <c r="M534">
        <f t="shared" si="25"/>
        <v>1</v>
      </c>
      <c r="N534">
        <f t="shared" si="26"/>
        <v>1</v>
      </c>
    </row>
    <row r="535" spans="1:14" x14ac:dyDescent="0.25">
      <c r="A535" t="s">
        <v>47</v>
      </c>
      <c r="B535" t="s">
        <v>246</v>
      </c>
      <c r="C535">
        <v>463</v>
      </c>
      <c r="D535" t="s">
        <v>1067</v>
      </c>
      <c r="E535" s="1">
        <v>9780132457521</v>
      </c>
      <c r="F535" t="s">
        <v>1068</v>
      </c>
      <c r="G535" t="s">
        <v>1069</v>
      </c>
      <c r="H535">
        <v>10</v>
      </c>
      <c r="I535">
        <v>0</v>
      </c>
      <c r="J535">
        <f t="shared" si="24"/>
        <v>0</v>
      </c>
      <c r="K535">
        <f>IFERROR((_xlfn.XLOOKUP($E535&amp;"A15", Table2[ISBN/Trm], Table2[S/E],0)+_xlfn.XLOOKUP($E535&amp;"A16", Table2[ISBN/Trm], Table2[S/E], 0)+_xlfn.XLOOKUP($E535&amp;"A17", Table2[ISBN/Trm], Table2[S/E], 0)+_xlfn.XLOOKUP($E535&amp;"A18", Table2[ISBN/Trm], Table2[S/E], 0)+_xlfn.XLOOKUP($E535&amp;"A19", Table2[ISBN/Trm], Table2[S/E], 0)+_xlfn.XLOOKUP($E535&amp;"A20", Table2[ISBN/Trm], Table2[S/E], 0)+_xlfn.XLOOKUP($E535&amp;"A21", Table2[ISBN/Trm], Table2[S/E], 0)+_xlfn.XLOOKUP($E535&amp;"A22", Table2[ISBN/Trm], Table2[S/E], 0)+_xlfn.XLOOKUP($E535&amp;"A23", Table2[ISBN/Trm], Table2[S/E], 0))/COUNTIFS(Table2[ISBN], "="&amp;$E535, Table2[Enrl], "&lt;&gt;0"), 0)</f>
        <v>2.0833333333333332E-2</v>
      </c>
      <c r="L535">
        <f>IFERROR((_xlfn.XLOOKUP($E535&amp;"A15", Table2[ISBN/Trm], Table2[Sales],0)+_xlfn.XLOOKUP($E535&amp;"A16", Table2[ISBN/Trm], Table2[Sales], 0)+_xlfn.XLOOKUP($E535&amp;"A17", Table2[ISBN/Trm], Table2[Sales], 0)+_xlfn.XLOOKUP($E535&amp;"A18", Table2[ISBN/Trm], Table2[Sales], 0)+_xlfn.XLOOKUP($E535&amp;"A19", Table2[ISBN/Trm], Table2[Sales], 0)+_xlfn.XLOOKUP($E535&amp;"A20", Table2[ISBN/Trm], Table2[Sales], 0)+_xlfn.XLOOKUP($E535&amp;"A21", Table2[ISBN/Trm], Table2[Sales], 0)+_xlfn.XLOOKUP($E535&amp;"A22", Table2[ISBN/Trm], Table2[Sales], 0)+_xlfn.XLOOKUP($E535&amp;"A23", Table2[ISBN/Trm], Table2[Sales], 0))/COUNTIFS(Table2[ISBN], "="&amp;$E535, Table2[Enrl], "&lt;&gt;0"), 0)</f>
        <v>0.33333333333333331</v>
      </c>
      <c r="M535">
        <f t="shared" si="25"/>
        <v>0</v>
      </c>
      <c r="N535">
        <f t="shared" si="26"/>
        <v>0</v>
      </c>
    </row>
    <row r="536" spans="1:14" x14ac:dyDescent="0.25">
      <c r="A536" t="s">
        <v>37</v>
      </c>
      <c r="B536" t="s">
        <v>246</v>
      </c>
      <c r="C536">
        <v>463</v>
      </c>
      <c r="D536" t="s">
        <v>34</v>
      </c>
      <c r="E536" s="1">
        <v>9780132457521</v>
      </c>
      <c r="F536" t="s">
        <v>1070</v>
      </c>
      <c r="G536" t="s">
        <v>1069</v>
      </c>
      <c r="H536">
        <v>16</v>
      </c>
      <c r="I536">
        <v>1</v>
      </c>
      <c r="J536">
        <f t="shared" si="24"/>
        <v>6.25E-2</v>
      </c>
      <c r="K536">
        <f>IFERROR((_xlfn.XLOOKUP($E536&amp;"A15", Table2[ISBN/Trm], Table2[S/E],0)+_xlfn.XLOOKUP($E536&amp;"A16", Table2[ISBN/Trm], Table2[S/E], 0)+_xlfn.XLOOKUP($E536&amp;"A17", Table2[ISBN/Trm], Table2[S/E], 0)+_xlfn.XLOOKUP($E536&amp;"A18", Table2[ISBN/Trm], Table2[S/E], 0)+_xlfn.XLOOKUP($E536&amp;"A19", Table2[ISBN/Trm], Table2[S/E], 0)+_xlfn.XLOOKUP($E536&amp;"A20", Table2[ISBN/Trm], Table2[S/E], 0)+_xlfn.XLOOKUP($E536&amp;"A21", Table2[ISBN/Trm], Table2[S/E], 0)+_xlfn.XLOOKUP($E536&amp;"A22", Table2[ISBN/Trm], Table2[S/E], 0)+_xlfn.XLOOKUP($E536&amp;"A23", Table2[ISBN/Trm], Table2[S/E], 0))/COUNTIFS(Table2[ISBN], "="&amp;$E536, Table2[Enrl], "&lt;&gt;0"), 0)</f>
        <v>2.0833333333333332E-2</v>
      </c>
      <c r="L536">
        <f>IFERROR((_xlfn.XLOOKUP($E536&amp;"A15", Table2[ISBN/Trm], Table2[Sales],0)+_xlfn.XLOOKUP($E536&amp;"A16", Table2[ISBN/Trm], Table2[Sales], 0)+_xlfn.XLOOKUP($E536&amp;"A17", Table2[ISBN/Trm], Table2[Sales], 0)+_xlfn.XLOOKUP($E536&amp;"A18", Table2[ISBN/Trm], Table2[Sales], 0)+_xlfn.XLOOKUP($E536&amp;"A19", Table2[ISBN/Trm], Table2[Sales], 0)+_xlfn.XLOOKUP($E536&amp;"A20", Table2[ISBN/Trm], Table2[Sales], 0)+_xlfn.XLOOKUP($E536&amp;"A21", Table2[ISBN/Trm], Table2[Sales], 0)+_xlfn.XLOOKUP($E536&amp;"A22", Table2[ISBN/Trm], Table2[Sales], 0)+_xlfn.XLOOKUP($E536&amp;"A23", Table2[ISBN/Trm], Table2[Sales], 0))/COUNTIFS(Table2[ISBN], "="&amp;$E536, Table2[Enrl], "&lt;&gt;0"), 0)</f>
        <v>0.33333333333333331</v>
      </c>
      <c r="M536">
        <f t="shared" si="25"/>
        <v>0</v>
      </c>
      <c r="N536">
        <f t="shared" si="26"/>
        <v>-1</v>
      </c>
    </row>
    <row r="537" spans="1:14" x14ac:dyDescent="0.25">
      <c r="A537" t="s">
        <v>45</v>
      </c>
      <c r="B537" t="s">
        <v>246</v>
      </c>
      <c r="C537">
        <v>463</v>
      </c>
      <c r="D537" t="s">
        <v>1071</v>
      </c>
      <c r="E537" s="1">
        <v>9780132457521</v>
      </c>
      <c r="F537" t="s">
        <v>1072</v>
      </c>
      <c r="G537" t="s">
        <v>1069</v>
      </c>
      <c r="H537">
        <v>9</v>
      </c>
      <c r="I537">
        <v>0</v>
      </c>
      <c r="J537">
        <f t="shared" si="24"/>
        <v>0</v>
      </c>
      <c r="K537">
        <f>IFERROR((_xlfn.XLOOKUP($E537&amp;"A15", Table2[ISBN/Trm], Table2[S/E],0)+_xlfn.XLOOKUP($E537&amp;"A16", Table2[ISBN/Trm], Table2[S/E], 0)+_xlfn.XLOOKUP($E537&amp;"A17", Table2[ISBN/Trm], Table2[S/E], 0)+_xlfn.XLOOKUP($E537&amp;"A18", Table2[ISBN/Trm], Table2[S/E], 0)+_xlfn.XLOOKUP($E537&amp;"A19", Table2[ISBN/Trm], Table2[S/E], 0)+_xlfn.XLOOKUP($E537&amp;"A20", Table2[ISBN/Trm], Table2[S/E], 0)+_xlfn.XLOOKUP($E537&amp;"A21", Table2[ISBN/Trm], Table2[S/E], 0)+_xlfn.XLOOKUP($E537&amp;"A22", Table2[ISBN/Trm], Table2[S/E], 0)+_xlfn.XLOOKUP($E537&amp;"A23", Table2[ISBN/Trm], Table2[S/E], 0))/COUNTIFS(Table2[ISBN], "="&amp;$E537, Table2[Enrl], "&lt;&gt;0"), 0)</f>
        <v>2.0833333333333332E-2</v>
      </c>
      <c r="L537">
        <f>IFERROR((_xlfn.XLOOKUP($E537&amp;"A15", Table2[ISBN/Trm], Table2[Sales],0)+_xlfn.XLOOKUP($E537&amp;"A16", Table2[ISBN/Trm], Table2[Sales], 0)+_xlfn.XLOOKUP($E537&amp;"A17", Table2[ISBN/Trm], Table2[Sales], 0)+_xlfn.XLOOKUP($E537&amp;"A18", Table2[ISBN/Trm], Table2[Sales], 0)+_xlfn.XLOOKUP($E537&amp;"A19", Table2[ISBN/Trm], Table2[Sales], 0)+_xlfn.XLOOKUP($E537&amp;"A20", Table2[ISBN/Trm], Table2[Sales], 0)+_xlfn.XLOOKUP($E537&amp;"A21", Table2[ISBN/Trm], Table2[Sales], 0)+_xlfn.XLOOKUP($E537&amp;"A22", Table2[ISBN/Trm], Table2[Sales], 0)+_xlfn.XLOOKUP($E537&amp;"A23", Table2[ISBN/Trm], Table2[Sales], 0))/COUNTIFS(Table2[ISBN], "="&amp;$E537, Table2[Enrl], "&lt;&gt;0"), 0)</f>
        <v>0.33333333333333331</v>
      </c>
      <c r="M537">
        <f t="shared" si="25"/>
        <v>0</v>
      </c>
      <c r="N537">
        <f t="shared" si="26"/>
        <v>0</v>
      </c>
    </row>
    <row r="538" spans="1:14" x14ac:dyDescent="0.25">
      <c r="A538" t="s">
        <v>45</v>
      </c>
      <c r="B538" t="s">
        <v>123</v>
      </c>
      <c r="C538">
        <v>109</v>
      </c>
      <c r="D538" t="s">
        <v>296</v>
      </c>
      <c r="E538" s="1">
        <v>9780190854867</v>
      </c>
      <c r="F538" t="s">
        <v>1073</v>
      </c>
      <c r="G538" t="s">
        <v>1074</v>
      </c>
      <c r="H538">
        <v>20</v>
      </c>
      <c r="I538">
        <v>3</v>
      </c>
      <c r="J538">
        <f t="shared" si="24"/>
        <v>0.15</v>
      </c>
      <c r="K538">
        <f>IFERROR((_xlfn.XLOOKUP($E538&amp;"A15", Table2[ISBN/Trm], Table2[S/E],0)+_xlfn.XLOOKUP($E538&amp;"A16", Table2[ISBN/Trm], Table2[S/E], 0)+_xlfn.XLOOKUP($E538&amp;"A17", Table2[ISBN/Trm], Table2[S/E], 0)+_xlfn.XLOOKUP($E538&amp;"A18", Table2[ISBN/Trm], Table2[S/E], 0)+_xlfn.XLOOKUP($E538&amp;"A19", Table2[ISBN/Trm], Table2[S/E], 0)+_xlfn.XLOOKUP($E538&amp;"A20", Table2[ISBN/Trm], Table2[S/E], 0)+_xlfn.XLOOKUP($E538&amp;"A21", Table2[ISBN/Trm], Table2[S/E], 0)+_xlfn.XLOOKUP($E538&amp;"A22", Table2[ISBN/Trm], Table2[S/E], 0)+_xlfn.XLOOKUP($E538&amp;"A23", Table2[ISBN/Trm], Table2[S/E], 0))/COUNTIFS(Table2[ISBN], "="&amp;$E538, Table2[Enrl], "&lt;&gt;0"), 0)</f>
        <v>0.15</v>
      </c>
      <c r="L538">
        <f>IFERROR((_xlfn.XLOOKUP($E538&amp;"A15", Table2[ISBN/Trm], Table2[Sales],0)+_xlfn.XLOOKUP($E538&amp;"A16", Table2[ISBN/Trm], Table2[Sales], 0)+_xlfn.XLOOKUP($E538&amp;"A17", Table2[ISBN/Trm], Table2[Sales], 0)+_xlfn.XLOOKUP($E538&amp;"A18", Table2[ISBN/Trm], Table2[Sales], 0)+_xlfn.XLOOKUP($E538&amp;"A19", Table2[ISBN/Trm], Table2[Sales], 0)+_xlfn.XLOOKUP($E538&amp;"A20", Table2[ISBN/Trm], Table2[Sales], 0)+_xlfn.XLOOKUP($E538&amp;"A21", Table2[ISBN/Trm], Table2[Sales], 0)+_xlfn.XLOOKUP($E538&amp;"A22", Table2[ISBN/Trm], Table2[Sales], 0)+_xlfn.XLOOKUP($E538&amp;"A23", Table2[ISBN/Trm], Table2[Sales], 0))/COUNTIFS(Table2[ISBN], "="&amp;$E538, Table2[Enrl], "&lt;&gt;0"), 0)</f>
        <v>3</v>
      </c>
      <c r="M538">
        <f t="shared" si="25"/>
        <v>3</v>
      </c>
      <c r="N538">
        <f t="shared" si="26"/>
        <v>0</v>
      </c>
    </row>
    <row r="539" spans="1:14" x14ac:dyDescent="0.25">
      <c r="A539" t="s">
        <v>45</v>
      </c>
      <c r="B539" t="s">
        <v>123</v>
      </c>
      <c r="C539">
        <v>109</v>
      </c>
      <c r="D539" t="s">
        <v>296</v>
      </c>
      <c r="E539" s="1">
        <v>9780199730957</v>
      </c>
      <c r="F539" t="s">
        <v>1075</v>
      </c>
      <c r="G539" t="s">
        <v>1076</v>
      </c>
      <c r="H539">
        <v>20</v>
      </c>
      <c r="I539">
        <v>4</v>
      </c>
      <c r="J539">
        <f t="shared" si="24"/>
        <v>0.2</v>
      </c>
      <c r="K539">
        <f>IFERROR((_xlfn.XLOOKUP($E539&amp;"A15", Table2[ISBN/Trm], Table2[S/E],0)+_xlfn.XLOOKUP($E539&amp;"A16", Table2[ISBN/Trm], Table2[S/E], 0)+_xlfn.XLOOKUP($E539&amp;"A17", Table2[ISBN/Trm], Table2[S/E], 0)+_xlfn.XLOOKUP($E539&amp;"A18", Table2[ISBN/Trm], Table2[S/E], 0)+_xlfn.XLOOKUP($E539&amp;"A19", Table2[ISBN/Trm], Table2[S/E], 0)+_xlfn.XLOOKUP($E539&amp;"A20", Table2[ISBN/Trm], Table2[S/E], 0)+_xlfn.XLOOKUP($E539&amp;"A21", Table2[ISBN/Trm], Table2[S/E], 0)+_xlfn.XLOOKUP($E539&amp;"A22", Table2[ISBN/Trm], Table2[S/E], 0)+_xlfn.XLOOKUP($E539&amp;"A23", Table2[ISBN/Trm], Table2[S/E], 0))/COUNTIFS(Table2[ISBN], "="&amp;$E539, Table2[Enrl], "&lt;&gt;0"), 0)</f>
        <v>0.2</v>
      </c>
      <c r="L539">
        <f>IFERROR((_xlfn.XLOOKUP($E539&amp;"A15", Table2[ISBN/Trm], Table2[Sales],0)+_xlfn.XLOOKUP($E539&amp;"A16", Table2[ISBN/Trm], Table2[Sales], 0)+_xlfn.XLOOKUP($E539&amp;"A17", Table2[ISBN/Trm], Table2[Sales], 0)+_xlfn.XLOOKUP($E539&amp;"A18", Table2[ISBN/Trm], Table2[Sales], 0)+_xlfn.XLOOKUP($E539&amp;"A19", Table2[ISBN/Trm], Table2[Sales], 0)+_xlfn.XLOOKUP($E539&amp;"A20", Table2[ISBN/Trm], Table2[Sales], 0)+_xlfn.XLOOKUP($E539&amp;"A21", Table2[ISBN/Trm], Table2[Sales], 0)+_xlfn.XLOOKUP($E539&amp;"A22", Table2[ISBN/Trm], Table2[Sales], 0)+_xlfn.XLOOKUP($E539&amp;"A23", Table2[ISBN/Trm], Table2[Sales], 0))/COUNTIFS(Table2[ISBN], "="&amp;$E539, Table2[Enrl], "&lt;&gt;0"), 0)</f>
        <v>4</v>
      </c>
      <c r="M539">
        <f t="shared" si="25"/>
        <v>4</v>
      </c>
      <c r="N539">
        <f t="shared" si="26"/>
        <v>0</v>
      </c>
    </row>
    <row r="540" spans="1:14" x14ac:dyDescent="0.25">
      <c r="A540" t="s">
        <v>14</v>
      </c>
      <c r="B540" t="s">
        <v>228</v>
      </c>
      <c r="C540">
        <v>333</v>
      </c>
      <c r="D540" t="s">
        <v>573</v>
      </c>
      <c r="E540" s="1">
        <v>9781259532726</v>
      </c>
      <c r="F540" t="s">
        <v>1077</v>
      </c>
      <c r="G540" t="s">
        <v>1078</v>
      </c>
      <c r="H540">
        <v>9</v>
      </c>
      <c r="I540">
        <v>0</v>
      </c>
      <c r="J540">
        <f t="shared" si="24"/>
        <v>0</v>
      </c>
      <c r="K540">
        <f>IFERROR((_xlfn.XLOOKUP($E540&amp;"A15", Table2[ISBN/Trm], Table2[S/E],0)+_xlfn.XLOOKUP($E540&amp;"A16", Table2[ISBN/Trm], Table2[S/E], 0)+_xlfn.XLOOKUP($E540&amp;"A17", Table2[ISBN/Trm], Table2[S/E], 0)+_xlfn.XLOOKUP($E540&amp;"A18", Table2[ISBN/Trm], Table2[S/E], 0)+_xlfn.XLOOKUP($E540&amp;"A19", Table2[ISBN/Trm], Table2[S/E], 0)+_xlfn.XLOOKUP($E540&amp;"A20", Table2[ISBN/Trm], Table2[S/E], 0)+_xlfn.XLOOKUP($E540&amp;"A21", Table2[ISBN/Trm], Table2[S/E], 0)+_xlfn.XLOOKUP($E540&amp;"A22", Table2[ISBN/Trm], Table2[S/E], 0)+_xlfn.XLOOKUP($E540&amp;"A23", Table2[ISBN/Trm], Table2[S/E], 0))/COUNTIFS(Table2[ISBN], "="&amp;$E540, Table2[Enrl], "&lt;&gt;0"), 0)</f>
        <v>0</v>
      </c>
      <c r="L540">
        <f>IFERROR((_xlfn.XLOOKUP($E540&amp;"A15", Table2[ISBN/Trm], Table2[Sales],0)+_xlfn.XLOOKUP($E540&amp;"A16", Table2[ISBN/Trm], Table2[Sales], 0)+_xlfn.XLOOKUP($E540&amp;"A17", Table2[ISBN/Trm], Table2[Sales], 0)+_xlfn.XLOOKUP($E540&amp;"A18", Table2[ISBN/Trm], Table2[Sales], 0)+_xlfn.XLOOKUP($E540&amp;"A19", Table2[ISBN/Trm], Table2[Sales], 0)+_xlfn.XLOOKUP($E540&amp;"A20", Table2[ISBN/Trm], Table2[Sales], 0)+_xlfn.XLOOKUP($E540&amp;"A21", Table2[ISBN/Trm], Table2[Sales], 0)+_xlfn.XLOOKUP($E540&amp;"A22", Table2[ISBN/Trm], Table2[Sales], 0)+_xlfn.XLOOKUP($E540&amp;"A23", Table2[ISBN/Trm], Table2[Sales], 0))/COUNTIFS(Table2[ISBN], "="&amp;$E540, Table2[Enrl], "&lt;&gt;0"), 0)</f>
        <v>0</v>
      </c>
      <c r="M540">
        <f t="shared" si="25"/>
        <v>0</v>
      </c>
      <c r="N540">
        <f t="shared" si="26"/>
        <v>0</v>
      </c>
    </row>
    <row r="541" spans="1:14" x14ac:dyDescent="0.25">
      <c r="A541" t="s">
        <v>32</v>
      </c>
      <c r="B541" t="s">
        <v>228</v>
      </c>
      <c r="C541">
        <v>333</v>
      </c>
      <c r="D541" t="s">
        <v>573</v>
      </c>
      <c r="E541" s="1">
        <v>9781260043723</v>
      </c>
      <c r="F541" t="s">
        <v>1079</v>
      </c>
      <c r="G541" t="s">
        <v>1078</v>
      </c>
      <c r="H541">
        <v>9</v>
      </c>
      <c r="I541">
        <v>1</v>
      </c>
      <c r="J541">
        <f t="shared" si="24"/>
        <v>0.1111</v>
      </c>
      <c r="K541">
        <f>IFERROR((_xlfn.XLOOKUP($E541&amp;"A15", Table2[ISBN/Trm], Table2[S/E],0)+_xlfn.XLOOKUP($E541&amp;"A16", Table2[ISBN/Trm], Table2[S/E], 0)+_xlfn.XLOOKUP($E541&amp;"A17", Table2[ISBN/Trm], Table2[S/E], 0)+_xlfn.XLOOKUP($E541&amp;"A18", Table2[ISBN/Trm], Table2[S/E], 0)+_xlfn.XLOOKUP($E541&amp;"A19", Table2[ISBN/Trm], Table2[S/E], 0)+_xlfn.XLOOKUP($E541&amp;"A20", Table2[ISBN/Trm], Table2[S/E], 0)+_xlfn.XLOOKUP($E541&amp;"A21", Table2[ISBN/Trm], Table2[S/E], 0)+_xlfn.XLOOKUP($E541&amp;"A22", Table2[ISBN/Trm], Table2[S/E], 0)+_xlfn.XLOOKUP($E541&amp;"A23", Table2[ISBN/Trm], Table2[S/E], 0))/COUNTIFS(Table2[ISBN], "="&amp;$E541, Table2[Enrl], "&lt;&gt;0"), 0)</f>
        <v>0.1111</v>
      </c>
      <c r="L541">
        <f>IFERROR((_xlfn.XLOOKUP($E541&amp;"A15", Table2[ISBN/Trm], Table2[Sales],0)+_xlfn.XLOOKUP($E541&amp;"A16", Table2[ISBN/Trm], Table2[Sales], 0)+_xlfn.XLOOKUP($E541&amp;"A17", Table2[ISBN/Trm], Table2[Sales], 0)+_xlfn.XLOOKUP($E541&amp;"A18", Table2[ISBN/Trm], Table2[Sales], 0)+_xlfn.XLOOKUP($E541&amp;"A19", Table2[ISBN/Trm], Table2[Sales], 0)+_xlfn.XLOOKUP($E541&amp;"A20", Table2[ISBN/Trm], Table2[Sales], 0)+_xlfn.XLOOKUP($E541&amp;"A21", Table2[ISBN/Trm], Table2[Sales], 0)+_xlfn.XLOOKUP($E541&amp;"A22", Table2[ISBN/Trm], Table2[Sales], 0)+_xlfn.XLOOKUP($E541&amp;"A23", Table2[ISBN/Trm], Table2[Sales], 0))/COUNTIFS(Table2[ISBN], "="&amp;$E541, Table2[Enrl], "&lt;&gt;0"), 0)</f>
        <v>1</v>
      </c>
      <c r="M541">
        <f t="shared" si="25"/>
        <v>0</v>
      </c>
      <c r="N541">
        <f t="shared" si="26"/>
        <v>-1</v>
      </c>
    </row>
    <row r="542" spans="1:14" x14ac:dyDescent="0.25">
      <c r="A542" t="s">
        <v>47</v>
      </c>
      <c r="B542" t="s">
        <v>398</v>
      </c>
      <c r="C542">
        <v>664</v>
      </c>
      <c r="D542" t="s">
        <v>625</v>
      </c>
      <c r="E542" s="1">
        <v>9780807753095</v>
      </c>
      <c r="F542" t="s">
        <v>1080</v>
      </c>
      <c r="G542" t="s">
        <v>1081</v>
      </c>
      <c r="H542">
        <v>12</v>
      </c>
      <c r="I542">
        <v>2</v>
      </c>
      <c r="J542">
        <f t="shared" si="24"/>
        <v>0.16669999999999999</v>
      </c>
      <c r="K542">
        <f>IFERROR((_xlfn.XLOOKUP($E542&amp;"A15", Table2[ISBN/Trm], Table2[S/E],0)+_xlfn.XLOOKUP($E542&amp;"A16", Table2[ISBN/Trm], Table2[S/E], 0)+_xlfn.XLOOKUP($E542&amp;"A17", Table2[ISBN/Trm], Table2[S/E], 0)+_xlfn.XLOOKUP($E542&amp;"A18", Table2[ISBN/Trm], Table2[S/E], 0)+_xlfn.XLOOKUP($E542&amp;"A19", Table2[ISBN/Trm], Table2[S/E], 0)+_xlfn.XLOOKUP($E542&amp;"A20", Table2[ISBN/Trm], Table2[S/E], 0)+_xlfn.XLOOKUP($E542&amp;"A21", Table2[ISBN/Trm], Table2[S/E], 0)+_xlfn.XLOOKUP($E542&amp;"A22", Table2[ISBN/Trm], Table2[S/E], 0)+_xlfn.XLOOKUP($E542&amp;"A23", Table2[ISBN/Trm], Table2[S/E], 0))/COUNTIFS(Table2[ISBN], "="&amp;$E542, Table2[Enrl], "&lt;&gt;0"), 0)</f>
        <v>0.16669999999999999</v>
      </c>
      <c r="L542">
        <f>IFERROR((_xlfn.XLOOKUP($E542&amp;"A15", Table2[ISBN/Trm], Table2[Sales],0)+_xlfn.XLOOKUP($E542&amp;"A16", Table2[ISBN/Trm], Table2[Sales], 0)+_xlfn.XLOOKUP($E542&amp;"A17", Table2[ISBN/Trm], Table2[Sales], 0)+_xlfn.XLOOKUP($E542&amp;"A18", Table2[ISBN/Trm], Table2[Sales], 0)+_xlfn.XLOOKUP($E542&amp;"A19", Table2[ISBN/Trm], Table2[Sales], 0)+_xlfn.XLOOKUP($E542&amp;"A20", Table2[ISBN/Trm], Table2[Sales], 0)+_xlfn.XLOOKUP($E542&amp;"A21", Table2[ISBN/Trm], Table2[Sales], 0)+_xlfn.XLOOKUP($E542&amp;"A22", Table2[ISBN/Trm], Table2[Sales], 0)+_xlfn.XLOOKUP($E542&amp;"A23", Table2[ISBN/Trm], Table2[Sales], 0))/COUNTIFS(Table2[ISBN], "="&amp;$E542, Table2[Enrl], "&lt;&gt;0"), 0)</f>
        <v>2</v>
      </c>
      <c r="M542">
        <f t="shared" si="25"/>
        <v>2</v>
      </c>
      <c r="N542">
        <f t="shared" si="26"/>
        <v>0</v>
      </c>
    </row>
    <row r="543" spans="1:14" x14ac:dyDescent="0.25">
      <c r="A543" t="s">
        <v>43</v>
      </c>
      <c r="B543" t="s">
        <v>246</v>
      </c>
      <c r="C543">
        <v>450</v>
      </c>
      <c r="D543" t="s">
        <v>247</v>
      </c>
      <c r="E543" s="1">
        <v>9781449692223</v>
      </c>
      <c r="F543" t="s">
        <v>1082</v>
      </c>
      <c r="G543" t="s">
        <v>1083</v>
      </c>
      <c r="H543">
        <v>24</v>
      </c>
      <c r="I543">
        <v>1</v>
      </c>
      <c r="J543">
        <f t="shared" si="24"/>
        <v>4.1700000000000001E-2</v>
      </c>
      <c r="K543">
        <f>IFERROR((_xlfn.XLOOKUP($E543&amp;"A15", Table2[ISBN/Trm], Table2[S/E],0)+_xlfn.XLOOKUP($E543&amp;"A16", Table2[ISBN/Trm], Table2[S/E], 0)+_xlfn.XLOOKUP($E543&amp;"A17", Table2[ISBN/Trm], Table2[S/E], 0)+_xlfn.XLOOKUP($E543&amp;"A18", Table2[ISBN/Trm], Table2[S/E], 0)+_xlfn.XLOOKUP($E543&amp;"A19", Table2[ISBN/Trm], Table2[S/E], 0)+_xlfn.XLOOKUP($E543&amp;"A20", Table2[ISBN/Trm], Table2[S/E], 0)+_xlfn.XLOOKUP($E543&amp;"A21", Table2[ISBN/Trm], Table2[S/E], 0)+_xlfn.XLOOKUP($E543&amp;"A22", Table2[ISBN/Trm], Table2[S/E], 0)+_xlfn.XLOOKUP($E543&amp;"A23", Table2[ISBN/Trm], Table2[S/E], 0))/COUNTIFS(Table2[ISBN], "="&amp;$E543, Table2[Enrl], "&lt;&gt;0"), 0)</f>
        <v>4.5850000000000002E-2</v>
      </c>
      <c r="L543">
        <f>IFERROR((_xlfn.XLOOKUP($E543&amp;"A15", Table2[ISBN/Trm], Table2[Sales],0)+_xlfn.XLOOKUP($E543&amp;"A16", Table2[ISBN/Trm], Table2[Sales], 0)+_xlfn.XLOOKUP($E543&amp;"A17", Table2[ISBN/Trm], Table2[Sales], 0)+_xlfn.XLOOKUP($E543&amp;"A18", Table2[ISBN/Trm], Table2[Sales], 0)+_xlfn.XLOOKUP($E543&amp;"A19", Table2[ISBN/Trm], Table2[Sales], 0)+_xlfn.XLOOKUP($E543&amp;"A20", Table2[ISBN/Trm], Table2[Sales], 0)+_xlfn.XLOOKUP($E543&amp;"A21", Table2[ISBN/Trm], Table2[Sales], 0)+_xlfn.XLOOKUP($E543&amp;"A22", Table2[ISBN/Trm], Table2[Sales], 0)+_xlfn.XLOOKUP($E543&amp;"A23", Table2[ISBN/Trm], Table2[Sales], 0))/COUNTIFS(Table2[ISBN], "="&amp;$E543, Table2[Enrl], "&lt;&gt;0"), 0)</f>
        <v>1</v>
      </c>
      <c r="M543">
        <f t="shared" si="25"/>
        <v>1</v>
      </c>
      <c r="N543">
        <f t="shared" si="26"/>
        <v>0</v>
      </c>
    </row>
    <row r="544" spans="1:14" x14ac:dyDescent="0.25">
      <c r="A544" t="s">
        <v>45</v>
      </c>
      <c r="B544" t="s">
        <v>246</v>
      </c>
      <c r="C544">
        <v>450</v>
      </c>
      <c r="D544" t="s">
        <v>247</v>
      </c>
      <c r="E544" s="1">
        <v>9781449692223</v>
      </c>
      <c r="F544" t="s">
        <v>1084</v>
      </c>
      <c r="G544" t="s">
        <v>1083</v>
      </c>
      <c r="H544">
        <v>20</v>
      </c>
      <c r="I544">
        <v>1</v>
      </c>
      <c r="J544">
        <f t="shared" si="24"/>
        <v>0.05</v>
      </c>
      <c r="K544">
        <f>IFERROR((_xlfn.XLOOKUP($E544&amp;"A15", Table2[ISBN/Trm], Table2[S/E],0)+_xlfn.XLOOKUP($E544&amp;"A16", Table2[ISBN/Trm], Table2[S/E], 0)+_xlfn.XLOOKUP($E544&amp;"A17", Table2[ISBN/Trm], Table2[S/E], 0)+_xlfn.XLOOKUP($E544&amp;"A18", Table2[ISBN/Trm], Table2[S/E], 0)+_xlfn.XLOOKUP($E544&amp;"A19", Table2[ISBN/Trm], Table2[S/E], 0)+_xlfn.XLOOKUP($E544&amp;"A20", Table2[ISBN/Trm], Table2[S/E], 0)+_xlfn.XLOOKUP($E544&amp;"A21", Table2[ISBN/Trm], Table2[S/E], 0)+_xlfn.XLOOKUP($E544&amp;"A22", Table2[ISBN/Trm], Table2[S/E], 0)+_xlfn.XLOOKUP($E544&amp;"A23", Table2[ISBN/Trm], Table2[S/E], 0))/COUNTIFS(Table2[ISBN], "="&amp;$E544, Table2[Enrl], "&lt;&gt;0"), 0)</f>
        <v>4.5850000000000002E-2</v>
      </c>
      <c r="L544">
        <f>IFERROR((_xlfn.XLOOKUP($E544&amp;"A15", Table2[ISBN/Trm], Table2[Sales],0)+_xlfn.XLOOKUP($E544&amp;"A16", Table2[ISBN/Trm], Table2[Sales], 0)+_xlfn.XLOOKUP($E544&amp;"A17", Table2[ISBN/Trm], Table2[Sales], 0)+_xlfn.XLOOKUP($E544&amp;"A18", Table2[ISBN/Trm], Table2[Sales], 0)+_xlfn.XLOOKUP($E544&amp;"A19", Table2[ISBN/Trm], Table2[Sales], 0)+_xlfn.XLOOKUP($E544&amp;"A20", Table2[ISBN/Trm], Table2[Sales], 0)+_xlfn.XLOOKUP($E544&amp;"A21", Table2[ISBN/Trm], Table2[Sales], 0)+_xlfn.XLOOKUP($E544&amp;"A22", Table2[ISBN/Trm], Table2[Sales], 0)+_xlfn.XLOOKUP($E544&amp;"A23", Table2[ISBN/Trm], Table2[Sales], 0))/COUNTIFS(Table2[ISBN], "="&amp;$E544, Table2[Enrl], "&lt;&gt;0"), 0)</f>
        <v>1</v>
      </c>
      <c r="M544">
        <f t="shared" si="25"/>
        <v>0</v>
      </c>
      <c r="N544">
        <f t="shared" si="26"/>
        <v>-1</v>
      </c>
    </row>
    <row r="545" spans="1:14" x14ac:dyDescent="0.25">
      <c r="A545" t="s">
        <v>37</v>
      </c>
      <c r="B545" t="s">
        <v>685</v>
      </c>
      <c r="C545">
        <v>620</v>
      </c>
      <c r="D545" t="s">
        <v>29</v>
      </c>
      <c r="E545" s="1">
        <v>9780132856201</v>
      </c>
      <c r="F545" t="s">
        <v>1085</v>
      </c>
      <c r="G545" t="s">
        <v>1086</v>
      </c>
      <c r="H545">
        <v>18</v>
      </c>
      <c r="I545">
        <v>0</v>
      </c>
      <c r="J545">
        <f t="shared" si="24"/>
        <v>0</v>
      </c>
      <c r="K545">
        <f>IFERROR((_xlfn.XLOOKUP($E545&amp;"A15", Table2[ISBN/Trm], Table2[S/E],0)+_xlfn.XLOOKUP($E545&amp;"A16", Table2[ISBN/Trm], Table2[S/E], 0)+_xlfn.XLOOKUP($E545&amp;"A17", Table2[ISBN/Trm], Table2[S/E], 0)+_xlfn.XLOOKUP($E545&amp;"A18", Table2[ISBN/Trm], Table2[S/E], 0)+_xlfn.XLOOKUP($E545&amp;"A19", Table2[ISBN/Trm], Table2[S/E], 0)+_xlfn.XLOOKUP($E545&amp;"A20", Table2[ISBN/Trm], Table2[S/E], 0)+_xlfn.XLOOKUP($E545&amp;"A21", Table2[ISBN/Trm], Table2[S/E], 0)+_xlfn.XLOOKUP($E545&amp;"A22", Table2[ISBN/Trm], Table2[S/E], 0)+_xlfn.XLOOKUP($E545&amp;"A23", Table2[ISBN/Trm], Table2[S/E], 0))/COUNTIFS(Table2[ISBN], "="&amp;$E545, Table2[Enrl], "&lt;&gt;0"), 0)</f>
        <v>0</v>
      </c>
      <c r="L545">
        <f>IFERROR((_xlfn.XLOOKUP($E545&amp;"A15", Table2[ISBN/Trm], Table2[Sales],0)+_xlfn.XLOOKUP($E545&amp;"A16", Table2[ISBN/Trm], Table2[Sales], 0)+_xlfn.XLOOKUP($E545&amp;"A17", Table2[ISBN/Trm], Table2[Sales], 0)+_xlfn.XLOOKUP($E545&amp;"A18", Table2[ISBN/Trm], Table2[Sales], 0)+_xlfn.XLOOKUP($E545&amp;"A19", Table2[ISBN/Trm], Table2[Sales], 0)+_xlfn.XLOOKUP($E545&amp;"A20", Table2[ISBN/Trm], Table2[Sales], 0)+_xlfn.XLOOKUP($E545&amp;"A21", Table2[ISBN/Trm], Table2[Sales], 0)+_xlfn.XLOOKUP($E545&amp;"A22", Table2[ISBN/Trm], Table2[Sales], 0)+_xlfn.XLOOKUP($E545&amp;"A23", Table2[ISBN/Trm], Table2[Sales], 0))/COUNTIFS(Table2[ISBN], "="&amp;$E545, Table2[Enrl], "&lt;&gt;0"), 0)</f>
        <v>0</v>
      </c>
      <c r="M545">
        <f t="shared" si="25"/>
        <v>0</v>
      </c>
      <c r="N545">
        <f t="shared" si="26"/>
        <v>0</v>
      </c>
    </row>
    <row r="546" spans="1:14" x14ac:dyDescent="0.25">
      <c r="A546" t="s">
        <v>45</v>
      </c>
      <c r="B546" t="s">
        <v>277</v>
      </c>
      <c r="C546">
        <v>101</v>
      </c>
      <c r="D546" t="s">
        <v>281</v>
      </c>
      <c r="E546" s="1">
        <v>9781506696539</v>
      </c>
      <c r="F546" t="s">
        <v>1087</v>
      </c>
      <c r="G546" t="s">
        <v>1088</v>
      </c>
      <c r="H546">
        <v>20</v>
      </c>
      <c r="I546">
        <v>0</v>
      </c>
      <c r="J546">
        <f t="shared" si="24"/>
        <v>0</v>
      </c>
      <c r="K546">
        <f>IFERROR((_xlfn.XLOOKUP($E546&amp;"A15", Table2[ISBN/Trm], Table2[S/E],0)+_xlfn.XLOOKUP($E546&amp;"A16", Table2[ISBN/Trm], Table2[S/E], 0)+_xlfn.XLOOKUP($E546&amp;"A17", Table2[ISBN/Trm], Table2[S/E], 0)+_xlfn.XLOOKUP($E546&amp;"A18", Table2[ISBN/Trm], Table2[S/E], 0)+_xlfn.XLOOKUP($E546&amp;"A19", Table2[ISBN/Trm], Table2[S/E], 0)+_xlfn.XLOOKUP($E546&amp;"A20", Table2[ISBN/Trm], Table2[S/E], 0)+_xlfn.XLOOKUP($E546&amp;"A21", Table2[ISBN/Trm], Table2[S/E], 0)+_xlfn.XLOOKUP($E546&amp;"A22", Table2[ISBN/Trm], Table2[S/E], 0)+_xlfn.XLOOKUP($E546&amp;"A23", Table2[ISBN/Trm], Table2[S/E], 0))/COUNTIFS(Table2[ISBN], "="&amp;$E546, Table2[Enrl], "&lt;&gt;0"), 0)</f>
        <v>0.11827500000000001</v>
      </c>
      <c r="L546">
        <f>IFERROR((_xlfn.XLOOKUP($E546&amp;"A15", Table2[ISBN/Trm], Table2[Sales],0)+_xlfn.XLOOKUP($E546&amp;"A16", Table2[ISBN/Trm], Table2[Sales], 0)+_xlfn.XLOOKUP($E546&amp;"A17", Table2[ISBN/Trm], Table2[Sales], 0)+_xlfn.XLOOKUP($E546&amp;"A18", Table2[ISBN/Trm], Table2[Sales], 0)+_xlfn.XLOOKUP($E546&amp;"A19", Table2[ISBN/Trm], Table2[Sales], 0)+_xlfn.XLOOKUP($E546&amp;"A20", Table2[ISBN/Trm], Table2[Sales], 0)+_xlfn.XLOOKUP($E546&amp;"A21", Table2[ISBN/Trm], Table2[Sales], 0)+_xlfn.XLOOKUP($E546&amp;"A22", Table2[ISBN/Trm], Table2[Sales], 0)+_xlfn.XLOOKUP($E546&amp;"A23", Table2[ISBN/Trm], Table2[Sales], 0))/COUNTIFS(Table2[ISBN], "="&amp;$E546, Table2[Enrl], "&lt;&gt;0"), 0)</f>
        <v>4.75</v>
      </c>
      <c r="M546">
        <f t="shared" si="25"/>
        <v>2</v>
      </c>
      <c r="N546">
        <f t="shared" si="26"/>
        <v>2</v>
      </c>
    </row>
    <row r="547" spans="1:14" x14ac:dyDescent="0.25">
      <c r="A547" t="s">
        <v>14</v>
      </c>
      <c r="B547" t="s">
        <v>277</v>
      </c>
      <c r="C547">
        <v>101</v>
      </c>
      <c r="D547" t="s">
        <v>830</v>
      </c>
      <c r="E547" s="1">
        <v>9781506696539</v>
      </c>
      <c r="F547" t="s">
        <v>1089</v>
      </c>
      <c r="G547" t="s">
        <v>1088</v>
      </c>
      <c r="H547">
        <v>15</v>
      </c>
      <c r="I547">
        <v>2</v>
      </c>
      <c r="J547">
        <f t="shared" si="24"/>
        <v>0.1333</v>
      </c>
      <c r="K547">
        <f>IFERROR((_xlfn.XLOOKUP($E547&amp;"A15", Table2[ISBN/Trm], Table2[S/E],0)+_xlfn.XLOOKUP($E547&amp;"A16", Table2[ISBN/Trm], Table2[S/E], 0)+_xlfn.XLOOKUP($E547&amp;"A17", Table2[ISBN/Trm], Table2[S/E], 0)+_xlfn.XLOOKUP($E547&amp;"A18", Table2[ISBN/Trm], Table2[S/E], 0)+_xlfn.XLOOKUP($E547&amp;"A19", Table2[ISBN/Trm], Table2[S/E], 0)+_xlfn.XLOOKUP($E547&amp;"A20", Table2[ISBN/Trm], Table2[S/E], 0)+_xlfn.XLOOKUP($E547&amp;"A21", Table2[ISBN/Trm], Table2[S/E], 0)+_xlfn.XLOOKUP($E547&amp;"A22", Table2[ISBN/Trm], Table2[S/E], 0)+_xlfn.XLOOKUP($E547&amp;"A23", Table2[ISBN/Trm], Table2[S/E], 0))/COUNTIFS(Table2[ISBN], "="&amp;$E547, Table2[Enrl], "&lt;&gt;0"), 0)</f>
        <v>0.11827500000000001</v>
      </c>
      <c r="L547">
        <f>IFERROR((_xlfn.XLOOKUP($E547&amp;"A15", Table2[ISBN/Trm], Table2[Sales],0)+_xlfn.XLOOKUP($E547&amp;"A16", Table2[ISBN/Trm], Table2[Sales], 0)+_xlfn.XLOOKUP($E547&amp;"A17", Table2[ISBN/Trm], Table2[Sales], 0)+_xlfn.XLOOKUP($E547&amp;"A18", Table2[ISBN/Trm], Table2[Sales], 0)+_xlfn.XLOOKUP($E547&amp;"A19", Table2[ISBN/Trm], Table2[Sales], 0)+_xlfn.XLOOKUP($E547&amp;"A20", Table2[ISBN/Trm], Table2[Sales], 0)+_xlfn.XLOOKUP($E547&amp;"A21", Table2[ISBN/Trm], Table2[Sales], 0)+_xlfn.XLOOKUP($E547&amp;"A22", Table2[ISBN/Trm], Table2[Sales], 0)+_xlfn.XLOOKUP($E547&amp;"A23", Table2[ISBN/Trm], Table2[Sales], 0))/COUNTIFS(Table2[ISBN], "="&amp;$E547, Table2[Enrl], "&lt;&gt;0"), 0)</f>
        <v>4.75</v>
      </c>
      <c r="M547">
        <f t="shared" si="25"/>
        <v>1</v>
      </c>
      <c r="N547">
        <f t="shared" si="26"/>
        <v>-1</v>
      </c>
    </row>
    <row r="548" spans="1:14" x14ac:dyDescent="0.25">
      <c r="A548" t="s">
        <v>32</v>
      </c>
      <c r="B548" t="s">
        <v>277</v>
      </c>
      <c r="C548">
        <v>101</v>
      </c>
      <c r="D548" t="s">
        <v>1090</v>
      </c>
      <c r="E548" s="1">
        <v>9781506696539</v>
      </c>
      <c r="F548" t="s">
        <v>1091</v>
      </c>
      <c r="G548" t="s">
        <v>1088</v>
      </c>
      <c r="H548">
        <v>77</v>
      </c>
      <c r="I548">
        <v>6</v>
      </c>
      <c r="J548">
        <f t="shared" si="24"/>
        <v>7.7899999999999997E-2</v>
      </c>
      <c r="K548">
        <f>IFERROR((_xlfn.XLOOKUP($E548&amp;"A15", Table2[ISBN/Trm], Table2[S/E],0)+_xlfn.XLOOKUP($E548&amp;"A16", Table2[ISBN/Trm], Table2[S/E], 0)+_xlfn.XLOOKUP($E548&amp;"A17", Table2[ISBN/Trm], Table2[S/E], 0)+_xlfn.XLOOKUP($E548&amp;"A18", Table2[ISBN/Trm], Table2[S/E], 0)+_xlfn.XLOOKUP($E548&amp;"A19", Table2[ISBN/Trm], Table2[S/E], 0)+_xlfn.XLOOKUP($E548&amp;"A20", Table2[ISBN/Trm], Table2[S/E], 0)+_xlfn.XLOOKUP($E548&amp;"A21", Table2[ISBN/Trm], Table2[S/E], 0)+_xlfn.XLOOKUP($E548&amp;"A22", Table2[ISBN/Trm], Table2[S/E], 0)+_xlfn.XLOOKUP($E548&amp;"A23", Table2[ISBN/Trm], Table2[S/E], 0))/COUNTIFS(Table2[ISBN], "="&amp;$E548, Table2[Enrl], "&lt;&gt;0"), 0)</f>
        <v>0.11827500000000001</v>
      </c>
      <c r="L548">
        <f>IFERROR((_xlfn.XLOOKUP($E548&amp;"A15", Table2[ISBN/Trm], Table2[Sales],0)+_xlfn.XLOOKUP($E548&amp;"A16", Table2[ISBN/Trm], Table2[Sales], 0)+_xlfn.XLOOKUP($E548&amp;"A17", Table2[ISBN/Trm], Table2[Sales], 0)+_xlfn.XLOOKUP($E548&amp;"A18", Table2[ISBN/Trm], Table2[Sales], 0)+_xlfn.XLOOKUP($E548&amp;"A19", Table2[ISBN/Trm], Table2[Sales], 0)+_xlfn.XLOOKUP($E548&amp;"A20", Table2[ISBN/Trm], Table2[Sales], 0)+_xlfn.XLOOKUP($E548&amp;"A21", Table2[ISBN/Trm], Table2[Sales], 0)+_xlfn.XLOOKUP($E548&amp;"A22", Table2[ISBN/Trm], Table2[Sales], 0)+_xlfn.XLOOKUP($E548&amp;"A23", Table2[ISBN/Trm], Table2[Sales], 0))/COUNTIFS(Table2[ISBN], "="&amp;$E548, Table2[Enrl], "&lt;&gt;0"), 0)</f>
        <v>4.75</v>
      </c>
      <c r="M548">
        <f t="shared" si="25"/>
        <v>9</v>
      </c>
      <c r="N548">
        <f t="shared" si="26"/>
        <v>3</v>
      </c>
    </row>
    <row r="549" spans="1:14" x14ac:dyDescent="0.25">
      <c r="A549" t="s">
        <v>23</v>
      </c>
      <c r="B549" t="s">
        <v>277</v>
      </c>
      <c r="C549">
        <v>101</v>
      </c>
      <c r="D549" t="s">
        <v>830</v>
      </c>
      <c r="E549" s="1">
        <v>9781506696539</v>
      </c>
      <c r="F549" t="s">
        <v>1092</v>
      </c>
      <c r="G549" t="s">
        <v>1088</v>
      </c>
      <c r="H549">
        <v>42</v>
      </c>
      <c r="I549">
        <v>11</v>
      </c>
      <c r="J549">
        <f t="shared" si="24"/>
        <v>0.26190000000000002</v>
      </c>
      <c r="K549">
        <f>IFERROR((_xlfn.XLOOKUP($E549&amp;"A15", Table2[ISBN/Trm], Table2[S/E],0)+_xlfn.XLOOKUP($E549&amp;"A16", Table2[ISBN/Trm], Table2[S/E], 0)+_xlfn.XLOOKUP($E549&amp;"A17", Table2[ISBN/Trm], Table2[S/E], 0)+_xlfn.XLOOKUP($E549&amp;"A18", Table2[ISBN/Trm], Table2[S/E], 0)+_xlfn.XLOOKUP($E549&amp;"A19", Table2[ISBN/Trm], Table2[S/E], 0)+_xlfn.XLOOKUP($E549&amp;"A20", Table2[ISBN/Trm], Table2[S/E], 0)+_xlfn.XLOOKUP($E549&amp;"A21", Table2[ISBN/Trm], Table2[S/E], 0)+_xlfn.XLOOKUP($E549&amp;"A22", Table2[ISBN/Trm], Table2[S/E], 0)+_xlfn.XLOOKUP($E549&amp;"A23", Table2[ISBN/Trm], Table2[S/E], 0))/COUNTIFS(Table2[ISBN], "="&amp;$E549, Table2[Enrl], "&lt;&gt;0"), 0)</f>
        <v>0.11827500000000001</v>
      </c>
      <c r="L549">
        <f>IFERROR((_xlfn.XLOOKUP($E549&amp;"A15", Table2[ISBN/Trm], Table2[Sales],0)+_xlfn.XLOOKUP($E549&amp;"A16", Table2[ISBN/Trm], Table2[Sales], 0)+_xlfn.XLOOKUP($E549&amp;"A17", Table2[ISBN/Trm], Table2[Sales], 0)+_xlfn.XLOOKUP($E549&amp;"A18", Table2[ISBN/Trm], Table2[Sales], 0)+_xlfn.XLOOKUP($E549&amp;"A19", Table2[ISBN/Trm], Table2[Sales], 0)+_xlfn.XLOOKUP($E549&amp;"A20", Table2[ISBN/Trm], Table2[Sales], 0)+_xlfn.XLOOKUP($E549&amp;"A21", Table2[ISBN/Trm], Table2[Sales], 0)+_xlfn.XLOOKUP($E549&amp;"A22", Table2[ISBN/Trm], Table2[Sales], 0)+_xlfn.XLOOKUP($E549&amp;"A23", Table2[ISBN/Trm], Table2[Sales], 0))/COUNTIFS(Table2[ISBN], "="&amp;$E549, Table2[Enrl], "&lt;&gt;0"), 0)</f>
        <v>4.75</v>
      </c>
      <c r="M549">
        <f t="shared" si="25"/>
        <v>4</v>
      </c>
      <c r="N549">
        <f t="shared" si="26"/>
        <v>-7</v>
      </c>
    </row>
    <row r="550" spans="1:14" x14ac:dyDescent="0.25">
      <c r="A550" t="s">
        <v>37</v>
      </c>
      <c r="B550" t="s">
        <v>246</v>
      </c>
      <c r="C550">
        <v>434</v>
      </c>
      <c r="D550" t="s">
        <v>1093</v>
      </c>
      <c r="E550" s="1">
        <v>9781621315964</v>
      </c>
      <c r="F550" t="s">
        <v>1094</v>
      </c>
      <c r="G550" t="s">
        <v>1095</v>
      </c>
      <c r="H550">
        <v>17</v>
      </c>
      <c r="I550">
        <v>1</v>
      </c>
      <c r="J550">
        <f t="shared" si="24"/>
        <v>5.8799999999999998E-2</v>
      </c>
      <c r="K550">
        <f>IFERROR((_xlfn.XLOOKUP($E550&amp;"A15", Table2[ISBN/Trm], Table2[S/E],0)+_xlfn.XLOOKUP($E550&amp;"A16", Table2[ISBN/Trm], Table2[S/E], 0)+_xlfn.XLOOKUP($E550&amp;"A17", Table2[ISBN/Trm], Table2[S/E], 0)+_xlfn.XLOOKUP($E550&amp;"A18", Table2[ISBN/Trm], Table2[S/E], 0)+_xlfn.XLOOKUP($E550&amp;"A19", Table2[ISBN/Trm], Table2[S/E], 0)+_xlfn.XLOOKUP($E550&amp;"A20", Table2[ISBN/Trm], Table2[S/E], 0)+_xlfn.XLOOKUP($E550&amp;"A21", Table2[ISBN/Trm], Table2[S/E], 0)+_xlfn.XLOOKUP($E550&amp;"A22", Table2[ISBN/Trm], Table2[S/E], 0)+_xlfn.XLOOKUP($E550&amp;"A23", Table2[ISBN/Trm], Table2[S/E], 0))/COUNTIFS(Table2[ISBN], "="&amp;$E550, Table2[Enrl], "&lt;&gt;0"), 0)</f>
        <v>5.8799999999999998E-2</v>
      </c>
      <c r="L550">
        <f>IFERROR((_xlfn.XLOOKUP($E550&amp;"A15", Table2[ISBN/Trm], Table2[Sales],0)+_xlfn.XLOOKUP($E550&amp;"A16", Table2[ISBN/Trm], Table2[Sales], 0)+_xlfn.XLOOKUP($E550&amp;"A17", Table2[ISBN/Trm], Table2[Sales], 0)+_xlfn.XLOOKUP($E550&amp;"A18", Table2[ISBN/Trm], Table2[Sales], 0)+_xlfn.XLOOKUP($E550&amp;"A19", Table2[ISBN/Trm], Table2[Sales], 0)+_xlfn.XLOOKUP($E550&amp;"A20", Table2[ISBN/Trm], Table2[Sales], 0)+_xlfn.XLOOKUP($E550&amp;"A21", Table2[ISBN/Trm], Table2[Sales], 0)+_xlfn.XLOOKUP($E550&amp;"A22", Table2[ISBN/Trm], Table2[Sales], 0)+_xlfn.XLOOKUP($E550&amp;"A23", Table2[ISBN/Trm], Table2[Sales], 0))/COUNTIFS(Table2[ISBN], "="&amp;$E550, Table2[Enrl], "&lt;&gt;0"), 0)</f>
        <v>1</v>
      </c>
      <c r="M550">
        <f t="shared" si="25"/>
        <v>0</v>
      </c>
      <c r="N550">
        <f t="shared" si="26"/>
        <v>-1</v>
      </c>
    </row>
    <row r="551" spans="1:14" x14ac:dyDescent="0.25">
      <c r="A551" t="s">
        <v>27</v>
      </c>
      <c r="B551" t="s">
        <v>246</v>
      </c>
      <c r="C551">
        <v>434</v>
      </c>
      <c r="D551" t="s">
        <v>29</v>
      </c>
      <c r="E551" s="1">
        <v>9781621315964</v>
      </c>
      <c r="F551" t="s">
        <v>1096</v>
      </c>
      <c r="G551" t="s">
        <v>1095</v>
      </c>
      <c r="H551">
        <v>0</v>
      </c>
      <c r="I551">
        <v>0</v>
      </c>
      <c r="J551">
        <f t="shared" si="24"/>
        <v>0</v>
      </c>
      <c r="K551">
        <f>IFERROR((_xlfn.XLOOKUP($E551&amp;"A15", Table2[ISBN/Trm], Table2[S/E],0)+_xlfn.XLOOKUP($E551&amp;"A16", Table2[ISBN/Trm], Table2[S/E], 0)+_xlfn.XLOOKUP($E551&amp;"A17", Table2[ISBN/Trm], Table2[S/E], 0)+_xlfn.XLOOKUP($E551&amp;"A18", Table2[ISBN/Trm], Table2[S/E], 0)+_xlfn.XLOOKUP($E551&amp;"A19", Table2[ISBN/Trm], Table2[S/E], 0)+_xlfn.XLOOKUP($E551&amp;"A20", Table2[ISBN/Trm], Table2[S/E], 0)+_xlfn.XLOOKUP($E551&amp;"A21", Table2[ISBN/Trm], Table2[S/E], 0)+_xlfn.XLOOKUP($E551&amp;"A22", Table2[ISBN/Trm], Table2[S/E], 0)+_xlfn.XLOOKUP($E551&amp;"A23", Table2[ISBN/Trm], Table2[S/E], 0))/COUNTIFS(Table2[ISBN], "="&amp;$E551, Table2[Enrl], "&lt;&gt;0"), 0)</f>
        <v>5.8799999999999998E-2</v>
      </c>
      <c r="L551">
        <f>IFERROR((_xlfn.XLOOKUP($E551&amp;"A15", Table2[ISBN/Trm], Table2[Sales],0)+_xlfn.XLOOKUP($E551&amp;"A16", Table2[ISBN/Trm], Table2[Sales], 0)+_xlfn.XLOOKUP($E551&amp;"A17", Table2[ISBN/Trm], Table2[Sales], 0)+_xlfn.XLOOKUP($E551&amp;"A18", Table2[ISBN/Trm], Table2[Sales], 0)+_xlfn.XLOOKUP($E551&amp;"A19", Table2[ISBN/Trm], Table2[Sales], 0)+_xlfn.XLOOKUP($E551&amp;"A20", Table2[ISBN/Trm], Table2[Sales], 0)+_xlfn.XLOOKUP($E551&amp;"A21", Table2[ISBN/Trm], Table2[Sales], 0)+_xlfn.XLOOKUP($E551&amp;"A22", Table2[ISBN/Trm], Table2[Sales], 0)+_xlfn.XLOOKUP($E551&amp;"A23", Table2[ISBN/Trm], Table2[Sales], 0))/COUNTIFS(Table2[ISBN], "="&amp;$E551, Table2[Enrl], "&lt;&gt;0"), 0)</f>
        <v>1</v>
      </c>
      <c r="M551">
        <f t="shared" si="25"/>
        <v>0</v>
      </c>
      <c r="N551">
        <f t="shared" si="26"/>
        <v>0</v>
      </c>
    </row>
    <row r="552" spans="1:14" x14ac:dyDescent="0.25">
      <c r="A552" t="s">
        <v>47</v>
      </c>
      <c r="B552" t="s">
        <v>259</v>
      </c>
      <c r="C552">
        <v>322</v>
      </c>
      <c r="D552" t="s">
        <v>1097</v>
      </c>
      <c r="E552" s="1">
        <v>9781442222694</v>
      </c>
      <c r="F552" t="s">
        <v>1098</v>
      </c>
      <c r="G552" t="s">
        <v>1099</v>
      </c>
      <c r="H552">
        <v>28</v>
      </c>
      <c r="I552">
        <v>6</v>
      </c>
      <c r="J552">
        <f t="shared" si="24"/>
        <v>0.21429999999999999</v>
      </c>
      <c r="K552">
        <f>IFERROR((_xlfn.XLOOKUP($E552&amp;"A15", Table2[ISBN/Trm], Table2[S/E],0)+_xlfn.XLOOKUP($E552&amp;"A16", Table2[ISBN/Trm], Table2[S/E], 0)+_xlfn.XLOOKUP($E552&amp;"A17", Table2[ISBN/Trm], Table2[S/E], 0)+_xlfn.XLOOKUP($E552&amp;"A18", Table2[ISBN/Trm], Table2[S/E], 0)+_xlfn.XLOOKUP($E552&amp;"A19", Table2[ISBN/Trm], Table2[S/E], 0)+_xlfn.XLOOKUP($E552&amp;"A20", Table2[ISBN/Trm], Table2[S/E], 0)+_xlfn.XLOOKUP($E552&amp;"A21", Table2[ISBN/Trm], Table2[S/E], 0)+_xlfn.XLOOKUP($E552&amp;"A22", Table2[ISBN/Trm], Table2[S/E], 0)+_xlfn.XLOOKUP($E552&amp;"A23", Table2[ISBN/Trm], Table2[S/E], 0))/COUNTIFS(Table2[ISBN], "="&amp;$E552, Table2[Enrl], "&lt;&gt;0"), 0)</f>
        <v>0.28569999999999995</v>
      </c>
      <c r="L552">
        <f>IFERROR((_xlfn.XLOOKUP($E552&amp;"A15", Table2[ISBN/Trm], Table2[Sales],0)+_xlfn.XLOOKUP($E552&amp;"A16", Table2[ISBN/Trm], Table2[Sales], 0)+_xlfn.XLOOKUP($E552&amp;"A17", Table2[ISBN/Trm], Table2[Sales], 0)+_xlfn.XLOOKUP($E552&amp;"A18", Table2[ISBN/Trm], Table2[Sales], 0)+_xlfn.XLOOKUP($E552&amp;"A19", Table2[ISBN/Trm], Table2[Sales], 0)+_xlfn.XLOOKUP($E552&amp;"A20", Table2[ISBN/Trm], Table2[Sales], 0)+_xlfn.XLOOKUP($E552&amp;"A21", Table2[ISBN/Trm], Table2[Sales], 0)+_xlfn.XLOOKUP($E552&amp;"A22", Table2[ISBN/Trm], Table2[Sales], 0)+_xlfn.XLOOKUP($E552&amp;"A23", Table2[ISBN/Trm], Table2[Sales], 0))/COUNTIFS(Table2[ISBN], "="&amp;$E552, Table2[Enrl], "&lt;&gt;0"), 0)</f>
        <v>5.5</v>
      </c>
      <c r="M552">
        <f t="shared" si="25"/>
        <v>7</v>
      </c>
      <c r="N552">
        <f t="shared" si="26"/>
        <v>1</v>
      </c>
    </row>
    <row r="553" spans="1:14" x14ac:dyDescent="0.25">
      <c r="A553" t="s">
        <v>37</v>
      </c>
      <c r="B553" t="s">
        <v>259</v>
      </c>
      <c r="C553">
        <v>322</v>
      </c>
      <c r="D553" t="s">
        <v>1097</v>
      </c>
      <c r="E553" s="1">
        <v>9781442222694</v>
      </c>
      <c r="F553" t="s">
        <v>1100</v>
      </c>
      <c r="G553" t="s">
        <v>1099</v>
      </c>
      <c r="H553">
        <v>14</v>
      </c>
      <c r="I553">
        <v>5</v>
      </c>
      <c r="J553">
        <f t="shared" si="24"/>
        <v>0.35709999999999997</v>
      </c>
      <c r="K553">
        <f>IFERROR((_xlfn.XLOOKUP($E553&amp;"A15", Table2[ISBN/Trm], Table2[S/E],0)+_xlfn.XLOOKUP($E553&amp;"A16", Table2[ISBN/Trm], Table2[S/E], 0)+_xlfn.XLOOKUP($E553&amp;"A17", Table2[ISBN/Trm], Table2[S/E], 0)+_xlfn.XLOOKUP($E553&amp;"A18", Table2[ISBN/Trm], Table2[S/E], 0)+_xlfn.XLOOKUP($E553&amp;"A19", Table2[ISBN/Trm], Table2[S/E], 0)+_xlfn.XLOOKUP($E553&amp;"A20", Table2[ISBN/Trm], Table2[S/E], 0)+_xlfn.XLOOKUP($E553&amp;"A21", Table2[ISBN/Trm], Table2[S/E], 0)+_xlfn.XLOOKUP($E553&amp;"A22", Table2[ISBN/Trm], Table2[S/E], 0)+_xlfn.XLOOKUP($E553&amp;"A23", Table2[ISBN/Trm], Table2[S/E], 0))/COUNTIFS(Table2[ISBN], "="&amp;$E553, Table2[Enrl], "&lt;&gt;0"), 0)</f>
        <v>0.28569999999999995</v>
      </c>
      <c r="L553">
        <f>IFERROR((_xlfn.XLOOKUP($E553&amp;"A15", Table2[ISBN/Trm], Table2[Sales],0)+_xlfn.XLOOKUP($E553&amp;"A16", Table2[ISBN/Trm], Table2[Sales], 0)+_xlfn.XLOOKUP($E553&amp;"A17", Table2[ISBN/Trm], Table2[Sales], 0)+_xlfn.XLOOKUP($E553&amp;"A18", Table2[ISBN/Trm], Table2[Sales], 0)+_xlfn.XLOOKUP($E553&amp;"A19", Table2[ISBN/Trm], Table2[Sales], 0)+_xlfn.XLOOKUP($E553&amp;"A20", Table2[ISBN/Trm], Table2[Sales], 0)+_xlfn.XLOOKUP($E553&amp;"A21", Table2[ISBN/Trm], Table2[Sales], 0)+_xlfn.XLOOKUP($E553&amp;"A22", Table2[ISBN/Trm], Table2[Sales], 0)+_xlfn.XLOOKUP($E553&amp;"A23", Table2[ISBN/Trm], Table2[Sales], 0))/COUNTIFS(Table2[ISBN], "="&amp;$E553, Table2[Enrl], "&lt;&gt;0"), 0)</f>
        <v>5.5</v>
      </c>
      <c r="M553">
        <f t="shared" si="25"/>
        <v>3</v>
      </c>
      <c r="N553">
        <f t="shared" si="26"/>
        <v>-2</v>
      </c>
    </row>
    <row r="554" spans="1:14" x14ac:dyDescent="0.25">
      <c r="A554" t="s">
        <v>47</v>
      </c>
      <c r="B554" t="s">
        <v>123</v>
      </c>
      <c r="C554">
        <v>468</v>
      </c>
      <c r="D554" t="s">
        <v>225</v>
      </c>
      <c r="E554" s="1">
        <v>9780262029049</v>
      </c>
      <c r="F554" t="s">
        <v>1101</v>
      </c>
      <c r="G554" t="s">
        <v>1102</v>
      </c>
      <c r="H554">
        <v>7</v>
      </c>
      <c r="I554">
        <v>0</v>
      </c>
      <c r="J554">
        <f t="shared" si="24"/>
        <v>0</v>
      </c>
      <c r="K554">
        <f>IFERROR((_xlfn.XLOOKUP($E554&amp;"A15", Table2[ISBN/Trm], Table2[S/E],0)+_xlfn.XLOOKUP($E554&amp;"A16", Table2[ISBN/Trm], Table2[S/E], 0)+_xlfn.XLOOKUP($E554&amp;"A17", Table2[ISBN/Trm], Table2[S/E], 0)+_xlfn.XLOOKUP($E554&amp;"A18", Table2[ISBN/Trm], Table2[S/E], 0)+_xlfn.XLOOKUP($E554&amp;"A19", Table2[ISBN/Trm], Table2[S/E], 0)+_xlfn.XLOOKUP($E554&amp;"A20", Table2[ISBN/Trm], Table2[S/E], 0)+_xlfn.XLOOKUP($E554&amp;"A21", Table2[ISBN/Trm], Table2[S/E], 0)+_xlfn.XLOOKUP($E554&amp;"A22", Table2[ISBN/Trm], Table2[S/E], 0)+_xlfn.XLOOKUP($E554&amp;"A23", Table2[ISBN/Trm], Table2[S/E], 0))/COUNTIFS(Table2[ISBN], "="&amp;$E554, Table2[Enrl], "&lt;&gt;0"), 0)</f>
        <v>0</v>
      </c>
      <c r="L554">
        <f>IFERROR((_xlfn.XLOOKUP($E554&amp;"A15", Table2[ISBN/Trm], Table2[Sales],0)+_xlfn.XLOOKUP($E554&amp;"A16", Table2[ISBN/Trm], Table2[Sales], 0)+_xlfn.XLOOKUP($E554&amp;"A17", Table2[ISBN/Trm], Table2[Sales], 0)+_xlfn.XLOOKUP($E554&amp;"A18", Table2[ISBN/Trm], Table2[Sales], 0)+_xlfn.XLOOKUP($E554&amp;"A19", Table2[ISBN/Trm], Table2[Sales], 0)+_xlfn.XLOOKUP($E554&amp;"A20", Table2[ISBN/Trm], Table2[Sales], 0)+_xlfn.XLOOKUP($E554&amp;"A21", Table2[ISBN/Trm], Table2[Sales], 0)+_xlfn.XLOOKUP($E554&amp;"A22", Table2[ISBN/Trm], Table2[Sales], 0)+_xlfn.XLOOKUP($E554&amp;"A23", Table2[ISBN/Trm], Table2[Sales], 0))/COUNTIFS(Table2[ISBN], "="&amp;$E554, Table2[Enrl], "&lt;&gt;0"), 0)</f>
        <v>0</v>
      </c>
      <c r="M554">
        <f t="shared" si="25"/>
        <v>0</v>
      </c>
      <c r="N554">
        <f t="shared" si="26"/>
        <v>0</v>
      </c>
    </row>
    <row r="555" spans="1:14" x14ac:dyDescent="0.25">
      <c r="A555" t="s">
        <v>27</v>
      </c>
      <c r="B555" t="s">
        <v>123</v>
      </c>
      <c r="C555">
        <v>306</v>
      </c>
      <c r="D555" t="s">
        <v>253</v>
      </c>
      <c r="E555" s="1">
        <v>9781483388885</v>
      </c>
      <c r="F555" t="s">
        <v>1103</v>
      </c>
      <c r="G555" t="s">
        <v>1104</v>
      </c>
      <c r="H555">
        <v>7</v>
      </c>
      <c r="I555">
        <v>2</v>
      </c>
      <c r="J555">
        <f t="shared" si="24"/>
        <v>0.28570000000000001</v>
      </c>
      <c r="K555">
        <f>IFERROR((_xlfn.XLOOKUP($E555&amp;"A15", Table2[ISBN/Trm], Table2[S/E],0)+_xlfn.XLOOKUP($E555&amp;"A16", Table2[ISBN/Trm], Table2[S/E], 0)+_xlfn.XLOOKUP($E555&amp;"A17", Table2[ISBN/Trm], Table2[S/E], 0)+_xlfn.XLOOKUP($E555&amp;"A18", Table2[ISBN/Trm], Table2[S/E], 0)+_xlfn.XLOOKUP($E555&amp;"A19", Table2[ISBN/Trm], Table2[S/E], 0)+_xlfn.XLOOKUP($E555&amp;"A20", Table2[ISBN/Trm], Table2[S/E], 0)+_xlfn.XLOOKUP($E555&amp;"A21", Table2[ISBN/Trm], Table2[S/E], 0)+_xlfn.XLOOKUP($E555&amp;"A22", Table2[ISBN/Trm], Table2[S/E], 0)+_xlfn.XLOOKUP($E555&amp;"A23", Table2[ISBN/Trm], Table2[S/E], 0))/COUNTIFS(Table2[ISBN], "="&amp;$E555, Table2[Enrl], "&lt;&gt;0"), 0)</f>
        <v>0.28570000000000001</v>
      </c>
      <c r="L555">
        <f>IFERROR((_xlfn.XLOOKUP($E555&amp;"A15", Table2[ISBN/Trm], Table2[Sales],0)+_xlfn.XLOOKUP($E555&amp;"A16", Table2[ISBN/Trm], Table2[Sales], 0)+_xlfn.XLOOKUP($E555&amp;"A17", Table2[ISBN/Trm], Table2[Sales], 0)+_xlfn.XLOOKUP($E555&amp;"A18", Table2[ISBN/Trm], Table2[Sales], 0)+_xlfn.XLOOKUP($E555&amp;"A19", Table2[ISBN/Trm], Table2[Sales], 0)+_xlfn.XLOOKUP($E555&amp;"A20", Table2[ISBN/Trm], Table2[Sales], 0)+_xlfn.XLOOKUP($E555&amp;"A21", Table2[ISBN/Trm], Table2[Sales], 0)+_xlfn.XLOOKUP($E555&amp;"A22", Table2[ISBN/Trm], Table2[Sales], 0)+_xlfn.XLOOKUP($E555&amp;"A23", Table2[ISBN/Trm], Table2[Sales], 0))/COUNTIFS(Table2[ISBN], "="&amp;$E555, Table2[Enrl], "&lt;&gt;0"), 0)</f>
        <v>2</v>
      </c>
      <c r="M555">
        <f t="shared" si="25"/>
        <v>1</v>
      </c>
      <c r="N555">
        <f t="shared" si="26"/>
        <v>-1</v>
      </c>
    </row>
    <row r="556" spans="1:14" x14ac:dyDescent="0.25">
      <c r="A556" t="s">
        <v>64</v>
      </c>
      <c r="B556" t="s">
        <v>19</v>
      </c>
      <c r="C556">
        <v>357</v>
      </c>
      <c r="D556" t="s">
        <v>1105</v>
      </c>
      <c r="E556" s="1">
        <v>9781260074093</v>
      </c>
      <c r="F556" t="s">
        <v>1106</v>
      </c>
      <c r="G556" t="s">
        <v>1107</v>
      </c>
      <c r="H556">
        <v>40</v>
      </c>
      <c r="I556">
        <v>0</v>
      </c>
      <c r="J556">
        <f t="shared" si="24"/>
        <v>0</v>
      </c>
      <c r="K556">
        <f>IFERROR((_xlfn.XLOOKUP($E556&amp;"A15", Table2[ISBN/Trm], Table2[S/E],0)+_xlfn.XLOOKUP($E556&amp;"A16", Table2[ISBN/Trm], Table2[S/E], 0)+_xlfn.XLOOKUP($E556&amp;"A17", Table2[ISBN/Trm], Table2[S/E], 0)+_xlfn.XLOOKUP($E556&amp;"A18", Table2[ISBN/Trm], Table2[S/E], 0)+_xlfn.XLOOKUP($E556&amp;"A19", Table2[ISBN/Trm], Table2[S/E], 0)+_xlfn.XLOOKUP($E556&amp;"A20", Table2[ISBN/Trm], Table2[S/E], 0)+_xlfn.XLOOKUP($E556&amp;"A21", Table2[ISBN/Trm], Table2[S/E], 0)+_xlfn.XLOOKUP($E556&amp;"A22", Table2[ISBN/Trm], Table2[S/E], 0)+_xlfn.XLOOKUP($E556&amp;"A23", Table2[ISBN/Trm], Table2[S/E], 0))/COUNTIFS(Table2[ISBN], "="&amp;$E556, Table2[Enrl], "&lt;&gt;0"), 0)</f>
        <v>0</v>
      </c>
      <c r="L556">
        <f>IFERROR((_xlfn.XLOOKUP($E556&amp;"A15", Table2[ISBN/Trm], Table2[Sales],0)+_xlfn.XLOOKUP($E556&amp;"A16", Table2[ISBN/Trm], Table2[Sales], 0)+_xlfn.XLOOKUP($E556&amp;"A17", Table2[ISBN/Trm], Table2[Sales], 0)+_xlfn.XLOOKUP($E556&amp;"A18", Table2[ISBN/Trm], Table2[Sales], 0)+_xlfn.XLOOKUP($E556&amp;"A19", Table2[ISBN/Trm], Table2[Sales], 0)+_xlfn.XLOOKUP($E556&amp;"A20", Table2[ISBN/Trm], Table2[Sales], 0)+_xlfn.XLOOKUP($E556&amp;"A21", Table2[ISBN/Trm], Table2[Sales], 0)+_xlfn.XLOOKUP($E556&amp;"A22", Table2[ISBN/Trm], Table2[Sales], 0)+_xlfn.XLOOKUP($E556&amp;"A23", Table2[ISBN/Trm], Table2[Sales], 0))/COUNTIFS(Table2[ISBN], "="&amp;$E556, Table2[Enrl], "&lt;&gt;0"), 0)</f>
        <v>0</v>
      </c>
      <c r="M556">
        <f t="shared" si="25"/>
        <v>0</v>
      </c>
      <c r="N556">
        <f t="shared" si="26"/>
        <v>0</v>
      </c>
    </row>
    <row r="557" spans="1:14" x14ac:dyDescent="0.25">
      <c r="A557" t="s">
        <v>14</v>
      </c>
      <c r="B557" t="s">
        <v>19</v>
      </c>
      <c r="C557">
        <v>357</v>
      </c>
      <c r="D557" t="s">
        <v>1105</v>
      </c>
      <c r="E557" s="1">
        <v>9781260074093</v>
      </c>
      <c r="F557" t="s">
        <v>1108</v>
      </c>
      <c r="G557" t="s">
        <v>1107</v>
      </c>
      <c r="H557">
        <v>17</v>
      </c>
      <c r="I557">
        <v>0</v>
      </c>
      <c r="J557">
        <f t="shared" si="24"/>
        <v>0</v>
      </c>
      <c r="K557">
        <f>IFERROR((_xlfn.XLOOKUP($E557&amp;"A15", Table2[ISBN/Trm], Table2[S/E],0)+_xlfn.XLOOKUP($E557&amp;"A16", Table2[ISBN/Trm], Table2[S/E], 0)+_xlfn.XLOOKUP($E557&amp;"A17", Table2[ISBN/Trm], Table2[S/E], 0)+_xlfn.XLOOKUP($E557&amp;"A18", Table2[ISBN/Trm], Table2[S/E], 0)+_xlfn.XLOOKUP($E557&amp;"A19", Table2[ISBN/Trm], Table2[S/E], 0)+_xlfn.XLOOKUP($E557&amp;"A20", Table2[ISBN/Trm], Table2[S/E], 0)+_xlfn.XLOOKUP($E557&amp;"A21", Table2[ISBN/Trm], Table2[S/E], 0)+_xlfn.XLOOKUP($E557&amp;"A22", Table2[ISBN/Trm], Table2[S/E], 0)+_xlfn.XLOOKUP($E557&amp;"A23", Table2[ISBN/Trm], Table2[S/E], 0))/COUNTIFS(Table2[ISBN], "="&amp;$E557, Table2[Enrl], "&lt;&gt;0"), 0)</f>
        <v>0</v>
      </c>
      <c r="L557">
        <f>IFERROR((_xlfn.XLOOKUP($E557&amp;"A15", Table2[ISBN/Trm], Table2[Sales],0)+_xlfn.XLOOKUP($E557&amp;"A16", Table2[ISBN/Trm], Table2[Sales], 0)+_xlfn.XLOOKUP($E557&amp;"A17", Table2[ISBN/Trm], Table2[Sales], 0)+_xlfn.XLOOKUP($E557&amp;"A18", Table2[ISBN/Trm], Table2[Sales], 0)+_xlfn.XLOOKUP($E557&amp;"A19", Table2[ISBN/Trm], Table2[Sales], 0)+_xlfn.XLOOKUP($E557&amp;"A20", Table2[ISBN/Trm], Table2[Sales], 0)+_xlfn.XLOOKUP($E557&amp;"A21", Table2[ISBN/Trm], Table2[Sales], 0)+_xlfn.XLOOKUP($E557&amp;"A22", Table2[ISBN/Trm], Table2[Sales], 0)+_xlfn.XLOOKUP($E557&amp;"A23", Table2[ISBN/Trm], Table2[Sales], 0))/COUNTIFS(Table2[ISBN], "="&amp;$E557, Table2[Enrl], "&lt;&gt;0"), 0)</f>
        <v>0</v>
      </c>
      <c r="M557">
        <f t="shared" si="25"/>
        <v>0</v>
      </c>
      <c r="N557">
        <f t="shared" si="26"/>
        <v>0</v>
      </c>
    </row>
    <row r="558" spans="1:14" x14ac:dyDescent="0.25">
      <c r="A558" t="s">
        <v>32</v>
      </c>
      <c r="B558" t="s">
        <v>19</v>
      </c>
      <c r="C558">
        <v>357</v>
      </c>
      <c r="D558" t="s">
        <v>1105</v>
      </c>
      <c r="E558" s="1">
        <v>9781260726848</v>
      </c>
      <c r="F558" t="s">
        <v>1109</v>
      </c>
      <c r="G558" t="s">
        <v>1107</v>
      </c>
      <c r="H558">
        <v>27</v>
      </c>
      <c r="I558">
        <v>0</v>
      </c>
      <c r="J558">
        <f t="shared" si="24"/>
        <v>0</v>
      </c>
      <c r="K558">
        <f>IFERROR((_xlfn.XLOOKUP($E558&amp;"A15", Table2[ISBN/Trm], Table2[S/E],0)+_xlfn.XLOOKUP($E558&amp;"A16", Table2[ISBN/Trm], Table2[S/E], 0)+_xlfn.XLOOKUP($E558&amp;"A17", Table2[ISBN/Trm], Table2[S/E], 0)+_xlfn.XLOOKUP($E558&amp;"A18", Table2[ISBN/Trm], Table2[S/E], 0)+_xlfn.XLOOKUP($E558&amp;"A19", Table2[ISBN/Trm], Table2[S/E], 0)+_xlfn.XLOOKUP($E558&amp;"A20", Table2[ISBN/Trm], Table2[S/E], 0)+_xlfn.XLOOKUP($E558&amp;"A21", Table2[ISBN/Trm], Table2[S/E], 0)+_xlfn.XLOOKUP($E558&amp;"A22", Table2[ISBN/Trm], Table2[S/E], 0)+_xlfn.XLOOKUP($E558&amp;"A23", Table2[ISBN/Trm], Table2[S/E], 0))/COUNTIFS(Table2[ISBN], "="&amp;$E558, Table2[Enrl], "&lt;&gt;0"), 0)</f>
        <v>0.1111</v>
      </c>
      <c r="L558">
        <f>IFERROR((_xlfn.XLOOKUP($E558&amp;"A15", Table2[ISBN/Trm], Table2[Sales],0)+_xlfn.XLOOKUP($E558&amp;"A16", Table2[ISBN/Trm], Table2[Sales], 0)+_xlfn.XLOOKUP($E558&amp;"A17", Table2[ISBN/Trm], Table2[Sales], 0)+_xlfn.XLOOKUP($E558&amp;"A18", Table2[ISBN/Trm], Table2[Sales], 0)+_xlfn.XLOOKUP($E558&amp;"A19", Table2[ISBN/Trm], Table2[Sales], 0)+_xlfn.XLOOKUP($E558&amp;"A20", Table2[ISBN/Trm], Table2[Sales], 0)+_xlfn.XLOOKUP($E558&amp;"A21", Table2[ISBN/Trm], Table2[Sales], 0)+_xlfn.XLOOKUP($E558&amp;"A22", Table2[ISBN/Trm], Table2[Sales], 0)+_xlfn.XLOOKUP($E558&amp;"A23", Table2[ISBN/Trm], Table2[Sales], 0))/COUNTIFS(Table2[ISBN], "="&amp;$E558, Table2[Enrl], "&lt;&gt;0"), 0)</f>
        <v>1</v>
      </c>
      <c r="M558">
        <f t="shared" si="25"/>
        <v>2</v>
      </c>
      <c r="N558">
        <f t="shared" si="26"/>
        <v>2</v>
      </c>
    </row>
    <row r="559" spans="1:14" x14ac:dyDescent="0.25">
      <c r="A559" t="s">
        <v>23</v>
      </c>
      <c r="B559" t="s">
        <v>19</v>
      </c>
      <c r="C559">
        <v>357</v>
      </c>
      <c r="D559" t="s">
        <v>1105</v>
      </c>
      <c r="E559" s="1">
        <v>9781260726848</v>
      </c>
      <c r="F559" t="s">
        <v>1110</v>
      </c>
      <c r="G559" t="s">
        <v>1107</v>
      </c>
      <c r="H559">
        <v>9</v>
      </c>
      <c r="I559">
        <v>2</v>
      </c>
      <c r="J559">
        <f t="shared" si="24"/>
        <v>0.22220000000000001</v>
      </c>
      <c r="K559">
        <f>IFERROR((_xlfn.XLOOKUP($E559&amp;"A15", Table2[ISBN/Trm], Table2[S/E],0)+_xlfn.XLOOKUP($E559&amp;"A16", Table2[ISBN/Trm], Table2[S/E], 0)+_xlfn.XLOOKUP($E559&amp;"A17", Table2[ISBN/Trm], Table2[S/E], 0)+_xlfn.XLOOKUP($E559&amp;"A18", Table2[ISBN/Trm], Table2[S/E], 0)+_xlfn.XLOOKUP($E559&amp;"A19", Table2[ISBN/Trm], Table2[S/E], 0)+_xlfn.XLOOKUP($E559&amp;"A20", Table2[ISBN/Trm], Table2[S/E], 0)+_xlfn.XLOOKUP($E559&amp;"A21", Table2[ISBN/Trm], Table2[S/E], 0)+_xlfn.XLOOKUP($E559&amp;"A22", Table2[ISBN/Trm], Table2[S/E], 0)+_xlfn.XLOOKUP($E559&amp;"A23", Table2[ISBN/Trm], Table2[S/E], 0))/COUNTIFS(Table2[ISBN], "="&amp;$E559, Table2[Enrl], "&lt;&gt;0"), 0)</f>
        <v>0.1111</v>
      </c>
      <c r="L559">
        <f>IFERROR((_xlfn.XLOOKUP($E559&amp;"A15", Table2[ISBN/Trm], Table2[Sales],0)+_xlfn.XLOOKUP($E559&amp;"A16", Table2[ISBN/Trm], Table2[Sales], 0)+_xlfn.XLOOKUP($E559&amp;"A17", Table2[ISBN/Trm], Table2[Sales], 0)+_xlfn.XLOOKUP($E559&amp;"A18", Table2[ISBN/Trm], Table2[Sales], 0)+_xlfn.XLOOKUP($E559&amp;"A19", Table2[ISBN/Trm], Table2[Sales], 0)+_xlfn.XLOOKUP($E559&amp;"A20", Table2[ISBN/Trm], Table2[Sales], 0)+_xlfn.XLOOKUP($E559&amp;"A21", Table2[ISBN/Trm], Table2[Sales], 0)+_xlfn.XLOOKUP($E559&amp;"A22", Table2[ISBN/Trm], Table2[Sales], 0)+_xlfn.XLOOKUP($E559&amp;"A23", Table2[ISBN/Trm], Table2[Sales], 0))/COUNTIFS(Table2[ISBN], "="&amp;$E559, Table2[Enrl], "&lt;&gt;0"), 0)</f>
        <v>1</v>
      </c>
      <c r="M559">
        <f t="shared" si="25"/>
        <v>0</v>
      </c>
      <c r="N559">
        <f t="shared" si="26"/>
        <v>-2</v>
      </c>
    </row>
    <row r="560" spans="1:14" x14ac:dyDescent="0.25">
      <c r="A560" t="s">
        <v>47</v>
      </c>
      <c r="B560" t="s">
        <v>19</v>
      </c>
      <c r="C560">
        <v>357</v>
      </c>
      <c r="D560" t="s">
        <v>1111</v>
      </c>
      <c r="E560" s="1">
        <v>9780078028533</v>
      </c>
      <c r="F560" t="s">
        <v>1112</v>
      </c>
      <c r="G560" t="s">
        <v>1113</v>
      </c>
      <c r="H560">
        <v>25</v>
      </c>
      <c r="I560">
        <v>0</v>
      </c>
      <c r="J560">
        <f t="shared" si="24"/>
        <v>0</v>
      </c>
      <c r="K560">
        <f>IFERROR((_xlfn.XLOOKUP($E560&amp;"A15", Table2[ISBN/Trm], Table2[S/E],0)+_xlfn.XLOOKUP($E560&amp;"A16", Table2[ISBN/Trm], Table2[S/E], 0)+_xlfn.XLOOKUP($E560&amp;"A17", Table2[ISBN/Trm], Table2[S/E], 0)+_xlfn.XLOOKUP($E560&amp;"A18", Table2[ISBN/Trm], Table2[S/E], 0)+_xlfn.XLOOKUP($E560&amp;"A19", Table2[ISBN/Trm], Table2[S/E], 0)+_xlfn.XLOOKUP($E560&amp;"A20", Table2[ISBN/Trm], Table2[S/E], 0)+_xlfn.XLOOKUP($E560&amp;"A21", Table2[ISBN/Trm], Table2[S/E], 0)+_xlfn.XLOOKUP($E560&amp;"A22", Table2[ISBN/Trm], Table2[S/E], 0)+_xlfn.XLOOKUP($E560&amp;"A23", Table2[ISBN/Trm], Table2[S/E], 0))/COUNTIFS(Table2[ISBN], "="&amp;$E560, Table2[Enrl], "&lt;&gt;0"), 0)</f>
        <v>0</v>
      </c>
      <c r="L560">
        <f>IFERROR((_xlfn.XLOOKUP($E560&amp;"A15", Table2[ISBN/Trm], Table2[Sales],0)+_xlfn.XLOOKUP($E560&amp;"A16", Table2[ISBN/Trm], Table2[Sales], 0)+_xlfn.XLOOKUP($E560&amp;"A17", Table2[ISBN/Trm], Table2[Sales], 0)+_xlfn.XLOOKUP($E560&amp;"A18", Table2[ISBN/Trm], Table2[Sales], 0)+_xlfn.XLOOKUP($E560&amp;"A19", Table2[ISBN/Trm], Table2[Sales], 0)+_xlfn.XLOOKUP($E560&amp;"A20", Table2[ISBN/Trm], Table2[Sales], 0)+_xlfn.XLOOKUP($E560&amp;"A21", Table2[ISBN/Trm], Table2[Sales], 0)+_xlfn.XLOOKUP($E560&amp;"A22", Table2[ISBN/Trm], Table2[Sales], 0)+_xlfn.XLOOKUP($E560&amp;"A23", Table2[ISBN/Trm], Table2[Sales], 0))/COUNTIFS(Table2[ISBN], "="&amp;$E560, Table2[Enrl], "&lt;&gt;0"), 0)</f>
        <v>0</v>
      </c>
      <c r="M560">
        <f t="shared" si="25"/>
        <v>0</v>
      </c>
      <c r="N560">
        <f t="shared" si="26"/>
        <v>0</v>
      </c>
    </row>
    <row r="561" spans="1:14" x14ac:dyDescent="0.25">
      <c r="A561" t="s">
        <v>37</v>
      </c>
      <c r="B561" t="s">
        <v>19</v>
      </c>
      <c r="C561">
        <v>357</v>
      </c>
      <c r="D561" t="s">
        <v>1111</v>
      </c>
      <c r="E561" s="1">
        <v>9780078028670</v>
      </c>
      <c r="F561" t="s">
        <v>1114</v>
      </c>
      <c r="G561" t="s">
        <v>1113</v>
      </c>
      <c r="H561">
        <v>50</v>
      </c>
      <c r="I561">
        <v>6</v>
      </c>
      <c r="J561">
        <f t="shared" si="24"/>
        <v>0.12</v>
      </c>
      <c r="K561">
        <f>IFERROR((_xlfn.XLOOKUP($E561&amp;"A15", Table2[ISBN/Trm], Table2[S/E],0)+_xlfn.XLOOKUP($E561&amp;"A16", Table2[ISBN/Trm], Table2[S/E], 0)+_xlfn.XLOOKUP($E561&amp;"A17", Table2[ISBN/Trm], Table2[S/E], 0)+_xlfn.XLOOKUP($E561&amp;"A18", Table2[ISBN/Trm], Table2[S/E], 0)+_xlfn.XLOOKUP($E561&amp;"A19", Table2[ISBN/Trm], Table2[S/E], 0)+_xlfn.XLOOKUP($E561&amp;"A20", Table2[ISBN/Trm], Table2[S/E], 0)+_xlfn.XLOOKUP($E561&amp;"A21", Table2[ISBN/Trm], Table2[S/E], 0)+_xlfn.XLOOKUP($E561&amp;"A22", Table2[ISBN/Trm], Table2[S/E], 0)+_xlfn.XLOOKUP($E561&amp;"A23", Table2[ISBN/Trm], Table2[S/E], 0))/COUNTIFS(Table2[ISBN], "="&amp;$E561, Table2[Enrl], "&lt;&gt;0"), 0)</f>
        <v>0.1</v>
      </c>
      <c r="L561">
        <f>IFERROR((_xlfn.XLOOKUP($E561&amp;"A15", Table2[ISBN/Trm], Table2[Sales],0)+_xlfn.XLOOKUP($E561&amp;"A16", Table2[ISBN/Trm], Table2[Sales], 0)+_xlfn.XLOOKUP($E561&amp;"A17", Table2[ISBN/Trm], Table2[Sales], 0)+_xlfn.XLOOKUP($E561&amp;"A18", Table2[ISBN/Trm], Table2[Sales], 0)+_xlfn.XLOOKUP($E561&amp;"A19", Table2[ISBN/Trm], Table2[Sales], 0)+_xlfn.XLOOKUP($E561&amp;"A20", Table2[ISBN/Trm], Table2[Sales], 0)+_xlfn.XLOOKUP($E561&amp;"A21", Table2[ISBN/Trm], Table2[Sales], 0)+_xlfn.XLOOKUP($E561&amp;"A22", Table2[ISBN/Trm], Table2[Sales], 0)+_xlfn.XLOOKUP($E561&amp;"A23", Table2[ISBN/Trm], Table2[Sales], 0))/COUNTIFS(Table2[ISBN], "="&amp;$E561, Table2[Enrl], "&lt;&gt;0"), 0)</f>
        <v>4</v>
      </c>
      <c r="M561">
        <f t="shared" si="25"/>
        <v>5</v>
      </c>
      <c r="N561">
        <f t="shared" si="26"/>
        <v>-1</v>
      </c>
    </row>
    <row r="562" spans="1:14" x14ac:dyDescent="0.25">
      <c r="A562" t="s">
        <v>27</v>
      </c>
      <c r="B562" t="s">
        <v>19</v>
      </c>
      <c r="C562">
        <v>357</v>
      </c>
      <c r="D562" t="s">
        <v>1115</v>
      </c>
      <c r="E562" s="1">
        <v>9780078028670</v>
      </c>
      <c r="F562" t="s">
        <v>1116</v>
      </c>
      <c r="G562" t="s">
        <v>1113</v>
      </c>
      <c r="H562">
        <v>25</v>
      </c>
      <c r="I562">
        <v>2</v>
      </c>
      <c r="J562">
        <f t="shared" si="24"/>
        <v>0.08</v>
      </c>
      <c r="K562">
        <f>IFERROR((_xlfn.XLOOKUP($E562&amp;"A15", Table2[ISBN/Trm], Table2[S/E],0)+_xlfn.XLOOKUP($E562&amp;"A16", Table2[ISBN/Trm], Table2[S/E], 0)+_xlfn.XLOOKUP($E562&amp;"A17", Table2[ISBN/Trm], Table2[S/E], 0)+_xlfn.XLOOKUP($E562&amp;"A18", Table2[ISBN/Trm], Table2[S/E], 0)+_xlfn.XLOOKUP($E562&amp;"A19", Table2[ISBN/Trm], Table2[S/E], 0)+_xlfn.XLOOKUP($E562&amp;"A20", Table2[ISBN/Trm], Table2[S/E], 0)+_xlfn.XLOOKUP($E562&amp;"A21", Table2[ISBN/Trm], Table2[S/E], 0)+_xlfn.XLOOKUP($E562&amp;"A22", Table2[ISBN/Trm], Table2[S/E], 0)+_xlfn.XLOOKUP($E562&amp;"A23", Table2[ISBN/Trm], Table2[S/E], 0))/COUNTIFS(Table2[ISBN], "="&amp;$E562, Table2[Enrl], "&lt;&gt;0"), 0)</f>
        <v>0.1</v>
      </c>
      <c r="L562">
        <f>IFERROR((_xlfn.XLOOKUP($E562&amp;"A15", Table2[ISBN/Trm], Table2[Sales],0)+_xlfn.XLOOKUP($E562&amp;"A16", Table2[ISBN/Trm], Table2[Sales], 0)+_xlfn.XLOOKUP($E562&amp;"A17", Table2[ISBN/Trm], Table2[Sales], 0)+_xlfn.XLOOKUP($E562&amp;"A18", Table2[ISBN/Trm], Table2[Sales], 0)+_xlfn.XLOOKUP($E562&amp;"A19", Table2[ISBN/Trm], Table2[Sales], 0)+_xlfn.XLOOKUP($E562&amp;"A20", Table2[ISBN/Trm], Table2[Sales], 0)+_xlfn.XLOOKUP($E562&amp;"A21", Table2[ISBN/Trm], Table2[Sales], 0)+_xlfn.XLOOKUP($E562&amp;"A22", Table2[ISBN/Trm], Table2[Sales], 0)+_xlfn.XLOOKUP($E562&amp;"A23", Table2[ISBN/Trm], Table2[Sales], 0))/COUNTIFS(Table2[ISBN], "="&amp;$E562, Table2[Enrl], "&lt;&gt;0"), 0)</f>
        <v>4</v>
      </c>
      <c r="M562">
        <f t="shared" si="25"/>
        <v>2</v>
      </c>
      <c r="N562">
        <f t="shared" si="26"/>
        <v>0</v>
      </c>
    </row>
    <row r="563" spans="1:14" x14ac:dyDescent="0.25">
      <c r="A563" t="s">
        <v>43</v>
      </c>
      <c r="B563" t="s">
        <v>19</v>
      </c>
      <c r="C563">
        <v>357</v>
      </c>
      <c r="D563" t="s">
        <v>1115</v>
      </c>
      <c r="E563" s="1">
        <v>9781259702747</v>
      </c>
      <c r="F563" t="s">
        <v>1117</v>
      </c>
      <c r="G563" t="s">
        <v>1113</v>
      </c>
      <c r="H563">
        <v>29</v>
      </c>
      <c r="I563">
        <v>1</v>
      </c>
      <c r="J563">
        <f t="shared" si="24"/>
        <v>3.4500000000000003E-2</v>
      </c>
      <c r="K563">
        <f>IFERROR((_xlfn.XLOOKUP($E563&amp;"A15", Table2[ISBN/Trm], Table2[S/E],0)+_xlfn.XLOOKUP($E563&amp;"A16", Table2[ISBN/Trm], Table2[S/E], 0)+_xlfn.XLOOKUP($E563&amp;"A17", Table2[ISBN/Trm], Table2[S/E], 0)+_xlfn.XLOOKUP($E563&amp;"A18", Table2[ISBN/Trm], Table2[S/E], 0)+_xlfn.XLOOKUP($E563&amp;"A19", Table2[ISBN/Trm], Table2[S/E], 0)+_xlfn.XLOOKUP($E563&amp;"A20", Table2[ISBN/Trm], Table2[S/E], 0)+_xlfn.XLOOKUP($E563&amp;"A21", Table2[ISBN/Trm], Table2[S/E], 0)+_xlfn.XLOOKUP($E563&amp;"A22", Table2[ISBN/Trm], Table2[S/E], 0)+_xlfn.XLOOKUP($E563&amp;"A23", Table2[ISBN/Trm], Table2[S/E], 0))/COUNTIFS(Table2[ISBN], "="&amp;$E563, Table2[Enrl], "&lt;&gt;0"), 0)</f>
        <v>4.2250000000000003E-2</v>
      </c>
      <c r="L563">
        <f>IFERROR((_xlfn.XLOOKUP($E563&amp;"A15", Table2[ISBN/Trm], Table2[Sales],0)+_xlfn.XLOOKUP($E563&amp;"A16", Table2[ISBN/Trm], Table2[Sales], 0)+_xlfn.XLOOKUP($E563&amp;"A17", Table2[ISBN/Trm], Table2[Sales], 0)+_xlfn.XLOOKUP($E563&amp;"A18", Table2[ISBN/Trm], Table2[Sales], 0)+_xlfn.XLOOKUP($E563&amp;"A19", Table2[ISBN/Trm], Table2[Sales], 0)+_xlfn.XLOOKUP($E563&amp;"A20", Table2[ISBN/Trm], Table2[Sales], 0)+_xlfn.XLOOKUP($E563&amp;"A21", Table2[ISBN/Trm], Table2[Sales], 0)+_xlfn.XLOOKUP($E563&amp;"A22", Table2[ISBN/Trm], Table2[Sales], 0)+_xlfn.XLOOKUP($E563&amp;"A23", Table2[ISBN/Trm], Table2[Sales], 0))/COUNTIFS(Table2[ISBN], "="&amp;$E563, Table2[Enrl], "&lt;&gt;0"), 0)</f>
        <v>1</v>
      </c>
      <c r="M563">
        <f t="shared" si="25"/>
        <v>1</v>
      </c>
      <c r="N563">
        <f t="shared" si="26"/>
        <v>0</v>
      </c>
    </row>
    <row r="564" spans="1:14" x14ac:dyDescent="0.25">
      <c r="A564" t="s">
        <v>45</v>
      </c>
      <c r="B564" t="s">
        <v>19</v>
      </c>
      <c r="C564">
        <v>357</v>
      </c>
      <c r="D564" t="s">
        <v>1115</v>
      </c>
      <c r="E564" s="1">
        <v>9781259702747</v>
      </c>
      <c r="F564" t="s">
        <v>1118</v>
      </c>
      <c r="G564" t="s">
        <v>1113</v>
      </c>
      <c r="H564">
        <v>20</v>
      </c>
      <c r="I564">
        <v>1</v>
      </c>
      <c r="J564">
        <f t="shared" si="24"/>
        <v>0.05</v>
      </c>
      <c r="K564">
        <f>IFERROR((_xlfn.XLOOKUP($E564&amp;"A15", Table2[ISBN/Trm], Table2[S/E],0)+_xlfn.XLOOKUP($E564&amp;"A16", Table2[ISBN/Trm], Table2[S/E], 0)+_xlfn.XLOOKUP($E564&amp;"A17", Table2[ISBN/Trm], Table2[S/E], 0)+_xlfn.XLOOKUP($E564&amp;"A18", Table2[ISBN/Trm], Table2[S/E], 0)+_xlfn.XLOOKUP($E564&amp;"A19", Table2[ISBN/Trm], Table2[S/E], 0)+_xlfn.XLOOKUP($E564&amp;"A20", Table2[ISBN/Trm], Table2[S/E], 0)+_xlfn.XLOOKUP($E564&amp;"A21", Table2[ISBN/Trm], Table2[S/E], 0)+_xlfn.XLOOKUP($E564&amp;"A22", Table2[ISBN/Trm], Table2[S/E], 0)+_xlfn.XLOOKUP($E564&amp;"A23", Table2[ISBN/Trm], Table2[S/E], 0))/COUNTIFS(Table2[ISBN], "="&amp;$E564, Table2[Enrl], "&lt;&gt;0"), 0)</f>
        <v>4.2250000000000003E-2</v>
      </c>
      <c r="L564">
        <f>IFERROR((_xlfn.XLOOKUP($E564&amp;"A15", Table2[ISBN/Trm], Table2[Sales],0)+_xlfn.XLOOKUP($E564&amp;"A16", Table2[ISBN/Trm], Table2[Sales], 0)+_xlfn.XLOOKUP($E564&amp;"A17", Table2[ISBN/Trm], Table2[Sales], 0)+_xlfn.XLOOKUP($E564&amp;"A18", Table2[ISBN/Trm], Table2[Sales], 0)+_xlfn.XLOOKUP($E564&amp;"A19", Table2[ISBN/Trm], Table2[Sales], 0)+_xlfn.XLOOKUP($E564&amp;"A20", Table2[ISBN/Trm], Table2[Sales], 0)+_xlfn.XLOOKUP($E564&amp;"A21", Table2[ISBN/Trm], Table2[Sales], 0)+_xlfn.XLOOKUP($E564&amp;"A22", Table2[ISBN/Trm], Table2[Sales], 0)+_xlfn.XLOOKUP($E564&amp;"A23", Table2[ISBN/Trm], Table2[Sales], 0))/COUNTIFS(Table2[ISBN], "="&amp;$E564, Table2[Enrl], "&lt;&gt;0"), 0)</f>
        <v>1</v>
      </c>
      <c r="M564">
        <f t="shared" si="25"/>
        <v>0</v>
      </c>
      <c r="N564">
        <f t="shared" si="26"/>
        <v>-1</v>
      </c>
    </row>
    <row r="565" spans="1:14" x14ac:dyDescent="0.25">
      <c r="A565" t="s">
        <v>45</v>
      </c>
      <c r="B565" t="s">
        <v>123</v>
      </c>
      <c r="C565">
        <v>313</v>
      </c>
      <c r="D565" t="s">
        <v>124</v>
      </c>
      <c r="E565" s="1">
        <v>9780393603521</v>
      </c>
      <c r="F565" t="s">
        <v>1119</v>
      </c>
      <c r="G565" t="s">
        <v>1120</v>
      </c>
      <c r="H565">
        <v>11</v>
      </c>
      <c r="I565">
        <v>2</v>
      </c>
      <c r="J565">
        <f t="shared" si="24"/>
        <v>0.18179999999999999</v>
      </c>
      <c r="K565">
        <f>IFERROR((_xlfn.XLOOKUP($E565&amp;"A15", Table2[ISBN/Trm], Table2[S/E],0)+_xlfn.XLOOKUP($E565&amp;"A16", Table2[ISBN/Trm], Table2[S/E], 0)+_xlfn.XLOOKUP($E565&amp;"A17", Table2[ISBN/Trm], Table2[S/E], 0)+_xlfn.XLOOKUP($E565&amp;"A18", Table2[ISBN/Trm], Table2[S/E], 0)+_xlfn.XLOOKUP($E565&amp;"A19", Table2[ISBN/Trm], Table2[S/E], 0)+_xlfn.XLOOKUP($E565&amp;"A20", Table2[ISBN/Trm], Table2[S/E], 0)+_xlfn.XLOOKUP($E565&amp;"A21", Table2[ISBN/Trm], Table2[S/E], 0)+_xlfn.XLOOKUP($E565&amp;"A22", Table2[ISBN/Trm], Table2[S/E], 0)+_xlfn.XLOOKUP($E565&amp;"A23", Table2[ISBN/Trm], Table2[S/E], 0))/COUNTIFS(Table2[ISBN], "="&amp;$E565, Table2[Enrl], "&lt;&gt;0"), 0)</f>
        <v>0.18179999999999999</v>
      </c>
      <c r="L565">
        <f>IFERROR((_xlfn.XLOOKUP($E565&amp;"A15", Table2[ISBN/Trm], Table2[Sales],0)+_xlfn.XLOOKUP($E565&amp;"A16", Table2[ISBN/Trm], Table2[Sales], 0)+_xlfn.XLOOKUP($E565&amp;"A17", Table2[ISBN/Trm], Table2[Sales], 0)+_xlfn.XLOOKUP($E565&amp;"A18", Table2[ISBN/Trm], Table2[Sales], 0)+_xlfn.XLOOKUP($E565&amp;"A19", Table2[ISBN/Trm], Table2[Sales], 0)+_xlfn.XLOOKUP($E565&amp;"A20", Table2[ISBN/Trm], Table2[Sales], 0)+_xlfn.XLOOKUP($E565&amp;"A21", Table2[ISBN/Trm], Table2[Sales], 0)+_xlfn.XLOOKUP($E565&amp;"A22", Table2[ISBN/Trm], Table2[Sales], 0)+_xlfn.XLOOKUP($E565&amp;"A23", Table2[ISBN/Trm], Table2[Sales], 0))/COUNTIFS(Table2[ISBN], "="&amp;$E565, Table2[Enrl], "&lt;&gt;0"), 0)</f>
        <v>2</v>
      </c>
      <c r="M565">
        <f t="shared" si="25"/>
        <v>1</v>
      </c>
      <c r="N565">
        <f t="shared" si="26"/>
        <v>-1</v>
      </c>
    </row>
    <row r="566" spans="1:14" x14ac:dyDescent="0.25">
      <c r="A566" t="s">
        <v>14</v>
      </c>
      <c r="B566" t="s">
        <v>123</v>
      </c>
      <c r="C566">
        <v>313</v>
      </c>
      <c r="D566" t="s">
        <v>124</v>
      </c>
      <c r="E566" s="1">
        <v>9780393696745</v>
      </c>
      <c r="F566" t="s">
        <v>1121</v>
      </c>
      <c r="G566" t="s">
        <v>1120</v>
      </c>
      <c r="H566">
        <v>11</v>
      </c>
      <c r="I566">
        <v>1</v>
      </c>
      <c r="J566">
        <f t="shared" si="24"/>
        <v>9.0899999999999995E-2</v>
      </c>
      <c r="K566">
        <f>IFERROR((_xlfn.XLOOKUP($E566&amp;"A15", Table2[ISBN/Trm], Table2[S/E],0)+_xlfn.XLOOKUP($E566&amp;"A16", Table2[ISBN/Trm], Table2[S/E], 0)+_xlfn.XLOOKUP($E566&amp;"A17", Table2[ISBN/Trm], Table2[S/E], 0)+_xlfn.XLOOKUP($E566&amp;"A18", Table2[ISBN/Trm], Table2[S/E], 0)+_xlfn.XLOOKUP($E566&amp;"A19", Table2[ISBN/Trm], Table2[S/E], 0)+_xlfn.XLOOKUP($E566&amp;"A20", Table2[ISBN/Trm], Table2[S/E], 0)+_xlfn.XLOOKUP($E566&amp;"A21", Table2[ISBN/Trm], Table2[S/E], 0)+_xlfn.XLOOKUP($E566&amp;"A22", Table2[ISBN/Trm], Table2[S/E], 0)+_xlfn.XLOOKUP($E566&amp;"A23", Table2[ISBN/Trm], Table2[S/E], 0))/COUNTIFS(Table2[ISBN], "="&amp;$E566, Table2[Enrl], "&lt;&gt;0"), 0)</f>
        <v>0.1414</v>
      </c>
      <c r="L566">
        <f>IFERROR((_xlfn.XLOOKUP($E566&amp;"A15", Table2[ISBN/Trm], Table2[Sales],0)+_xlfn.XLOOKUP($E566&amp;"A16", Table2[ISBN/Trm], Table2[Sales], 0)+_xlfn.XLOOKUP($E566&amp;"A17", Table2[ISBN/Trm], Table2[Sales], 0)+_xlfn.XLOOKUP($E566&amp;"A18", Table2[ISBN/Trm], Table2[Sales], 0)+_xlfn.XLOOKUP($E566&amp;"A19", Table2[ISBN/Trm], Table2[Sales], 0)+_xlfn.XLOOKUP($E566&amp;"A20", Table2[ISBN/Trm], Table2[Sales], 0)+_xlfn.XLOOKUP($E566&amp;"A21", Table2[ISBN/Trm], Table2[Sales], 0)+_xlfn.XLOOKUP($E566&amp;"A22", Table2[ISBN/Trm], Table2[Sales], 0)+_xlfn.XLOOKUP($E566&amp;"A23", Table2[ISBN/Trm], Table2[Sales], 0))/COUNTIFS(Table2[ISBN], "="&amp;$E566, Table2[Enrl], "&lt;&gt;0"), 0)</f>
        <v>1</v>
      </c>
      <c r="M566">
        <f t="shared" si="25"/>
        <v>1</v>
      </c>
      <c r="N566">
        <f t="shared" si="26"/>
        <v>0</v>
      </c>
    </row>
    <row r="567" spans="1:14" x14ac:dyDescent="0.25">
      <c r="A567" t="s">
        <v>32</v>
      </c>
      <c r="B567" t="s">
        <v>123</v>
      </c>
      <c r="C567">
        <v>313</v>
      </c>
      <c r="D567" t="s">
        <v>124</v>
      </c>
      <c r="E567" s="1">
        <v>9780393696745</v>
      </c>
      <c r="F567" t="s">
        <v>1122</v>
      </c>
      <c r="G567" t="s">
        <v>1120</v>
      </c>
      <c r="H567">
        <v>6</v>
      </c>
      <c r="I567">
        <v>2</v>
      </c>
      <c r="J567">
        <f t="shared" si="24"/>
        <v>0.33329999999999999</v>
      </c>
      <c r="K567">
        <f>IFERROR((_xlfn.XLOOKUP($E567&amp;"A15", Table2[ISBN/Trm], Table2[S/E],0)+_xlfn.XLOOKUP($E567&amp;"A16", Table2[ISBN/Trm], Table2[S/E], 0)+_xlfn.XLOOKUP($E567&amp;"A17", Table2[ISBN/Trm], Table2[S/E], 0)+_xlfn.XLOOKUP($E567&amp;"A18", Table2[ISBN/Trm], Table2[S/E], 0)+_xlfn.XLOOKUP($E567&amp;"A19", Table2[ISBN/Trm], Table2[S/E], 0)+_xlfn.XLOOKUP($E567&amp;"A20", Table2[ISBN/Trm], Table2[S/E], 0)+_xlfn.XLOOKUP($E567&amp;"A21", Table2[ISBN/Trm], Table2[S/E], 0)+_xlfn.XLOOKUP($E567&amp;"A22", Table2[ISBN/Trm], Table2[S/E], 0)+_xlfn.XLOOKUP($E567&amp;"A23", Table2[ISBN/Trm], Table2[S/E], 0))/COUNTIFS(Table2[ISBN], "="&amp;$E567, Table2[Enrl], "&lt;&gt;0"), 0)</f>
        <v>0.1414</v>
      </c>
      <c r="L567">
        <f>IFERROR((_xlfn.XLOOKUP($E567&amp;"A15", Table2[ISBN/Trm], Table2[Sales],0)+_xlfn.XLOOKUP($E567&amp;"A16", Table2[ISBN/Trm], Table2[Sales], 0)+_xlfn.XLOOKUP($E567&amp;"A17", Table2[ISBN/Trm], Table2[Sales], 0)+_xlfn.XLOOKUP($E567&amp;"A18", Table2[ISBN/Trm], Table2[Sales], 0)+_xlfn.XLOOKUP($E567&amp;"A19", Table2[ISBN/Trm], Table2[Sales], 0)+_xlfn.XLOOKUP($E567&amp;"A20", Table2[ISBN/Trm], Table2[Sales], 0)+_xlfn.XLOOKUP($E567&amp;"A21", Table2[ISBN/Trm], Table2[Sales], 0)+_xlfn.XLOOKUP($E567&amp;"A22", Table2[ISBN/Trm], Table2[Sales], 0)+_xlfn.XLOOKUP($E567&amp;"A23", Table2[ISBN/Trm], Table2[Sales], 0))/COUNTIFS(Table2[ISBN], "="&amp;$E567, Table2[Enrl], "&lt;&gt;0"), 0)</f>
        <v>1</v>
      </c>
      <c r="M567">
        <f t="shared" si="25"/>
        <v>0</v>
      </c>
      <c r="N567">
        <f t="shared" si="26"/>
        <v>-2</v>
      </c>
    </row>
    <row r="568" spans="1:14" x14ac:dyDescent="0.25">
      <c r="A568" t="s">
        <v>23</v>
      </c>
      <c r="B568" t="s">
        <v>123</v>
      </c>
      <c r="C568">
        <v>313</v>
      </c>
      <c r="D568" t="s">
        <v>124</v>
      </c>
      <c r="E568" s="1">
        <v>9780393696745</v>
      </c>
      <c r="F568" t="s">
        <v>1123</v>
      </c>
      <c r="G568" t="s">
        <v>1120</v>
      </c>
      <c r="H568">
        <v>7</v>
      </c>
      <c r="I568">
        <v>0</v>
      </c>
      <c r="J568">
        <f t="shared" si="24"/>
        <v>0</v>
      </c>
      <c r="K568">
        <f>IFERROR((_xlfn.XLOOKUP($E568&amp;"A15", Table2[ISBN/Trm], Table2[S/E],0)+_xlfn.XLOOKUP($E568&amp;"A16", Table2[ISBN/Trm], Table2[S/E], 0)+_xlfn.XLOOKUP($E568&amp;"A17", Table2[ISBN/Trm], Table2[S/E], 0)+_xlfn.XLOOKUP($E568&amp;"A18", Table2[ISBN/Trm], Table2[S/E], 0)+_xlfn.XLOOKUP($E568&amp;"A19", Table2[ISBN/Trm], Table2[S/E], 0)+_xlfn.XLOOKUP($E568&amp;"A20", Table2[ISBN/Trm], Table2[S/E], 0)+_xlfn.XLOOKUP($E568&amp;"A21", Table2[ISBN/Trm], Table2[S/E], 0)+_xlfn.XLOOKUP($E568&amp;"A22", Table2[ISBN/Trm], Table2[S/E], 0)+_xlfn.XLOOKUP($E568&amp;"A23", Table2[ISBN/Trm], Table2[S/E], 0))/COUNTIFS(Table2[ISBN], "="&amp;$E568, Table2[Enrl], "&lt;&gt;0"), 0)</f>
        <v>0.1414</v>
      </c>
      <c r="L568">
        <f>IFERROR((_xlfn.XLOOKUP($E568&amp;"A15", Table2[ISBN/Trm], Table2[Sales],0)+_xlfn.XLOOKUP($E568&amp;"A16", Table2[ISBN/Trm], Table2[Sales], 0)+_xlfn.XLOOKUP($E568&amp;"A17", Table2[ISBN/Trm], Table2[Sales], 0)+_xlfn.XLOOKUP($E568&amp;"A18", Table2[ISBN/Trm], Table2[Sales], 0)+_xlfn.XLOOKUP($E568&amp;"A19", Table2[ISBN/Trm], Table2[Sales], 0)+_xlfn.XLOOKUP($E568&amp;"A20", Table2[ISBN/Trm], Table2[Sales], 0)+_xlfn.XLOOKUP($E568&amp;"A21", Table2[ISBN/Trm], Table2[Sales], 0)+_xlfn.XLOOKUP($E568&amp;"A22", Table2[ISBN/Trm], Table2[Sales], 0)+_xlfn.XLOOKUP($E568&amp;"A23", Table2[ISBN/Trm], Table2[Sales], 0))/COUNTIFS(Table2[ISBN], "="&amp;$E568, Table2[Enrl], "&lt;&gt;0"), 0)</f>
        <v>1</v>
      </c>
      <c r="M568">
        <f t="shared" si="25"/>
        <v>0</v>
      </c>
      <c r="N568">
        <f t="shared" si="26"/>
        <v>0</v>
      </c>
    </row>
    <row r="569" spans="1:14" x14ac:dyDescent="0.25">
      <c r="A569" t="s">
        <v>27</v>
      </c>
      <c r="B569" t="s">
        <v>350</v>
      </c>
      <c r="C569">
        <v>614</v>
      </c>
      <c r="D569" t="s">
        <v>1124</v>
      </c>
      <c r="E569" s="1">
        <v>9780805812725</v>
      </c>
      <c r="F569" t="s">
        <v>1125</v>
      </c>
      <c r="G569" t="s">
        <v>1126</v>
      </c>
      <c r="H569">
        <v>9</v>
      </c>
      <c r="I569">
        <v>0</v>
      </c>
      <c r="J569">
        <f t="shared" si="24"/>
        <v>0</v>
      </c>
      <c r="K569">
        <f>IFERROR((_xlfn.XLOOKUP($E569&amp;"A15", Table2[ISBN/Trm], Table2[S/E],0)+_xlfn.XLOOKUP($E569&amp;"A16", Table2[ISBN/Trm], Table2[S/E], 0)+_xlfn.XLOOKUP($E569&amp;"A17", Table2[ISBN/Trm], Table2[S/E], 0)+_xlfn.XLOOKUP($E569&amp;"A18", Table2[ISBN/Trm], Table2[S/E], 0)+_xlfn.XLOOKUP($E569&amp;"A19", Table2[ISBN/Trm], Table2[S/E], 0)+_xlfn.XLOOKUP($E569&amp;"A20", Table2[ISBN/Trm], Table2[S/E], 0)+_xlfn.XLOOKUP($E569&amp;"A21", Table2[ISBN/Trm], Table2[S/E], 0)+_xlfn.XLOOKUP($E569&amp;"A22", Table2[ISBN/Trm], Table2[S/E], 0)+_xlfn.XLOOKUP($E569&amp;"A23", Table2[ISBN/Trm], Table2[S/E], 0))/COUNTIFS(Table2[ISBN], "="&amp;$E569, Table2[Enrl], "&lt;&gt;0"), 0)</f>
        <v>0</v>
      </c>
      <c r="L569">
        <f>IFERROR((_xlfn.XLOOKUP($E569&amp;"A15", Table2[ISBN/Trm], Table2[Sales],0)+_xlfn.XLOOKUP($E569&amp;"A16", Table2[ISBN/Trm], Table2[Sales], 0)+_xlfn.XLOOKUP($E569&amp;"A17", Table2[ISBN/Trm], Table2[Sales], 0)+_xlfn.XLOOKUP($E569&amp;"A18", Table2[ISBN/Trm], Table2[Sales], 0)+_xlfn.XLOOKUP($E569&amp;"A19", Table2[ISBN/Trm], Table2[Sales], 0)+_xlfn.XLOOKUP($E569&amp;"A20", Table2[ISBN/Trm], Table2[Sales], 0)+_xlfn.XLOOKUP($E569&amp;"A21", Table2[ISBN/Trm], Table2[Sales], 0)+_xlfn.XLOOKUP($E569&amp;"A22", Table2[ISBN/Trm], Table2[Sales], 0)+_xlfn.XLOOKUP($E569&amp;"A23", Table2[ISBN/Trm], Table2[Sales], 0))/COUNTIFS(Table2[ISBN], "="&amp;$E569, Table2[Enrl], "&lt;&gt;0"), 0)</f>
        <v>0</v>
      </c>
      <c r="M569">
        <f t="shared" si="25"/>
        <v>0</v>
      </c>
      <c r="N569">
        <f t="shared" si="26"/>
        <v>0</v>
      </c>
    </row>
    <row r="570" spans="1:14" x14ac:dyDescent="0.25">
      <c r="A570" t="s">
        <v>27</v>
      </c>
      <c r="B570" t="s">
        <v>1127</v>
      </c>
      <c r="C570">
        <v>603</v>
      </c>
      <c r="D570" t="s">
        <v>1128</v>
      </c>
      <c r="E570" s="1">
        <v>9781557667748</v>
      </c>
      <c r="F570" t="s">
        <v>1129</v>
      </c>
      <c r="G570" t="s">
        <v>1130</v>
      </c>
      <c r="H570">
        <v>6</v>
      </c>
      <c r="I570">
        <v>0</v>
      </c>
      <c r="J570">
        <f t="shared" si="24"/>
        <v>0</v>
      </c>
      <c r="K570">
        <f>IFERROR((_xlfn.XLOOKUP($E570&amp;"A15", Table2[ISBN/Trm], Table2[S/E],0)+_xlfn.XLOOKUP($E570&amp;"A16", Table2[ISBN/Trm], Table2[S/E], 0)+_xlfn.XLOOKUP($E570&amp;"A17", Table2[ISBN/Trm], Table2[S/E], 0)+_xlfn.XLOOKUP($E570&amp;"A18", Table2[ISBN/Trm], Table2[S/E], 0)+_xlfn.XLOOKUP($E570&amp;"A19", Table2[ISBN/Trm], Table2[S/E], 0)+_xlfn.XLOOKUP($E570&amp;"A20", Table2[ISBN/Trm], Table2[S/E], 0)+_xlfn.XLOOKUP($E570&amp;"A21", Table2[ISBN/Trm], Table2[S/E], 0)+_xlfn.XLOOKUP($E570&amp;"A22", Table2[ISBN/Trm], Table2[S/E], 0)+_xlfn.XLOOKUP($E570&amp;"A23", Table2[ISBN/Trm], Table2[S/E], 0))/COUNTIFS(Table2[ISBN], "="&amp;$E570, Table2[Enrl], "&lt;&gt;0"), 0)</f>
        <v>0</v>
      </c>
      <c r="L570">
        <f>IFERROR((_xlfn.XLOOKUP($E570&amp;"A15", Table2[ISBN/Trm], Table2[Sales],0)+_xlfn.XLOOKUP($E570&amp;"A16", Table2[ISBN/Trm], Table2[Sales], 0)+_xlfn.XLOOKUP($E570&amp;"A17", Table2[ISBN/Trm], Table2[Sales], 0)+_xlfn.XLOOKUP($E570&amp;"A18", Table2[ISBN/Trm], Table2[Sales], 0)+_xlfn.XLOOKUP($E570&amp;"A19", Table2[ISBN/Trm], Table2[Sales], 0)+_xlfn.XLOOKUP($E570&amp;"A20", Table2[ISBN/Trm], Table2[Sales], 0)+_xlfn.XLOOKUP($E570&amp;"A21", Table2[ISBN/Trm], Table2[Sales], 0)+_xlfn.XLOOKUP($E570&amp;"A22", Table2[ISBN/Trm], Table2[Sales], 0)+_xlfn.XLOOKUP($E570&amp;"A23", Table2[ISBN/Trm], Table2[Sales], 0))/COUNTIFS(Table2[ISBN], "="&amp;$E570, Table2[Enrl], "&lt;&gt;0"), 0)</f>
        <v>0</v>
      </c>
      <c r="M570">
        <f t="shared" si="25"/>
        <v>0</v>
      </c>
      <c r="N570">
        <f t="shared" si="26"/>
        <v>0</v>
      </c>
    </row>
    <row r="571" spans="1:14" x14ac:dyDescent="0.25">
      <c r="A571" t="s">
        <v>23</v>
      </c>
      <c r="B571" t="s">
        <v>1127</v>
      </c>
      <c r="C571">
        <v>603</v>
      </c>
      <c r="D571" t="s">
        <v>1131</v>
      </c>
      <c r="E571" s="1">
        <v>9781557667748</v>
      </c>
      <c r="F571" t="s">
        <v>1132</v>
      </c>
      <c r="G571" t="s">
        <v>1130</v>
      </c>
      <c r="H571">
        <v>4</v>
      </c>
      <c r="I571">
        <v>0</v>
      </c>
      <c r="J571">
        <f t="shared" si="24"/>
        <v>0</v>
      </c>
      <c r="K571">
        <f>IFERROR((_xlfn.XLOOKUP($E571&amp;"A15", Table2[ISBN/Trm], Table2[S/E],0)+_xlfn.XLOOKUP($E571&amp;"A16", Table2[ISBN/Trm], Table2[S/E], 0)+_xlfn.XLOOKUP($E571&amp;"A17", Table2[ISBN/Trm], Table2[S/E], 0)+_xlfn.XLOOKUP($E571&amp;"A18", Table2[ISBN/Trm], Table2[S/E], 0)+_xlfn.XLOOKUP($E571&amp;"A19", Table2[ISBN/Trm], Table2[S/E], 0)+_xlfn.XLOOKUP($E571&amp;"A20", Table2[ISBN/Trm], Table2[S/E], 0)+_xlfn.XLOOKUP($E571&amp;"A21", Table2[ISBN/Trm], Table2[S/E], 0)+_xlfn.XLOOKUP($E571&amp;"A22", Table2[ISBN/Trm], Table2[S/E], 0)+_xlfn.XLOOKUP($E571&amp;"A23", Table2[ISBN/Trm], Table2[S/E], 0))/COUNTIFS(Table2[ISBN], "="&amp;$E571, Table2[Enrl], "&lt;&gt;0"), 0)</f>
        <v>0</v>
      </c>
      <c r="L571">
        <f>IFERROR((_xlfn.XLOOKUP($E571&amp;"A15", Table2[ISBN/Trm], Table2[Sales],0)+_xlfn.XLOOKUP($E571&amp;"A16", Table2[ISBN/Trm], Table2[Sales], 0)+_xlfn.XLOOKUP($E571&amp;"A17", Table2[ISBN/Trm], Table2[Sales], 0)+_xlfn.XLOOKUP($E571&amp;"A18", Table2[ISBN/Trm], Table2[Sales], 0)+_xlfn.XLOOKUP($E571&amp;"A19", Table2[ISBN/Trm], Table2[Sales], 0)+_xlfn.XLOOKUP($E571&amp;"A20", Table2[ISBN/Trm], Table2[Sales], 0)+_xlfn.XLOOKUP($E571&amp;"A21", Table2[ISBN/Trm], Table2[Sales], 0)+_xlfn.XLOOKUP($E571&amp;"A22", Table2[ISBN/Trm], Table2[Sales], 0)+_xlfn.XLOOKUP($E571&amp;"A23", Table2[ISBN/Trm], Table2[Sales], 0))/COUNTIFS(Table2[ISBN], "="&amp;$E571, Table2[Enrl], "&lt;&gt;0"), 0)</f>
        <v>0</v>
      </c>
      <c r="M571">
        <f t="shared" si="25"/>
        <v>0</v>
      </c>
      <c r="N571">
        <f t="shared" si="26"/>
        <v>0</v>
      </c>
    </row>
    <row r="572" spans="1:14" x14ac:dyDescent="0.25">
      <c r="A572" t="s">
        <v>14</v>
      </c>
      <c r="B572" t="s">
        <v>242</v>
      </c>
      <c r="C572">
        <v>398</v>
      </c>
      <c r="D572" t="s">
        <v>243</v>
      </c>
      <c r="E572" s="1">
        <v>9780801484865</v>
      </c>
      <c r="F572" t="s">
        <v>1133</v>
      </c>
      <c r="G572" t="s">
        <v>1134</v>
      </c>
      <c r="H572">
        <v>15</v>
      </c>
      <c r="I572">
        <v>0</v>
      </c>
      <c r="J572">
        <f t="shared" si="24"/>
        <v>0</v>
      </c>
      <c r="K572">
        <f>IFERROR((_xlfn.XLOOKUP($E572&amp;"A15", Table2[ISBN/Trm], Table2[S/E],0)+_xlfn.XLOOKUP($E572&amp;"A16", Table2[ISBN/Trm], Table2[S/E], 0)+_xlfn.XLOOKUP($E572&amp;"A17", Table2[ISBN/Trm], Table2[S/E], 0)+_xlfn.XLOOKUP($E572&amp;"A18", Table2[ISBN/Trm], Table2[S/E], 0)+_xlfn.XLOOKUP($E572&amp;"A19", Table2[ISBN/Trm], Table2[S/E], 0)+_xlfn.XLOOKUP($E572&amp;"A20", Table2[ISBN/Trm], Table2[S/E], 0)+_xlfn.XLOOKUP($E572&amp;"A21", Table2[ISBN/Trm], Table2[S/E], 0)+_xlfn.XLOOKUP($E572&amp;"A22", Table2[ISBN/Trm], Table2[S/E], 0)+_xlfn.XLOOKUP($E572&amp;"A23", Table2[ISBN/Trm], Table2[S/E], 0))/COUNTIFS(Table2[ISBN], "="&amp;$E572, Table2[Enrl], "&lt;&gt;0"), 0)</f>
        <v>0</v>
      </c>
      <c r="L572">
        <f>IFERROR((_xlfn.XLOOKUP($E572&amp;"A15", Table2[ISBN/Trm], Table2[Sales],0)+_xlfn.XLOOKUP($E572&amp;"A16", Table2[ISBN/Trm], Table2[Sales], 0)+_xlfn.XLOOKUP($E572&amp;"A17", Table2[ISBN/Trm], Table2[Sales], 0)+_xlfn.XLOOKUP($E572&amp;"A18", Table2[ISBN/Trm], Table2[Sales], 0)+_xlfn.XLOOKUP($E572&amp;"A19", Table2[ISBN/Trm], Table2[Sales], 0)+_xlfn.XLOOKUP($E572&amp;"A20", Table2[ISBN/Trm], Table2[Sales], 0)+_xlfn.XLOOKUP($E572&amp;"A21", Table2[ISBN/Trm], Table2[Sales], 0)+_xlfn.XLOOKUP($E572&amp;"A22", Table2[ISBN/Trm], Table2[Sales], 0)+_xlfn.XLOOKUP($E572&amp;"A23", Table2[ISBN/Trm], Table2[Sales], 0))/COUNTIFS(Table2[ISBN], "="&amp;$E572, Table2[Enrl], "&lt;&gt;0"), 0)</f>
        <v>0</v>
      </c>
      <c r="M572">
        <f t="shared" si="25"/>
        <v>0</v>
      </c>
      <c r="N572">
        <f t="shared" si="26"/>
        <v>0</v>
      </c>
    </row>
    <row r="573" spans="1:14" x14ac:dyDescent="0.25">
      <c r="A573" t="s">
        <v>14</v>
      </c>
      <c r="B573" t="s">
        <v>242</v>
      </c>
      <c r="C573">
        <v>398</v>
      </c>
      <c r="D573" t="s">
        <v>243</v>
      </c>
      <c r="E573" s="1">
        <v>9780375707377</v>
      </c>
      <c r="F573" t="s">
        <v>1135</v>
      </c>
      <c r="G573" t="s">
        <v>1136</v>
      </c>
      <c r="H573">
        <v>15</v>
      </c>
      <c r="I573">
        <v>1</v>
      </c>
      <c r="J573">
        <f t="shared" si="24"/>
        <v>6.6699999999999995E-2</v>
      </c>
      <c r="K573">
        <f>IFERROR((_xlfn.XLOOKUP($E573&amp;"A15", Table2[ISBN/Trm], Table2[S/E],0)+_xlfn.XLOOKUP($E573&amp;"A16", Table2[ISBN/Trm], Table2[S/E], 0)+_xlfn.XLOOKUP($E573&amp;"A17", Table2[ISBN/Trm], Table2[S/E], 0)+_xlfn.XLOOKUP($E573&amp;"A18", Table2[ISBN/Trm], Table2[S/E], 0)+_xlfn.XLOOKUP($E573&amp;"A19", Table2[ISBN/Trm], Table2[S/E], 0)+_xlfn.XLOOKUP($E573&amp;"A20", Table2[ISBN/Trm], Table2[S/E], 0)+_xlfn.XLOOKUP($E573&amp;"A21", Table2[ISBN/Trm], Table2[S/E], 0)+_xlfn.XLOOKUP($E573&amp;"A22", Table2[ISBN/Trm], Table2[S/E], 0)+_xlfn.XLOOKUP($E573&amp;"A23", Table2[ISBN/Trm], Table2[S/E], 0))/COUNTIFS(Table2[ISBN], "="&amp;$E573, Table2[Enrl], "&lt;&gt;0"), 0)</f>
        <v>6.6699999999999995E-2</v>
      </c>
      <c r="L573">
        <f>IFERROR((_xlfn.XLOOKUP($E573&amp;"A15", Table2[ISBN/Trm], Table2[Sales],0)+_xlfn.XLOOKUP($E573&amp;"A16", Table2[ISBN/Trm], Table2[Sales], 0)+_xlfn.XLOOKUP($E573&amp;"A17", Table2[ISBN/Trm], Table2[Sales], 0)+_xlfn.XLOOKUP($E573&amp;"A18", Table2[ISBN/Trm], Table2[Sales], 0)+_xlfn.XLOOKUP($E573&amp;"A19", Table2[ISBN/Trm], Table2[Sales], 0)+_xlfn.XLOOKUP($E573&amp;"A20", Table2[ISBN/Trm], Table2[Sales], 0)+_xlfn.XLOOKUP($E573&amp;"A21", Table2[ISBN/Trm], Table2[Sales], 0)+_xlfn.XLOOKUP($E573&amp;"A22", Table2[ISBN/Trm], Table2[Sales], 0)+_xlfn.XLOOKUP($E573&amp;"A23", Table2[ISBN/Trm], Table2[Sales], 0))/COUNTIFS(Table2[ISBN], "="&amp;$E573, Table2[Enrl], "&lt;&gt;0"), 0)</f>
        <v>1</v>
      </c>
      <c r="M573">
        <f t="shared" si="25"/>
        <v>1</v>
      </c>
      <c r="N573">
        <f t="shared" si="26"/>
        <v>0</v>
      </c>
    </row>
    <row r="574" spans="1:14" x14ac:dyDescent="0.25">
      <c r="A574" t="s">
        <v>47</v>
      </c>
      <c r="B574" t="s">
        <v>153</v>
      </c>
      <c r="C574">
        <v>141</v>
      </c>
      <c r="D574" t="s">
        <v>1137</v>
      </c>
      <c r="E574" s="1">
        <v>9780077579593</v>
      </c>
      <c r="F574" t="s">
        <v>1138</v>
      </c>
      <c r="G574" t="s">
        <v>1139</v>
      </c>
      <c r="H574">
        <v>35</v>
      </c>
      <c r="I574">
        <v>24</v>
      </c>
      <c r="J574">
        <f t="shared" si="24"/>
        <v>0.68569999999999998</v>
      </c>
      <c r="K574">
        <f>IFERROR((_xlfn.XLOOKUP($E574&amp;"A15", Table2[ISBN/Trm], Table2[S/E],0)+_xlfn.XLOOKUP($E574&amp;"A16", Table2[ISBN/Trm], Table2[S/E], 0)+_xlfn.XLOOKUP($E574&amp;"A17", Table2[ISBN/Trm], Table2[S/E], 0)+_xlfn.XLOOKUP($E574&amp;"A18", Table2[ISBN/Trm], Table2[S/E], 0)+_xlfn.XLOOKUP($E574&amp;"A19", Table2[ISBN/Trm], Table2[S/E], 0)+_xlfn.XLOOKUP($E574&amp;"A20", Table2[ISBN/Trm], Table2[S/E], 0)+_xlfn.XLOOKUP($E574&amp;"A21", Table2[ISBN/Trm], Table2[S/E], 0)+_xlfn.XLOOKUP($E574&amp;"A22", Table2[ISBN/Trm], Table2[S/E], 0)+_xlfn.XLOOKUP($E574&amp;"A23", Table2[ISBN/Trm], Table2[S/E], 0))/COUNTIFS(Table2[ISBN], "="&amp;$E574, Table2[Enrl], "&lt;&gt;0"), 0)</f>
        <v>0.45915</v>
      </c>
      <c r="L574">
        <f>IFERROR((_xlfn.XLOOKUP($E574&amp;"A15", Table2[ISBN/Trm], Table2[Sales],0)+_xlfn.XLOOKUP($E574&amp;"A16", Table2[ISBN/Trm], Table2[Sales], 0)+_xlfn.XLOOKUP($E574&amp;"A17", Table2[ISBN/Trm], Table2[Sales], 0)+_xlfn.XLOOKUP($E574&amp;"A18", Table2[ISBN/Trm], Table2[Sales], 0)+_xlfn.XLOOKUP($E574&amp;"A19", Table2[ISBN/Trm], Table2[Sales], 0)+_xlfn.XLOOKUP($E574&amp;"A20", Table2[ISBN/Trm], Table2[Sales], 0)+_xlfn.XLOOKUP($E574&amp;"A21", Table2[ISBN/Trm], Table2[Sales], 0)+_xlfn.XLOOKUP($E574&amp;"A22", Table2[ISBN/Trm], Table2[Sales], 0)+_xlfn.XLOOKUP($E574&amp;"A23", Table2[ISBN/Trm], Table2[Sales], 0))/COUNTIFS(Table2[ISBN], "="&amp;$E574, Table2[Enrl], "&lt;&gt;0"), 0)</f>
        <v>17</v>
      </c>
      <c r="M574">
        <f t="shared" si="25"/>
        <v>16</v>
      </c>
      <c r="N574">
        <f t="shared" si="26"/>
        <v>-8</v>
      </c>
    </row>
    <row r="575" spans="1:14" x14ac:dyDescent="0.25">
      <c r="A575" t="s">
        <v>37</v>
      </c>
      <c r="B575" t="s">
        <v>153</v>
      </c>
      <c r="C575">
        <v>141</v>
      </c>
      <c r="D575" t="s">
        <v>1140</v>
      </c>
      <c r="E575" s="1">
        <v>9780077579593</v>
      </c>
      <c r="F575" t="s">
        <v>1141</v>
      </c>
      <c r="G575" t="s">
        <v>1139</v>
      </c>
      <c r="H575">
        <v>43</v>
      </c>
      <c r="I575">
        <v>10</v>
      </c>
      <c r="J575">
        <f t="shared" si="24"/>
        <v>0.2326</v>
      </c>
      <c r="K575">
        <f>IFERROR((_xlfn.XLOOKUP($E575&amp;"A15", Table2[ISBN/Trm], Table2[S/E],0)+_xlfn.XLOOKUP($E575&amp;"A16", Table2[ISBN/Trm], Table2[S/E], 0)+_xlfn.XLOOKUP($E575&amp;"A17", Table2[ISBN/Trm], Table2[S/E], 0)+_xlfn.XLOOKUP($E575&amp;"A18", Table2[ISBN/Trm], Table2[S/E], 0)+_xlfn.XLOOKUP($E575&amp;"A19", Table2[ISBN/Trm], Table2[S/E], 0)+_xlfn.XLOOKUP($E575&amp;"A20", Table2[ISBN/Trm], Table2[S/E], 0)+_xlfn.XLOOKUP($E575&amp;"A21", Table2[ISBN/Trm], Table2[S/E], 0)+_xlfn.XLOOKUP($E575&amp;"A22", Table2[ISBN/Trm], Table2[S/E], 0)+_xlfn.XLOOKUP($E575&amp;"A23", Table2[ISBN/Trm], Table2[S/E], 0))/COUNTIFS(Table2[ISBN], "="&amp;$E575, Table2[Enrl], "&lt;&gt;0"), 0)</f>
        <v>0.45915</v>
      </c>
      <c r="L575">
        <f>IFERROR((_xlfn.XLOOKUP($E575&amp;"A15", Table2[ISBN/Trm], Table2[Sales],0)+_xlfn.XLOOKUP($E575&amp;"A16", Table2[ISBN/Trm], Table2[Sales], 0)+_xlfn.XLOOKUP($E575&amp;"A17", Table2[ISBN/Trm], Table2[Sales], 0)+_xlfn.XLOOKUP($E575&amp;"A18", Table2[ISBN/Trm], Table2[Sales], 0)+_xlfn.XLOOKUP($E575&amp;"A19", Table2[ISBN/Trm], Table2[Sales], 0)+_xlfn.XLOOKUP($E575&amp;"A20", Table2[ISBN/Trm], Table2[Sales], 0)+_xlfn.XLOOKUP($E575&amp;"A21", Table2[ISBN/Trm], Table2[Sales], 0)+_xlfn.XLOOKUP($E575&amp;"A22", Table2[ISBN/Trm], Table2[Sales], 0)+_xlfn.XLOOKUP($E575&amp;"A23", Table2[ISBN/Trm], Table2[Sales], 0))/COUNTIFS(Table2[ISBN], "="&amp;$E575, Table2[Enrl], "&lt;&gt;0"), 0)</f>
        <v>17</v>
      </c>
      <c r="M575">
        <f t="shared" si="25"/>
        <v>19</v>
      </c>
      <c r="N575">
        <f t="shared" si="26"/>
        <v>9</v>
      </c>
    </row>
    <row r="576" spans="1:14" x14ac:dyDescent="0.25">
      <c r="A576" t="s">
        <v>47</v>
      </c>
      <c r="B576" t="s">
        <v>1142</v>
      </c>
      <c r="C576">
        <v>600</v>
      </c>
      <c r="D576" t="s">
        <v>1143</v>
      </c>
      <c r="E576" s="1">
        <v>9781133956303</v>
      </c>
      <c r="F576" t="s">
        <v>1144</v>
      </c>
      <c r="G576" t="s">
        <v>1145</v>
      </c>
      <c r="H576">
        <v>8</v>
      </c>
      <c r="I576">
        <v>2</v>
      </c>
      <c r="J576">
        <f t="shared" si="24"/>
        <v>0.25</v>
      </c>
      <c r="K576">
        <f>IFERROR((_xlfn.XLOOKUP($E576&amp;"A15", Table2[ISBN/Trm], Table2[S/E],0)+_xlfn.XLOOKUP($E576&amp;"A16", Table2[ISBN/Trm], Table2[S/E], 0)+_xlfn.XLOOKUP($E576&amp;"A17", Table2[ISBN/Trm], Table2[S/E], 0)+_xlfn.XLOOKUP($E576&amp;"A18", Table2[ISBN/Trm], Table2[S/E], 0)+_xlfn.XLOOKUP($E576&amp;"A19", Table2[ISBN/Trm], Table2[S/E], 0)+_xlfn.XLOOKUP($E576&amp;"A20", Table2[ISBN/Trm], Table2[S/E], 0)+_xlfn.XLOOKUP($E576&amp;"A21", Table2[ISBN/Trm], Table2[S/E], 0)+_xlfn.XLOOKUP($E576&amp;"A22", Table2[ISBN/Trm], Table2[S/E], 0)+_xlfn.XLOOKUP($E576&amp;"A23", Table2[ISBN/Trm], Table2[S/E], 0))/COUNTIFS(Table2[ISBN], "="&amp;$E576, Table2[Enrl], "&lt;&gt;0"), 0)</f>
        <v>0.25</v>
      </c>
      <c r="L576">
        <f>IFERROR((_xlfn.XLOOKUP($E576&amp;"A15", Table2[ISBN/Trm], Table2[Sales],0)+_xlfn.XLOOKUP($E576&amp;"A16", Table2[ISBN/Trm], Table2[Sales], 0)+_xlfn.XLOOKUP($E576&amp;"A17", Table2[ISBN/Trm], Table2[Sales], 0)+_xlfn.XLOOKUP($E576&amp;"A18", Table2[ISBN/Trm], Table2[Sales], 0)+_xlfn.XLOOKUP($E576&amp;"A19", Table2[ISBN/Trm], Table2[Sales], 0)+_xlfn.XLOOKUP($E576&amp;"A20", Table2[ISBN/Trm], Table2[Sales], 0)+_xlfn.XLOOKUP($E576&amp;"A21", Table2[ISBN/Trm], Table2[Sales], 0)+_xlfn.XLOOKUP($E576&amp;"A22", Table2[ISBN/Trm], Table2[Sales], 0)+_xlfn.XLOOKUP($E576&amp;"A23", Table2[ISBN/Trm], Table2[Sales], 0))/COUNTIFS(Table2[ISBN], "="&amp;$E576, Table2[Enrl], "&lt;&gt;0"), 0)</f>
        <v>2</v>
      </c>
      <c r="M576">
        <f t="shared" si="25"/>
        <v>2</v>
      </c>
      <c r="N576">
        <f t="shared" si="26"/>
        <v>0</v>
      </c>
    </row>
    <row r="577" spans="1:14" x14ac:dyDescent="0.25">
      <c r="A577" t="s">
        <v>47</v>
      </c>
      <c r="B577" t="s">
        <v>166</v>
      </c>
      <c r="C577">
        <v>402</v>
      </c>
      <c r="D577" t="s">
        <v>1146</v>
      </c>
      <c r="E577" s="1">
        <v>9780078026782</v>
      </c>
      <c r="F577" t="s">
        <v>1147</v>
      </c>
      <c r="G577" t="s">
        <v>1148</v>
      </c>
      <c r="H577">
        <v>5</v>
      </c>
      <c r="I577">
        <v>1</v>
      </c>
      <c r="J577">
        <f t="shared" si="24"/>
        <v>0.2</v>
      </c>
      <c r="K577">
        <f>IFERROR((_xlfn.XLOOKUP($E577&amp;"A15", Table2[ISBN/Trm], Table2[S/E],0)+_xlfn.XLOOKUP($E577&amp;"A16", Table2[ISBN/Trm], Table2[S/E], 0)+_xlfn.XLOOKUP($E577&amp;"A17", Table2[ISBN/Trm], Table2[S/E], 0)+_xlfn.XLOOKUP($E577&amp;"A18", Table2[ISBN/Trm], Table2[S/E], 0)+_xlfn.XLOOKUP($E577&amp;"A19", Table2[ISBN/Trm], Table2[S/E], 0)+_xlfn.XLOOKUP($E577&amp;"A20", Table2[ISBN/Trm], Table2[S/E], 0)+_xlfn.XLOOKUP($E577&amp;"A21", Table2[ISBN/Trm], Table2[S/E], 0)+_xlfn.XLOOKUP($E577&amp;"A22", Table2[ISBN/Trm], Table2[S/E], 0)+_xlfn.XLOOKUP($E577&amp;"A23", Table2[ISBN/Trm], Table2[S/E], 0))/COUNTIFS(Table2[ISBN], "="&amp;$E577, Table2[Enrl], "&lt;&gt;0"), 0)</f>
        <v>0.24285000000000001</v>
      </c>
      <c r="L577">
        <f>IFERROR((_xlfn.XLOOKUP($E577&amp;"A15", Table2[ISBN/Trm], Table2[Sales],0)+_xlfn.XLOOKUP($E577&amp;"A16", Table2[ISBN/Trm], Table2[Sales], 0)+_xlfn.XLOOKUP($E577&amp;"A17", Table2[ISBN/Trm], Table2[Sales], 0)+_xlfn.XLOOKUP($E577&amp;"A18", Table2[ISBN/Trm], Table2[Sales], 0)+_xlfn.XLOOKUP($E577&amp;"A19", Table2[ISBN/Trm], Table2[Sales], 0)+_xlfn.XLOOKUP($E577&amp;"A20", Table2[ISBN/Trm], Table2[Sales], 0)+_xlfn.XLOOKUP($E577&amp;"A21", Table2[ISBN/Trm], Table2[Sales], 0)+_xlfn.XLOOKUP($E577&amp;"A22", Table2[ISBN/Trm], Table2[Sales], 0)+_xlfn.XLOOKUP($E577&amp;"A23", Table2[ISBN/Trm], Table2[Sales], 0))/COUNTIFS(Table2[ISBN], "="&amp;$E577, Table2[Enrl], "&lt;&gt;0"), 0)</f>
        <v>1.5</v>
      </c>
      <c r="M577">
        <f t="shared" si="25"/>
        <v>1</v>
      </c>
      <c r="N577">
        <f t="shared" si="26"/>
        <v>0</v>
      </c>
    </row>
    <row r="578" spans="1:14" x14ac:dyDescent="0.25">
      <c r="A578" t="s">
        <v>37</v>
      </c>
      <c r="B578" t="s">
        <v>166</v>
      </c>
      <c r="C578">
        <v>402</v>
      </c>
      <c r="D578" t="s">
        <v>1146</v>
      </c>
      <c r="E578" s="1">
        <v>9780078026782</v>
      </c>
      <c r="F578" t="s">
        <v>1149</v>
      </c>
      <c r="G578" t="s">
        <v>1148</v>
      </c>
      <c r="H578">
        <v>7</v>
      </c>
      <c r="I578">
        <v>2</v>
      </c>
      <c r="J578">
        <f t="shared" si="24"/>
        <v>0.28570000000000001</v>
      </c>
      <c r="K578">
        <f>IFERROR((_xlfn.XLOOKUP($E578&amp;"A15", Table2[ISBN/Trm], Table2[S/E],0)+_xlfn.XLOOKUP($E578&amp;"A16", Table2[ISBN/Trm], Table2[S/E], 0)+_xlfn.XLOOKUP($E578&amp;"A17", Table2[ISBN/Trm], Table2[S/E], 0)+_xlfn.XLOOKUP($E578&amp;"A18", Table2[ISBN/Trm], Table2[S/E], 0)+_xlfn.XLOOKUP($E578&amp;"A19", Table2[ISBN/Trm], Table2[S/E], 0)+_xlfn.XLOOKUP($E578&amp;"A20", Table2[ISBN/Trm], Table2[S/E], 0)+_xlfn.XLOOKUP($E578&amp;"A21", Table2[ISBN/Trm], Table2[S/E], 0)+_xlfn.XLOOKUP($E578&amp;"A22", Table2[ISBN/Trm], Table2[S/E], 0)+_xlfn.XLOOKUP($E578&amp;"A23", Table2[ISBN/Trm], Table2[S/E], 0))/COUNTIFS(Table2[ISBN], "="&amp;$E578, Table2[Enrl], "&lt;&gt;0"), 0)</f>
        <v>0.24285000000000001</v>
      </c>
      <c r="L578">
        <f>IFERROR((_xlfn.XLOOKUP($E578&amp;"A15", Table2[ISBN/Trm], Table2[Sales],0)+_xlfn.XLOOKUP($E578&amp;"A16", Table2[ISBN/Trm], Table2[Sales], 0)+_xlfn.XLOOKUP($E578&amp;"A17", Table2[ISBN/Trm], Table2[Sales], 0)+_xlfn.XLOOKUP($E578&amp;"A18", Table2[ISBN/Trm], Table2[Sales], 0)+_xlfn.XLOOKUP($E578&amp;"A19", Table2[ISBN/Trm], Table2[Sales], 0)+_xlfn.XLOOKUP($E578&amp;"A20", Table2[ISBN/Trm], Table2[Sales], 0)+_xlfn.XLOOKUP($E578&amp;"A21", Table2[ISBN/Trm], Table2[Sales], 0)+_xlfn.XLOOKUP($E578&amp;"A22", Table2[ISBN/Trm], Table2[Sales], 0)+_xlfn.XLOOKUP($E578&amp;"A23", Table2[ISBN/Trm], Table2[Sales], 0))/COUNTIFS(Table2[ISBN], "="&amp;$E578, Table2[Enrl], "&lt;&gt;0"), 0)</f>
        <v>1.5</v>
      </c>
      <c r="M578">
        <f t="shared" si="25"/>
        <v>1</v>
      </c>
      <c r="N578">
        <f t="shared" si="26"/>
        <v>-1</v>
      </c>
    </row>
    <row r="579" spans="1:14" x14ac:dyDescent="0.25">
      <c r="A579" t="s">
        <v>27</v>
      </c>
      <c r="B579" t="s">
        <v>74</v>
      </c>
      <c r="C579">
        <v>101</v>
      </c>
      <c r="D579" t="s">
        <v>29</v>
      </c>
      <c r="E579" s="1">
        <v>9780134400648</v>
      </c>
      <c r="F579" t="s">
        <v>1150</v>
      </c>
      <c r="G579" t="s">
        <v>1151</v>
      </c>
      <c r="H579">
        <v>60</v>
      </c>
      <c r="I579">
        <v>0</v>
      </c>
      <c r="J579">
        <f t="shared" ref="J579:J642" si="27">IFERROR(ROUND($I579/$H579, 4),0)</f>
        <v>0</v>
      </c>
      <c r="K579">
        <f>IFERROR((_xlfn.XLOOKUP($E579&amp;"A15", Table2[ISBN/Trm], Table2[S/E],0)+_xlfn.XLOOKUP($E579&amp;"A16", Table2[ISBN/Trm], Table2[S/E], 0)+_xlfn.XLOOKUP($E579&amp;"A17", Table2[ISBN/Trm], Table2[S/E], 0)+_xlfn.XLOOKUP($E579&amp;"A18", Table2[ISBN/Trm], Table2[S/E], 0)+_xlfn.XLOOKUP($E579&amp;"A19", Table2[ISBN/Trm], Table2[S/E], 0)+_xlfn.XLOOKUP($E579&amp;"A20", Table2[ISBN/Trm], Table2[S/E], 0)+_xlfn.XLOOKUP($E579&amp;"A21", Table2[ISBN/Trm], Table2[S/E], 0)+_xlfn.XLOOKUP($E579&amp;"A22", Table2[ISBN/Trm], Table2[S/E], 0)+_xlfn.XLOOKUP($E579&amp;"A23", Table2[ISBN/Trm], Table2[S/E], 0))/COUNTIFS(Table2[ISBN], "="&amp;$E579, Table2[Enrl], "&lt;&gt;0"), 0)</f>
        <v>0</v>
      </c>
      <c r="L579">
        <f>IFERROR((_xlfn.XLOOKUP($E579&amp;"A15", Table2[ISBN/Trm], Table2[Sales],0)+_xlfn.XLOOKUP($E579&amp;"A16", Table2[ISBN/Trm], Table2[Sales], 0)+_xlfn.XLOOKUP($E579&amp;"A17", Table2[ISBN/Trm], Table2[Sales], 0)+_xlfn.XLOOKUP($E579&amp;"A18", Table2[ISBN/Trm], Table2[Sales], 0)+_xlfn.XLOOKUP($E579&amp;"A19", Table2[ISBN/Trm], Table2[Sales], 0)+_xlfn.XLOOKUP($E579&amp;"A20", Table2[ISBN/Trm], Table2[Sales], 0)+_xlfn.XLOOKUP($E579&amp;"A21", Table2[ISBN/Trm], Table2[Sales], 0)+_xlfn.XLOOKUP($E579&amp;"A22", Table2[ISBN/Trm], Table2[Sales], 0)+_xlfn.XLOOKUP($E579&amp;"A23", Table2[ISBN/Trm], Table2[Sales], 0))/COUNTIFS(Table2[ISBN], "="&amp;$E579, Table2[Enrl], "&lt;&gt;0"), 0)</f>
        <v>0</v>
      </c>
      <c r="M579">
        <f t="shared" ref="M579:M642" si="28">ROUNDDOWN($K579*$H579, 0)</f>
        <v>0</v>
      </c>
      <c r="N579">
        <f t="shared" ref="N579:N642" si="29">M579-I579</f>
        <v>0</v>
      </c>
    </row>
    <row r="580" spans="1:14" x14ac:dyDescent="0.25">
      <c r="A580" t="s">
        <v>23</v>
      </c>
      <c r="B580" t="s">
        <v>398</v>
      </c>
      <c r="C580">
        <v>562</v>
      </c>
      <c r="D580" t="s">
        <v>1152</v>
      </c>
      <c r="E580" s="1">
        <v>9780135760963</v>
      </c>
      <c r="F580" t="s">
        <v>1153</v>
      </c>
      <c r="G580" t="s">
        <v>1154</v>
      </c>
      <c r="H580">
        <v>20</v>
      </c>
      <c r="I580">
        <v>0</v>
      </c>
      <c r="J580">
        <f t="shared" si="27"/>
        <v>0</v>
      </c>
      <c r="K580">
        <f>IFERROR((_xlfn.XLOOKUP($E580&amp;"A15", Table2[ISBN/Trm], Table2[S/E],0)+_xlfn.XLOOKUP($E580&amp;"A16", Table2[ISBN/Trm], Table2[S/E], 0)+_xlfn.XLOOKUP($E580&amp;"A17", Table2[ISBN/Trm], Table2[S/E], 0)+_xlfn.XLOOKUP($E580&amp;"A18", Table2[ISBN/Trm], Table2[S/E], 0)+_xlfn.XLOOKUP($E580&amp;"A19", Table2[ISBN/Trm], Table2[S/E], 0)+_xlfn.XLOOKUP($E580&amp;"A20", Table2[ISBN/Trm], Table2[S/E], 0)+_xlfn.XLOOKUP($E580&amp;"A21", Table2[ISBN/Trm], Table2[S/E], 0)+_xlfn.XLOOKUP($E580&amp;"A22", Table2[ISBN/Trm], Table2[S/E], 0)+_xlfn.XLOOKUP($E580&amp;"A23", Table2[ISBN/Trm], Table2[S/E], 0))/COUNTIFS(Table2[ISBN], "="&amp;$E580, Table2[Enrl], "&lt;&gt;0"), 0)</f>
        <v>0</v>
      </c>
      <c r="L580">
        <f>IFERROR((_xlfn.XLOOKUP($E580&amp;"A15", Table2[ISBN/Trm], Table2[Sales],0)+_xlfn.XLOOKUP($E580&amp;"A16", Table2[ISBN/Trm], Table2[Sales], 0)+_xlfn.XLOOKUP($E580&amp;"A17", Table2[ISBN/Trm], Table2[Sales], 0)+_xlfn.XLOOKUP($E580&amp;"A18", Table2[ISBN/Trm], Table2[Sales], 0)+_xlfn.XLOOKUP($E580&amp;"A19", Table2[ISBN/Trm], Table2[Sales], 0)+_xlfn.XLOOKUP($E580&amp;"A20", Table2[ISBN/Trm], Table2[Sales], 0)+_xlfn.XLOOKUP($E580&amp;"A21", Table2[ISBN/Trm], Table2[Sales], 0)+_xlfn.XLOOKUP($E580&amp;"A22", Table2[ISBN/Trm], Table2[Sales], 0)+_xlfn.XLOOKUP($E580&amp;"A23", Table2[ISBN/Trm], Table2[Sales], 0))/COUNTIFS(Table2[ISBN], "="&amp;$E580, Table2[Enrl], "&lt;&gt;0"), 0)</f>
        <v>0</v>
      </c>
      <c r="M580">
        <f t="shared" si="28"/>
        <v>0</v>
      </c>
      <c r="N580">
        <f t="shared" si="29"/>
        <v>0</v>
      </c>
    </row>
    <row r="581" spans="1:14" x14ac:dyDescent="0.25">
      <c r="A581" t="s">
        <v>64</v>
      </c>
      <c r="B581" t="s">
        <v>15</v>
      </c>
      <c r="C581">
        <v>358</v>
      </c>
      <c r="D581" t="s">
        <v>296</v>
      </c>
      <c r="E581" s="1">
        <v>9780190255053</v>
      </c>
      <c r="F581" t="s">
        <v>1155</v>
      </c>
      <c r="G581" t="s">
        <v>1156</v>
      </c>
      <c r="H581">
        <v>12</v>
      </c>
      <c r="I581">
        <v>0</v>
      </c>
      <c r="J581">
        <f t="shared" si="27"/>
        <v>0</v>
      </c>
      <c r="K581">
        <f>IFERROR((_xlfn.XLOOKUP($E581&amp;"A15", Table2[ISBN/Trm], Table2[S/E],0)+_xlfn.XLOOKUP($E581&amp;"A16", Table2[ISBN/Trm], Table2[S/E], 0)+_xlfn.XLOOKUP($E581&amp;"A17", Table2[ISBN/Trm], Table2[S/E], 0)+_xlfn.XLOOKUP($E581&amp;"A18", Table2[ISBN/Trm], Table2[S/E], 0)+_xlfn.XLOOKUP($E581&amp;"A19", Table2[ISBN/Trm], Table2[S/E], 0)+_xlfn.XLOOKUP($E581&amp;"A20", Table2[ISBN/Trm], Table2[S/E], 0)+_xlfn.XLOOKUP($E581&amp;"A21", Table2[ISBN/Trm], Table2[S/E], 0)+_xlfn.XLOOKUP($E581&amp;"A22", Table2[ISBN/Trm], Table2[S/E], 0)+_xlfn.XLOOKUP($E581&amp;"A23", Table2[ISBN/Trm], Table2[S/E], 0))/COUNTIFS(Table2[ISBN], "="&amp;$E581, Table2[Enrl], "&lt;&gt;0"), 0)</f>
        <v>0</v>
      </c>
      <c r="L581">
        <f>IFERROR((_xlfn.XLOOKUP($E581&amp;"A15", Table2[ISBN/Trm], Table2[Sales],0)+_xlfn.XLOOKUP($E581&amp;"A16", Table2[ISBN/Trm], Table2[Sales], 0)+_xlfn.XLOOKUP($E581&amp;"A17", Table2[ISBN/Trm], Table2[Sales], 0)+_xlfn.XLOOKUP($E581&amp;"A18", Table2[ISBN/Trm], Table2[Sales], 0)+_xlfn.XLOOKUP($E581&amp;"A19", Table2[ISBN/Trm], Table2[Sales], 0)+_xlfn.XLOOKUP($E581&amp;"A20", Table2[ISBN/Trm], Table2[Sales], 0)+_xlfn.XLOOKUP($E581&amp;"A21", Table2[ISBN/Trm], Table2[Sales], 0)+_xlfn.XLOOKUP($E581&amp;"A22", Table2[ISBN/Trm], Table2[Sales], 0)+_xlfn.XLOOKUP($E581&amp;"A23", Table2[ISBN/Trm], Table2[Sales], 0))/COUNTIFS(Table2[ISBN], "="&amp;$E581, Table2[Enrl], "&lt;&gt;0"), 0)</f>
        <v>0</v>
      </c>
      <c r="M581">
        <f t="shared" si="28"/>
        <v>0</v>
      </c>
      <c r="N581">
        <f t="shared" si="29"/>
        <v>0</v>
      </c>
    </row>
    <row r="582" spans="1:14" x14ac:dyDescent="0.25">
      <c r="A582" t="s">
        <v>45</v>
      </c>
      <c r="B582" t="s">
        <v>145</v>
      </c>
      <c r="C582">
        <v>307</v>
      </c>
      <c r="D582" t="s">
        <v>94</v>
      </c>
      <c r="E582" s="1">
        <v>9781119373667</v>
      </c>
      <c r="F582" t="s">
        <v>1157</v>
      </c>
      <c r="G582" t="s">
        <v>1158</v>
      </c>
      <c r="H582">
        <v>20</v>
      </c>
      <c r="I582">
        <v>0</v>
      </c>
      <c r="J582">
        <f t="shared" si="27"/>
        <v>0</v>
      </c>
      <c r="K582">
        <f>IFERROR((_xlfn.XLOOKUP($E582&amp;"A15", Table2[ISBN/Trm], Table2[S/E],0)+_xlfn.XLOOKUP($E582&amp;"A16", Table2[ISBN/Trm], Table2[S/E], 0)+_xlfn.XLOOKUP($E582&amp;"A17", Table2[ISBN/Trm], Table2[S/E], 0)+_xlfn.XLOOKUP($E582&amp;"A18", Table2[ISBN/Trm], Table2[S/E], 0)+_xlfn.XLOOKUP($E582&amp;"A19", Table2[ISBN/Trm], Table2[S/E], 0)+_xlfn.XLOOKUP($E582&amp;"A20", Table2[ISBN/Trm], Table2[S/E], 0)+_xlfn.XLOOKUP($E582&amp;"A21", Table2[ISBN/Trm], Table2[S/E], 0)+_xlfn.XLOOKUP($E582&amp;"A22", Table2[ISBN/Trm], Table2[S/E], 0)+_xlfn.XLOOKUP($E582&amp;"A23", Table2[ISBN/Trm], Table2[S/E], 0))/COUNTIFS(Table2[ISBN], "="&amp;$E582, Table2[Enrl], "&lt;&gt;0"), 0)</f>
        <v>1.5166666666666667E-2</v>
      </c>
      <c r="L582">
        <f>IFERROR((_xlfn.XLOOKUP($E582&amp;"A15", Table2[ISBN/Trm], Table2[Sales],0)+_xlfn.XLOOKUP($E582&amp;"A16", Table2[ISBN/Trm], Table2[Sales], 0)+_xlfn.XLOOKUP($E582&amp;"A17", Table2[ISBN/Trm], Table2[Sales], 0)+_xlfn.XLOOKUP($E582&amp;"A18", Table2[ISBN/Trm], Table2[Sales], 0)+_xlfn.XLOOKUP($E582&amp;"A19", Table2[ISBN/Trm], Table2[Sales], 0)+_xlfn.XLOOKUP($E582&amp;"A20", Table2[ISBN/Trm], Table2[Sales], 0)+_xlfn.XLOOKUP($E582&amp;"A21", Table2[ISBN/Trm], Table2[Sales], 0)+_xlfn.XLOOKUP($E582&amp;"A22", Table2[ISBN/Trm], Table2[Sales], 0)+_xlfn.XLOOKUP($E582&amp;"A23", Table2[ISBN/Trm], Table2[Sales], 0))/COUNTIFS(Table2[ISBN], "="&amp;$E582, Table2[Enrl], "&lt;&gt;0"), 0)</f>
        <v>0.33333333333333331</v>
      </c>
      <c r="M582">
        <f t="shared" si="28"/>
        <v>0</v>
      </c>
      <c r="N582">
        <f t="shared" si="29"/>
        <v>0</v>
      </c>
    </row>
    <row r="583" spans="1:14" x14ac:dyDescent="0.25">
      <c r="A583" t="s">
        <v>64</v>
      </c>
      <c r="B583" t="s">
        <v>145</v>
      </c>
      <c r="C583">
        <v>307</v>
      </c>
      <c r="D583" t="s">
        <v>94</v>
      </c>
      <c r="E583" s="1">
        <v>9781119373667</v>
      </c>
      <c r="F583" t="s">
        <v>1159</v>
      </c>
      <c r="G583" t="s">
        <v>1158</v>
      </c>
      <c r="H583">
        <v>22</v>
      </c>
      <c r="I583">
        <v>1</v>
      </c>
      <c r="J583">
        <f t="shared" si="27"/>
        <v>4.5499999999999999E-2</v>
      </c>
      <c r="K583">
        <f>IFERROR((_xlfn.XLOOKUP($E583&amp;"A15", Table2[ISBN/Trm], Table2[S/E],0)+_xlfn.XLOOKUP($E583&amp;"A16", Table2[ISBN/Trm], Table2[S/E], 0)+_xlfn.XLOOKUP($E583&amp;"A17", Table2[ISBN/Trm], Table2[S/E], 0)+_xlfn.XLOOKUP($E583&amp;"A18", Table2[ISBN/Trm], Table2[S/E], 0)+_xlfn.XLOOKUP($E583&amp;"A19", Table2[ISBN/Trm], Table2[S/E], 0)+_xlfn.XLOOKUP($E583&amp;"A20", Table2[ISBN/Trm], Table2[S/E], 0)+_xlfn.XLOOKUP($E583&amp;"A21", Table2[ISBN/Trm], Table2[S/E], 0)+_xlfn.XLOOKUP($E583&amp;"A22", Table2[ISBN/Trm], Table2[S/E], 0)+_xlfn.XLOOKUP($E583&amp;"A23", Table2[ISBN/Trm], Table2[S/E], 0))/COUNTIFS(Table2[ISBN], "="&amp;$E583, Table2[Enrl], "&lt;&gt;0"), 0)</f>
        <v>1.5166666666666667E-2</v>
      </c>
      <c r="L583">
        <f>IFERROR((_xlfn.XLOOKUP($E583&amp;"A15", Table2[ISBN/Trm], Table2[Sales],0)+_xlfn.XLOOKUP($E583&amp;"A16", Table2[ISBN/Trm], Table2[Sales], 0)+_xlfn.XLOOKUP($E583&amp;"A17", Table2[ISBN/Trm], Table2[Sales], 0)+_xlfn.XLOOKUP($E583&amp;"A18", Table2[ISBN/Trm], Table2[Sales], 0)+_xlfn.XLOOKUP($E583&amp;"A19", Table2[ISBN/Trm], Table2[Sales], 0)+_xlfn.XLOOKUP($E583&amp;"A20", Table2[ISBN/Trm], Table2[Sales], 0)+_xlfn.XLOOKUP($E583&amp;"A21", Table2[ISBN/Trm], Table2[Sales], 0)+_xlfn.XLOOKUP($E583&amp;"A22", Table2[ISBN/Trm], Table2[Sales], 0)+_xlfn.XLOOKUP($E583&amp;"A23", Table2[ISBN/Trm], Table2[Sales], 0))/COUNTIFS(Table2[ISBN], "="&amp;$E583, Table2[Enrl], "&lt;&gt;0"), 0)</f>
        <v>0.33333333333333331</v>
      </c>
      <c r="M583">
        <f t="shared" si="28"/>
        <v>0</v>
      </c>
      <c r="N583">
        <f t="shared" si="29"/>
        <v>-1</v>
      </c>
    </row>
    <row r="584" spans="1:14" x14ac:dyDescent="0.25">
      <c r="A584" t="s">
        <v>23</v>
      </c>
      <c r="B584" t="s">
        <v>145</v>
      </c>
      <c r="C584">
        <v>307</v>
      </c>
      <c r="D584" t="s">
        <v>94</v>
      </c>
      <c r="E584" s="1">
        <v>9781119373667</v>
      </c>
      <c r="F584" t="s">
        <v>1160</v>
      </c>
      <c r="G584" t="s">
        <v>1158</v>
      </c>
      <c r="H584">
        <v>20</v>
      </c>
      <c r="I584">
        <v>0</v>
      </c>
      <c r="J584">
        <f t="shared" si="27"/>
        <v>0</v>
      </c>
      <c r="K584">
        <f>IFERROR((_xlfn.XLOOKUP($E584&amp;"A15", Table2[ISBN/Trm], Table2[S/E],0)+_xlfn.XLOOKUP($E584&amp;"A16", Table2[ISBN/Trm], Table2[S/E], 0)+_xlfn.XLOOKUP($E584&amp;"A17", Table2[ISBN/Trm], Table2[S/E], 0)+_xlfn.XLOOKUP($E584&amp;"A18", Table2[ISBN/Trm], Table2[S/E], 0)+_xlfn.XLOOKUP($E584&amp;"A19", Table2[ISBN/Trm], Table2[S/E], 0)+_xlfn.XLOOKUP($E584&amp;"A20", Table2[ISBN/Trm], Table2[S/E], 0)+_xlfn.XLOOKUP($E584&amp;"A21", Table2[ISBN/Trm], Table2[S/E], 0)+_xlfn.XLOOKUP($E584&amp;"A22", Table2[ISBN/Trm], Table2[S/E], 0)+_xlfn.XLOOKUP($E584&amp;"A23", Table2[ISBN/Trm], Table2[S/E], 0))/COUNTIFS(Table2[ISBN], "="&amp;$E584, Table2[Enrl], "&lt;&gt;0"), 0)</f>
        <v>1.5166666666666667E-2</v>
      </c>
      <c r="L584">
        <f>IFERROR((_xlfn.XLOOKUP($E584&amp;"A15", Table2[ISBN/Trm], Table2[Sales],0)+_xlfn.XLOOKUP($E584&amp;"A16", Table2[ISBN/Trm], Table2[Sales], 0)+_xlfn.XLOOKUP($E584&amp;"A17", Table2[ISBN/Trm], Table2[Sales], 0)+_xlfn.XLOOKUP($E584&amp;"A18", Table2[ISBN/Trm], Table2[Sales], 0)+_xlfn.XLOOKUP($E584&amp;"A19", Table2[ISBN/Trm], Table2[Sales], 0)+_xlfn.XLOOKUP($E584&amp;"A20", Table2[ISBN/Trm], Table2[Sales], 0)+_xlfn.XLOOKUP($E584&amp;"A21", Table2[ISBN/Trm], Table2[Sales], 0)+_xlfn.XLOOKUP($E584&amp;"A22", Table2[ISBN/Trm], Table2[Sales], 0)+_xlfn.XLOOKUP($E584&amp;"A23", Table2[ISBN/Trm], Table2[Sales], 0))/COUNTIFS(Table2[ISBN], "="&amp;$E584, Table2[Enrl], "&lt;&gt;0"), 0)</f>
        <v>0.33333333333333331</v>
      </c>
      <c r="M584">
        <f t="shared" si="28"/>
        <v>0</v>
      </c>
      <c r="N584">
        <f t="shared" si="29"/>
        <v>0</v>
      </c>
    </row>
    <row r="585" spans="1:14" x14ac:dyDescent="0.25">
      <c r="A585" t="s">
        <v>47</v>
      </c>
      <c r="B585" t="s">
        <v>145</v>
      </c>
      <c r="C585">
        <v>307</v>
      </c>
      <c r="D585" t="s">
        <v>1161</v>
      </c>
      <c r="E585" s="1">
        <v>9781118742938</v>
      </c>
      <c r="F585" t="s">
        <v>1162</v>
      </c>
      <c r="G585" t="s">
        <v>1163</v>
      </c>
      <c r="H585">
        <v>24</v>
      </c>
      <c r="I585">
        <v>1</v>
      </c>
      <c r="J585">
        <f t="shared" si="27"/>
        <v>4.1700000000000001E-2</v>
      </c>
      <c r="K585">
        <f>IFERROR((_xlfn.XLOOKUP($E585&amp;"A15", Table2[ISBN/Trm], Table2[S/E],0)+_xlfn.XLOOKUP($E585&amp;"A16", Table2[ISBN/Trm], Table2[S/E], 0)+_xlfn.XLOOKUP($E585&amp;"A17", Table2[ISBN/Trm], Table2[S/E], 0)+_xlfn.XLOOKUP($E585&amp;"A18", Table2[ISBN/Trm], Table2[S/E], 0)+_xlfn.XLOOKUP($E585&amp;"A19", Table2[ISBN/Trm], Table2[S/E], 0)+_xlfn.XLOOKUP($E585&amp;"A20", Table2[ISBN/Trm], Table2[S/E], 0)+_xlfn.XLOOKUP($E585&amp;"A21", Table2[ISBN/Trm], Table2[S/E], 0)+_xlfn.XLOOKUP($E585&amp;"A22", Table2[ISBN/Trm], Table2[S/E], 0)+_xlfn.XLOOKUP($E585&amp;"A23", Table2[ISBN/Trm], Table2[S/E], 0))/COUNTIFS(Table2[ISBN], "="&amp;$E585, Table2[Enrl], "&lt;&gt;0"), 0)</f>
        <v>2.9766666666666667E-2</v>
      </c>
      <c r="L585">
        <f>IFERROR((_xlfn.XLOOKUP($E585&amp;"A15", Table2[ISBN/Trm], Table2[Sales],0)+_xlfn.XLOOKUP($E585&amp;"A16", Table2[ISBN/Trm], Table2[Sales], 0)+_xlfn.XLOOKUP($E585&amp;"A17", Table2[ISBN/Trm], Table2[Sales], 0)+_xlfn.XLOOKUP($E585&amp;"A18", Table2[ISBN/Trm], Table2[Sales], 0)+_xlfn.XLOOKUP($E585&amp;"A19", Table2[ISBN/Trm], Table2[Sales], 0)+_xlfn.XLOOKUP($E585&amp;"A20", Table2[ISBN/Trm], Table2[Sales], 0)+_xlfn.XLOOKUP($E585&amp;"A21", Table2[ISBN/Trm], Table2[Sales], 0)+_xlfn.XLOOKUP($E585&amp;"A22", Table2[ISBN/Trm], Table2[Sales], 0)+_xlfn.XLOOKUP($E585&amp;"A23", Table2[ISBN/Trm], Table2[Sales], 0))/COUNTIFS(Table2[ISBN], "="&amp;$E585, Table2[Enrl], "&lt;&gt;0"), 0)</f>
        <v>0.66666666666666663</v>
      </c>
      <c r="M585">
        <f t="shared" si="28"/>
        <v>0</v>
      </c>
      <c r="N585">
        <f t="shared" si="29"/>
        <v>-1</v>
      </c>
    </row>
    <row r="586" spans="1:14" x14ac:dyDescent="0.25">
      <c r="A586" t="s">
        <v>37</v>
      </c>
      <c r="B586" t="s">
        <v>145</v>
      </c>
      <c r="C586">
        <v>307</v>
      </c>
      <c r="D586" t="s">
        <v>1161</v>
      </c>
      <c r="E586" s="1">
        <v>9781118742938</v>
      </c>
      <c r="F586" t="s">
        <v>1164</v>
      </c>
      <c r="G586" t="s">
        <v>1163</v>
      </c>
      <c r="H586">
        <v>21</v>
      </c>
      <c r="I586">
        <v>1</v>
      </c>
      <c r="J586">
        <f t="shared" si="27"/>
        <v>4.7600000000000003E-2</v>
      </c>
      <c r="K586">
        <f>IFERROR((_xlfn.XLOOKUP($E586&amp;"A15", Table2[ISBN/Trm], Table2[S/E],0)+_xlfn.XLOOKUP($E586&amp;"A16", Table2[ISBN/Trm], Table2[S/E], 0)+_xlfn.XLOOKUP($E586&amp;"A17", Table2[ISBN/Trm], Table2[S/E], 0)+_xlfn.XLOOKUP($E586&amp;"A18", Table2[ISBN/Trm], Table2[S/E], 0)+_xlfn.XLOOKUP($E586&amp;"A19", Table2[ISBN/Trm], Table2[S/E], 0)+_xlfn.XLOOKUP($E586&amp;"A20", Table2[ISBN/Trm], Table2[S/E], 0)+_xlfn.XLOOKUP($E586&amp;"A21", Table2[ISBN/Trm], Table2[S/E], 0)+_xlfn.XLOOKUP($E586&amp;"A22", Table2[ISBN/Trm], Table2[S/E], 0)+_xlfn.XLOOKUP($E586&amp;"A23", Table2[ISBN/Trm], Table2[S/E], 0))/COUNTIFS(Table2[ISBN], "="&amp;$E586, Table2[Enrl], "&lt;&gt;0"), 0)</f>
        <v>2.9766666666666667E-2</v>
      </c>
      <c r="L586">
        <f>IFERROR((_xlfn.XLOOKUP($E586&amp;"A15", Table2[ISBN/Trm], Table2[Sales],0)+_xlfn.XLOOKUP($E586&amp;"A16", Table2[ISBN/Trm], Table2[Sales], 0)+_xlfn.XLOOKUP($E586&amp;"A17", Table2[ISBN/Trm], Table2[Sales], 0)+_xlfn.XLOOKUP($E586&amp;"A18", Table2[ISBN/Trm], Table2[Sales], 0)+_xlfn.XLOOKUP($E586&amp;"A19", Table2[ISBN/Trm], Table2[Sales], 0)+_xlfn.XLOOKUP($E586&amp;"A20", Table2[ISBN/Trm], Table2[Sales], 0)+_xlfn.XLOOKUP($E586&amp;"A21", Table2[ISBN/Trm], Table2[Sales], 0)+_xlfn.XLOOKUP($E586&amp;"A22", Table2[ISBN/Trm], Table2[Sales], 0)+_xlfn.XLOOKUP($E586&amp;"A23", Table2[ISBN/Trm], Table2[Sales], 0))/COUNTIFS(Table2[ISBN], "="&amp;$E586, Table2[Enrl], "&lt;&gt;0"), 0)</f>
        <v>0.66666666666666663</v>
      </c>
      <c r="M586">
        <f t="shared" si="28"/>
        <v>0</v>
      </c>
      <c r="N586">
        <f t="shared" si="29"/>
        <v>-1</v>
      </c>
    </row>
    <row r="587" spans="1:14" x14ac:dyDescent="0.25">
      <c r="A587" t="s">
        <v>27</v>
      </c>
      <c r="B587" t="s">
        <v>145</v>
      </c>
      <c r="C587">
        <v>307</v>
      </c>
      <c r="D587" t="s">
        <v>1161</v>
      </c>
      <c r="E587" s="1">
        <v>9781118742938</v>
      </c>
      <c r="F587" t="s">
        <v>1165</v>
      </c>
      <c r="G587" t="s">
        <v>1163</v>
      </c>
      <c r="H587">
        <v>12</v>
      </c>
      <c r="I587">
        <v>0</v>
      </c>
      <c r="J587">
        <f t="shared" si="27"/>
        <v>0</v>
      </c>
      <c r="K587">
        <f>IFERROR((_xlfn.XLOOKUP($E587&amp;"A15", Table2[ISBN/Trm], Table2[S/E],0)+_xlfn.XLOOKUP($E587&amp;"A16", Table2[ISBN/Trm], Table2[S/E], 0)+_xlfn.XLOOKUP($E587&amp;"A17", Table2[ISBN/Trm], Table2[S/E], 0)+_xlfn.XLOOKUP($E587&amp;"A18", Table2[ISBN/Trm], Table2[S/E], 0)+_xlfn.XLOOKUP($E587&amp;"A19", Table2[ISBN/Trm], Table2[S/E], 0)+_xlfn.XLOOKUP($E587&amp;"A20", Table2[ISBN/Trm], Table2[S/E], 0)+_xlfn.XLOOKUP($E587&amp;"A21", Table2[ISBN/Trm], Table2[S/E], 0)+_xlfn.XLOOKUP($E587&amp;"A22", Table2[ISBN/Trm], Table2[S/E], 0)+_xlfn.XLOOKUP($E587&amp;"A23", Table2[ISBN/Trm], Table2[S/E], 0))/COUNTIFS(Table2[ISBN], "="&amp;$E587, Table2[Enrl], "&lt;&gt;0"), 0)</f>
        <v>2.9766666666666667E-2</v>
      </c>
      <c r="L587">
        <f>IFERROR((_xlfn.XLOOKUP($E587&amp;"A15", Table2[ISBN/Trm], Table2[Sales],0)+_xlfn.XLOOKUP($E587&amp;"A16", Table2[ISBN/Trm], Table2[Sales], 0)+_xlfn.XLOOKUP($E587&amp;"A17", Table2[ISBN/Trm], Table2[Sales], 0)+_xlfn.XLOOKUP($E587&amp;"A18", Table2[ISBN/Trm], Table2[Sales], 0)+_xlfn.XLOOKUP($E587&amp;"A19", Table2[ISBN/Trm], Table2[Sales], 0)+_xlfn.XLOOKUP($E587&amp;"A20", Table2[ISBN/Trm], Table2[Sales], 0)+_xlfn.XLOOKUP($E587&amp;"A21", Table2[ISBN/Trm], Table2[Sales], 0)+_xlfn.XLOOKUP($E587&amp;"A22", Table2[ISBN/Trm], Table2[Sales], 0)+_xlfn.XLOOKUP($E587&amp;"A23", Table2[ISBN/Trm], Table2[Sales], 0))/COUNTIFS(Table2[ISBN], "="&amp;$E587, Table2[Enrl], "&lt;&gt;0"), 0)</f>
        <v>0.66666666666666663</v>
      </c>
      <c r="M587">
        <f t="shared" si="28"/>
        <v>0</v>
      </c>
      <c r="N587">
        <f t="shared" si="29"/>
        <v>0</v>
      </c>
    </row>
    <row r="588" spans="1:14" x14ac:dyDescent="0.25">
      <c r="A588" t="s">
        <v>47</v>
      </c>
      <c r="B588" t="s">
        <v>246</v>
      </c>
      <c r="C588">
        <v>300</v>
      </c>
      <c r="D588" t="s">
        <v>1166</v>
      </c>
      <c r="E588" s="1">
        <v>9781455730087</v>
      </c>
      <c r="F588" t="s">
        <v>1167</v>
      </c>
      <c r="G588" t="s">
        <v>1168</v>
      </c>
      <c r="H588">
        <v>21</v>
      </c>
      <c r="I588">
        <v>2</v>
      </c>
      <c r="J588">
        <f t="shared" si="27"/>
        <v>9.5200000000000007E-2</v>
      </c>
      <c r="K588">
        <f>IFERROR((_xlfn.XLOOKUP($E588&amp;"A15", Table2[ISBN/Trm], Table2[S/E],0)+_xlfn.XLOOKUP($E588&amp;"A16", Table2[ISBN/Trm], Table2[S/E], 0)+_xlfn.XLOOKUP($E588&amp;"A17", Table2[ISBN/Trm], Table2[S/E], 0)+_xlfn.XLOOKUP($E588&amp;"A18", Table2[ISBN/Trm], Table2[S/E], 0)+_xlfn.XLOOKUP($E588&amp;"A19", Table2[ISBN/Trm], Table2[S/E], 0)+_xlfn.XLOOKUP($E588&amp;"A20", Table2[ISBN/Trm], Table2[S/E], 0)+_xlfn.XLOOKUP($E588&amp;"A21", Table2[ISBN/Trm], Table2[S/E], 0)+_xlfn.XLOOKUP($E588&amp;"A22", Table2[ISBN/Trm], Table2[S/E], 0)+_xlfn.XLOOKUP($E588&amp;"A23", Table2[ISBN/Trm], Table2[S/E], 0))/COUNTIFS(Table2[ISBN], "="&amp;$E588, Table2[Enrl], "&lt;&gt;0"), 0)</f>
        <v>9.5200000000000007E-2</v>
      </c>
      <c r="L588">
        <f>IFERROR((_xlfn.XLOOKUP($E588&amp;"A15", Table2[ISBN/Trm], Table2[Sales],0)+_xlfn.XLOOKUP($E588&amp;"A16", Table2[ISBN/Trm], Table2[Sales], 0)+_xlfn.XLOOKUP($E588&amp;"A17", Table2[ISBN/Trm], Table2[Sales], 0)+_xlfn.XLOOKUP($E588&amp;"A18", Table2[ISBN/Trm], Table2[Sales], 0)+_xlfn.XLOOKUP($E588&amp;"A19", Table2[ISBN/Trm], Table2[Sales], 0)+_xlfn.XLOOKUP($E588&amp;"A20", Table2[ISBN/Trm], Table2[Sales], 0)+_xlfn.XLOOKUP($E588&amp;"A21", Table2[ISBN/Trm], Table2[Sales], 0)+_xlfn.XLOOKUP($E588&amp;"A22", Table2[ISBN/Trm], Table2[Sales], 0)+_xlfn.XLOOKUP($E588&amp;"A23", Table2[ISBN/Trm], Table2[Sales], 0))/COUNTIFS(Table2[ISBN], "="&amp;$E588, Table2[Enrl], "&lt;&gt;0"), 0)</f>
        <v>2</v>
      </c>
      <c r="M588">
        <f t="shared" si="28"/>
        <v>1</v>
      </c>
      <c r="N588">
        <f t="shared" si="29"/>
        <v>-1</v>
      </c>
    </row>
    <row r="589" spans="1:14" x14ac:dyDescent="0.25">
      <c r="A589" t="s">
        <v>27</v>
      </c>
      <c r="B589" t="s">
        <v>246</v>
      </c>
      <c r="C589">
        <v>300</v>
      </c>
      <c r="D589" t="s">
        <v>1166</v>
      </c>
      <c r="E589" s="1">
        <v>9781577663461</v>
      </c>
      <c r="F589" t="s">
        <v>1169</v>
      </c>
      <c r="G589" t="s">
        <v>1170</v>
      </c>
      <c r="H589">
        <v>25</v>
      </c>
      <c r="I589">
        <v>0</v>
      </c>
      <c r="J589">
        <f t="shared" si="27"/>
        <v>0</v>
      </c>
      <c r="K589">
        <f>IFERROR((_xlfn.XLOOKUP($E589&amp;"A15", Table2[ISBN/Trm], Table2[S/E],0)+_xlfn.XLOOKUP($E589&amp;"A16", Table2[ISBN/Trm], Table2[S/E], 0)+_xlfn.XLOOKUP($E589&amp;"A17", Table2[ISBN/Trm], Table2[S/E], 0)+_xlfn.XLOOKUP($E589&amp;"A18", Table2[ISBN/Trm], Table2[S/E], 0)+_xlfn.XLOOKUP($E589&amp;"A19", Table2[ISBN/Trm], Table2[S/E], 0)+_xlfn.XLOOKUP($E589&amp;"A20", Table2[ISBN/Trm], Table2[S/E], 0)+_xlfn.XLOOKUP($E589&amp;"A21", Table2[ISBN/Trm], Table2[S/E], 0)+_xlfn.XLOOKUP($E589&amp;"A22", Table2[ISBN/Trm], Table2[S/E], 0)+_xlfn.XLOOKUP($E589&amp;"A23", Table2[ISBN/Trm], Table2[S/E], 0))/COUNTIFS(Table2[ISBN], "="&amp;$E589, Table2[Enrl], "&lt;&gt;0"), 0)</f>
        <v>0</v>
      </c>
      <c r="L589">
        <f>IFERROR((_xlfn.XLOOKUP($E589&amp;"A15", Table2[ISBN/Trm], Table2[Sales],0)+_xlfn.XLOOKUP($E589&amp;"A16", Table2[ISBN/Trm], Table2[Sales], 0)+_xlfn.XLOOKUP($E589&amp;"A17", Table2[ISBN/Trm], Table2[Sales], 0)+_xlfn.XLOOKUP($E589&amp;"A18", Table2[ISBN/Trm], Table2[Sales], 0)+_xlfn.XLOOKUP($E589&amp;"A19", Table2[ISBN/Trm], Table2[Sales], 0)+_xlfn.XLOOKUP($E589&amp;"A20", Table2[ISBN/Trm], Table2[Sales], 0)+_xlfn.XLOOKUP($E589&amp;"A21", Table2[ISBN/Trm], Table2[Sales], 0)+_xlfn.XLOOKUP($E589&amp;"A22", Table2[ISBN/Trm], Table2[Sales], 0)+_xlfn.XLOOKUP($E589&amp;"A23", Table2[ISBN/Trm], Table2[Sales], 0))/COUNTIFS(Table2[ISBN], "="&amp;$E589, Table2[Enrl], "&lt;&gt;0"), 0)</f>
        <v>0</v>
      </c>
      <c r="M589">
        <f t="shared" si="28"/>
        <v>0</v>
      </c>
      <c r="N589">
        <f t="shared" si="29"/>
        <v>0</v>
      </c>
    </row>
    <row r="590" spans="1:14" x14ac:dyDescent="0.25">
      <c r="A590" t="s">
        <v>27</v>
      </c>
      <c r="B590" t="s">
        <v>246</v>
      </c>
      <c r="C590">
        <v>253</v>
      </c>
      <c r="D590" t="s">
        <v>1171</v>
      </c>
      <c r="E590" s="1">
        <v>9781305814240</v>
      </c>
      <c r="F590" t="s">
        <v>1172</v>
      </c>
      <c r="G590" t="s">
        <v>1173</v>
      </c>
      <c r="H590">
        <v>24</v>
      </c>
      <c r="I590">
        <v>6</v>
      </c>
      <c r="J590">
        <f t="shared" si="27"/>
        <v>0.25</v>
      </c>
      <c r="K590">
        <f>IFERROR((_xlfn.XLOOKUP($E590&amp;"A15", Table2[ISBN/Trm], Table2[S/E],0)+_xlfn.XLOOKUP($E590&amp;"A16", Table2[ISBN/Trm], Table2[S/E], 0)+_xlfn.XLOOKUP($E590&amp;"A17", Table2[ISBN/Trm], Table2[S/E], 0)+_xlfn.XLOOKUP($E590&amp;"A18", Table2[ISBN/Trm], Table2[S/E], 0)+_xlfn.XLOOKUP($E590&amp;"A19", Table2[ISBN/Trm], Table2[S/E], 0)+_xlfn.XLOOKUP($E590&amp;"A20", Table2[ISBN/Trm], Table2[S/E], 0)+_xlfn.XLOOKUP($E590&amp;"A21", Table2[ISBN/Trm], Table2[S/E], 0)+_xlfn.XLOOKUP($E590&amp;"A22", Table2[ISBN/Trm], Table2[S/E], 0)+_xlfn.XLOOKUP($E590&amp;"A23", Table2[ISBN/Trm], Table2[S/E], 0))/COUNTIFS(Table2[ISBN], "="&amp;$E590, Table2[Enrl], "&lt;&gt;0"), 0)</f>
        <v>0.25</v>
      </c>
      <c r="L590">
        <f>IFERROR((_xlfn.XLOOKUP($E590&amp;"A15", Table2[ISBN/Trm], Table2[Sales],0)+_xlfn.XLOOKUP($E590&amp;"A16", Table2[ISBN/Trm], Table2[Sales], 0)+_xlfn.XLOOKUP($E590&amp;"A17", Table2[ISBN/Trm], Table2[Sales], 0)+_xlfn.XLOOKUP($E590&amp;"A18", Table2[ISBN/Trm], Table2[Sales], 0)+_xlfn.XLOOKUP($E590&amp;"A19", Table2[ISBN/Trm], Table2[Sales], 0)+_xlfn.XLOOKUP($E590&amp;"A20", Table2[ISBN/Trm], Table2[Sales], 0)+_xlfn.XLOOKUP($E590&amp;"A21", Table2[ISBN/Trm], Table2[Sales], 0)+_xlfn.XLOOKUP($E590&amp;"A22", Table2[ISBN/Trm], Table2[Sales], 0)+_xlfn.XLOOKUP($E590&amp;"A23", Table2[ISBN/Trm], Table2[Sales], 0))/COUNTIFS(Table2[ISBN], "="&amp;$E590, Table2[Enrl], "&lt;&gt;0"), 0)</f>
        <v>6</v>
      </c>
      <c r="M590">
        <f t="shared" si="28"/>
        <v>6</v>
      </c>
      <c r="N590">
        <f t="shared" si="29"/>
        <v>0</v>
      </c>
    </row>
    <row r="591" spans="1:14" x14ac:dyDescent="0.25">
      <c r="A591" t="s">
        <v>43</v>
      </c>
      <c r="B591" t="s">
        <v>246</v>
      </c>
      <c r="C591">
        <v>253</v>
      </c>
      <c r="D591" t="s">
        <v>1171</v>
      </c>
      <c r="E591" s="1">
        <v>9781337494137</v>
      </c>
      <c r="F591" t="s">
        <v>1174</v>
      </c>
      <c r="G591" t="s">
        <v>1175</v>
      </c>
      <c r="H591">
        <v>21</v>
      </c>
      <c r="I591">
        <v>5</v>
      </c>
      <c r="J591">
        <f t="shared" si="27"/>
        <v>0.23810000000000001</v>
      </c>
      <c r="K591">
        <f>IFERROR((_xlfn.XLOOKUP($E591&amp;"A15", Table2[ISBN/Trm], Table2[S/E],0)+_xlfn.XLOOKUP($E591&amp;"A16", Table2[ISBN/Trm], Table2[S/E], 0)+_xlfn.XLOOKUP($E591&amp;"A17", Table2[ISBN/Trm], Table2[S/E], 0)+_xlfn.XLOOKUP($E591&amp;"A18", Table2[ISBN/Trm], Table2[S/E], 0)+_xlfn.XLOOKUP($E591&amp;"A19", Table2[ISBN/Trm], Table2[S/E], 0)+_xlfn.XLOOKUP($E591&amp;"A20", Table2[ISBN/Trm], Table2[S/E], 0)+_xlfn.XLOOKUP($E591&amp;"A21", Table2[ISBN/Trm], Table2[S/E], 0)+_xlfn.XLOOKUP($E591&amp;"A22", Table2[ISBN/Trm], Table2[S/E], 0)+_xlfn.XLOOKUP($E591&amp;"A23", Table2[ISBN/Trm], Table2[S/E], 0))/COUNTIFS(Table2[ISBN], "="&amp;$E591, Table2[Enrl], "&lt;&gt;0"), 0)</f>
        <v>0.11905</v>
      </c>
      <c r="L591">
        <f>IFERROR((_xlfn.XLOOKUP($E591&amp;"A15", Table2[ISBN/Trm], Table2[Sales],0)+_xlfn.XLOOKUP($E591&amp;"A16", Table2[ISBN/Trm], Table2[Sales], 0)+_xlfn.XLOOKUP($E591&amp;"A17", Table2[ISBN/Trm], Table2[Sales], 0)+_xlfn.XLOOKUP($E591&amp;"A18", Table2[ISBN/Trm], Table2[Sales], 0)+_xlfn.XLOOKUP($E591&amp;"A19", Table2[ISBN/Trm], Table2[Sales], 0)+_xlfn.XLOOKUP($E591&amp;"A20", Table2[ISBN/Trm], Table2[Sales], 0)+_xlfn.XLOOKUP($E591&amp;"A21", Table2[ISBN/Trm], Table2[Sales], 0)+_xlfn.XLOOKUP($E591&amp;"A22", Table2[ISBN/Trm], Table2[Sales], 0)+_xlfn.XLOOKUP($E591&amp;"A23", Table2[ISBN/Trm], Table2[Sales], 0))/COUNTIFS(Table2[ISBN], "="&amp;$E591, Table2[Enrl], "&lt;&gt;0"), 0)</f>
        <v>2.5</v>
      </c>
      <c r="M591">
        <f t="shared" si="28"/>
        <v>2</v>
      </c>
      <c r="N591">
        <f t="shared" si="29"/>
        <v>-3</v>
      </c>
    </row>
    <row r="592" spans="1:14" x14ac:dyDescent="0.25">
      <c r="A592" t="s">
        <v>45</v>
      </c>
      <c r="B592" t="s">
        <v>246</v>
      </c>
      <c r="C592">
        <v>253</v>
      </c>
      <c r="D592" t="s">
        <v>1171</v>
      </c>
      <c r="E592" s="1">
        <v>9781337494137</v>
      </c>
      <c r="F592" t="s">
        <v>1176</v>
      </c>
      <c r="G592" t="s">
        <v>1175</v>
      </c>
      <c r="H592">
        <v>24</v>
      </c>
      <c r="I592">
        <v>0</v>
      </c>
      <c r="J592">
        <f t="shared" si="27"/>
        <v>0</v>
      </c>
      <c r="K592">
        <f>IFERROR((_xlfn.XLOOKUP($E592&amp;"A15", Table2[ISBN/Trm], Table2[S/E],0)+_xlfn.XLOOKUP($E592&amp;"A16", Table2[ISBN/Trm], Table2[S/E], 0)+_xlfn.XLOOKUP($E592&amp;"A17", Table2[ISBN/Trm], Table2[S/E], 0)+_xlfn.XLOOKUP($E592&amp;"A18", Table2[ISBN/Trm], Table2[S/E], 0)+_xlfn.XLOOKUP($E592&amp;"A19", Table2[ISBN/Trm], Table2[S/E], 0)+_xlfn.XLOOKUP($E592&amp;"A20", Table2[ISBN/Trm], Table2[S/E], 0)+_xlfn.XLOOKUP($E592&amp;"A21", Table2[ISBN/Trm], Table2[S/E], 0)+_xlfn.XLOOKUP($E592&amp;"A22", Table2[ISBN/Trm], Table2[S/E], 0)+_xlfn.XLOOKUP($E592&amp;"A23", Table2[ISBN/Trm], Table2[S/E], 0))/COUNTIFS(Table2[ISBN], "="&amp;$E592, Table2[Enrl], "&lt;&gt;0"), 0)</f>
        <v>0.11905</v>
      </c>
      <c r="L592">
        <f>IFERROR((_xlfn.XLOOKUP($E592&amp;"A15", Table2[ISBN/Trm], Table2[Sales],0)+_xlfn.XLOOKUP($E592&amp;"A16", Table2[ISBN/Trm], Table2[Sales], 0)+_xlfn.XLOOKUP($E592&amp;"A17", Table2[ISBN/Trm], Table2[Sales], 0)+_xlfn.XLOOKUP($E592&amp;"A18", Table2[ISBN/Trm], Table2[Sales], 0)+_xlfn.XLOOKUP($E592&amp;"A19", Table2[ISBN/Trm], Table2[Sales], 0)+_xlfn.XLOOKUP($E592&amp;"A20", Table2[ISBN/Trm], Table2[Sales], 0)+_xlfn.XLOOKUP($E592&amp;"A21", Table2[ISBN/Trm], Table2[Sales], 0)+_xlfn.XLOOKUP($E592&amp;"A22", Table2[ISBN/Trm], Table2[Sales], 0)+_xlfn.XLOOKUP($E592&amp;"A23", Table2[ISBN/Trm], Table2[Sales], 0))/COUNTIFS(Table2[ISBN], "="&amp;$E592, Table2[Enrl], "&lt;&gt;0"), 0)</f>
        <v>2.5</v>
      </c>
      <c r="M592">
        <f t="shared" si="28"/>
        <v>2</v>
      </c>
      <c r="N592">
        <f t="shared" si="29"/>
        <v>2</v>
      </c>
    </row>
    <row r="593" spans="1:14" x14ac:dyDescent="0.25">
      <c r="A593" t="s">
        <v>43</v>
      </c>
      <c r="B593" t="s">
        <v>246</v>
      </c>
      <c r="C593">
        <v>253</v>
      </c>
      <c r="D593" t="s">
        <v>1071</v>
      </c>
      <c r="E593" s="1">
        <v>9781483372242</v>
      </c>
      <c r="F593" t="s">
        <v>1177</v>
      </c>
      <c r="G593" t="s">
        <v>1178</v>
      </c>
      <c r="H593">
        <v>25</v>
      </c>
      <c r="I593">
        <v>0</v>
      </c>
      <c r="J593">
        <f t="shared" si="27"/>
        <v>0</v>
      </c>
      <c r="K593">
        <f>IFERROR((_xlfn.XLOOKUP($E593&amp;"A15", Table2[ISBN/Trm], Table2[S/E],0)+_xlfn.XLOOKUP($E593&amp;"A16", Table2[ISBN/Trm], Table2[S/E], 0)+_xlfn.XLOOKUP($E593&amp;"A17", Table2[ISBN/Trm], Table2[S/E], 0)+_xlfn.XLOOKUP($E593&amp;"A18", Table2[ISBN/Trm], Table2[S/E], 0)+_xlfn.XLOOKUP($E593&amp;"A19", Table2[ISBN/Trm], Table2[S/E], 0)+_xlfn.XLOOKUP($E593&amp;"A20", Table2[ISBN/Trm], Table2[S/E], 0)+_xlfn.XLOOKUP($E593&amp;"A21", Table2[ISBN/Trm], Table2[S/E], 0)+_xlfn.XLOOKUP($E593&amp;"A22", Table2[ISBN/Trm], Table2[S/E], 0)+_xlfn.XLOOKUP($E593&amp;"A23", Table2[ISBN/Trm], Table2[S/E], 0))/COUNTIFS(Table2[ISBN], "="&amp;$E593, Table2[Enrl], "&lt;&gt;0"), 0)</f>
        <v>0</v>
      </c>
      <c r="L593">
        <f>IFERROR((_xlfn.XLOOKUP($E593&amp;"A15", Table2[ISBN/Trm], Table2[Sales],0)+_xlfn.XLOOKUP($E593&amp;"A16", Table2[ISBN/Trm], Table2[Sales], 0)+_xlfn.XLOOKUP($E593&amp;"A17", Table2[ISBN/Trm], Table2[Sales], 0)+_xlfn.XLOOKUP($E593&amp;"A18", Table2[ISBN/Trm], Table2[Sales], 0)+_xlfn.XLOOKUP($E593&amp;"A19", Table2[ISBN/Trm], Table2[Sales], 0)+_xlfn.XLOOKUP($E593&amp;"A20", Table2[ISBN/Trm], Table2[Sales], 0)+_xlfn.XLOOKUP($E593&amp;"A21", Table2[ISBN/Trm], Table2[Sales], 0)+_xlfn.XLOOKUP($E593&amp;"A22", Table2[ISBN/Trm], Table2[Sales], 0)+_xlfn.XLOOKUP($E593&amp;"A23", Table2[ISBN/Trm], Table2[Sales], 0))/COUNTIFS(Table2[ISBN], "="&amp;$E593, Table2[Enrl], "&lt;&gt;0"), 0)</f>
        <v>0</v>
      </c>
      <c r="M593">
        <f t="shared" si="28"/>
        <v>0</v>
      </c>
      <c r="N593">
        <f t="shared" si="29"/>
        <v>0</v>
      </c>
    </row>
    <row r="594" spans="1:14" x14ac:dyDescent="0.25">
      <c r="A594" t="s">
        <v>45</v>
      </c>
      <c r="B594" t="s">
        <v>246</v>
      </c>
      <c r="C594">
        <v>253</v>
      </c>
      <c r="D594" t="s">
        <v>1071</v>
      </c>
      <c r="E594" s="1">
        <v>9781483372242</v>
      </c>
      <c r="F594" t="s">
        <v>1179</v>
      </c>
      <c r="G594" t="s">
        <v>1178</v>
      </c>
      <c r="H594">
        <v>24</v>
      </c>
      <c r="I594">
        <v>0</v>
      </c>
      <c r="J594">
        <f t="shared" si="27"/>
        <v>0</v>
      </c>
      <c r="K594">
        <f>IFERROR((_xlfn.XLOOKUP($E594&amp;"A15", Table2[ISBN/Trm], Table2[S/E],0)+_xlfn.XLOOKUP($E594&amp;"A16", Table2[ISBN/Trm], Table2[S/E], 0)+_xlfn.XLOOKUP($E594&amp;"A17", Table2[ISBN/Trm], Table2[S/E], 0)+_xlfn.XLOOKUP($E594&amp;"A18", Table2[ISBN/Trm], Table2[S/E], 0)+_xlfn.XLOOKUP($E594&amp;"A19", Table2[ISBN/Trm], Table2[S/E], 0)+_xlfn.XLOOKUP($E594&amp;"A20", Table2[ISBN/Trm], Table2[S/E], 0)+_xlfn.XLOOKUP($E594&amp;"A21", Table2[ISBN/Trm], Table2[S/E], 0)+_xlfn.XLOOKUP($E594&amp;"A22", Table2[ISBN/Trm], Table2[S/E], 0)+_xlfn.XLOOKUP($E594&amp;"A23", Table2[ISBN/Trm], Table2[S/E], 0))/COUNTIFS(Table2[ISBN], "="&amp;$E594, Table2[Enrl], "&lt;&gt;0"), 0)</f>
        <v>0</v>
      </c>
      <c r="L594">
        <f>IFERROR((_xlfn.XLOOKUP($E594&amp;"A15", Table2[ISBN/Trm], Table2[Sales],0)+_xlfn.XLOOKUP($E594&amp;"A16", Table2[ISBN/Trm], Table2[Sales], 0)+_xlfn.XLOOKUP($E594&amp;"A17", Table2[ISBN/Trm], Table2[Sales], 0)+_xlfn.XLOOKUP($E594&amp;"A18", Table2[ISBN/Trm], Table2[Sales], 0)+_xlfn.XLOOKUP($E594&amp;"A19", Table2[ISBN/Trm], Table2[Sales], 0)+_xlfn.XLOOKUP($E594&amp;"A20", Table2[ISBN/Trm], Table2[Sales], 0)+_xlfn.XLOOKUP($E594&amp;"A21", Table2[ISBN/Trm], Table2[Sales], 0)+_xlfn.XLOOKUP($E594&amp;"A22", Table2[ISBN/Trm], Table2[Sales], 0)+_xlfn.XLOOKUP($E594&amp;"A23", Table2[ISBN/Trm], Table2[Sales], 0))/COUNTIFS(Table2[ISBN], "="&amp;$E594, Table2[Enrl], "&lt;&gt;0"), 0)</f>
        <v>0</v>
      </c>
      <c r="M594">
        <f t="shared" si="28"/>
        <v>0</v>
      </c>
      <c r="N594">
        <f t="shared" si="29"/>
        <v>0</v>
      </c>
    </row>
    <row r="595" spans="1:14" x14ac:dyDescent="0.25">
      <c r="A595" t="s">
        <v>64</v>
      </c>
      <c r="B595" t="s">
        <v>246</v>
      </c>
      <c r="C595">
        <v>253</v>
      </c>
      <c r="D595" t="s">
        <v>1071</v>
      </c>
      <c r="E595" s="1">
        <v>9781483372242</v>
      </c>
      <c r="F595" t="s">
        <v>1180</v>
      </c>
      <c r="G595" t="s">
        <v>1178</v>
      </c>
      <c r="H595">
        <v>25</v>
      </c>
      <c r="I595">
        <v>0</v>
      </c>
      <c r="J595">
        <f t="shared" si="27"/>
        <v>0</v>
      </c>
      <c r="K595">
        <f>IFERROR((_xlfn.XLOOKUP($E595&amp;"A15", Table2[ISBN/Trm], Table2[S/E],0)+_xlfn.XLOOKUP($E595&amp;"A16", Table2[ISBN/Trm], Table2[S/E], 0)+_xlfn.XLOOKUP($E595&amp;"A17", Table2[ISBN/Trm], Table2[S/E], 0)+_xlfn.XLOOKUP($E595&amp;"A18", Table2[ISBN/Trm], Table2[S/E], 0)+_xlfn.XLOOKUP($E595&amp;"A19", Table2[ISBN/Trm], Table2[S/E], 0)+_xlfn.XLOOKUP($E595&amp;"A20", Table2[ISBN/Trm], Table2[S/E], 0)+_xlfn.XLOOKUP($E595&amp;"A21", Table2[ISBN/Trm], Table2[S/E], 0)+_xlfn.XLOOKUP($E595&amp;"A22", Table2[ISBN/Trm], Table2[S/E], 0)+_xlfn.XLOOKUP($E595&amp;"A23", Table2[ISBN/Trm], Table2[S/E], 0))/COUNTIFS(Table2[ISBN], "="&amp;$E595, Table2[Enrl], "&lt;&gt;0"), 0)</f>
        <v>0</v>
      </c>
      <c r="L595">
        <f>IFERROR((_xlfn.XLOOKUP($E595&amp;"A15", Table2[ISBN/Trm], Table2[Sales],0)+_xlfn.XLOOKUP($E595&amp;"A16", Table2[ISBN/Trm], Table2[Sales], 0)+_xlfn.XLOOKUP($E595&amp;"A17", Table2[ISBN/Trm], Table2[Sales], 0)+_xlfn.XLOOKUP($E595&amp;"A18", Table2[ISBN/Trm], Table2[Sales], 0)+_xlfn.XLOOKUP($E595&amp;"A19", Table2[ISBN/Trm], Table2[Sales], 0)+_xlfn.XLOOKUP($E595&amp;"A20", Table2[ISBN/Trm], Table2[Sales], 0)+_xlfn.XLOOKUP($E595&amp;"A21", Table2[ISBN/Trm], Table2[Sales], 0)+_xlfn.XLOOKUP($E595&amp;"A22", Table2[ISBN/Trm], Table2[Sales], 0)+_xlfn.XLOOKUP($E595&amp;"A23", Table2[ISBN/Trm], Table2[Sales], 0))/COUNTIFS(Table2[ISBN], "="&amp;$E595, Table2[Enrl], "&lt;&gt;0"), 0)</f>
        <v>0</v>
      </c>
      <c r="M595">
        <f t="shared" si="28"/>
        <v>0</v>
      </c>
      <c r="N595">
        <f t="shared" si="29"/>
        <v>0</v>
      </c>
    </row>
    <row r="596" spans="1:14" x14ac:dyDescent="0.25">
      <c r="A596" t="s">
        <v>47</v>
      </c>
      <c r="B596" t="s">
        <v>145</v>
      </c>
      <c r="C596">
        <v>306</v>
      </c>
      <c r="D596" t="s">
        <v>1181</v>
      </c>
      <c r="E596" s="1">
        <v>9781111971724</v>
      </c>
      <c r="F596" t="s">
        <v>1182</v>
      </c>
      <c r="G596" t="s">
        <v>1183</v>
      </c>
      <c r="H596">
        <v>18</v>
      </c>
      <c r="I596">
        <v>0</v>
      </c>
      <c r="J596">
        <f t="shared" si="27"/>
        <v>0</v>
      </c>
      <c r="K596">
        <f>IFERROR((_xlfn.XLOOKUP($E596&amp;"A15", Table2[ISBN/Trm], Table2[S/E],0)+_xlfn.XLOOKUP($E596&amp;"A16", Table2[ISBN/Trm], Table2[S/E], 0)+_xlfn.XLOOKUP($E596&amp;"A17", Table2[ISBN/Trm], Table2[S/E], 0)+_xlfn.XLOOKUP($E596&amp;"A18", Table2[ISBN/Trm], Table2[S/E], 0)+_xlfn.XLOOKUP($E596&amp;"A19", Table2[ISBN/Trm], Table2[S/E], 0)+_xlfn.XLOOKUP($E596&amp;"A20", Table2[ISBN/Trm], Table2[S/E], 0)+_xlfn.XLOOKUP($E596&amp;"A21", Table2[ISBN/Trm], Table2[S/E], 0)+_xlfn.XLOOKUP($E596&amp;"A22", Table2[ISBN/Trm], Table2[S/E], 0)+_xlfn.XLOOKUP($E596&amp;"A23", Table2[ISBN/Trm], Table2[S/E], 0))/COUNTIFS(Table2[ISBN], "="&amp;$E596, Table2[Enrl], "&lt;&gt;0"), 0)</f>
        <v>0</v>
      </c>
      <c r="L596">
        <f>IFERROR((_xlfn.XLOOKUP($E596&amp;"A15", Table2[ISBN/Trm], Table2[Sales],0)+_xlfn.XLOOKUP($E596&amp;"A16", Table2[ISBN/Trm], Table2[Sales], 0)+_xlfn.XLOOKUP($E596&amp;"A17", Table2[ISBN/Trm], Table2[Sales], 0)+_xlfn.XLOOKUP($E596&amp;"A18", Table2[ISBN/Trm], Table2[Sales], 0)+_xlfn.XLOOKUP($E596&amp;"A19", Table2[ISBN/Trm], Table2[Sales], 0)+_xlfn.XLOOKUP($E596&amp;"A20", Table2[ISBN/Trm], Table2[Sales], 0)+_xlfn.XLOOKUP($E596&amp;"A21", Table2[ISBN/Trm], Table2[Sales], 0)+_xlfn.XLOOKUP($E596&amp;"A22", Table2[ISBN/Trm], Table2[Sales], 0)+_xlfn.XLOOKUP($E596&amp;"A23", Table2[ISBN/Trm], Table2[Sales], 0))/COUNTIFS(Table2[ISBN], "="&amp;$E596, Table2[Enrl], "&lt;&gt;0"), 0)</f>
        <v>0</v>
      </c>
      <c r="M596">
        <f t="shared" si="28"/>
        <v>0</v>
      </c>
      <c r="N596">
        <f t="shared" si="29"/>
        <v>0</v>
      </c>
    </row>
    <row r="597" spans="1:14" x14ac:dyDescent="0.25">
      <c r="A597" t="s">
        <v>23</v>
      </c>
      <c r="B597" t="s">
        <v>404</v>
      </c>
      <c r="C597">
        <v>615</v>
      </c>
      <c r="D597" t="s">
        <v>1184</v>
      </c>
      <c r="E597" s="1">
        <v>9781544343242</v>
      </c>
      <c r="F597" t="s">
        <v>1185</v>
      </c>
      <c r="G597" t="s">
        <v>1186</v>
      </c>
      <c r="H597">
        <v>10</v>
      </c>
      <c r="I597">
        <v>0</v>
      </c>
      <c r="J597">
        <f t="shared" si="27"/>
        <v>0</v>
      </c>
      <c r="K597">
        <f>IFERROR((_xlfn.XLOOKUP($E597&amp;"A15", Table2[ISBN/Trm], Table2[S/E],0)+_xlfn.XLOOKUP($E597&amp;"A16", Table2[ISBN/Trm], Table2[S/E], 0)+_xlfn.XLOOKUP($E597&amp;"A17", Table2[ISBN/Trm], Table2[S/E], 0)+_xlfn.XLOOKUP($E597&amp;"A18", Table2[ISBN/Trm], Table2[S/E], 0)+_xlfn.XLOOKUP($E597&amp;"A19", Table2[ISBN/Trm], Table2[S/E], 0)+_xlfn.XLOOKUP($E597&amp;"A20", Table2[ISBN/Trm], Table2[S/E], 0)+_xlfn.XLOOKUP($E597&amp;"A21", Table2[ISBN/Trm], Table2[S/E], 0)+_xlfn.XLOOKUP($E597&amp;"A22", Table2[ISBN/Trm], Table2[S/E], 0)+_xlfn.XLOOKUP($E597&amp;"A23", Table2[ISBN/Trm], Table2[S/E], 0))/COUNTIFS(Table2[ISBN], "="&amp;$E597, Table2[Enrl], "&lt;&gt;0"), 0)</f>
        <v>0</v>
      </c>
      <c r="L597">
        <f>IFERROR((_xlfn.XLOOKUP($E597&amp;"A15", Table2[ISBN/Trm], Table2[Sales],0)+_xlfn.XLOOKUP($E597&amp;"A16", Table2[ISBN/Trm], Table2[Sales], 0)+_xlfn.XLOOKUP($E597&amp;"A17", Table2[ISBN/Trm], Table2[Sales], 0)+_xlfn.XLOOKUP($E597&amp;"A18", Table2[ISBN/Trm], Table2[Sales], 0)+_xlfn.XLOOKUP($E597&amp;"A19", Table2[ISBN/Trm], Table2[Sales], 0)+_xlfn.XLOOKUP($E597&amp;"A20", Table2[ISBN/Trm], Table2[Sales], 0)+_xlfn.XLOOKUP($E597&amp;"A21", Table2[ISBN/Trm], Table2[Sales], 0)+_xlfn.XLOOKUP($E597&amp;"A22", Table2[ISBN/Trm], Table2[Sales], 0)+_xlfn.XLOOKUP($E597&amp;"A23", Table2[ISBN/Trm], Table2[Sales], 0))/COUNTIFS(Table2[ISBN], "="&amp;$E597, Table2[Enrl], "&lt;&gt;0"), 0)</f>
        <v>0</v>
      </c>
      <c r="M597">
        <f t="shared" si="28"/>
        <v>0</v>
      </c>
      <c r="N597">
        <f t="shared" si="29"/>
        <v>0</v>
      </c>
    </row>
    <row r="598" spans="1:14" x14ac:dyDescent="0.25">
      <c r="A598" t="s">
        <v>45</v>
      </c>
      <c r="B598" t="s">
        <v>80</v>
      </c>
      <c r="C598">
        <v>625</v>
      </c>
      <c r="D598" t="s">
        <v>117</v>
      </c>
      <c r="E598" s="1">
        <v>9781506348780</v>
      </c>
      <c r="F598" t="s">
        <v>1187</v>
      </c>
      <c r="G598" t="s">
        <v>1188</v>
      </c>
      <c r="H598">
        <v>12</v>
      </c>
      <c r="I598">
        <v>2</v>
      </c>
      <c r="J598">
        <f t="shared" si="27"/>
        <v>0.16669999999999999</v>
      </c>
      <c r="K598">
        <f>IFERROR((_xlfn.XLOOKUP($E598&amp;"A15", Table2[ISBN/Trm], Table2[S/E],0)+_xlfn.XLOOKUP($E598&amp;"A16", Table2[ISBN/Trm], Table2[S/E], 0)+_xlfn.XLOOKUP($E598&amp;"A17", Table2[ISBN/Trm], Table2[S/E], 0)+_xlfn.XLOOKUP($E598&amp;"A18", Table2[ISBN/Trm], Table2[S/E], 0)+_xlfn.XLOOKUP($E598&amp;"A19", Table2[ISBN/Trm], Table2[S/E], 0)+_xlfn.XLOOKUP($E598&amp;"A20", Table2[ISBN/Trm], Table2[S/E], 0)+_xlfn.XLOOKUP($E598&amp;"A21", Table2[ISBN/Trm], Table2[S/E], 0)+_xlfn.XLOOKUP($E598&amp;"A22", Table2[ISBN/Trm], Table2[S/E], 0)+_xlfn.XLOOKUP($E598&amp;"A23", Table2[ISBN/Trm], Table2[S/E], 0))/COUNTIFS(Table2[ISBN], "="&amp;$E598, Table2[Enrl], "&lt;&gt;0"), 0)</f>
        <v>0.16669999999999999</v>
      </c>
      <c r="L598">
        <f>IFERROR((_xlfn.XLOOKUP($E598&amp;"A15", Table2[ISBN/Trm], Table2[Sales],0)+_xlfn.XLOOKUP($E598&amp;"A16", Table2[ISBN/Trm], Table2[Sales], 0)+_xlfn.XLOOKUP($E598&amp;"A17", Table2[ISBN/Trm], Table2[Sales], 0)+_xlfn.XLOOKUP($E598&amp;"A18", Table2[ISBN/Trm], Table2[Sales], 0)+_xlfn.XLOOKUP($E598&amp;"A19", Table2[ISBN/Trm], Table2[Sales], 0)+_xlfn.XLOOKUP($E598&amp;"A20", Table2[ISBN/Trm], Table2[Sales], 0)+_xlfn.XLOOKUP($E598&amp;"A21", Table2[ISBN/Trm], Table2[Sales], 0)+_xlfn.XLOOKUP($E598&amp;"A22", Table2[ISBN/Trm], Table2[Sales], 0)+_xlfn.XLOOKUP($E598&amp;"A23", Table2[ISBN/Trm], Table2[Sales], 0))/COUNTIFS(Table2[ISBN], "="&amp;$E598, Table2[Enrl], "&lt;&gt;0"), 0)</f>
        <v>2</v>
      </c>
      <c r="M598">
        <f t="shared" si="28"/>
        <v>2</v>
      </c>
      <c r="N598">
        <f t="shared" si="29"/>
        <v>0</v>
      </c>
    </row>
    <row r="599" spans="1:14" x14ac:dyDescent="0.25">
      <c r="A599" t="s">
        <v>47</v>
      </c>
      <c r="B599" t="s">
        <v>812</v>
      </c>
      <c r="C599">
        <v>567</v>
      </c>
      <c r="D599" t="s">
        <v>1189</v>
      </c>
      <c r="E599" s="1">
        <v>9780195049831</v>
      </c>
      <c r="F599" t="s">
        <v>1190</v>
      </c>
      <c r="G599" t="s">
        <v>1191</v>
      </c>
      <c r="H599">
        <v>2</v>
      </c>
      <c r="I599">
        <v>1</v>
      </c>
      <c r="J599">
        <f t="shared" si="27"/>
        <v>0.5</v>
      </c>
      <c r="K599">
        <f>IFERROR((_xlfn.XLOOKUP($E599&amp;"A15", Table2[ISBN/Trm], Table2[S/E],0)+_xlfn.XLOOKUP($E599&amp;"A16", Table2[ISBN/Trm], Table2[S/E], 0)+_xlfn.XLOOKUP($E599&amp;"A17", Table2[ISBN/Trm], Table2[S/E], 0)+_xlfn.XLOOKUP($E599&amp;"A18", Table2[ISBN/Trm], Table2[S/E], 0)+_xlfn.XLOOKUP($E599&amp;"A19", Table2[ISBN/Trm], Table2[S/E], 0)+_xlfn.XLOOKUP($E599&amp;"A20", Table2[ISBN/Trm], Table2[S/E], 0)+_xlfn.XLOOKUP($E599&amp;"A21", Table2[ISBN/Trm], Table2[S/E], 0)+_xlfn.XLOOKUP($E599&amp;"A22", Table2[ISBN/Trm], Table2[S/E], 0)+_xlfn.XLOOKUP($E599&amp;"A23", Table2[ISBN/Trm], Table2[S/E], 0))/COUNTIFS(Table2[ISBN], "="&amp;$E599, Table2[Enrl], "&lt;&gt;0"), 0)</f>
        <v>0.5</v>
      </c>
      <c r="L599">
        <f>IFERROR((_xlfn.XLOOKUP($E599&amp;"A15", Table2[ISBN/Trm], Table2[Sales],0)+_xlfn.XLOOKUP($E599&amp;"A16", Table2[ISBN/Trm], Table2[Sales], 0)+_xlfn.XLOOKUP($E599&amp;"A17", Table2[ISBN/Trm], Table2[Sales], 0)+_xlfn.XLOOKUP($E599&amp;"A18", Table2[ISBN/Trm], Table2[Sales], 0)+_xlfn.XLOOKUP($E599&amp;"A19", Table2[ISBN/Trm], Table2[Sales], 0)+_xlfn.XLOOKUP($E599&amp;"A20", Table2[ISBN/Trm], Table2[Sales], 0)+_xlfn.XLOOKUP($E599&amp;"A21", Table2[ISBN/Trm], Table2[Sales], 0)+_xlfn.XLOOKUP($E599&amp;"A22", Table2[ISBN/Trm], Table2[Sales], 0)+_xlfn.XLOOKUP($E599&amp;"A23", Table2[ISBN/Trm], Table2[Sales], 0))/COUNTIFS(Table2[ISBN], "="&amp;$E599, Table2[Enrl], "&lt;&gt;0"), 0)</f>
        <v>1</v>
      </c>
      <c r="M599">
        <f t="shared" si="28"/>
        <v>1</v>
      </c>
      <c r="N599">
        <f t="shared" si="29"/>
        <v>0</v>
      </c>
    </row>
    <row r="600" spans="1:14" x14ac:dyDescent="0.25">
      <c r="A600" t="s">
        <v>37</v>
      </c>
      <c r="B600" t="s">
        <v>198</v>
      </c>
      <c r="C600">
        <v>710</v>
      </c>
      <c r="D600" t="s">
        <v>202</v>
      </c>
      <c r="E600" s="1">
        <v>9780425213896</v>
      </c>
      <c r="F600" t="s">
        <v>1192</v>
      </c>
      <c r="G600" t="s">
        <v>1193</v>
      </c>
      <c r="H600">
        <v>10</v>
      </c>
      <c r="I600">
        <v>1</v>
      </c>
      <c r="J600">
        <f t="shared" si="27"/>
        <v>0.1</v>
      </c>
      <c r="K600">
        <f>IFERROR((_xlfn.XLOOKUP($E600&amp;"A15", Table2[ISBN/Trm], Table2[S/E],0)+_xlfn.XLOOKUP($E600&amp;"A16", Table2[ISBN/Trm], Table2[S/E], 0)+_xlfn.XLOOKUP($E600&amp;"A17", Table2[ISBN/Trm], Table2[S/E], 0)+_xlfn.XLOOKUP($E600&amp;"A18", Table2[ISBN/Trm], Table2[S/E], 0)+_xlfn.XLOOKUP($E600&amp;"A19", Table2[ISBN/Trm], Table2[S/E], 0)+_xlfn.XLOOKUP($E600&amp;"A20", Table2[ISBN/Trm], Table2[S/E], 0)+_xlfn.XLOOKUP($E600&amp;"A21", Table2[ISBN/Trm], Table2[S/E], 0)+_xlfn.XLOOKUP($E600&amp;"A22", Table2[ISBN/Trm], Table2[S/E], 0)+_xlfn.XLOOKUP($E600&amp;"A23", Table2[ISBN/Trm], Table2[S/E], 0))/COUNTIFS(Table2[ISBN], "="&amp;$E600, Table2[Enrl], "&lt;&gt;0"), 0)</f>
        <v>0.1</v>
      </c>
      <c r="L600">
        <f>IFERROR((_xlfn.XLOOKUP($E600&amp;"A15", Table2[ISBN/Trm], Table2[Sales],0)+_xlfn.XLOOKUP($E600&amp;"A16", Table2[ISBN/Trm], Table2[Sales], 0)+_xlfn.XLOOKUP($E600&amp;"A17", Table2[ISBN/Trm], Table2[Sales], 0)+_xlfn.XLOOKUP($E600&amp;"A18", Table2[ISBN/Trm], Table2[Sales], 0)+_xlfn.XLOOKUP($E600&amp;"A19", Table2[ISBN/Trm], Table2[Sales], 0)+_xlfn.XLOOKUP($E600&amp;"A20", Table2[ISBN/Trm], Table2[Sales], 0)+_xlfn.XLOOKUP($E600&amp;"A21", Table2[ISBN/Trm], Table2[Sales], 0)+_xlfn.XLOOKUP($E600&amp;"A22", Table2[ISBN/Trm], Table2[Sales], 0)+_xlfn.XLOOKUP($E600&amp;"A23", Table2[ISBN/Trm], Table2[Sales], 0))/COUNTIFS(Table2[ISBN], "="&amp;$E600, Table2[Enrl], "&lt;&gt;0"), 0)</f>
        <v>1</v>
      </c>
      <c r="M600">
        <f t="shared" si="28"/>
        <v>1</v>
      </c>
      <c r="N600">
        <f t="shared" si="29"/>
        <v>0</v>
      </c>
    </row>
    <row r="601" spans="1:14" x14ac:dyDescent="0.25">
      <c r="A601" t="s">
        <v>37</v>
      </c>
      <c r="B601" t="s">
        <v>869</v>
      </c>
      <c r="C601">
        <v>201</v>
      </c>
      <c r="D601" t="s">
        <v>872</v>
      </c>
      <c r="E601" s="1">
        <v>9781439835487</v>
      </c>
      <c r="F601" t="s">
        <v>1194</v>
      </c>
      <c r="G601" t="s">
        <v>1195</v>
      </c>
      <c r="H601">
        <v>21</v>
      </c>
      <c r="I601">
        <v>1</v>
      </c>
      <c r="J601">
        <f t="shared" si="27"/>
        <v>4.7600000000000003E-2</v>
      </c>
      <c r="K601">
        <f>IFERROR((_xlfn.XLOOKUP($E601&amp;"A15", Table2[ISBN/Trm], Table2[S/E],0)+_xlfn.XLOOKUP($E601&amp;"A16", Table2[ISBN/Trm], Table2[S/E], 0)+_xlfn.XLOOKUP($E601&amp;"A17", Table2[ISBN/Trm], Table2[S/E], 0)+_xlfn.XLOOKUP($E601&amp;"A18", Table2[ISBN/Trm], Table2[S/E], 0)+_xlfn.XLOOKUP($E601&amp;"A19", Table2[ISBN/Trm], Table2[S/E], 0)+_xlfn.XLOOKUP($E601&amp;"A20", Table2[ISBN/Trm], Table2[S/E], 0)+_xlfn.XLOOKUP($E601&amp;"A21", Table2[ISBN/Trm], Table2[S/E], 0)+_xlfn.XLOOKUP($E601&amp;"A22", Table2[ISBN/Trm], Table2[S/E], 0)+_xlfn.XLOOKUP($E601&amp;"A23", Table2[ISBN/Trm], Table2[S/E], 0))/COUNTIFS(Table2[ISBN], "="&amp;$E601, Table2[Enrl], "&lt;&gt;0"), 0)</f>
        <v>4.7600000000000003E-2</v>
      </c>
      <c r="L601">
        <f>IFERROR((_xlfn.XLOOKUP($E601&amp;"A15", Table2[ISBN/Trm], Table2[Sales],0)+_xlfn.XLOOKUP($E601&amp;"A16", Table2[ISBN/Trm], Table2[Sales], 0)+_xlfn.XLOOKUP($E601&amp;"A17", Table2[ISBN/Trm], Table2[Sales], 0)+_xlfn.XLOOKUP($E601&amp;"A18", Table2[ISBN/Trm], Table2[Sales], 0)+_xlfn.XLOOKUP($E601&amp;"A19", Table2[ISBN/Trm], Table2[Sales], 0)+_xlfn.XLOOKUP($E601&amp;"A20", Table2[ISBN/Trm], Table2[Sales], 0)+_xlfn.XLOOKUP($E601&amp;"A21", Table2[ISBN/Trm], Table2[Sales], 0)+_xlfn.XLOOKUP($E601&amp;"A22", Table2[ISBN/Trm], Table2[Sales], 0)+_xlfn.XLOOKUP($E601&amp;"A23", Table2[ISBN/Trm], Table2[Sales], 0))/COUNTIFS(Table2[ISBN], "="&amp;$E601, Table2[Enrl], "&lt;&gt;0"), 0)</f>
        <v>1</v>
      </c>
      <c r="M601">
        <f t="shared" si="28"/>
        <v>0</v>
      </c>
      <c r="N601">
        <f t="shared" si="29"/>
        <v>-1</v>
      </c>
    </row>
    <row r="602" spans="1:14" x14ac:dyDescent="0.25">
      <c r="A602" t="s">
        <v>37</v>
      </c>
      <c r="B602" t="s">
        <v>605</v>
      </c>
      <c r="C602">
        <v>202</v>
      </c>
      <c r="D602" t="s">
        <v>1196</v>
      </c>
      <c r="E602" s="1">
        <v>9780465027743</v>
      </c>
      <c r="F602" t="s">
        <v>1197</v>
      </c>
      <c r="G602" t="s">
        <v>1198</v>
      </c>
      <c r="H602">
        <v>37</v>
      </c>
      <c r="I602">
        <v>1</v>
      </c>
      <c r="J602">
        <f t="shared" si="27"/>
        <v>2.7E-2</v>
      </c>
      <c r="K602">
        <f>IFERROR((_xlfn.XLOOKUP($E602&amp;"A15", Table2[ISBN/Trm], Table2[S/E],0)+_xlfn.XLOOKUP($E602&amp;"A16", Table2[ISBN/Trm], Table2[S/E], 0)+_xlfn.XLOOKUP($E602&amp;"A17", Table2[ISBN/Trm], Table2[S/E], 0)+_xlfn.XLOOKUP($E602&amp;"A18", Table2[ISBN/Trm], Table2[S/E], 0)+_xlfn.XLOOKUP($E602&amp;"A19", Table2[ISBN/Trm], Table2[S/E], 0)+_xlfn.XLOOKUP($E602&amp;"A20", Table2[ISBN/Trm], Table2[S/E], 0)+_xlfn.XLOOKUP($E602&amp;"A21", Table2[ISBN/Trm], Table2[S/E], 0)+_xlfn.XLOOKUP($E602&amp;"A22", Table2[ISBN/Trm], Table2[S/E], 0)+_xlfn.XLOOKUP($E602&amp;"A23", Table2[ISBN/Trm], Table2[S/E], 0))/COUNTIFS(Table2[ISBN], "="&amp;$E602, Table2[Enrl], "&lt;&gt;0"), 0)</f>
        <v>2.7E-2</v>
      </c>
      <c r="L602">
        <f>IFERROR((_xlfn.XLOOKUP($E602&amp;"A15", Table2[ISBN/Trm], Table2[Sales],0)+_xlfn.XLOOKUP($E602&amp;"A16", Table2[ISBN/Trm], Table2[Sales], 0)+_xlfn.XLOOKUP($E602&amp;"A17", Table2[ISBN/Trm], Table2[Sales], 0)+_xlfn.XLOOKUP($E602&amp;"A18", Table2[ISBN/Trm], Table2[Sales], 0)+_xlfn.XLOOKUP($E602&amp;"A19", Table2[ISBN/Trm], Table2[Sales], 0)+_xlfn.XLOOKUP($E602&amp;"A20", Table2[ISBN/Trm], Table2[Sales], 0)+_xlfn.XLOOKUP($E602&amp;"A21", Table2[ISBN/Trm], Table2[Sales], 0)+_xlfn.XLOOKUP($E602&amp;"A22", Table2[ISBN/Trm], Table2[Sales], 0)+_xlfn.XLOOKUP($E602&amp;"A23", Table2[ISBN/Trm], Table2[Sales], 0))/COUNTIFS(Table2[ISBN], "="&amp;$E602, Table2[Enrl], "&lt;&gt;0"), 0)</f>
        <v>1</v>
      </c>
      <c r="M602">
        <f t="shared" si="28"/>
        <v>0</v>
      </c>
      <c r="N602">
        <f t="shared" si="29"/>
        <v>-1</v>
      </c>
    </row>
    <row r="603" spans="1:14" x14ac:dyDescent="0.25">
      <c r="A603" t="s">
        <v>47</v>
      </c>
      <c r="B603" t="s">
        <v>398</v>
      </c>
      <c r="C603">
        <v>389</v>
      </c>
      <c r="D603" t="s">
        <v>1152</v>
      </c>
      <c r="E603" s="1">
        <v>9780132944106</v>
      </c>
      <c r="F603" t="s">
        <v>1199</v>
      </c>
      <c r="G603" t="s">
        <v>1200</v>
      </c>
      <c r="H603">
        <v>22</v>
      </c>
      <c r="I603">
        <v>4</v>
      </c>
      <c r="J603">
        <f t="shared" si="27"/>
        <v>0.18179999999999999</v>
      </c>
      <c r="K603">
        <f>IFERROR((_xlfn.XLOOKUP($E603&amp;"A15", Table2[ISBN/Trm], Table2[S/E],0)+_xlfn.XLOOKUP($E603&amp;"A16", Table2[ISBN/Trm], Table2[S/E], 0)+_xlfn.XLOOKUP($E603&amp;"A17", Table2[ISBN/Trm], Table2[S/E], 0)+_xlfn.XLOOKUP($E603&amp;"A18", Table2[ISBN/Trm], Table2[S/E], 0)+_xlfn.XLOOKUP($E603&amp;"A19", Table2[ISBN/Trm], Table2[S/E], 0)+_xlfn.XLOOKUP($E603&amp;"A20", Table2[ISBN/Trm], Table2[S/E], 0)+_xlfn.XLOOKUP($E603&amp;"A21", Table2[ISBN/Trm], Table2[S/E], 0)+_xlfn.XLOOKUP($E603&amp;"A22", Table2[ISBN/Trm], Table2[S/E], 0)+_xlfn.XLOOKUP($E603&amp;"A23", Table2[ISBN/Trm], Table2[S/E], 0))/COUNTIFS(Table2[ISBN], "="&amp;$E603, Table2[Enrl], "&lt;&gt;0"), 0)</f>
        <v>0.18179999999999999</v>
      </c>
      <c r="L603">
        <f>IFERROR((_xlfn.XLOOKUP($E603&amp;"A15", Table2[ISBN/Trm], Table2[Sales],0)+_xlfn.XLOOKUP($E603&amp;"A16", Table2[ISBN/Trm], Table2[Sales], 0)+_xlfn.XLOOKUP($E603&amp;"A17", Table2[ISBN/Trm], Table2[Sales], 0)+_xlfn.XLOOKUP($E603&amp;"A18", Table2[ISBN/Trm], Table2[Sales], 0)+_xlfn.XLOOKUP($E603&amp;"A19", Table2[ISBN/Trm], Table2[Sales], 0)+_xlfn.XLOOKUP($E603&amp;"A20", Table2[ISBN/Trm], Table2[Sales], 0)+_xlfn.XLOOKUP($E603&amp;"A21", Table2[ISBN/Trm], Table2[Sales], 0)+_xlfn.XLOOKUP($E603&amp;"A22", Table2[ISBN/Trm], Table2[Sales], 0)+_xlfn.XLOOKUP($E603&amp;"A23", Table2[ISBN/Trm], Table2[Sales], 0))/COUNTIFS(Table2[ISBN], "="&amp;$E603, Table2[Enrl], "&lt;&gt;0"), 0)</f>
        <v>4</v>
      </c>
      <c r="M603">
        <f t="shared" si="28"/>
        <v>3</v>
      </c>
      <c r="N603">
        <f t="shared" si="29"/>
        <v>-1</v>
      </c>
    </row>
    <row r="604" spans="1:14" x14ac:dyDescent="0.25">
      <c r="A604" t="s">
        <v>43</v>
      </c>
      <c r="B604" t="s">
        <v>228</v>
      </c>
      <c r="C604">
        <v>642</v>
      </c>
      <c r="D604" t="s">
        <v>713</v>
      </c>
      <c r="E604" s="1">
        <v>9780812993011</v>
      </c>
      <c r="F604" t="s">
        <v>1201</v>
      </c>
      <c r="G604" t="s">
        <v>1202</v>
      </c>
      <c r="H604">
        <v>19</v>
      </c>
      <c r="I604">
        <v>2</v>
      </c>
      <c r="J604">
        <f t="shared" si="27"/>
        <v>0.1053</v>
      </c>
      <c r="K604">
        <f>IFERROR((_xlfn.XLOOKUP($E604&amp;"A15", Table2[ISBN/Trm], Table2[S/E],0)+_xlfn.XLOOKUP($E604&amp;"A16", Table2[ISBN/Trm], Table2[S/E], 0)+_xlfn.XLOOKUP($E604&amp;"A17", Table2[ISBN/Trm], Table2[S/E], 0)+_xlfn.XLOOKUP($E604&amp;"A18", Table2[ISBN/Trm], Table2[S/E], 0)+_xlfn.XLOOKUP($E604&amp;"A19", Table2[ISBN/Trm], Table2[S/E], 0)+_xlfn.XLOOKUP($E604&amp;"A20", Table2[ISBN/Trm], Table2[S/E], 0)+_xlfn.XLOOKUP($E604&amp;"A21", Table2[ISBN/Trm], Table2[S/E], 0)+_xlfn.XLOOKUP($E604&amp;"A22", Table2[ISBN/Trm], Table2[S/E], 0)+_xlfn.XLOOKUP($E604&amp;"A23", Table2[ISBN/Trm], Table2[S/E], 0))/COUNTIFS(Table2[ISBN], "="&amp;$E604, Table2[Enrl], "&lt;&gt;0"), 0)</f>
        <v>2.9400000000000003E-2</v>
      </c>
      <c r="L604">
        <f>IFERROR((_xlfn.XLOOKUP($E604&amp;"A15", Table2[ISBN/Trm], Table2[Sales],0)+_xlfn.XLOOKUP($E604&amp;"A16", Table2[ISBN/Trm], Table2[Sales], 0)+_xlfn.XLOOKUP($E604&amp;"A17", Table2[ISBN/Trm], Table2[Sales], 0)+_xlfn.XLOOKUP($E604&amp;"A18", Table2[ISBN/Trm], Table2[Sales], 0)+_xlfn.XLOOKUP($E604&amp;"A19", Table2[ISBN/Trm], Table2[Sales], 0)+_xlfn.XLOOKUP($E604&amp;"A20", Table2[ISBN/Trm], Table2[Sales], 0)+_xlfn.XLOOKUP($E604&amp;"A21", Table2[ISBN/Trm], Table2[Sales], 0)+_xlfn.XLOOKUP($E604&amp;"A22", Table2[ISBN/Trm], Table2[Sales], 0)+_xlfn.XLOOKUP($E604&amp;"A23", Table2[ISBN/Trm], Table2[Sales], 0))/COUNTIFS(Table2[ISBN], "="&amp;$E604, Table2[Enrl], "&lt;&gt;0"), 0)</f>
        <v>0.6</v>
      </c>
      <c r="M604">
        <f t="shared" si="28"/>
        <v>0</v>
      </c>
      <c r="N604">
        <f t="shared" si="29"/>
        <v>-2</v>
      </c>
    </row>
    <row r="605" spans="1:14" x14ac:dyDescent="0.25">
      <c r="A605" t="s">
        <v>45</v>
      </c>
      <c r="B605" t="s">
        <v>228</v>
      </c>
      <c r="C605">
        <v>642</v>
      </c>
      <c r="D605" t="s">
        <v>713</v>
      </c>
      <c r="E605" s="1">
        <v>9780812993011</v>
      </c>
      <c r="F605" t="s">
        <v>1203</v>
      </c>
      <c r="G605" t="s">
        <v>1202</v>
      </c>
      <c r="H605">
        <v>24</v>
      </c>
      <c r="I605">
        <v>1</v>
      </c>
      <c r="J605">
        <f t="shared" si="27"/>
        <v>4.1700000000000001E-2</v>
      </c>
      <c r="K605">
        <f>IFERROR((_xlfn.XLOOKUP($E605&amp;"A15", Table2[ISBN/Trm], Table2[S/E],0)+_xlfn.XLOOKUP($E605&amp;"A16", Table2[ISBN/Trm], Table2[S/E], 0)+_xlfn.XLOOKUP($E605&amp;"A17", Table2[ISBN/Trm], Table2[S/E], 0)+_xlfn.XLOOKUP($E605&amp;"A18", Table2[ISBN/Trm], Table2[S/E], 0)+_xlfn.XLOOKUP($E605&amp;"A19", Table2[ISBN/Trm], Table2[S/E], 0)+_xlfn.XLOOKUP($E605&amp;"A20", Table2[ISBN/Trm], Table2[S/E], 0)+_xlfn.XLOOKUP($E605&amp;"A21", Table2[ISBN/Trm], Table2[S/E], 0)+_xlfn.XLOOKUP($E605&amp;"A22", Table2[ISBN/Trm], Table2[S/E], 0)+_xlfn.XLOOKUP($E605&amp;"A23", Table2[ISBN/Trm], Table2[S/E], 0))/COUNTIFS(Table2[ISBN], "="&amp;$E605, Table2[Enrl], "&lt;&gt;0"), 0)</f>
        <v>2.9400000000000003E-2</v>
      </c>
      <c r="L605">
        <f>IFERROR((_xlfn.XLOOKUP($E605&amp;"A15", Table2[ISBN/Trm], Table2[Sales],0)+_xlfn.XLOOKUP($E605&amp;"A16", Table2[ISBN/Trm], Table2[Sales], 0)+_xlfn.XLOOKUP($E605&amp;"A17", Table2[ISBN/Trm], Table2[Sales], 0)+_xlfn.XLOOKUP($E605&amp;"A18", Table2[ISBN/Trm], Table2[Sales], 0)+_xlfn.XLOOKUP($E605&amp;"A19", Table2[ISBN/Trm], Table2[Sales], 0)+_xlfn.XLOOKUP($E605&amp;"A20", Table2[ISBN/Trm], Table2[Sales], 0)+_xlfn.XLOOKUP($E605&amp;"A21", Table2[ISBN/Trm], Table2[Sales], 0)+_xlfn.XLOOKUP($E605&amp;"A22", Table2[ISBN/Trm], Table2[Sales], 0)+_xlfn.XLOOKUP($E605&amp;"A23", Table2[ISBN/Trm], Table2[Sales], 0))/COUNTIFS(Table2[ISBN], "="&amp;$E605, Table2[Enrl], "&lt;&gt;0"), 0)</f>
        <v>0.6</v>
      </c>
      <c r="M605">
        <f t="shared" si="28"/>
        <v>0</v>
      </c>
      <c r="N605">
        <f t="shared" si="29"/>
        <v>-1</v>
      </c>
    </row>
    <row r="606" spans="1:14" x14ac:dyDescent="0.25">
      <c r="A606" t="s">
        <v>64</v>
      </c>
      <c r="B606" t="s">
        <v>228</v>
      </c>
      <c r="C606">
        <v>642</v>
      </c>
      <c r="D606" t="s">
        <v>922</v>
      </c>
      <c r="E606" s="1">
        <v>9780812993011</v>
      </c>
      <c r="F606" t="s">
        <v>1204</v>
      </c>
      <c r="G606" t="s">
        <v>1202</v>
      </c>
      <c r="H606">
        <v>48</v>
      </c>
      <c r="I606">
        <v>0</v>
      </c>
      <c r="J606">
        <f t="shared" si="27"/>
        <v>0</v>
      </c>
      <c r="K606">
        <f>IFERROR((_xlfn.XLOOKUP($E606&amp;"A15", Table2[ISBN/Trm], Table2[S/E],0)+_xlfn.XLOOKUP($E606&amp;"A16", Table2[ISBN/Trm], Table2[S/E], 0)+_xlfn.XLOOKUP($E606&amp;"A17", Table2[ISBN/Trm], Table2[S/E], 0)+_xlfn.XLOOKUP($E606&amp;"A18", Table2[ISBN/Trm], Table2[S/E], 0)+_xlfn.XLOOKUP($E606&amp;"A19", Table2[ISBN/Trm], Table2[S/E], 0)+_xlfn.XLOOKUP($E606&amp;"A20", Table2[ISBN/Trm], Table2[S/E], 0)+_xlfn.XLOOKUP($E606&amp;"A21", Table2[ISBN/Trm], Table2[S/E], 0)+_xlfn.XLOOKUP($E606&amp;"A22", Table2[ISBN/Trm], Table2[S/E], 0)+_xlfn.XLOOKUP($E606&amp;"A23", Table2[ISBN/Trm], Table2[S/E], 0))/COUNTIFS(Table2[ISBN], "="&amp;$E606, Table2[Enrl], "&lt;&gt;0"), 0)</f>
        <v>2.9400000000000003E-2</v>
      </c>
      <c r="L606">
        <f>IFERROR((_xlfn.XLOOKUP($E606&amp;"A15", Table2[ISBN/Trm], Table2[Sales],0)+_xlfn.XLOOKUP($E606&amp;"A16", Table2[ISBN/Trm], Table2[Sales], 0)+_xlfn.XLOOKUP($E606&amp;"A17", Table2[ISBN/Trm], Table2[Sales], 0)+_xlfn.XLOOKUP($E606&amp;"A18", Table2[ISBN/Trm], Table2[Sales], 0)+_xlfn.XLOOKUP($E606&amp;"A19", Table2[ISBN/Trm], Table2[Sales], 0)+_xlfn.XLOOKUP($E606&amp;"A20", Table2[ISBN/Trm], Table2[Sales], 0)+_xlfn.XLOOKUP($E606&amp;"A21", Table2[ISBN/Trm], Table2[Sales], 0)+_xlfn.XLOOKUP($E606&amp;"A22", Table2[ISBN/Trm], Table2[Sales], 0)+_xlfn.XLOOKUP($E606&amp;"A23", Table2[ISBN/Trm], Table2[Sales], 0))/COUNTIFS(Table2[ISBN], "="&amp;$E606, Table2[Enrl], "&lt;&gt;0"), 0)</f>
        <v>0.6</v>
      </c>
      <c r="M606">
        <f t="shared" si="28"/>
        <v>1</v>
      </c>
      <c r="N606">
        <f t="shared" si="29"/>
        <v>1</v>
      </c>
    </row>
    <row r="607" spans="1:14" x14ac:dyDescent="0.25">
      <c r="A607" t="s">
        <v>14</v>
      </c>
      <c r="B607" t="s">
        <v>228</v>
      </c>
      <c r="C607">
        <v>642</v>
      </c>
      <c r="D607" t="s">
        <v>713</v>
      </c>
      <c r="E607" s="1">
        <v>9780812993011</v>
      </c>
      <c r="F607" t="s">
        <v>1205</v>
      </c>
      <c r="G607" t="s">
        <v>1202</v>
      </c>
      <c r="H607">
        <v>23</v>
      </c>
      <c r="I607">
        <v>0</v>
      </c>
      <c r="J607">
        <f t="shared" si="27"/>
        <v>0</v>
      </c>
      <c r="K607">
        <f>IFERROR((_xlfn.XLOOKUP($E607&amp;"A15", Table2[ISBN/Trm], Table2[S/E],0)+_xlfn.XLOOKUP($E607&amp;"A16", Table2[ISBN/Trm], Table2[S/E], 0)+_xlfn.XLOOKUP($E607&amp;"A17", Table2[ISBN/Trm], Table2[S/E], 0)+_xlfn.XLOOKUP($E607&amp;"A18", Table2[ISBN/Trm], Table2[S/E], 0)+_xlfn.XLOOKUP($E607&amp;"A19", Table2[ISBN/Trm], Table2[S/E], 0)+_xlfn.XLOOKUP($E607&amp;"A20", Table2[ISBN/Trm], Table2[S/E], 0)+_xlfn.XLOOKUP($E607&amp;"A21", Table2[ISBN/Trm], Table2[S/E], 0)+_xlfn.XLOOKUP($E607&amp;"A22", Table2[ISBN/Trm], Table2[S/E], 0)+_xlfn.XLOOKUP($E607&amp;"A23", Table2[ISBN/Trm], Table2[S/E], 0))/COUNTIFS(Table2[ISBN], "="&amp;$E607, Table2[Enrl], "&lt;&gt;0"), 0)</f>
        <v>2.9400000000000003E-2</v>
      </c>
      <c r="L607">
        <f>IFERROR((_xlfn.XLOOKUP($E607&amp;"A15", Table2[ISBN/Trm], Table2[Sales],0)+_xlfn.XLOOKUP($E607&amp;"A16", Table2[ISBN/Trm], Table2[Sales], 0)+_xlfn.XLOOKUP($E607&amp;"A17", Table2[ISBN/Trm], Table2[Sales], 0)+_xlfn.XLOOKUP($E607&amp;"A18", Table2[ISBN/Trm], Table2[Sales], 0)+_xlfn.XLOOKUP($E607&amp;"A19", Table2[ISBN/Trm], Table2[Sales], 0)+_xlfn.XLOOKUP($E607&amp;"A20", Table2[ISBN/Trm], Table2[Sales], 0)+_xlfn.XLOOKUP($E607&amp;"A21", Table2[ISBN/Trm], Table2[Sales], 0)+_xlfn.XLOOKUP($E607&amp;"A22", Table2[ISBN/Trm], Table2[Sales], 0)+_xlfn.XLOOKUP($E607&amp;"A23", Table2[ISBN/Trm], Table2[Sales], 0))/COUNTIFS(Table2[ISBN], "="&amp;$E607, Table2[Enrl], "&lt;&gt;0"), 0)</f>
        <v>0.6</v>
      </c>
      <c r="M607">
        <f t="shared" si="28"/>
        <v>0</v>
      </c>
      <c r="N607">
        <f t="shared" si="29"/>
        <v>0</v>
      </c>
    </row>
    <row r="608" spans="1:14" x14ac:dyDescent="0.25">
      <c r="A608" t="s">
        <v>32</v>
      </c>
      <c r="B608" t="s">
        <v>228</v>
      </c>
      <c r="C608">
        <v>642</v>
      </c>
      <c r="D608" t="s">
        <v>1206</v>
      </c>
      <c r="E608" s="1">
        <v>9780812993011</v>
      </c>
      <c r="F608" t="s">
        <v>1207</v>
      </c>
      <c r="G608" t="s">
        <v>1202</v>
      </c>
      <c r="H608">
        <v>18</v>
      </c>
      <c r="I608">
        <v>0</v>
      </c>
      <c r="J608">
        <f t="shared" si="27"/>
        <v>0</v>
      </c>
      <c r="K608">
        <f>IFERROR((_xlfn.XLOOKUP($E608&amp;"A15", Table2[ISBN/Trm], Table2[S/E],0)+_xlfn.XLOOKUP($E608&amp;"A16", Table2[ISBN/Trm], Table2[S/E], 0)+_xlfn.XLOOKUP($E608&amp;"A17", Table2[ISBN/Trm], Table2[S/E], 0)+_xlfn.XLOOKUP($E608&amp;"A18", Table2[ISBN/Trm], Table2[S/E], 0)+_xlfn.XLOOKUP($E608&amp;"A19", Table2[ISBN/Trm], Table2[S/E], 0)+_xlfn.XLOOKUP($E608&amp;"A20", Table2[ISBN/Trm], Table2[S/E], 0)+_xlfn.XLOOKUP($E608&amp;"A21", Table2[ISBN/Trm], Table2[S/E], 0)+_xlfn.XLOOKUP($E608&amp;"A22", Table2[ISBN/Trm], Table2[S/E], 0)+_xlfn.XLOOKUP($E608&amp;"A23", Table2[ISBN/Trm], Table2[S/E], 0))/COUNTIFS(Table2[ISBN], "="&amp;$E608, Table2[Enrl], "&lt;&gt;0"), 0)</f>
        <v>2.9400000000000003E-2</v>
      </c>
      <c r="L608">
        <f>IFERROR((_xlfn.XLOOKUP($E608&amp;"A15", Table2[ISBN/Trm], Table2[Sales],0)+_xlfn.XLOOKUP($E608&amp;"A16", Table2[ISBN/Trm], Table2[Sales], 0)+_xlfn.XLOOKUP($E608&amp;"A17", Table2[ISBN/Trm], Table2[Sales], 0)+_xlfn.XLOOKUP($E608&amp;"A18", Table2[ISBN/Trm], Table2[Sales], 0)+_xlfn.XLOOKUP($E608&amp;"A19", Table2[ISBN/Trm], Table2[Sales], 0)+_xlfn.XLOOKUP($E608&amp;"A20", Table2[ISBN/Trm], Table2[Sales], 0)+_xlfn.XLOOKUP($E608&amp;"A21", Table2[ISBN/Trm], Table2[Sales], 0)+_xlfn.XLOOKUP($E608&amp;"A22", Table2[ISBN/Trm], Table2[Sales], 0)+_xlfn.XLOOKUP($E608&amp;"A23", Table2[ISBN/Trm], Table2[Sales], 0))/COUNTIFS(Table2[ISBN], "="&amp;$E608, Table2[Enrl], "&lt;&gt;0"), 0)</f>
        <v>0.6</v>
      </c>
      <c r="M608">
        <f t="shared" si="28"/>
        <v>0</v>
      </c>
      <c r="N608">
        <f t="shared" si="29"/>
        <v>0</v>
      </c>
    </row>
    <row r="609" spans="1:14" x14ac:dyDescent="0.25">
      <c r="A609" t="s">
        <v>43</v>
      </c>
      <c r="B609" t="s">
        <v>246</v>
      </c>
      <c r="C609">
        <v>591</v>
      </c>
      <c r="D609" t="s">
        <v>1208</v>
      </c>
      <c r="E609" s="1">
        <v>9780521681483</v>
      </c>
      <c r="F609" t="s">
        <v>1209</v>
      </c>
      <c r="G609" t="s">
        <v>1210</v>
      </c>
      <c r="H609">
        <v>3</v>
      </c>
      <c r="I609">
        <v>0</v>
      </c>
      <c r="J609">
        <f t="shared" si="27"/>
        <v>0</v>
      </c>
      <c r="K609">
        <f>IFERROR((_xlfn.XLOOKUP($E609&amp;"A15", Table2[ISBN/Trm], Table2[S/E],0)+_xlfn.XLOOKUP($E609&amp;"A16", Table2[ISBN/Trm], Table2[S/E], 0)+_xlfn.XLOOKUP($E609&amp;"A17", Table2[ISBN/Trm], Table2[S/E], 0)+_xlfn.XLOOKUP($E609&amp;"A18", Table2[ISBN/Trm], Table2[S/E], 0)+_xlfn.XLOOKUP($E609&amp;"A19", Table2[ISBN/Trm], Table2[S/E], 0)+_xlfn.XLOOKUP($E609&amp;"A20", Table2[ISBN/Trm], Table2[S/E], 0)+_xlfn.XLOOKUP($E609&amp;"A21", Table2[ISBN/Trm], Table2[S/E], 0)+_xlfn.XLOOKUP($E609&amp;"A22", Table2[ISBN/Trm], Table2[S/E], 0)+_xlfn.XLOOKUP($E609&amp;"A23", Table2[ISBN/Trm], Table2[S/E], 0))/COUNTIFS(Table2[ISBN], "="&amp;$E609, Table2[Enrl], "&lt;&gt;0"), 0)</f>
        <v>0</v>
      </c>
      <c r="L609">
        <f>IFERROR((_xlfn.XLOOKUP($E609&amp;"A15", Table2[ISBN/Trm], Table2[Sales],0)+_xlfn.XLOOKUP($E609&amp;"A16", Table2[ISBN/Trm], Table2[Sales], 0)+_xlfn.XLOOKUP($E609&amp;"A17", Table2[ISBN/Trm], Table2[Sales], 0)+_xlfn.XLOOKUP($E609&amp;"A18", Table2[ISBN/Trm], Table2[Sales], 0)+_xlfn.XLOOKUP($E609&amp;"A19", Table2[ISBN/Trm], Table2[Sales], 0)+_xlfn.XLOOKUP($E609&amp;"A20", Table2[ISBN/Trm], Table2[Sales], 0)+_xlfn.XLOOKUP($E609&amp;"A21", Table2[ISBN/Trm], Table2[Sales], 0)+_xlfn.XLOOKUP($E609&amp;"A22", Table2[ISBN/Trm], Table2[Sales], 0)+_xlfn.XLOOKUP($E609&amp;"A23", Table2[ISBN/Trm], Table2[Sales], 0))/COUNTIFS(Table2[ISBN], "="&amp;$E609, Table2[Enrl], "&lt;&gt;0"), 0)</f>
        <v>0</v>
      </c>
      <c r="M609">
        <f t="shared" si="28"/>
        <v>0</v>
      </c>
      <c r="N609">
        <f t="shared" si="29"/>
        <v>0</v>
      </c>
    </row>
    <row r="610" spans="1:14" x14ac:dyDescent="0.25">
      <c r="A610" t="s">
        <v>27</v>
      </c>
      <c r="B610" t="s">
        <v>1211</v>
      </c>
      <c r="C610">
        <v>309</v>
      </c>
      <c r="D610" t="s">
        <v>922</v>
      </c>
      <c r="E610" s="1">
        <v>9780128012451</v>
      </c>
      <c r="F610" t="s">
        <v>1212</v>
      </c>
      <c r="G610" t="s">
        <v>1213</v>
      </c>
      <c r="H610">
        <v>10</v>
      </c>
      <c r="I610">
        <v>0</v>
      </c>
      <c r="J610">
        <f t="shared" si="27"/>
        <v>0</v>
      </c>
      <c r="K610">
        <f>IFERROR((_xlfn.XLOOKUP($E610&amp;"A15", Table2[ISBN/Trm], Table2[S/E],0)+_xlfn.XLOOKUP($E610&amp;"A16", Table2[ISBN/Trm], Table2[S/E], 0)+_xlfn.XLOOKUP($E610&amp;"A17", Table2[ISBN/Trm], Table2[S/E], 0)+_xlfn.XLOOKUP($E610&amp;"A18", Table2[ISBN/Trm], Table2[S/E], 0)+_xlfn.XLOOKUP($E610&amp;"A19", Table2[ISBN/Trm], Table2[S/E], 0)+_xlfn.XLOOKUP($E610&amp;"A20", Table2[ISBN/Trm], Table2[S/E], 0)+_xlfn.XLOOKUP($E610&amp;"A21", Table2[ISBN/Trm], Table2[S/E], 0)+_xlfn.XLOOKUP($E610&amp;"A22", Table2[ISBN/Trm], Table2[S/E], 0)+_xlfn.XLOOKUP($E610&amp;"A23", Table2[ISBN/Trm], Table2[S/E], 0))/COUNTIFS(Table2[ISBN], "="&amp;$E610, Table2[Enrl], "&lt;&gt;0"), 0)</f>
        <v>0</v>
      </c>
      <c r="L610">
        <f>IFERROR((_xlfn.XLOOKUP($E610&amp;"A15", Table2[ISBN/Trm], Table2[Sales],0)+_xlfn.XLOOKUP($E610&amp;"A16", Table2[ISBN/Trm], Table2[Sales], 0)+_xlfn.XLOOKUP($E610&amp;"A17", Table2[ISBN/Trm], Table2[Sales], 0)+_xlfn.XLOOKUP($E610&amp;"A18", Table2[ISBN/Trm], Table2[Sales], 0)+_xlfn.XLOOKUP($E610&amp;"A19", Table2[ISBN/Trm], Table2[Sales], 0)+_xlfn.XLOOKUP($E610&amp;"A20", Table2[ISBN/Trm], Table2[Sales], 0)+_xlfn.XLOOKUP($E610&amp;"A21", Table2[ISBN/Trm], Table2[Sales], 0)+_xlfn.XLOOKUP($E610&amp;"A22", Table2[ISBN/Trm], Table2[Sales], 0)+_xlfn.XLOOKUP($E610&amp;"A23", Table2[ISBN/Trm], Table2[Sales], 0))/COUNTIFS(Table2[ISBN], "="&amp;$E610, Table2[Enrl], "&lt;&gt;0"), 0)</f>
        <v>0</v>
      </c>
      <c r="M610">
        <f t="shared" si="28"/>
        <v>0</v>
      </c>
      <c r="N610">
        <f t="shared" si="29"/>
        <v>0</v>
      </c>
    </row>
    <row r="611" spans="1:14" x14ac:dyDescent="0.25">
      <c r="A611" t="s">
        <v>45</v>
      </c>
      <c r="B611" t="s">
        <v>246</v>
      </c>
      <c r="C611">
        <v>181</v>
      </c>
      <c r="D611" t="s">
        <v>1171</v>
      </c>
      <c r="E611" s="1">
        <v>9781483318738</v>
      </c>
      <c r="F611" t="s">
        <v>1214</v>
      </c>
      <c r="G611" t="s">
        <v>1215</v>
      </c>
      <c r="H611">
        <v>25</v>
      </c>
      <c r="I611">
        <v>2</v>
      </c>
      <c r="J611">
        <f t="shared" si="27"/>
        <v>0.08</v>
      </c>
      <c r="K611">
        <f>IFERROR((_xlfn.XLOOKUP($E611&amp;"A15", Table2[ISBN/Trm], Table2[S/E],0)+_xlfn.XLOOKUP($E611&amp;"A16", Table2[ISBN/Trm], Table2[S/E], 0)+_xlfn.XLOOKUP($E611&amp;"A17", Table2[ISBN/Trm], Table2[S/E], 0)+_xlfn.XLOOKUP($E611&amp;"A18", Table2[ISBN/Trm], Table2[S/E], 0)+_xlfn.XLOOKUP($E611&amp;"A19", Table2[ISBN/Trm], Table2[S/E], 0)+_xlfn.XLOOKUP($E611&amp;"A20", Table2[ISBN/Trm], Table2[S/E], 0)+_xlfn.XLOOKUP($E611&amp;"A21", Table2[ISBN/Trm], Table2[S/E], 0)+_xlfn.XLOOKUP($E611&amp;"A22", Table2[ISBN/Trm], Table2[S/E], 0)+_xlfn.XLOOKUP($E611&amp;"A23", Table2[ISBN/Trm], Table2[S/E], 0))/COUNTIFS(Table2[ISBN], "="&amp;$E611, Table2[Enrl], "&lt;&gt;0"), 0)</f>
        <v>6.3799999999999996E-2</v>
      </c>
      <c r="L611">
        <f>IFERROR((_xlfn.XLOOKUP($E611&amp;"A15", Table2[ISBN/Trm], Table2[Sales],0)+_xlfn.XLOOKUP($E611&amp;"A16", Table2[ISBN/Trm], Table2[Sales], 0)+_xlfn.XLOOKUP($E611&amp;"A17", Table2[ISBN/Trm], Table2[Sales], 0)+_xlfn.XLOOKUP($E611&amp;"A18", Table2[ISBN/Trm], Table2[Sales], 0)+_xlfn.XLOOKUP($E611&amp;"A19", Table2[ISBN/Trm], Table2[Sales], 0)+_xlfn.XLOOKUP($E611&amp;"A20", Table2[ISBN/Trm], Table2[Sales], 0)+_xlfn.XLOOKUP($E611&amp;"A21", Table2[ISBN/Trm], Table2[Sales], 0)+_xlfn.XLOOKUP($E611&amp;"A22", Table2[ISBN/Trm], Table2[Sales], 0)+_xlfn.XLOOKUP($E611&amp;"A23", Table2[ISBN/Trm], Table2[Sales], 0))/COUNTIFS(Table2[ISBN], "="&amp;$E611, Table2[Enrl], "&lt;&gt;0"), 0)</f>
        <v>1.5</v>
      </c>
      <c r="M611">
        <f t="shared" si="28"/>
        <v>1</v>
      </c>
      <c r="N611">
        <f t="shared" si="29"/>
        <v>-1</v>
      </c>
    </row>
    <row r="612" spans="1:14" x14ac:dyDescent="0.25">
      <c r="A612" t="s">
        <v>64</v>
      </c>
      <c r="B612" t="s">
        <v>246</v>
      </c>
      <c r="C612">
        <v>181</v>
      </c>
      <c r="D612" t="s">
        <v>1171</v>
      </c>
      <c r="E612" s="1">
        <v>9781483318738</v>
      </c>
      <c r="F612" t="s">
        <v>1216</v>
      </c>
      <c r="G612" t="s">
        <v>1215</v>
      </c>
      <c r="H612">
        <v>21</v>
      </c>
      <c r="I612">
        <v>1</v>
      </c>
      <c r="J612">
        <f t="shared" si="27"/>
        <v>4.7600000000000003E-2</v>
      </c>
      <c r="K612">
        <f>IFERROR((_xlfn.XLOOKUP($E612&amp;"A15", Table2[ISBN/Trm], Table2[S/E],0)+_xlfn.XLOOKUP($E612&amp;"A16", Table2[ISBN/Trm], Table2[S/E], 0)+_xlfn.XLOOKUP($E612&amp;"A17", Table2[ISBN/Trm], Table2[S/E], 0)+_xlfn.XLOOKUP($E612&amp;"A18", Table2[ISBN/Trm], Table2[S/E], 0)+_xlfn.XLOOKUP($E612&amp;"A19", Table2[ISBN/Trm], Table2[S/E], 0)+_xlfn.XLOOKUP($E612&amp;"A20", Table2[ISBN/Trm], Table2[S/E], 0)+_xlfn.XLOOKUP($E612&amp;"A21", Table2[ISBN/Trm], Table2[S/E], 0)+_xlfn.XLOOKUP($E612&amp;"A22", Table2[ISBN/Trm], Table2[S/E], 0)+_xlfn.XLOOKUP($E612&amp;"A23", Table2[ISBN/Trm], Table2[S/E], 0))/COUNTIFS(Table2[ISBN], "="&amp;$E612, Table2[Enrl], "&lt;&gt;0"), 0)</f>
        <v>6.3799999999999996E-2</v>
      </c>
      <c r="L612">
        <f>IFERROR((_xlfn.XLOOKUP($E612&amp;"A15", Table2[ISBN/Trm], Table2[Sales],0)+_xlfn.XLOOKUP($E612&amp;"A16", Table2[ISBN/Trm], Table2[Sales], 0)+_xlfn.XLOOKUP($E612&amp;"A17", Table2[ISBN/Trm], Table2[Sales], 0)+_xlfn.XLOOKUP($E612&amp;"A18", Table2[ISBN/Trm], Table2[Sales], 0)+_xlfn.XLOOKUP($E612&amp;"A19", Table2[ISBN/Trm], Table2[Sales], 0)+_xlfn.XLOOKUP($E612&amp;"A20", Table2[ISBN/Trm], Table2[Sales], 0)+_xlfn.XLOOKUP($E612&amp;"A21", Table2[ISBN/Trm], Table2[Sales], 0)+_xlfn.XLOOKUP($E612&amp;"A22", Table2[ISBN/Trm], Table2[Sales], 0)+_xlfn.XLOOKUP($E612&amp;"A23", Table2[ISBN/Trm], Table2[Sales], 0))/COUNTIFS(Table2[ISBN], "="&amp;$E612, Table2[Enrl], "&lt;&gt;0"), 0)</f>
        <v>1.5</v>
      </c>
      <c r="M612">
        <f t="shared" si="28"/>
        <v>1</v>
      </c>
      <c r="N612">
        <f t="shared" si="29"/>
        <v>0</v>
      </c>
    </row>
    <row r="613" spans="1:14" x14ac:dyDescent="0.25">
      <c r="A613" t="s">
        <v>14</v>
      </c>
      <c r="B613" t="s">
        <v>246</v>
      </c>
      <c r="C613">
        <v>181</v>
      </c>
      <c r="D613" t="s">
        <v>29</v>
      </c>
      <c r="E613" s="1">
        <v>9781544338972</v>
      </c>
      <c r="F613" t="s">
        <v>1217</v>
      </c>
      <c r="G613" t="s">
        <v>1215</v>
      </c>
      <c r="H613">
        <v>0</v>
      </c>
      <c r="I613">
        <v>1</v>
      </c>
      <c r="J613">
        <f t="shared" si="27"/>
        <v>0</v>
      </c>
      <c r="K613">
        <f>IFERROR((_xlfn.XLOOKUP($E613&amp;"A15", Table2[ISBN/Trm], Table2[S/E],0)+_xlfn.XLOOKUP($E613&amp;"A16", Table2[ISBN/Trm], Table2[S/E], 0)+_xlfn.XLOOKUP($E613&amp;"A17", Table2[ISBN/Trm], Table2[S/E], 0)+_xlfn.XLOOKUP($E613&amp;"A18", Table2[ISBN/Trm], Table2[S/E], 0)+_xlfn.XLOOKUP($E613&amp;"A19", Table2[ISBN/Trm], Table2[S/E], 0)+_xlfn.XLOOKUP($E613&amp;"A20", Table2[ISBN/Trm], Table2[S/E], 0)+_xlfn.XLOOKUP($E613&amp;"A21", Table2[ISBN/Trm], Table2[S/E], 0)+_xlfn.XLOOKUP($E613&amp;"A22", Table2[ISBN/Trm], Table2[S/E], 0)+_xlfn.XLOOKUP($E613&amp;"A23", Table2[ISBN/Trm], Table2[S/E], 0))/COUNTIFS(Table2[ISBN], "="&amp;$E613, Table2[Enrl], "&lt;&gt;0"), 0)</f>
        <v>3.6999999999999998E-2</v>
      </c>
      <c r="L613">
        <f>IFERROR((_xlfn.XLOOKUP($E613&amp;"A15", Table2[ISBN/Trm], Table2[Sales],0)+_xlfn.XLOOKUP($E613&amp;"A16", Table2[ISBN/Trm], Table2[Sales], 0)+_xlfn.XLOOKUP($E613&amp;"A17", Table2[ISBN/Trm], Table2[Sales], 0)+_xlfn.XLOOKUP($E613&amp;"A18", Table2[ISBN/Trm], Table2[Sales], 0)+_xlfn.XLOOKUP($E613&amp;"A19", Table2[ISBN/Trm], Table2[Sales], 0)+_xlfn.XLOOKUP($E613&amp;"A20", Table2[ISBN/Trm], Table2[Sales], 0)+_xlfn.XLOOKUP($E613&amp;"A21", Table2[ISBN/Trm], Table2[Sales], 0)+_xlfn.XLOOKUP($E613&amp;"A22", Table2[ISBN/Trm], Table2[Sales], 0)+_xlfn.XLOOKUP($E613&amp;"A23", Table2[ISBN/Trm], Table2[Sales], 0))/COUNTIFS(Table2[ISBN], "="&amp;$E613, Table2[Enrl], "&lt;&gt;0"), 0)</f>
        <v>2</v>
      </c>
      <c r="M613">
        <f t="shared" si="28"/>
        <v>0</v>
      </c>
      <c r="N613">
        <f t="shared" si="29"/>
        <v>-1</v>
      </c>
    </row>
    <row r="614" spans="1:14" x14ac:dyDescent="0.25">
      <c r="A614" t="s">
        <v>23</v>
      </c>
      <c r="B614" t="s">
        <v>246</v>
      </c>
      <c r="C614">
        <v>181</v>
      </c>
      <c r="D614" t="s">
        <v>1171</v>
      </c>
      <c r="E614" s="1">
        <v>9781544338972</v>
      </c>
      <c r="F614" t="s">
        <v>1218</v>
      </c>
      <c r="G614" t="s">
        <v>1215</v>
      </c>
      <c r="H614">
        <v>27</v>
      </c>
      <c r="I614">
        <v>1</v>
      </c>
      <c r="J614">
        <f t="shared" si="27"/>
        <v>3.6999999999999998E-2</v>
      </c>
      <c r="K614">
        <f>IFERROR((_xlfn.XLOOKUP($E614&amp;"A15", Table2[ISBN/Trm], Table2[S/E],0)+_xlfn.XLOOKUP($E614&amp;"A16", Table2[ISBN/Trm], Table2[S/E], 0)+_xlfn.XLOOKUP($E614&amp;"A17", Table2[ISBN/Trm], Table2[S/E], 0)+_xlfn.XLOOKUP($E614&amp;"A18", Table2[ISBN/Trm], Table2[S/E], 0)+_xlfn.XLOOKUP($E614&amp;"A19", Table2[ISBN/Trm], Table2[S/E], 0)+_xlfn.XLOOKUP($E614&amp;"A20", Table2[ISBN/Trm], Table2[S/E], 0)+_xlfn.XLOOKUP($E614&amp;"A21", Table2[ISBN/Trm], Table2[S/E], 0)+_xlfn.XLOOKUP($E614&amp;"A22", Table2[ISBN/Trm], Table2[S/E], 0)+_xlfn.XLOOKUP($E614&amp;"A23", Table2[ISBN/Trm], Table2[S/E], 0))/COUNTIFS(Table2[ISBN], "="&amp;$E614, Table2[Enrl], "&lt;&gt;0"), 0)</f>
        <v>3.6999999999999998E-2</v>
      </c>
      <c r="L614">
        <f>IFERROR((_xlfn.XLOOKUP($E614&amp;"A15", Table2[ISBN/Trm], Table2[Sales],0)+_xlfn.XLOOKUP($E614&amp;"A16", Table2[ISBN/Trm], Table2[Sales], 0)+_xlfn.XLOOKUP($E614&amp;"A17", Table2[ISBN/Trm], Table2[Sales], 0)+_xlfn.XLOOKUP($E614&amp;"A18", Table2[ISBN/Trm], Table2[Sales], 0)+_xlfn.XLOOKUP($E614&amp;"A19", Table2[ISBN/Trm], Table2[Sales], 0)+_xlfn.XLOOKUP($E614&amp;"A20", Table2[ISBN/Trm], Table2[Sales], 0)+_xlfn.XLOOKUP($E614&amp;"A21", Table2[ISBN/Trm], Table2[Sales], 0)+_xlfn.XLOOKUP($E614&amp;"A22", Table2[ISBN/Trm], Table2[Sales], 0)+_xlfn.XLOOKUP($E614&amp;"A23", Table2[ISBN/Trm], Table2[Sales], 0))/COUNTIFS(Table2[ISBN], "="&amp;$E614, Table2[Enrl], "&lt;&gt;0"), 0)</f>
        <v>2</v>
      </c>
      <c r="M614">
        <f t="shared" si="28"/>
        <v>0</v>
      </c>
      <c r="N614">
        <f t="shared" si="29"/>
        <v>-1</v>
      </c>
    </row>
    <row r="615" spans="1:14" x14ac:dyDescent="0.25">
      <c r="A615" t="s">
        <v>23</v>
      </c>
      <c r="B615" t="s">
        <v>246</v>
      </c>
      <c r="C615">
        <v>324</v>
      </c>
      <c r="D615" t="s">
        <v>1219</v>
      </c>
      <c r="E615" s="1">
        <v>9781071833896</v>
      </c>
      <c r="F615" t="s">
        <v>1220</v>
      </c>
      <c r="G615" t="s">
        <v>1221</v>
      </c>
      <c r="H615">
        <v>34</v>
      </c>
      <c r="I615">
        <v>0</v>
      </c>
      <c r="J615">
        <f t="shared" si="27"/>
        <v>0</v>
      </c>
      <c r="K615">
        <f>IFERROR((_xlfn.XLOOKUP($E615&amp;"A15", Table2[ISBN/Trm], Table2[S/E],0)+_xlfn.XLOOKUP($E615&amp;"A16", Table2[ISBN/Trm], Table2[S/E], 0)+_xlfn.XLOOKUP($E615&amp;"A17", Table2[ISBN/Trm], Table2[S/E], 0)+_xlfn.XLOOKUP($E615&amp;"A18", Table2[ISBN/Trm], Table2[S/E], 0)+_xlfn.XLOOKUP($E615&amp;"A19", Table2[ISBN/Trm], Table2[S/E], 0)+_xlfn.XLOOKUP($E615&amp;"A20", Table2[ISBN/Trm], Table2[S/E], 0)+_xlfn.XLOOKUP($E615&amp;"A21", Table2[ISBN/Trm], Table2[S/E], 0)+_xlfn.XLOOKUP($E615&amp;"A22", Table2[ISBN/Trm], Table2[S/E], 0)+_xlfn.XLOOKUP($E615&amp;"A23", Table2[ISBN/Trm], Table2[S/E], 0))/COUNTIFS(Table2[ISBN], "="&amp;$E615, Table2[Enrl], "&lt;&gt;0"), 0)</f>
        <v>0</v>
      </c>
      <c r="L615">
        <f>IFERROR((_xlfn.XLOOKUP($E615&amp;"A15", Table2[ISBN/Trm], Table2[Sales],0)+_xlfn.XLOOKUP($E615&amp;"A16", Table2[ISBN/Trm], Table2[Sales], 0)+_xlfn.XLOOKUP($E615&amp;"A17", Table2[ISBN/Trm], Table2[Sales], 0)+_xlfn.XLOOKUP($E615&amp;"A18", Table2[ISBN/Trm], Table2[Sales], 0)+_xlfn.XLOOKUP($E615&amp;"A19", Table2[ISBN/Trm], Table2[Sales], 0)+_xlfn.XLOOKUP($E615&amp;"A20", Table2[ISBN/Trm], Table2[Sales], 0)+_xlfn.XLOOKUP($E615&amp;"A21", Table2[ISBN/Trm], Table2[Sales], 0)+_xlfn.XLOOKUP($E615&amp;"A22", Table2[ISBN/Trm], Table2[Sales], 0)+_xlfn.XLOOKUP($E615&amp;"A23", Table2[ISBN/Trm], Table2[Sales], 0))/COUNTIFS(Table2[ISBN], "="&amp;$E615, Table2[Enrl], "&lt;&gt;0"), 0)</f>
        <v>0</v>
      </c>
      <c r="M615">
        <f t="shared" si="28"/>
        <v>0</v>
      </c>
      <c r="N615">
        <f t="shared" si="29"/>
        <v>0</v>
      </c>
    </row>
    <row r="616" spans="1:14" x14ac:dyDescent="0.25">
      <c r="A616" t="s">
        <v>47</v>
      </c>
      <c r="B616" t="s">
        <v>246</v>
      </c>
      <c r="C616">
        <v>320</v>
      </c>
      <c r="D616" t="s">
        <v>1222</v>
      </c>
      <c r="E616" s="1">
        <v>9780078111525</v>
      </c>
      <c r="F616" t="s">
        <v>1223</v>
      </c>
      <c r="G616" t="s">
        <v>1224</v>
      </c>
      <c r="H616">
        <v>17</v>
      </c>
      <c r="I616">
        <v>1</v>
      </c>
      <c r="J616">
        <f t="shared" si="27"/>
        <v>5.8799999999999998E-2</v>
      </c>
      <c r="K616">
        <f>IFERROR((_xlfn.XLOOKUP($E616&amp;"A15", Table2[ISBN/Trm], Table2[S/E],0)+_xlfn.XLOOKUP($E616&amp;"A16", Table2[ISBN/Trm], Table2[S/E], 0)+_xlfn.XLOOKUP($E616&amp;"A17", Table2[ISBN/Trm], Table2[S/E], 0)+_xlfn.XLOOKUP($E616&amp;"A18", Table2[ISBN/Trm], Table2[S/E], 0)+_xlfn.XLOOKUP($E616&amp;"A19", Table2[ISBN/Trm], Table2[S/E], 0)+_xlfn.XLOOKUP($E616&amp;"A20", Table2[ISBN/Trm], Table2[S/E], 0)+_xlfn.XLOOKUP($E616&amp;"A21", Table2[ISBN/Trm], Table2[S/E], 0)+_xlfn.XLOOKUP($E616&amp;"A22", Table2[ISBN/Trm], Table2[S/E], 0)+_xlfn.XLOOKUP($E616&amp;"A23", Table2[ISBN/Trm], Table2[S/E], 0))/COUNTIFS(Table2[ISBN], "="&amp;$E616, Table2[Enrl], "&lt;&gt;0"), 0)</f>
        <v>4.3400000000000001E-2</v>
      </c>
      <c r="L616">
        <f>IFERROR((_xlfn.XLOOKUP($E616&amp;"A15", Table2[ISBN/Trm], Table2[Sales],0)+_xlfn.XLOOKUP($E616&amp;"A16", Table2[ISBN/Trm], Table2[Sales], 0)+_xlfn.XLOOKUP($E616&amp;"A17", Table2[ISBN/Trm], Table2[Sales], 0)+_xlfn.XLOOKUP($E616&amp;"A18", Table2[ISBN/Trm], Table2[Sales], 0)+_xlfn.XLOOKUP($E616&amp;"A19", Table2[ISBN/Trm], Table2[Sales], 0)+_xlfn.XLOOKUP($E616&amp;"A20", Table2[ISBN/Trm], Table2[Sales], 0)+_xlfn.XLOOKUP($E616&amp;"A21", Table2[ISBN/Trm], Table2[Sales], 0)+_xlfn.XLOOKUP($E616&amp;"A22", Table2[ISBN/Trm], Table2[Sales], 0)+_xlfn.XLOOKUP($E616&amp;"A23", Table2[ISBN/Trm], Table2[Sales], 0))/COUNTIFS(Table2[ISBN], "="&amp;$E616, Table2[Enrl], "&lt;&gt;0"), 0)</f>
        <v>0.66666666666666663</v>
      </c>
      <c r="M616">
        <f t="shared" si="28"/>
        <v>0</v>
      </c>
      <c r="N616">
        <f t="shared" si="29"/>
        <v>-1</v>
      </c>
    </row>
    <row r="617" spans="1:14" x14ac:dyDescent="0.25">
      <c r="A617" t="s">
        <v>37</v>
      </c>
      <c r="B617" t="s">
        <v>246</v>
      </c>
      <c r="C617">
        <v>320</v>
      </c>
      <c r="D617" t="s">
        <v>1222</v>
      </c>
      <c r="E617" s="1">
        <v>9780078111525</v>
      </c>
      <c r="F617" t="s">
        <v>1225</v>
      </c>
      <c r="G617" t="s">
        <v>1224</v>
      </c>
      <c r="H617">
        <v>7</v>
      </c>
      <c r="I617">
        <v>0</v>
      </c>
      <c r="J617">
        <f t="shared" si="27"/>
        <v>0</v>
      </c>
      <c r="K617">
        <f>IFERROR((_xlfn.XLOOKUP($E617&amp;"A15", Table2[ISBN/Trm], Table2[S/E],0)+_xlfn.XLOOKUP($E617&amp;"A16", Table2[ISBN/Trm], Table2[S/E], 0)+_xlfn.XLOOKUP($E617&amp;"A17", Table2[ISBN/Trm], Table2[S/E], 0)+_xlfn.XLOOKUP($E617&amp;"A18", Table2[ISBN/Trm], Table2[S/E], 0)+_xlfn.XLOOKUP($E617&amp;"A19", Table2[ISBN/Trm], Table2[S/E], 0)+_xlfn.XLOOKUP($E617&amp;"A20", Table2[ISBN/Trm], Table2[S/E], 0)+_xlfn.XLOOKUP($E617&amp;"A21", Table2[ISBN/Trm], Table2[S/E], 0)+_xlfn.XLOOKUP($E617&amp;"A22", Table2[ISBN/Trm], Table2[S/E], 0)+_xlfn.XLOOKUP($E617&amp;"A23", Table2[ISBN/Trm], Table2[S/E], 0))/COUNTIFS(Table2[ISBN], "="&amp;$E617, Table2[Enrl], "&lt;&gt;0"), 0)</f>
        <v>4.3400000000000001E-2</v>
      </c>
      <c r="L617">
        <f>IFERROR((_xlfn.XLOOKUP($E617&amp;"A15", Table2[ISBN/Trm], Table2[Sales],0)+_xlfn.XLOOKUP($E617&amp;"A16", Table2[ISBN/Trm], Table2[Sales], 0)+_xlfn.XLOOKUP($E617&amp;"A17", Table2[ISBN/Trm], Table2[Sales], 0)+_xlfn.XLOOKUP($E617&amp;"A18", Table2[ISBN/Trm], Table2[Sales], 0)+_xlfn.XLOOKUP($E617&amp;"A19", Table2[ISBN/Trm], Table2[Sales], 0)+_xlfn.XLOOKUP($E617&amp;"A20", Table2[ISBN/Trm], Table2[Sales], 0)+_xlfn.XLOOKUP($E617&amp;"A21", Table2[ISBN/Trm], Table2[Sales], 0)+_xlfn.XLOOKUP($E617&amp;"A22", Table2[ISBN/Trm], Table2[Sales], 0)+_xlfn.XLOOKUP($E617&amp;"A23", Table2[ISBN/Trm], Table2[Sales], 0))/COUNTIFS(Table2[ISBN], "="&amp;$E617, Table2[Enrl], "&lt;&gt;0"), 0)</f>
        <v>0.66666666666666663</v>
      </c>
      <c r="M617">
        <f t="shared" si="28"/>
        <v>0</v>
      </c>
      <c r="N617">
        <f t="shared" si="29"/>
        <v>0</v>
      </c>
    </row>
    <row r="618" spans="1:14" x14ac:dyDescent="0.25">
      <c r="A618" t="s">
        <v>27</v>
      </c>
      <c r="B618" t="s">
        <v>246</v>
      </c>
      <c r="C618">
        <v>320</v>
      </c>
      <c r="D618" t="s">
        <v>1222</v>
      </c>
      <c r="E618" s="1">
        <v>9780078111525</v>
      </c>
      <c r="F618" t="s">
        <v>1226</v>
      </c>
      <c r="G618" t="s">
        <v>1224</v>
      </c>
      <c r="H618">
        <v>14</v>
      </c>
      <c r="I618">
        <v>1</v>
      </c>
      <c r="J618">
        <f t="shared" si="27"/>
        <v>7.1400000000000005E-2</v>
      </c>
      <c r="K618">
        <f>IFERROR((_xlfn.XLOOKUP($E618&amp;"A15", Table2[ISBN/Trm], Table2[S/E],0)+_xlfn.XLOOKUP($E618&amp;"A16", Table2[ISBN/Trm], Table2[S/E], 0)+_xlfn.XLOOKUP($E618&amp;"A17", Table2[ISBN/Trm], Table2[S/E], 0)+_xlfn.XLOOKUP($E618&amp;"A18", Table2[ISBN/Trm], Table2[S/E], 0)+_xlfn.XLOOKUP($E618&amp;"A19", Table2[ISBN/Trm], Table2[S/E], 0)+_xlfn.XLOOKUP($E618&amp;"A20", Table2[ISBN/Trm], Table2[S/E], 0)+_xlfn.XLOOKUP($E618&amp;"A21", Table2[ISBN/Trm], Table2[S/E], 0)+_xlfn.XLOOKUP($E618&amp;"A22", Table2[ISBN/Trm], Table2[S/E], 0)+_xlfn.XLOOKUP($E618&amp;"A23", Table2[ISBN/Trm], Table2[S/E], 0))/COUNTIFS(Table2[ISBN], "="&amp;$E618, Table2[Enrl], "&lt;&gt;0"), 0)</f>
        <v>4.3400000000000001E-2</v>
      </c>
      <c r="L618">
        <f>IFERROR((_xlfn.XLOOKUP($E618&amp;"A15", Table2[ISBN/Trm], Table2[Sales],0)+_xlfn.XLOOKUP($E618&amp;"A16", Table2[ISBN/Trm], Table2[Sales], 0)+_xlfn.XLOOKUP($E618&amp;"A17", Table2[ISBN/Trm], Table2[Sales], 0)+_xlfn.XLOOKUP($E618&amp;"A18", Table2[ISBN/Trm], Table2[Sales], 0)+_xlfn.XLOOKUP($E618&amp;"A19", Table2[ISBN/Trm], Table2[Sales], 0)+_xlfn.XLOOKUP($E618&amp;"A20", Table2[ISBN/Trm], Table2[Sales], 0)+_xlfn.XLOOKUP($E618&amp;"A21", Table2[ISBN/Trm], Table2[Sales], 0)+_xlfn.XLOOKUP($E618&amp;"A22", Table2[ISBN/Trm], Table2[Sales], 0)+_xlfn.XLOOKUP($E618&amp;"A23", Table2[ISBN/Trm], Table2[Sales], 0))/COUNTIFS(Table2[ISBN], "="&amp;$E618, Table2[Enrl], "&lt;&gt;0"), 0)</f>
        <v>0.66666666666666663</v>
      </c>
      <c r="M618">
        <f t="shared" si="28"/>
        <v>0</v>
      </c>
      <c r="N618">
        <f t="shared" si="29"/>
        <v>-1</v>
      </c>
    </row>
    <row r="619" spans="1:14" x14ac:dyDescent="0.25">
      <c r="A619" t="s">
        <v>43</v>
      </c>
      <c r="B619" t="s">
        <v>246</v>
      </c>
      <c r="C619">
        <v>320</v>
      </c>
      <c r="D619" t="s">
        <v>29</v>
      </c>
      <c r="E619" s="1">
        <v>9781284082852</v>
      </c>
      <c r="F619" t="s">
        <v>1227</v>
      </c>
      <c r="G619" t="s">
        <v>1224</v>
      </c>
      <c r="H619">
        <v>0</v>
      </c>
      <c r="I619">
        <v>0</v>
      </c>
      <c r="J619">
        <f t="shared" si="27"/>
        <v>0</v>
      </c>
      <c r="K619">
        <f>IFERROR((_xlfn.XLOOKUP($E619&amp;"A15", Table2[ISBN/Trm], Table2[S/E],0)+_xlfn.XLOOKUP($E619&amp;"A16", Table2[ISBN/Trm], Table2[S/E], 0)+_xlfn.XLOOKUP($E619&amp;"A17", Table2[ISBN/Trm], Table2[S/E], 0)+_xlfn.XLOOKUP($E619&amp;"A18", Table2[ISBN/Trm], Table2[S/E], 0)+_xlfn.XLOOKUP($E619&amp;"A19", Table2[ISBN/Trm], Table2[S/E], 0)+_xlfn.XLOOKUP($E619&amp;"A20", Table2[ISBN/Trm], Table2[S/E], 0)+_xlfn.XLOOKUP($E619&amp;"A21", Table2[ISBN/Trm], Table2[S/E], 0)+_xlfn.XLOOKUP($E619&amp;"A22", Table2[ISBN/Trm], Table2[S/E], 0)+_xlfn.XLOOKUP($E619&amp;"A23", Table2[ISBN/Trm], Table2[S/E], 0))/COUNTIFS(Table2[ISBN], "="&amp;$E619, Table2[Enrl], "&lt;&gt;0"), 0)</f>
        <v>0</v>
      </c>
      <c r="L619">
        <f>IFERROR((_xlfn.XLOOKUP($E619&amp;"A15", Table2[ISBN/Trm], Table2[Sales],0)+_xlfn.XLOOKUP($E619&amp;"A16", Table2[ISBN/Trm], Table2[Sales], 0)+_xlfn.XLOOKUP($E619&amp;"A17", Table2[ISBN/Trm], Table2[Sales], 0)+_xlfn.XLOOKUP($E619&amp;"A18", Table2[ISBN/Trm], Table2[Sales], 0)+_xlfn.XLOOKUP($E619&amp;"A19", Table2[ISBN/Trm], Table2[Sales], 0)+_xlfn.XLOOKUP($E619&amp;"A20", Table2[ISBN/Trm], Table2[Sales], 0)+_xlfn.XLOOKUP($E619&amp;"A21", Table2[ISBN/Trm], Table2[Sales], 0)+_xlfn.XLOOKUP($E619&amp;"A22", Table2[ISBN/Trm], Table2[Sales], 0)+_xlfn.XLOOKUP($E619&amp;"A23", Table2[ISBN/Trm], Table2[Sales], 0))/COUNTIFS(Table2[ISBN], "="&amp;$E619, Table2[Enrl], "&lt;&gt;0"), 0)</f>
        <v>0</v>
      </c>
      <c r="M619">
        <f t="shared" si="28"/>
        <v>0</v>
      </c>
      <c r="N619">
        <f t="shared" si="29"/>
        <v>0</v>
      </c>
    </row>
    <row r="620" spans="1:14" x14ac:dyDescent="0.25">
      <c r="A620" t="s">
        <v>47</v>
      </c>
      <c r="B620" t="s">
        <v>246</v>
      </c>
      <c r="C620">
        <v>181</v>
      </c>
      <c r="D620" t="s">
        <v>1051</v>
      </c>
      <c r="E620" s="1">
        <v>9780132770347</v>
      </c>
      <c r="F620" t="s">
        <v>1228</v>
      </c>
      <c r="G620" t="s">
        <v>1229</v>
      </c>
      <c r="H620">
        <v>20</v>
      </c>
      <c r="I620">
        <v>2</v>
      </c>
      <c r="J620">
        <f t="shared" si="27"/>
        <v>0.1</v>
      </c>
      <c r="K620">
        <f>IFERROR((_xlfn.XLOOKUP($E620&amp;"A15", Table2[ISBN/Trm], Table2[S/E],0)+_xlfn.XLOOKUP($E620&amp;"A16", Table2[ISBN/Trm], Table2[S/E], 0)+_xlfn.XLOOKUP($E620&amp;"A17", Table2[ISBN/Trm], Table2[S/E], 0)+_xlfn.XLOOKUP($E620&amp;"A18", Table2[ISBN/Trm], Table2[S/E], 0)+_xlfn.XLOOKUP($E620&amp;"A19", Table2[ISBN/Trm], Table2[S/E], 0)+_xlfn.XLOOKUP($E620&amp;"A20", Table2[ISBN/Trm], Table2[S/E], 0)+_xlfn.XLOOKUP($E620&amp;"A21", Table2[ISBN/Trm], Table2[S/E], 0)+_xlfn.XLOOKUP($E620&amp;"A22", Table2[ISBN/Trm], Table2[S/E], 0)+_xlfn.XLOOKUP($E620&amp;"A23", Table2[ISBN/Trm], Table2[S/E], 0))/COUNTIFS(Table2[ISBN], "="&amp;$E620, Table2[Enrl], "&lt;&gt;0"), 0)</f>
        <v>8.7966666666666679E-2</v>
      </c>
      <c r="L620">
        <f>IFERROR((_xlfn.XLOOKUP($E620&amp;"A15", Table2[ISBN/Trm], Table2[Sales],0)+_xlfn.XLOOKUP($E620&amp;"A16", Table2[ISBN/Trm], Table2[Sales], 0)+_xlfn.XLOOKUP($E620&amp;"A17", Table2[ISBN/Trm], Table2[Sales], 0)+_xlfn.XLOOKUP($E620&amp;"A18", Table2[ISBN/Trm], Table2[Sales], 0)+_xlfn.XLOOKUP($E620&amp;"A19", Table2[ISBN/Trm], Table2[Sales], 0)+_xlfn.XLOOKUP($E620&amp;"A20", Table2[ISBN/Trm], Table2[Sales], 0)+_xlfn.XLOOKUP($E620&amp;"A21", Table2[ISBN/Trm], Table2[Sales], 0)+_xlfn.XLOOKUP($E620&amp;"A22", Table2[ISBN/Trm], Table2[Sales], 0)+_xlfn.XLOOKUP($E620&amp;"A23", Table2[ISBN/Trm], Table2[Sales], 0))/COUNTIFS(Table2[ISBN], "="&amp;$E620, Table2[Enrl], "&lt;&gt;0"), 0)</f>
        <v>2</v>
      </c>
      <c r="M620">
        <f t="shared" si="28"/>
        <v>1</v>
      </c>
      <c r="N620">
        <f t="shared" si="29"/>
        <v>-1</v>
      </c>
    </row>
    <row r="621" spans="1:14" x14ac:dyDescent="0.25">
      <c r="A621" t="s">
        <v>27</v>
      </c>
      <c r="B621" t="s">
        <v>246</v>
      </c>
      <c r="C621">
        <v>181</v>
      </c>
      <c r="D621" t="s">
        <v>1171</v>
      </c>
      <c r="E621" s="1">
        <v>9780132770347</v>
      </c>
      <c r="F621" t="s">
        <v>1230</v>
      </c>
      <c r="G621" t="s">
        <v>1229</v>
      </c>
      <c r="H621">
        <v>26</v>
      </c>
      <c r="I621">
        <v>2</v>
      </c>
      <c r="J621">
        <f t="shared" si="27"/>
        <v>7.6899999999999996E-2</v>
      </c>
      <c r="K621">
        <f>IFERROR((_xlfn.XLOOKUP($E621&amp;"A15", Table2[ISBN/Trm], Table2[S/E],0)+_xlfn.XLOOKUP($E621&amp;"A16", Table2[ISBN/Trm], Table2[S/E], 0)+_xlfn.XLOOKUP($E621&amp;"A17", Table2[ISBN/Trm], Table2[S/E], 0)+_xlfn.XLOOKUP($E621&amp;"A18", Table2[ISBN/Trm], Table2[S/E], 0)+_xlfn.XLOOKUP($E621&amp;"A19", Table2[ISBN/Trm], Table2[S/E], 0)+_xlfn.XLOOKUP($E621&amp;"A20", Table2[ISBN/Trm], Table2[S/E], 0)+_xlfn.XLOOKUP($E621&amp;"A21", Table2[ISBN/Trm], Table2[S/E], 0)+_xlfn.XLOOKUP($E621&amp;"A22", Table2[ISBN/Trm], Table2[S/E], 0)+_xlfn.XLOOKUP($E621&amp;"A23", Table2[ISBN/Trm], Table2[S/E], 0))/COUNTIFS(Table2[ISBN], "="&amp;$E621, Table2[Enrl], "&lt;&gt;0"), 0)</f>
        <v>8.7966666666666679E-2</v>
      </c>
      <c r="L621">
        <f>IFERROR((_xlfn.XLOOKUP($E621&amp;"A15", Table2[ISBN/Trm], Table2[Sales],0)+_xlfn.XLOOKUP($E621&amp;"A16", Table2[ISBN/Trm], Table2[Sales], 0)+_xlfn.XLOOKUP($E621&amp;"A17", Table2[ISBN/Trm], Table2[Sales], 0)+_xlfn.XLOOKUP($E621&amp;"A18", Table2[ISBN/Trm], Table2[Sales], 0)+_xlfn.XLOOKUP($E621&amp;"A19", Table2[ISBN/Trm], Table2[Sales], 0)+_xlfn.XLOOKUP($E621&amp;"A20", Table2[ISBN/Trm], Table2[Sales], 0)+_xlfn.XLOOKUP($E621&amp;"A21", Table2[ISBN/Trm], Table2[Sales], 0)+_xlfn.XLOOKUP($E621&amp;"A22", Table2[ISBN/Trm], Table2[Sales], 0)+_xlfn.XLOOKUP($E621&amp;"A23", Table2[ISBN/Trm], Table2[Sales], 0))/COUNTIFS(Table2[ISBN], "="&amp;$E621, Table2[Enrl], "&lt;&gt;0"), 0)</f>
        <v>2</v>
      </c>
      <c r="M621">
        <f t="shared" si="28"/>
        <v>2</v>
      </c>
      <c r="N621">
        <f t="shared" si="29"/>
        <v>0</v>
      </c>
    </row>
    <row r="622" spans="1:14" x14ac:dyDescent="0.25">
      <c r="A622" t="s">
        <v>43</v>
      </c>
      <c r="B622" t="s">
        <v>246</v>
      </c>
      <c r="C622">
        <v>181</v>
      </c>
      <c r="D622" t="s">
        <v>1171</v>
      </c>
      <c r="E622" s="1">
        <v>9780132770347</v>
      </c>
      <c r="F622" t="s">
        <v>1231</v>
      </c>
      <c r="G622" t="s">
        <v>1229</v>
      </c>
      <c r="H622">
        <v>23</v>
      </c>
      <c r="I622">
        <v>2</v>
      </c>
      <c r="J622">
        <f t="shared" si="27"/>
        <v>8.6999999999999994E-2</v>
      </c>
      <c r="K622">
        <f>IFERROR((_xlfn.XLOOKUP($E622&amp;"A15", Table2[ISBN/Trm], Table2[S/E],0)+_xlfn.XLOOKUP($E622&amp;"A16", Table2[ISBN/Trm], Table2[S/E], 0)+_xlfn.XLOOKUP($E622&amp;"A17", Table2[ISBN/Trm], Table2[S/E], 0)+_xlfn.XLOOKUP($E622&amp;"A18", Table2[ISBN/Trm], Table2[S/E], 0)+_xlfn.XLOOKUP($E622&amp;"A19", Table2[ISBN/Trm], Table2[S/E], 0)+_xlfn.XLOOKUP($E622&amp;"A20", Table2[ISBN/Trm], Table2[S/E], 0)+_xlfn.XLOOKUP($E622&amp;"A21", Table2[ISBN/Trm], Table2[S/E], 0)+_xlfn.XLOOKUP($E622&amp;"A22", Table2[ISBN/Trm], Table2[S/E], 0)+_xlfn.XLOOKUP($E622&amp;"A23", Table2[ISBN/Trm], Table2[S/E], 0))/COUNTIFS(Table2[ISBN], "="&amp;$E622, Table2[Enrl], "&lt;&gt;0"), 0)</f>
        <v>8.7966666666666679E-2</v>
      </c>
      <c r="L622">
        <f>IFERROR((_xlfn.XLOOKUP($E622&amp;"A15", Table2[ISBN/Trm], Table2[Sales],0)+_xlfn.XLOOKUP($E622&amp;"A16", Table2[ISBN/Trm], Table2[Sales], 0)+_xlfn.XLOOKUP($E622&amp;"A17", Table2[ISBN/Trm], Table2[Sales], 0)+_xlfn.XLOOKUP($E622&amp;"A18", Table2[ISBN/Trm], Table2[Sales], 0)+_xlfn.XLOOKUP($E622&amp;"A19", Table2[ISBN/Trm], Table2[Sales], 0)+_xlfn.XLOOKUP($E622&amp;"A20", Table2[ISBN/Trm], Table2[Sales], 0)+_xlfn.XLOOKUP($E622&amp;"A21", Table2[ISBN/Trm], Table2[Sales], 0)+_xlfn.XLOOKUP($E622&amp;"A22", Table2[ISBN/Trm], Table2[Sales], 0)+_xlfn.XLOOKUP($E622&amp;"A23", Table2[ISBN/Trm], Table2[Sales], 0))/COUNTIFS(Table2[ISBN], "="&amp;$E622, Table2[Enrl], "&lt;&gt;0"), 0)</f>
        <v>2</v>
      </c>
      <c r="M622">
        <f t="shared" si="28"/>
        <v>2</v>
      </c>
      <c r="N622">
        <f t="shared" si="29"/>
        <v>0</v>
      </c>
    </row>
    <row r="623" spans="1:14" x14ac:dyDescent="0.25">
      <c r="A623" t="s">
        <v>47</v>
      </c>
      <c r="B623" t="s">
        <v>246</v>
      </c>
      <c r="C623">
        <v>475</v>
      </c>
      <c r="D623" t="s">
        <v>1232</v>
      </c>
      <c r="E623" s="1">
        <v>9781305423077</v>
      </c>
      <c r="F623" t="s">
        <v>1233</v>
      </c>
      <c r="G623" t="s">
        <v>1234</v>
      </c>
      <c r="H623">
        <v>42</v>
      </c>
      <c r="I623">
        <v>4</v>
      </c>
      <c r="J623">
        <f t="shared" si="27"/>
        <v>9.5200000000000007E-2</v>
      </c>
      <c r="K623">
        <f>IFERROR((_xlfn.XLOOKUP($E623&amp;"A15", Table2[ISBN/Trm], Table2[S/E],0)+_xlfn.XLOOKUP($E623&amp;"A16", Table2[ISBN/Trm], Table2[S/E], 0)+_xlfn.XLOOKUP($E623&amp;"A17", Table2[ISBN/Trm], Table2[S/E], 0)+_xlfn.XLOOKUP($E623&amp;"A18", Table2[ISBN/Trm], Table2[S/E], 0)+_xlfn.XLOOKUP($E623&amp;"A19", Table2[ISBN/Trm], Table2[S/E], 0)+_xlfn.XLOOKUP($E623&amp;"A20", Table2[ISBN/Trm], Table2[S/E], 0)+_xlfn.XLOOKUP($E623&amp;"A21", Table2[ISBN/Trm], Table2[S/E], 0)+_xlfn.XLOOKUP($E623&amp;"A22", Table2[ISBN/Trm], Table2[S/E], 0)+_xlfn.XLOOKUP($E623&amp;"A23", Table2[ISBN/Trm], Table2[S/E], 0))/COUNTIFS(Table2[ISBN], "="&amp;$E623, Table2[Enrl], "&lt;&gt;0"), 0)</f>
        <v>6.0733333333333334E-2</v>
      </c>
      <c r="L623">
        <f>IFERROR((_xlfn.XLOOKUP($E623&amp;"A15", Table2[ISBN/Trm], Table2[Sales],0)+_xlfn.XLOOKUP($E623&amp;"A16", Table2[ISBN/Trm], Table2[Sales], 0)+_xlfn.XLOOKUP($E623&amp;"A17", Table2[ISBN/Trm], Table2[Sales], 0)+_xlfn.XLOOKUP($E623&amp;"A18", Table2[ISBN/Trm], Table2[Sales], 0)+_xlfn.XLOOKUP($E623&amp;"A19", Table2[ISBN/Trm], Table2[Sales], 0)+_xlfn.XLOOKUP($E623&amp;"A20", Table2[ISBN/Trm], Table2[Sales], 0)+_xlfn.XLOOKUP($E623&amp;"A21", Table2[ISBN/Trm], Table2[Sales], 0)+_xlfn.XLOOKUP($E623&amp;"A22", Table2[ISBN/Trm], Table2[Sales], 0)+_xlfn.XLOOKUP($E623&amp;"A23", Table2[ISBN/Trm], Table2[Sales], 0))/COUNTIFS(Table2[ISBN], "="&amp;$E623, Table2[Enrl], "&lt;&gt;0"), 0)</f>
        <v>2</v>
      </c>
      <c r="M623">
        <f t="shared" si="28"/>
        <v>2</v>
      </c>
      <c r="N623">
        <f t="shared" si="29"/>
        <v>-2</v>
      </c>
    </row>
    <row r="624" spans="1:14" x14ac:dyDescent="0.25">
      <c r="A624" t="s">
        <v>37</v>
      </c>
      <c r="B624" t="s">
        <v>246</v>
      </c>
      <c r="C624">
        <v>475</v>
      </c>
      <c r="D624" t="s">
        <v>1232</v>
      </c>
      <c r="E624" s="1">
        <v>9781305423077</v>
      </c>
      <c r="F624" t="s">
        <v>1235</v>
      </c>
      <c r="G624" t="s">
        <v>1234</v>
      </c>
      <c r="H624">
        <v>23</v>
      </c>
      <c r="I624">
        <v>2</v>
      </c>
      <c r="J624">
        <f t="shared" si="27"/>
        <v>8.6999999999999994E-2</v>
      </c>
      <c r="K624">
        <f>IFERROR((_xlfn.XLOOKUP($E624&amp;"A15", Table2[ISBN/Trm], Table2[S/E],0)+_xlfn.XLOOKUP($E624&amp;"A16", Table2[ISBN/Trm], Table2[S/E], 0)+_xlfn.XLOOKUP($E624&amp;"A17", Table2[ISBN/Trm], Table2[S/E], 0)+_xlfn.XLOOKUP($E624&amp;"A18", Table2[ISBN/Trm], Table2[S/E], 0)+_xlfn.XLOOKUP($E624&amp;"A19", Table2[ISBN/Trm], Table2[S/E], 0)+_xlfn.XLOOKUP($E624&amp;"A20", Table2[ISBN/Trm], Table2[S/E], 0)+_xlfn.XLOOKUP($E624&amp;"A21", Table2[ISBN/Trm], Table2[S/E], 0)+_xlfn.XLOOKUP($E624&amp;"A22", Table2[ISBN/Trm], Table2[S/E], 0)+_xlfn.XLOOKUP($E624&amp;"A23", Table2[ISBN/Trm], Table2[S/E], 0))/COUNTIFS(Table2[ISBN], "="&amp;$E624, Table2[Enrl], "&lt;&gt;0"), 0)</f>
        <v>6.0733333333333334E-2</v>
      </c>
      <c r="L624">
        <f>IFERROR((_xlfn.XLOOKUP($E624&amp;"A15", Table2[ISBN/Trm], Table2[Sales],0)+_xlfn.XLOOKUP($E624&amp;"A16", Table2[ISBN/Trm], Table2[Sales], 0)+_xlfn.XLOOKUP($E624&amp;"A17", Table2[ISBN/Trm], Table2[Sales], 0)+_xlfn.XLOOKUP($E624&amp;"A18", Table2[ISBN/Trm], Table2[Sales], 0)+_xlfn.XLOOKUP($E624&amp;"A19", Table2[ISBN/Trm], Table2[Sales], 0)+_xlfn.XLOOKUP($E624&amp;"A20", Table2[ISBN/Trm], Table2[Sales], 0)+_xlfn.XLOOKUP($E624&amp;"A21", Table2[ISBN/Trm], Table2[Sales], 0)+_xlfn.XLOOKUP($E624&amp;"A22", Table2[ISBN/Trm], Table2[Sales], 0)+_xlfn.XLOOKUP($E624&amp;"A23", Table2[ISBN/Trm], Table2[Sales], 0))/COUNTIFS(Table2[ISBN], "="&amp;$E624, Table2[Enrl], "&lt;&gt;0"), 0)</f>
        <v>2</v>
      </c>
      <c r="M624">
        <f t="shared" si="28"/>
        <v>1</v>
      </c>
      <c r="N624">
        <f t="shared" si="29"/>
        <v>-1</v>
      </c>
    </row>
    <row r="625" spans="1:14" x14ac:dyDescent="0.25">
      <c r="A625" t="s">
        <v>27</v>
      </c>
      <c r="B625" t="s">
        <v>246</v>
      </c>
      <c r="C625">
        <v>475</v>
      </c>
      <c r="D625" t="s">
        <v>1222</v>
      </c>
      <c r="E625" s="1">
        <v>9781305423077</v>
      </c>
      <c r="F625" t="s">
        <v>1236</v>
      </c>
      <c r="G625" t="s">
        <v>1234</v>
      </c>
      <c r="H625">
        <v>28</v>
      </c>
      <c r="I625">
        <v>0</v>
      </c>
      <c r="J625">
        <f t="shared" si="27"/>
        <v>0</v>
      </c>
      <c r="K625">
        <f>IFERROR((_xlfn.XLOOKUP($E625&amp;"A15", Table2[ISBN/Trm], Table2[S/E],0)+_xlfn.XLOOKUP($E625&amp;"A16", Table2[ISBN/Trm], Table2[S/E], 0)+_xlfn.XLOOKUP($E625&amp;"A17", Table2[ISBN/Trm], Table2[S/E], 0)+_xlfn.XLOOKUP($E625&amp;"A18", Table2[ISBN/Trm], Table2[S/E], 0)+_xlfn.XLOOKUP($E625&amp;"A19", Table2[ISBN/Trm], Table2[S/E], 0)+_xlfn.XLOOKUP($E625&amp;"A20", Table2[ISBN/Trm], Table2[S/E], 0)+_xlfn.XLOOKUP($E625&amp;"A21", Table2[ISBN/Trm], Table2[S/E], 0)+_xlfn.XLOOKUP($E625&amp;"A22", Table2[ISBN/Trm], Table2[S/E], 0)+_xlfn.XLOOKUP($E625&amp;"A23", Table2[ISBN/Trm], Table2[S/E], 0))/COUNTIFS(Table2[ISBN], "="&amp;$E625, Table2[Enrl], "&lt;&gt;0"), 0)</f>
        <v>6.0733333333333334E-2</v>
      </c>
      <c r="L625">
        <f>IFERROR((_xlfn.XLOOKUP($E625&amp;"A15", Table2[ISBN/Trm], Table2[Sales],0)+_xlfn.XLOOKUP($E625&amp;"A16", Table2[ISBN/Trm], Table2[Sales], 0)+_xlfn.XLOOKUP($E625&amp;"A17", Table2[ISBN/Trm], Table2[Sales], 0)+_xlfn.XLOOKUP($E625&amp;"A18", Table2[ISBN/Trm], Table2[Sales], 0)+_xlfn.XLOOKUP($E625&amp;"A19", Table2[ISBN/Trm], Table2[Sales], 0)+_xlfn.XLOOKUP($E625&amp;"A20", Table2[ISBN/Trm], Table2[Sales], 0)+_xlfn.XLOOKUP($E625&amp;"A21", Table2[ISBN/Trm], Table2[Sales], 0)+_xlfn.XLOOKUP($E625&amp;"A22", Table2[ISBN/Trm], Table2[Sales], 0)+_xlfn.XLOOKUP($E625&amp;"A23", Table2[ISBN/Trm], Table2[Sales], 0))/COUNTIFS(Table2[ISBN], "="&amp;$E625, Table2[Enrl], "&lt;&gt;0"), 0)</f>
        <v>2</v>
      </c>
      <c r="M625">
        <f t="shared" si="28"/>
        <v>1</v>
      </c>
      <c r="N625">
        <f t="shared" si="29"/>
        <v>1</v>
      </c>
    </row>
    <row r="626" spans="1:14" x14ac:dyDescent="0.25">
      <c r="A626" t="s">
        <v>27</v>
      </c>
      <c r="B626" t="s">
        <v>246</v>
      </c>
      <c r="C626">
        <v>475</v>
      </c>
      <c r="D626" t="s">
        <v>1232</v>
      </c>
      <c r="E626" s="1">
        <v>9781337374309</v>
      </c>
      <c r="F626" t="s">
        <v>1237</v>
      </c>
      <c r="G626" t="s">
        <v>1238</v>
      </c>
      <c r="H626">
        <v>18</v>
      </c>
      <c r="I626">
        <v>2</v>
      </c>
      <c r="J626">
        <f t="shared" si="27"/>
        <v>0.1111</v>
      </c>
      <c r="K626">
        <f>IFERROR((_xlfn.XLOOKUP($E626&amp;"A15", Table2[ISBN/Trm], Table2[S/E],0)+_xlfn.XLOOKUP($E626&amp;"A16", Table2[ISBN/Trm], Table2[S/E], 0)+_xlfn.XLOOKUP($E626&amp;"A17", Table2[ISBN/Trm], Table2[S/E], 0)+_xlfn.XLOOKUP($E626&amp;"A18", Table2[ISBN/Trm], Table2[S/E], 0)+_xlfn.XLOOKUP($E626&amp;"A19", Table2[ISBN/Trm], Table2[S/E], 0)+_xlfn.XLOOKUP($E626&amp;"A20", Table2[ISBN/Trm], Table2[S/E], 0)+_xlfn.XLOOKUP($E626&amp;"A21", Table2[ISBN/Trm], Table2[S/E], 0)+_xlfn.XLOOKUP($E626&amp;"A22", Table2[ISBN/Trm], Table2[S/E], 0)+_xlfn.XLOOKUP($E626&amp;"A23", Table2[ISBN/Trm], Table2[S/E], 0))/COUNTIFS(Table2[ISBN], "="&amp;$E626, Table2[Enrl], "&lt;&gt;0"), 0)</f>
        <v>0.1111</v>
      </c>
      <c r="L626">
        <f>IFERROR((_xlfn.XLOOKUP($E626&amp;"A15", Table2[ISBN/Trm], Table2[Sales],0)+_xlfn.XLOOKUP($E626&amp;"A16", Table2[ISBN/Trm], Table2[Sales], 0)+_xlfn.XLOOKUP($E626&amp;"A17", Table2[ISBN/Trm], Table2[Sales], 0)+_xlfn.XLOOKUP($E626&amp;"A18", Table2[ISBN/Trm], Table2[Sales], 0)+_xlfn.XLOOKUP($E626&amp;"A19", Table2[ISBN/Trm], Table2[Sales], 0)+_xlfn.XLOOKUP($E626&amp;"A20", Table2[ISBN/Trm], Table2[Sales], 0)+_xlfn.XLOOKUP($E626&amp;"A21", Table2[ISBN/Trm], Table2[Sales], 0)+_xlfn.XLOOKUP($E626&amp;"A22", Table2[ISBN/Trm], Table2[Sales], 0)+_xlfn.XLOOKUP($E626&amp;"A23", Table2[ISBN/Trm], Table2[Sales], 0))/COUNTIFS(Table2[ISBN], "="&amp;$E626, Table2[Enrl], "&lt;&gt;0"), 0)</f>
        <v>2</v>
      </c>
      <c r="M626">
        <f t="shared" si="28"/>
        <v>1</v>
      </c>
      <c r="N626">
        <f t="shared" si="29"/>
        <v>-1</v>
      </c>
    </row>
    <row r="627" spans="1:14" x14ac:dyDescent="0.25">
      <c r="A627" t="s">
        <v>43</v>
      </c>
      <c r="B627" t="s">
        <v>246</v>
      </c>
      <c r="C627">
        <v>475</v>
      </c>
      <c r="D627" t="s">
        <v>1232</v>
      </c>
      <c r="E627" s="1">
        <v>9781337371025</v>
      </c>
      <c r="F627" t="s">
        <v>1239</v>
      </c>
      <c r="G627" t="s">
        <v>1240</v>
      </c>
      <c r="H627">
        <v>39</v>
      </c>
      <c r="I627">
        <v>1</v>
      </c>
      <c r="J627">
        <f t="shared" si="27"/>
        <v>2.5600000000000001E-2</v>
      </c>
      <c r="K627">
        <f>IFERROR((_xlfn.XLOOKUP($E627&amp;"A15", Table2[ISBN/Trm], Table2[S/E],0)+_xlfn.XLOOKUP($E627&amp;"A16", Table2[ISBN/Trm], Table2[S/E], 0)+_xlfn.XLOOKUP($E627&amp;"A17", Table2[ISBN/Trm], Table2[S/E], 0)+_xlfn.XLOOKUP($E627&amp;"A18", Table2[ISBN/Trm], Table2[S/E], 0)+_xlfn.XLOOKUP($E627&amp;"A19", Table2[ISBN/Trm], Table2[S/E], 0)+_xlfn.XLOOKUP($E627&amp;"A20", Table2[ISBN/Trm], Table2[S/E], 0)+_xlfn.XLOOKUP($E627&amp;"A21", Table2[ISBN/Trm], Table2[S/E], 0)+_xlfn.XLOOKUP($E627&amp;"A22", Table2[ISBN/Trm], Table2[S/E], 0)+_xlfn.XLOOKUP($E627&amp;"A23", Table2[ISBN/Trm], Table2[S/E], 0))/COUNTIFS(Table2[ISBN], "="&amp;$E627, Table2[Enrl], "&lt;&gt;0"), 0)</f>
        <v>1.2800000000000001E-2</v>
      </c>
      <c r="L627">
        <f>IFERROR((_xlfn.XLOOKUP($E627&amp;"A15", Table2[ISBN/Trm], Table2[Sales],0)+_xlfn.XLOOKUP($E627&amp;"A16", Table2[ISBN/Trm], Table2[Sales], 0)+_xlfn.XLOOKUP($E627&amp;"A17", Table2[ISBN/Trm], Table2[Sales], 0)+_xlfn.XLOOKUP($E627&amp;"A18", Table2[ISBN/Trm], Table2[Sales], 0)+_xlfn.XLOOKUP($E627&amp;"A19", Table2[ISBN/Trm], Table2[Sales], 0)+_xlfn.XLOOKUP($E627&amp;"A20", Table2[ISBN/Trm], Table2[Sales], 0)+_xlfn.XLOOKUP($E627&amp;"A21", Table2[ISBN/Trm], Table2[Sales], 0)+_xlfn.XLOOKUP($E627&amp;"A22", Table2[ISBN/Trm], Table2[Sales], 0)+_xlfn.XLOOKUP($E627&amp;"A23", Table2[ISBN/Trm], Table2[Sales], 0))/COUNTIFS(Table2[ISBN], "="&amp;$E627, Table2[Enrl], "&lt;&gt;0"), 0)</f>
        <v>0.5</v>
      </c>
      <c r="M627">
        <f t="shared" si="28"/>
        <v>0</v>
      </c>
      <c r="N627">
        <f t="shared" si="29"/>
        <v>-1</v>
      </c>
    </row>
    <row r="628" spans="1:14" x14ac:dyDescent="0.25">
      <c r="A628" t="s">
        <v>45</v>
      </c>
      <c r="B628" t="s">
        <v>246</v>
      </c>
      <c r="C628">
        <v>475</v>
      </c>
      <c r="D628" t="s">
        <v>1232</v>
      </c>
      <c r="E628" s="1">
        <v>9781337371025</v>
      </c>
      <c r="F628" t="s">
        <v>1241</v>
      </c>
      <c r="G628" t="s">
        <v>1240</v>
      </c>
      <c r="H628">
        <v>16</v>
      </c>
      <c r="I628">
        <v>0</v>
      </c>
      <c r="J628">
        <f t="shared" si="27"/>
        <v>0</v>
      </c>
      <c r="K628">
        <f>IFERROR((_xlfn.XLOOKUP($E628&amp;"A15", Table2[ISBN/Trm], Table2[S/E],0)+_xlfn.XLOOKUP($E628&amp;"A16", Table2[ISBN/Trm], Table2[S/E], 0)+_xlfn.XLOOKUP($E628&amp;"A17", Table2[ISBN/Trm], Table2[S/E], 0)+_xlfn.XLOOKUP($E628&amp;"A18", Table2[ISBN/Trm], Table2[S/E], 0)+_xlfn.XLOOKUP($E628&amp;"A19", Table2[ISBN/Trm], Table2[S/E], 0)+_xlfn.XLOOKUP($E628&amp;"A20", Table2[ISBN/Trm], Table2[S/E], 0)+_xlfn.XLOOKUP($E628&amp;"A21", Table2[ISBN/Trm], Table2[S/E], 0)+_xlfn.XLOOKUP($E628&amp;"A22", Table2[ISBN/Trm], Table2[S/E], 0)+_xlfn.XLOOKUP($E628&amp;"A23", Table2[ISBN/Trm], Table2[S/E], 0))/COUNTIFS(Table2[ISBN], "="&amp;$E628, Table2[Enrl], "&lt;&gt;0"), 0)</f>
        <v>1.2800000000000001E-2</v>
      </c>
      <c r="L628">
        <f>IFERROR((_xlfn.XLOOKUP($E628&amp;"A15", Table2[ISBN/Trm], Table2[Sales],0)+_xlfn.XLOOKUP($E628&amp;"A16", Table2[ISBN/Trm], Table2[Sales], 0)+_xlfn.XLOOKUP($E628&amp;"A17", Table2[ISBN/Trm], Table2[Sales], 0)+_xlfn.XLOOKUP($E628&amp;"A18", Table2[ISBN/Trm], Table2[Sales], 0)+_xlfn.XLOOKUP($E628&amp;"A19", Table2[ISBN/Trm], Table2[Sales], 0)+_xlfn.XLOOKUP($E628&amp;"A20", Table2[ISBN/Trm], Table2[Sales], 0)+_xlfn.XLOOKUP($E628&amp;"A21", Table2[ISBN/Trm], Table2[Sales], 0)+_xlfn.XLOOKUP($E628&amp;"A22", Table2[ISBN/Trm], Table2[Sales], 0)+_xlfn.XLOOKUP($E628&amp;"A23", Table2[ISBN/Trm], Table2[Sales], 0))/COUNTIFS(Table2[ISBN], "="&amp;$E628, Table2[Enrl], "&lt;&gt;0"), 0)</f>
        <v>0.5</v>
      </c>
      <c r="M628">
        <f t="shared" si="28"/>
        <v>0</v>
      </c>
      <c r="N628">
        <f t="shared" si="29"/>
        <v>0</v>
      </c>
    </row>
    <row r="629" spans="1:14" x14ac:dyDescent="0.25">
      <c r="A629" t="s">
        <v>47</v>
      </c>
      <c r="B629" t="s">
        <v>246</v>
      </c>
      <c r="C629">
        <v>475</v>
      </c>
      <c r="D629" t="s">
        <v>1222</v>
      </c>
      <c r="E629" s="1">
        <v>9781305263338</v>
      </c>
      <c r="F629" t="s">
        <v>1242</v>
      </c>
      <c r="G629" t="s">
        <v>1243</v>
      </c>
      <c r="H629">
        <v>30</v>
      </c>
      <c r="I629">
        <v>0</v>
      </c>
      <c r="J629">
        <f t="shared" si="27"/>
        <v>0</v>
      </c>
      <c r="K629">
        <f>IFERROR((_xlfn.XLOOKUP($E629&amp;"A15", Table2[ISBN/Trm], Table2[S/E],0)+_xlfn.XLOOKUP($E629&amp;"A16", Table2[ISBN/Trm], Table2[S/E], 0)+_xlfn.XLOOKUP($E629&amp;"A17", Table2[ISBN/Trm], Table2[S/E], 0)+_xlfn.XLOOKUP($E629&amp;"A18", Table2[ISBN/Trm], Table2[S/E], 0)+_xlfn.XLOOKUP($E629&amp;"A19", Table2[ISBN/Trm], Table2[S/E], 0)+_xlfn.XLOOKUP($E629&amp;"A20", Table2[ISBN/Trm], Table2[S/E], 0)+_xlfn.XLOOKUP($E629&amp;"A21", Table2[ISBN/Trm], Table2[S/E], 0)+_xlfn.XLOOKUP($E629&amp;"A22", Table2[ISBN/Trm], Table2[S/E], 0)+_xlfn.XLOOKUP($E629&amp;"A23", Table2[ISBN/Trm], Table2[S/E], 0))/COUNTIFS(Table2[ISBN], "="&amp;$E629, Table2[Enrl], "&lt;&gt;0"), 0)</f>
        <v>1.7850000000000001E-2</v>
      </c>
      <c r="L629">
        <f>IFERROR((_xlfn.XLOOKUP($E629&amp;"A15", Table2[ISBN/Trm], Table2[Sales],0)+_xlfn.XLOOKUP($E629&amp;"A16", Table2[ISBN/Trm], Table2[Sales], 0)+_xlfn.XLOOKUP($E629&amp;"A17", Table2[ISBN/Trm], Table2[Sales], 0)+_xlfn.XLOOKUP($E629&amp;"A18", Table2[ISBN/Trm], Table2[Sales], 0)+_xlfn.XLOOKUP($E629&amp;"A19", Table2[ISBN/Trm], Table2[Sales], 0)+_xlfn.XLOOKUP($E629&amp;"A20", Table2[ISBN/Trm], Table2[Sales], 0)+_xlfn.XLOOKUP($E629&amp;"A21", Table2[ISBN/Trm], Table2[Sales], 0)+_xlfn.XLOOKUP($E629&amp;"A22", Table2[ISBN/Trm], Table2[Sales], 0)+_xlfn.XLOOKUP($E629&amp;"A23", Table2[ISBN/Trm], Table2[Sales], 0))/COUNTIFS(Table2[ISBN], "="&amp;$E629, Table2[Enrl], "&lt;&gt;0"), 0)</f>
        <v>0.5</v>
      </c>
      <c r="M629">
        <f t="shared" si="28"/>
        <v>0</v>
      </c>
      <c r="N629">
        <f t="shared" si="29"/>
        <v>0</v>
      </c>
    </row>
    <row r="630" spans="1:14" x14ac:dyDescent="0.25">
      <c r="A630" t="s">
        <v>37</v>
      </c>
      <c r="B630" t="s">
        <v>246</v>
      </c>
      <c r="C630">
        <v>475</v>
      </c>
      <c r="D630" t="s">
        <v>1222</v>
      </c>
      <c r="E630" s="1">
        <v>9781305263338</v>
      </c>
      <c r="F630" t="s">
        <v>1244</v>
      </c>
      <c r="G630" t="s">
        <v>1243</v>
      </c>
      <c r="H630">
        <v>28</v>
      </c>
      <c r="I630">
        <v>1</v>
      </c>
      <c r="J630">
        <f t="shared" si="27"/>
        <v>3.5700000000000003E-2</v>
      </c>
      <c r="K630">
        <f>IFERROR((_xlfn.XLOOKUP($E630&amp;"A15", Table2[ISBN/Trm], Table2[S/E],0)+_xlfn.XLOOKUP($E630&amp;"A16", Table2[ISBN/Trm], Table2[S/E], 0)+_xlfn.XLOOKUP($E630&amp;"A17", Table2[ISBN/Trm], Table2[S/E], 0)+_xlfn.XLOOKUP($E630&amp;"A18", Table2[ISBN/Trm], Table2[S/E], 0)+_xlfn.XLOOKUP($E630&amp;"A19", Table2[ISBN/Trm], Table2[S/E], 0)+_xlfn.XLOOKUP($E630&amp;"A20", Table2[ISBN/Trm], Table2[S/E], 0)+_xlfn.XLOOKUP($E630&amp;"A21", Table2[ISBN/Trm], Table2[S/E], 0)+_xlfn.XLOOKUP($E630&amp;"A22", Table2[ISBN/Trm], Table2[S/E], 0)+_xlfn.XLOOKUP($E630&amp;"A23", Table2[ISBN/Trm], Table2[S/E], 0))/COUNTIFS(Table2[ISBN], "="&amp;$E630, Table2[Enrl], "&lt;&gt;0"), 0)</f>
        <v>1.7850000000000001E-2</v>
      </c>
      <c r="L630">
        <f>IFERROR((_xlfn.XLOOKUP($E630&amp;"A15", Table2[ISBN/Trm], Table2[Sales],0)+_xlfn.XLOOKUP($E630&amp;"A16", Table2[ISBN/Trm], Table2[Sales], 0)+_xlfn.XLOOKUP($E630&amp;"A17", Table2[ISBN/Trm], Table2[Sales], 0)+_xlfn.XLOOKUP($E630&amp;"A18", Table2[ISBN/Trm], Table2[Sales], 0)+_xlfn.XLOOKUP($E630&amp;"A19", Table2[ISBN/Trm], Table2[Sales], 0)+_xlfn.XLOOKUP($E630&amp;"A20", Table2[ISBN/Trm], Table2[Sales], 0)+_xlfn.XLOOKUP($E630&amp;"A21", Table2[ISBN/Trm], Table2[Sales], 0)+_xlfn.XLOOKUP($E630&amp;"A22", Table2[ISBN/Trm], Table2[Sales], 0)+_xlfn.XLOOKUP($E630&amp;"A23", Table2[ISBN/Trm], Table2[Sales], 0))/COUNTIFS(Table2[ISBN], "="&amp;$E630, Table2[Enrl], "&lt;&gt;0"), 0)</f>
        <v>0.5</v>
      </c>
      <c r="M630">
        <f t="shared" si="28"/>
        <v>0</v>
      </c>
      <c r="N630">
        <f t="shared" si="29"/>
        <v>-1</v>
      </c>
    </row>
    <row r="631" spans="1:14" x14ac:dyDescent="0.25">
      <c r="A631" t="s">
        <v>43</v>
      </c>
      <c r="B631" t="s">
        <v>246</v>
      </c>
      <c r="C631">
        <v>475</v>
      </c>
      <c r="D631" t="s">
        <v>1232</v>
      </c>
      <c r="E631" s="1">
        <v>9781305969056</v>
      </c>
      <c r="F631" t="s">
        <v>1245</v>
      </c>
      <c r="G631" t="s">
        <v>1246</v>
      </c>
      <c r="H631">
        <v>39</v>
      </c>
      <c r="I631">
        <v>1</v>
      </c>
      <c r="J631">
        <f t="shared" si="27"/>
        <v>2.5600000000000001E-2</v>
      </c>
      <c r="K631">
        <f>IFERROR((_xlfn.XLOOKUP($E631&amp;"A15", Table2[ISBN/Trm], Table2[S/E],0)+_xlfn.XLOOKUP($E631&amp;"A16", Table2[ISBN/Trm], Table2[S/E], 0)+_xlfn.XLOOKUP($E631&amp;"A17", Table2[ISBN/Trm], Table2[S/E], 0)+_xlfn.XLOOKUP($E631&amp;"A18", Table2[ISBN/Trm], Table2[S/E], 0)+_xlfn.XLOOKUP($E631&amp;"A19", Table2[ISBN/Trm], Table2[S/E], 0)+_xlfn.XLOOKUP($E631&amp;"A20", Table2[ISBN/Trm], Table2[S/E], 0)+_xlfn.XLOOKUP($E631&amp;"A21", Table2[ISBN/Trm], Table2[S/E], 0)+_xlfn.XLOOKUP($E631&amp;"A22", Table2[ISBN/Trm], Table2[S/E], 0)+_xlfn.XLOOKUP($E631&amp;"A23", Table2[ISBN/Trm], Table2[S/E], 0))/COUNTIFS(Table2[ISBN], "="&amp;$E631, Table2[Enrl], "&lt;&gt;0"), 0)</f>
        <v>1.2800000000000001E-2</v>
      </c>
      <c r="L631">
        <f>IFERROR((_xlfn.XLOOKUP($E631&amp;"A15", Table2[ISBN/Trm], Table2[Sales],0)+_xlfn.XLOOKUP($E631&amp;"A16", Table2[ISBN/Trm], Table2[Sales], 0)+_xlfn.XLOOKUP($E631&amp;"A17", Table2[ISBN/Trm], Table2[Sales], 0)+_xlfn.XLOOKUP($E631&amp;"A18", Table2[ISBN/Trm], Table2[Sales], 0)+_xlfn.XLOOKUP($E631&amp;"A19", Table2[ISBN/Trm], Table2[Sales], 0)+_xlfn.XLOOKUP($E631&amp;"A20", Table2[ISBN/Trm], Table2[Sales], 0)+_xlfn.XLOOKUP($E631&amp;"A21", Table2[ISBN/Trm], Table2[Sales], 0)+_xlfn.XLOOKUP($E631&amp;"A22", Table2[ISBN/Trm], Table2[Sales], 0)+_xlfn.XLOOKUP($E631&amp;"A23", Table2[ISBN/Trm], Table2[Sales], 0))/COUNTIFS(Table2[ISBN], "="&amp;$E631, Table2[Enrl], "&lt;&gt;0"), 0)</f>
        <v>0.5</v>
      </c>
      <c r="M631">
        <f t="shared" si="28"/>
        <v>0</v>
      </c>
      <c r="N631">
        <f t="shared" si="29"/>
        <v>-1</v>
      </c>
    </row>
    <row r="632" spans="1:14" x14ac:dyDescent="0.25">
      <c r="A632" t="s">
        <v>45</v>
      </c>
      <c r="B632" t="s">
        <v>246</v>
      </c>
      <c r="C632">
        <v>475</v>
      </c>
      <c r="D632" t="s">
        <v>1232</v>
      </c>
      <c r="E632" s="1">
        <v>9781305969056</v>
      </c>
      <c r="F632" t="s">
        <v>1247</v>
      </c>
      <c r="G632" t="s">
        <v>1246</v>
      </c>
      <c r="H632">
        <v>16</v>
      </c>
      <c r="I632">
        <v>0</v>
      </c>
      <c r="J632">
        <f t="shared" si="27"/>
        <v>0</v>
      </c>
      <c r="K632">
        <f>IFERROR((_xlfn.XLOOKUP($E632&amp;"A15", Table2[ISBN/Trm], Table2[S/E],0)+_xlfn.XLOOKUP($E632&amp;"A16", Table2[ISBN/Trm], Table2[S/E], 0)+_xlfn.XLOOKUP($E632&amp;"A17", Table2[ISBN/Trm], Table2[S/E], 0)+_xlfn.XLOOKUP($E632&amp;"A18", Table2[ISBN/Trm], Table2[S/E], 0)+_xlfn.XLOOKUP($E632&amp;"A19", Table2[ISBN/Trm], Table2[S/E], 0)+_xlfn.XLOOKUP($E632&amp;"A20", Table2[ISBN/Trm], Table2[S/E], 0)+_xlfn.XLOOKUP($E632&amp;"A21", Table2[ISBN/Trm], Table2[S/E], 0)+_xlfn.XLOOKUP($E632&amp;"A22", Table2[ISBN/Trm], Table2[S/E], 0)+_xlfn.XLOOKUP($E632&amp;"A23", Table2[ISBN/Trm], Table2[S/E], 0))/COUNTIFS(Table2[ISBN], "="&amp;$E632, Table2[Enrl], "&lt;&gt;0"), 0)</f>
        <v>1.2800000000000001E-2</v>
      </c>
      <c r="L632">
        <f>IFERROR((_xlfn.XLOOKUP($E632&amp;"A15", Table2[ISBN/Trm], Table2[Sales],0)+_xlfn.XLOOKUP($E632&amp;"A16", Table2[ISBN/Trm], Table2[Sales], 0)+_xlfn.XLOOKUP($E632&amp;"A17", Table2[ISBN/Trm], Table2[Sales], 0)+_xlfn.XLOOKUP($E632&amp;"A18", Table2[ISBN/Trm], Table2[Sales], 0)+_xlfn.XLOOKUP($E632&amp;"A19", Table2[ISBN/Trm], Table2[Sales], 0)+_xlfn.XLOOKUP($E632&amp;"A20", Table2[ISBN/Trm], Table2[Sales], 0)+_xlfn.XLOOKUP($E632&amp;"A21", Table2[ISBN/Trm], Table2[Sales], 0)+_xlfn.XLOOKUP($E632&amp;"A22", Table2[ISBN/Trm], Table2[Sales], 0)+_xlfn.XLOOKUP($E632&amp;"A23", Table2[ISBN/Trm], Table2[Sales], 0))/COUNTIFS(Table2[ISBN], "="&amp;$E632, Table2[Enrl], "&lt;&gt;0"), 0)</f>
        <v>0.5</v>
      </c>
      <c r="M632">
        <f t="shared" si="28"/>
        <v>0</v>
      </c>
      <c r="N632">
        <f t="shared" si="29"/>
        <v>0</v>
      </c>
    </row>
    <row r="633" spans="1:14" x14ac:dyDescent="0.25">
      <c r="A633" t="s">
        <v>43</v>
      </c>
      <c r="B633" t="s">
        <v>246</v>
      </c>
      <c r="C633">
        <v>370</v>
      </c>
      <c r="D633" t="s">
        <v>1222</v>
      </c>
      <c r="E633" s="1">
        <v>9780134477596</v>
      </c>
      <c r="F633" t="s">
        <v>1248</v>
      </c>
      <c r="G633" t="s">
        <v>1249</v>
      </c>
      <c r="H633">
        <v>25</v>
      </c>
      <c r="I633">
        <v>2</v>
      </c>
      <c r="J633">
        <f t="shared" si="27"/>
        <v>0.08</v>
      </c>
      <c r="K633">
        <f>IFERROR((_xlfn.XLOOKUP($E633&amp;"A15", Table2[ISBN/Trm], Table2[S/E],0)+_xlfn.XLOOKUP($E633&amp;"A16", Table2[ISBN/Trm], Table2[S/E], 0)+_xlfn.XLOOKUP($E633&amp;"A17", Table2[ISBN/Trm], Table2[S/E], 0)+_xlfn.XLOOKUP($E633&amp;"A18", Table2[ISBN/Trm], Table2[S/E], 0)+_xlfn.XLOOKUP($E633&amp;"A19", Table2[ISBN/Trm], Table2[S/E], 0)+_xlfn.XLOOKUP($E633&amp;"A20", Table2[ISBN/Trm], Table2[S/E], 0)+_xlfn.XLOOKUP($E633&amp;"A21", Table2[ISBN/Trm], Table2[S/E], 0)+_xlfn.XLOOKUP($E633&amp;"A22", Table2[ISBN/Trm], Table2[S/E], 0)+_xlfn.XLOOKUP($E633&amp;"A23", Table2[ISBN/Trm], Table2[S/E], 0))/COUNTIFS(Table2[ISBN], "="&amp;$E633, Table2[Enrl], "&lt;&gt;0"), 0)</f>
        <v>0.08</v>
      </c>
      <c r="L633">
        <f>IFERROR((_xlfn.XLOOKUP($E633&amp;"A15", Table2[ISBN/Trm], Table2[Sales],0)+_xlfn.XLOOKUP($E633&amp;"A16", Table2[ISBN/Trm], Table2[Sales], 0)+_xlfn.XLOOKUP($E633&amp;"A17", Table2[ISBN/Trm], Table2[Sales], 0)+_xlfn.XLOOKUP($E633&amp;"A18", Table2[ISBN/Trm], Table2[Sales], 0)+_xlfn.XLOOKUP($E633&amp;"A19", Table2[ISBN/Trm], Table2[Sales], 0)+_xlfn.XLOOKUP($E633&amp;"A20", Table2[ISBN/Trm], Table2[Sales], 0)+_xlfn.XLOOKUP($E633&amp;"A21", Table2[ISBN/Trm], Table2[Sales], 0)+_xlfn.XLOOKUP($E633&amp;"A22", Table2[ISBN/Trm], Table2[Sales], 0)+_xlfn.XLOOKUP($E633&amp;"A23", Table2[ISBN/Trm], Table2[Sales], 0))/COUNTIFS(Table2[ISBN], "="&amp;$E633, Table2[Enrl], "&lt;&gt;0"), 0)</f>
        <v>2</v>
      </c>
      <c r="M633">
        <f t="shared" si="28"/>
        <v>2</v>
      </c>
      <c r="N633">
        <f t="shared" si="29"/>
        <v>0</v>
      </c>
    </row>
    <row r="634" spans="1:14" x14ac:dyDescent="0.25">
      <c r="A634" t="s">
        <v>23</v>
      </c>
      <c r="B634" t="s">
        <v>246</v>
      </c>
      <c r="C634">
        <v>355</v>
      </c>
      <c r="D634" t="s">
        <v>1250</v>
      </c>
      <c r="E634" s="1">
        <v>9780135186251</v>
      </c>
      <c r="F634" t="s">
        <v>1251</v>
      </c>
      <c r="G634" t="s">
        <v>1252</v>
      </c>
      <c r="H634">
        <v>28</v>
      </c>
      <c r="I634">
        <v>1</v>
      </c>
      <c r="J634">
        <f t="shared" si="27"/>
        <v>3.5700000000000003E-2</v>
      </c>
      <c r="K634">
        <f>IFERROR((_xlfn.XLOOKUP($E634&amp;"A15", Table2[ISBN/Trm], Table2[S/E],0)+_xlfn.XLOOKUP($E634&amp;"A16", Table2[ISBN/Trm], Table2[S/E], 0)+_xlfn.XLOOKUP($E634&amp;"A17", Table2[ISBN/Trm], Table2[S/E], 0)+_xlfn.XLOOKUP($E634&amp;"A18", Table2[ISBN/Trm], Table2[S/E], 0)+_xlfn.XLOOKUP($E634&amp;"A19", Table2[ISBN/Trm], Table2[S/E], 0)+_xlfn.XLOOKUP($E634&amp;"A20", Table2[ISBN/Trm], Table2[S/E], 0)+_xlfn.XLOOKUP($E634&amp;"A21", Table2[ISBN/Trm], Table2[S/E], 0)+_xlfn.XLOOKUP($E634&amp;"A22", Table2[ISBN/Trm], Table2[S/E], 0)+_xlfn.XLOOKUP($E634&amp;"A23", Table2[ISBN/Trm], Table2[S/E], 0))/COUNTIFS(Table2[ISBN], "="&amp;$E634, Table2[Enrl], "&lt;&gt;0"), 0)</f>
        <v>3.5700000000000003E-2</v>
      </c>
      <c r="L634">
        <f>IFERROR((_xlfn.XLOOKUP($E634&amp;"A15", Table2[ISBN/Trm], Table2[Sales],0)+_xlfn.XLOOKUP($E634&amp;"A16", Table2[ISBN/Trm], Table2[Sales], 0)+_xlfn.XLOOKUP($E634&amp;"A17", Table2[ISBN/Trm], Table2[Sales], 0)+_xlfn.XLOOKUP($E634&amp;"A18", Table2[ISBN/Trm], Table2[Sales], 0)+_xlfn.XLOOKUP($E634&amp;"A19", Table2[ISBN/Trm], Table2[Sales], 0)+_xlfn.XLOOKUP($E634&amp;"A20", Table2[ISBN/Trm], Table2[Sales], 0)+_xlfn.XLOOKUP($E634&amp;"A21", Table2[ISBN/Trm], Table2[Sales], 0)+_xlfn.XLOOKUP($E634&amp;"A22", Table2[ISBN/Trm], Table2[Sales], 0)+_xlfn.XLOOKUP($E634&amp;"A23", Table2[ISBN/Trm], Table2[Sales], 0))/COUNTIFS(Table2[ISBN], "="&amp;$E634, Table2[Enrl], "&lt;&gt;0"), 0)</f>
        <v>1</v>
      </c>
      <c r="M634">
        <f t="shared" si="28"/>
        <v>0</v>
      </c>
      <c r="N634">
        <f t="shared" si="29"/>
        <v>-1</v>
      </c>
    </row>
    <row r="635" spans="1:14" x14ac:dyDescent="0.25">
      <c r="A635" t="s">
        <v>27</v>
      </c>
      <c r="B635" t="s">
        <v>246</v>
      </c>
      <c r="C635">
        <v>355</v>
      </c>
      <c r="D635" t="s">
        <v>1253</v>
      </c>
      <c r="E635" s="1">
        <v>9781305261099</v>
      </c>
      <c r="F635" t="s">
        <v>1254</v>
      </c>
      <c r="G635" t="s">
        <v>1255</v>
      </c>
      <c r="H635">
        <v>16</v>
      </c>
      <c r="I635">
        <v>2</v>
      </c>
      <c r="J635">
        <f t="shared" si="27"/>
        <v>0.125</v>
      </c>
      <c r="K635">
        <f>IFERROR((_xlfn.XLOOKUP($E635&amp;"A15", Table2[ISBN/Trm], Table2[S/E],0)+_xlfn.XLOOKUP($E635&amp;"A16", Table2[ISBN/Trm], Table2[S/E], 0)+_xlfn.XLOOKUP($E635&amp;"A17", Table2[ISBN/Trm], Table2[S/E], 0)+_xlfn.XLOOKUP($E635&amp;"A18", Table2[ISBN/Trm], Table2[S/E], 0)+_xlfn.XLOOKUP($E635&amp;"A19", Table2[ISBN/Trm], Table2[S/E], 0)+_xlfn.XLOOKUP($E635&amp;"A20", Table2[ISBN/Trm], Table2[S/E], 0)+_xlfn.XLOOKUP($E635&amp;"A21", Table2[ISBN/Trm], Table2[S/E], 0)+_xlfn.XLOOKUP($E635&amp;"A22", Table2[ISBN/Trm], Table2[S/E], 0)+_xlfn.XLOOKUP($E635&amp;"A23", Table2[ISBN/Trm], Table2[S/E], 0))/COUNTIFS(Table2[ISBN], "="&amp;$E635, Table2[Enrl], "&lt;&gt;0"), 0)</f>
        <v>8.5275000000000004E-2</v>
      </c>
      <c r="L635">
        <f>IFERROR((_xlfn.XLOOKUP($E635&amp;"A15", Table2[ISBN/Trm], Table2[Sales],0)+_xlfn.XLOOKUP($E635&amp;"A16", Table2[ISBN/Trm], Table2[Sales], 0)+_xlfn.XLOOKUP($E635&amp;"A17", Table2[ISBN/Trm], Table2[Sales], 0)+_xlfn.XLOOKUP($E635&amp;"A18", Table2[ISBN/Trm], Table2[Sales], 0)+_xlfn.XLOOKUP($E635&amp;"A19", Table2[ISBN/Trm], Table2[Sales], 0)+_xlfn.XLOOKUP($E635&amp;"A20", Table2[ISBN/Trm], Table2[Sales], 0)+_xlfn.XLOOKUP($E635&amp;"A21", Table2[ISBN/Trm], Table2[Sales], 0)+_xlfn.XLOOKUP($E635&amp;"A22", Table2[ISBN/Trm], Table2[Sales], 0)+_xlfn.XLOOKUP($E635&amp;"A23", Table2[ISBN/Trm], Table2[Sales], 0))/COUNTIFS(Table2[ISBN], "="&amp;$E635, Table2[Enrl], "&lt;&gt;0"), 0)</f>
        <v>2</v>
      </c>
      <c r="M635">
        <f t="shared" si="28"/>
        <v>1</v>
      </c>
      <c r="N635">
        <f t="shared" si="29"/>
        <v>-1</v>
      </c>
    </row>
    <row r="636" spans="1:14" x14ac:dyDescent="0.25">
      <c r="A636" t="s">
        <v>43</v>
      </c>
      <c r="B636" t="s">
        <v>246</v>
      </c>
      <c r="C636">
        <v>355</v>
      </c>
      <c r="D636" t="s">
        <v>1253</v>
      </c>
      <c r="E636" s="1">
        <v>9781305261099</v>
      </c>
      <c r="F636" t="s">
        <v>1256</v>
      </c>
      <c r="G636" t="s">
        <v>1255</v>
      </c>
      <c r="H636">
        <v>28</v>
      </c>
      <c r="I636">
        <v>3</v>
      </c>
      <c r="J636">
        <f t="shared" si="27"/>
        <v>0.1071</v>
      </c>
      <c r="K636">
        <f>IFERROR((_xlfn.XLOOKUP($E636&amp;"A15", Table2[ISBN/Trm], Table2[S/E],0)+_xlfn.XLOOKUP($E636&amp;"A16", Table2[ISBN/Trm], Table2[S/E], 0)+_xlfn.XLOOKUP($E636&amp;"A17", Table2[ISBN/Trm], Table2[S/E], 0)+_xlfn.XLOOKUP($E636&amp;"A18", Table2[ISBN/Trm], Table2[S/E], 0)+_xlfn.XLOOKUP($E636&amp;"A19", Table2[ISBN/Trm], Table2[S/E], 0)+_xlfn.XLOOKUP($E636&amp;"A20", Table2[ISBN/Trm], Table2[S/E], 0)+_xlfn.XLOOKUP($E636&amp;"A21", Table2[ISBN/Trm], Table2[S/E], 0)+_xlfn.XLOOKUP($E636&amp;"A22", Table2[ISBN/Trm], Table2[S/E], 0)+_xlfn.XLOOKUP($E636&amp;"A23", Table2[ISBN/Trm], Table2[S/E], 0))/COUNTIFS(Table2[ISBN], "="&amp;$E636, Table2[Enrl], "&lt;&gt;0"), 0)</f>
        <v>8.5275000000000004E-2</v>
      </c>
      <c r="L636">
        <f>IFERROR((_xlfn.XLOOKUP($E636&amp;"A15", Table2[ISBN/Trm], Table2[Sales],0)+_xlfn.XLOOKUP($E636&amp;"A16", Table2[ISBN/Trm], Table2[Sales], 0)+_xlfn.XLOOKUP($E636&amp;"A17", Table2[ISBN/Trm], Table2[Sales], 0)+_xlfn.XLOOKUP($E636&amp;"A18", Table2[ISBN/Trm], Table2[Sales], 0)+_xlfn.XLOOKUP($E636&amp;"A19", Table2[ISBN/Trm], Table2[Sales], 0)+_xlfn.XLOOKUP($E636&amp;"A20", Table2[ISBN/Trm], Table2[Sales], 0)+_xlfn.XLOOKUP($E636&amp;"A21", Table2[ISBN/Trm], Table2[Sales], 0)+_xlfn.XLOOKUP($E636&amp;"A22", Table2[ISBN/Trm], Table2[Sales], 0)+_xlfn.XLOOKUP($E636&amp;"A23", Table2[ISBN/Trm], Table2[Sales], 0))/COUNTIFS(Table2[ISBN], "="&amp;$E636, Table2[Enrl], "&lt;&gt;0"), 0)</f>
        <v>2</v>
      </c>
      <c r="M636">
        <f t="shared" si="28"/>
        <v>2</v>
      </c>
      <c r="N636">
        <f t="shared" si="29"/>
        <v>-1</v>
      </c>
    </row>
    <row r="637" spans="1:14" x14ac:dyDescent="0.25">
      <c r="A637" t="s">
        <v>45</v>
      </c>
      <c r="B637" t="s">
        <v>246</v>
      </c>
      <c r="C637">
        <v>355</v>
      </c>
      <c r="D637" t="s">
        <v>1253</v>
      </c>
      <c r="E637" s="1">
        <v>9781305261099</v>
      </c>
      <c r="F637" t="s">
        <v>1257</v>
      </c>
      <c r="G637" t="s">
        <v>1255</v>
      </c>
      <c r="H637">
        <v>25</v>
      </c>
      <c r="I637">
        <v>1</v>
      </c>
      <c r="J637">
        <f t="shared" si="27"/>
        <v>0.04</v>
      </c>
      <c r="K637">
        <f>IFERROR((_xlfn.XLOOKUP($E637&amp;"A15", Table2[ISBN/Trm], Table2[S/E],0)+_xlfn.XLOOKUP($E637&amp;"A16", Table2[ISBN/Trm], Table2[S/E], 0)+_xlfn.XLOOKUP($E637&amp;"A17", Table2[ISBN/Trm], Table2[S/E], 0)+_xlfn.XLOOKUP($E637&amp;"A18", Table2[ISBN/Trm], Table2[S/E], 0)+_xlfn.XLOOKUP($E637&amp;"A19", Table2[ISBN/Trm], Table2[S/E], 0)+_xlfn.XLOOKUP($E637&amp;"A20", Table2[ISBN/Trm], Table2[S/E], 0)+_xlfn.XLOOKUP($E637&amp;"A21", Table2[ISBN/Trm], Table2[S/E], 0)+_xlfn.XLOOKUP($E637&amp;"A22", Table2[ISBN/Trm], Table2[S/E], 0)+_xlfn.XLOOKUP($E637&amp;"A23", Table2[ISBN/Trm], Table2[S/E], 0))/COUNTIFS(Table2[ISBN], "="&amp;$E637, Table2[Enrl], "&lt;&gt;0"), 0)</f>
        <v>8.5275000000000004E-2</v>
      </c>
      <c r="L637">
        <f>IFERROR((_xlfn.XLOOKUP($E637&amp;"A15", Table2[ISBN/Trm], Table2[Sales],0)+_xlfn.XLOOKUP($E637&amp;"A16", Table2[ISBN/Trm], Table2[Sales], 0)+_xlfn.XLOOKUP($E637&amp;"A17", Table2[ISBN/Trm], Table2[Sales], 0)+_xlfn.XLOOKUP($E637&amp;"A18", Table2[ISBN/Trm], Table2[Sales], 0)+_xlfn.XLOOKUP($E637&amp;"A19", Table2[ISBN/Trm], Table2[Sales], 0)+_xlfn.XLOOKUP($E637&amp;"A20", Table2[ISBN/Trm], Table2[Sales], 0)+_xlfn.XLOOKUP($E637&amp;"A21", Table2[ISBN/Trm], Table2[Sales], 0)+_xlfn.XLOOKUP($E637&amp;"A22", Table2[ISBN/Trm], Table2[Sales], 0)+_xlfn.XLOOKUP($E637&amp;"A23", Table2[ISBN/Trm], Table2[Sales], 0))/COUNTIFS(Table2[ISBN], "="&amp;$E637, Table2[Enrl], "&lt;&gt;0"), 0)</f>
        <v>2</v>
      </c>
      <c r="M637">
        <f t="shared" si="28"/>
        <v>2</v>
      </c>
      <c r="N637">
        <f t="shared" si="29"/>
        <v>1</v>
      </c>
    </row>
    <row r="638" spans="1:14" x14ac:dyDescent="0.25">
      <c r="A638" t="s">
        <v>64</v>
      </c>
      <c r="B638" t="s">
        <v>246</v>
      </c>
      <c r="C638">
        <v>355</v>
      </c>
      <c r="D638" t="s">
        <v>1253</v>
      </c>
      <c r="E638" s="1">
        <v>9781305261099</v>
      </c>
      <c r="F638" t="s">
        <v>1258</v>
      </c>
      <c r="G638" t="s">
        <v>1255</v>
      </c>
      <c r="H638">
        <v>29</v>
      </c>
      <c r="I638">
        <v>2</v>
      </c>
      <c r="J638">
        <f t="shared" si="27"/>
        <v>6.9000000000000006E-2</v>
      </c>
      <c r="K638">
        <f>IFERROR((_xlfn.XLOOKUP($E638&amp;"A15", Table2[ISBN/Trm], Table2[S/E],0)+_xlfn.XLOOKUP($E638&amp;"A16", Table2[ISBN/Trm], Table2[S/E], 0)+_xlfn.XLOOKUP($E638&amp;"A17", Table2[ISBN/Trm], Table2[S/E], 0)+_xlfn.XLOOKUP($E638&amp;"A18", Table2[ISBN/Trm], Table2[S/E], 0)+_xlfn.XLOOKUP($E638&amp;"A19", Table2[ISBN/Trm], Table2[S/E], 0)+_xlfn.XLOOKUP($E638&amp;"A20", Table2[ISBN/Trm], Table2[S/E], 0)+_xlfn.XLOOKUP($E638&amp;"A21", Table2[ISBN/Trm], Table2[S/E], 0)+_xlfn.XLOOKUP($E638&amp;"A22", Table2[ISBN/Trm], Table2[S/E], 0)+_xlfn.XLOOKUP($E638&amp;"A23", Table2[ISBN/Trm], Table2[S/E], 0))/COUNTIFS(Table2[ISBN], "="&amp;$E638, Table2[Enrl], "&lt;&gt;0"), 0)</f>
        <v>8.5275000000000004E-2</v>
      </c>
      <c r="L638">
        <f>IFERROR((_xlfn.XLOOKUP($E638&amp;"A15", Table2[ISBN/Trm], Table2[Sales],0)+_xlfn.XLOOKUP($E638&amp;"A16", Table2[ISBN/Trm], Table2[Sales], 0)+_xlfn.XLOOKUP($E638&amp;"A17", Table2[ISBN/Trm], Table2[Sales], 0)+_xlfn.XLOOKUP($E638&amp;"A18", Table2[ISBN/Trm], Table2[Sales], 0)+_xlfn.XLOOKUP($E638&amp;"A19", Table2[ISBN/Trm], Table2[Sales], 0)+_xlfn.XLOOKUP($E638&amp;"A20", Table2[ISBN/Trm], Table2[Sales], 0)+_xlfn.XLOOKUP($E638&amp;"A21", Table2[ISBN/Trm], Table2[Sales], 0)+_xlfn.XLOOKUP($E638&amp;"A22", Table2[ISBN/Trm], Table2[Sales], 0)+_xlfn.XLOOKUP($E638&amp;"A23", Table2[ISBN/Trm], Table2[Sales], 0))/COUNTIFS(Table2[ISBN], "="&amp;$E638, Table2[Enrl], "&lt;&gt;0"), 0)</f>
        <v>2</v>
      </c>
      <c r="M638">
        <f t="shared" si="28"/>
        <v>2</v>
      </c>
      <c r="N638">
        <f t="shared" si="29"/>
        <v>0</v>
      </c>
    </row>
    <row r="639" spans="1:14" x14ac:dyDescent="0.25">
      <c r="A639" t="s">
        <v>47</v>
      </c>
      <c r="B639" t="s">
        <v>246</v>
      </c>
      <c r="C639">
        <v>355</v>
      </c>
      <c r="D639" t="s">
        <v>1253</v>
      </c>
      <c r="E639" s="1">
        <v>9781133049647</v>
      </c>
      <c r="F639" t="s">
        <v>1259</v>
      </c>
      <c r="G639" t="s">
        <v>1260</v>
      </c>
      <c r="H639">
        <v>43</v>
      </c>
      <c r="I639">
        <v>3</v>
      </c>
      <c r="J639">
        <f t="shared" si="27"/>
        <v>6.9800000000000001E-2</v>
      </c>
      <c r="K639">
        <f>IFERROR((_xlfn.XLOOKUP($E639&amp;"A15", Table2[ISBN/Trm], Table2[S/E],0)+_xlfn.XLOOKUP($E639&amp;"A16", Table2[ISBN/Trm], Table2[S/E], 0)+_xlfn.XLOOKUP($E639&amp;"A17", Table2[ISBN/Trm], Table2[S/E], 0)+_xlfn.XLOOKUP($E639&amp;"A18", Table2[ISBN/Trm], Table2[S/E], 0)+_xlfn.XLOOKUP($E639&amp;"A19", Table2[ISBN/Trm], Table2[S/E], 0)+_xlfn.XLOOKUP($E639&amp;"A20", Table2[ISBN/Trm], Table2[S/E], 0)+_xlfn.XLOOKUP($E639&amp;"A21", Table2[ISBN/Trm], Table2[S/E], 0)+_xlfn.XLOOKUP($E639&amp;"A22", Table2[ISBN/Trm], Table2[S/E], 0)+_xlfn.XLOOKUP($E639&amp;"A23", Table2[ISBN/Trm], Table2[S/E], 0))/COUNTIFS(Table2[ISBN], "="&amp;$E639, Table2[Enrl], "&lt;&gt;0"), 0)</f>
        <v>3.49E-2</v>
      </c>
      <c r="L639">
        <f>IFERROR((_xlfn.XLOOKUP($E639&amp;"A15", Table2[ISBN/Trm], Table2[Sales],0)+_xlfn.XLOOKUP($E639&amp;"A16", Table2[ISBN/Trm], Table2[Sales], 0)+_xlfn.XLOOKUP($E639&amp;"A17", Table2[ISBN/Trm], Table2[Sales], 0)+_xlfn.XLOOKUP($E639&amp;"A18", Table2[ISBN/Trm], Table2[Sales], 0)+_xlfn.XLOOKUP($E639&amp;"A19", Table2[ISBN/Trm], Table2[Sales], 0)+_xlfn.XLOOKUP($E639&amp;"A20", Table2[ISBN/Trm], Table2[Sales], 0)+_xlfn.XLOOKUP($E639&amp;"A21", Table2[ISBN/Trm], Table2[Sales], 0)+_xlfn.XLOOKUP($E639&amp;"A22", Table2[ISBN/Trm], Table2[Sales], 0)+_xlfn.XLOOKUP($E639&amp;"A23", Table2[ISBN/Trm], Table2[Sales], 0))/COUNTIFS(Table2[ISBN], "="&amp;$E639, Table2[Enrl], "&lt;&gt;0"), 0)</f>
        <v>1.5</v>
      </c>
      <c r="M639">
        <f t="shared" si="28"/>
        <v>1</v>
      </c>
      <c r="N639">
        <f t="shared" si="29"/>
        <v>-2</v>
      </c>
    </row>
    <row r="640" spans="1:14" x14ac:dyDescent="0.25">
      <c r="A640" t="s">
        <v>37</v>
      </c>
      <c r="B640" t="s">
        <v>246</v>
      </c>
      <c r="C640">
        <v>355</v>
      </c>
      <c r="D640" t="s">
        <v>1253</v>
      </c>
      <c r="E640" s="1">
        <v>9781133049647</v>
      </c>
      <c r="F640" t="s">
        <v>1261</v>
      </c>
      <c r="G640" t="s">
        <v>1260</v>
      </c>
      <c r="H640">
        <v>13</v>
      </c>
      <c r="I640">
        <v>0</v>
      </c>
      <c r="J640">
        <f t="shared" si="27"/>
        <v>0</v>
      </c>
      <c r="K640">
        <f>IFERROR((_xlfn.XLOOKUP($E640&amp;"A15", Table2[ISBN/Trm], Table2[S/E],0)+_xlfn.XLOOKUP($E640&amp;"A16", Table2[ISBN/Trm], Table2[S/E], 0)+_xlfn.XLOOKUP($E640&amp;"A17", Table2[ISBN/Trm], Table2[S/E], 0)+_xlfn.XLOOKUP($E640&amp;"A18", Table2[ISBN/Trm], Table2[S/E], 0)+_xlfn.XLOOKUP($E640&amp;"A19", Table2[ISBN/Trm], Table2[S/E], 0)+_xlfn.XLOOKUP($E640&amp;"A20", Table2[ISBN/Trm], Table2[S/E], 0)+_xlfn.XLOOKUP($E640&amp;"A21", Table2[ISBN/Trm], Table2[S/E], 0)+_xlfn.XLOOKUP($E640&amp;"A22", Table2[ISBN/Trm], Table2[S/E], 0)+_xlfn.XLOOKUP($E640&amp;"A23", Table2[ISBN/Trm], Table2[S/E], 0))/COUNTIFS(Table2[ISBN], "="&amp;$E640, Table2[Enrl], "&lt;&gt;0"), 0)</f>
        <v>3.49E-2</v>
      </c>
      <c r="L640">
        <f>IFERROR((_xlfn.XLOOKUP($E640&amp;"A15", Table2[ISBN/Trm], Table2[Sales],0)+_xlfn.XLOOKUP($E640&amp;"A16", Table2[ISBN/Trm], Table2[Sales], 0)+_xlfn.XLOOKUP($E640&amp;"A17", Table2[ISBN/Trm], Table2[Sales], 0)+_xlfn.XLOOKUP($E640&amp;"A18", Table2[ISBN/Trm], Table2[Sales], 0)+_xlfn.XLOOKUP($E640&amp;"A19", Table2[ISBN/Trm], Table2[Sales], 0)+_xlfn.XLOOKUP($E640&amp;"A20", Table2[ISBN/Trm], Table2[Sales], 0)+_xlfn.XLOOKUP($E640&amp;"A21", Table2[ISBN/Trm], Table2[Sales], 0)+_xlfn.XLOOKUP($E640&amp;"A22", Table2[ISBN/Trm], Table2[Sales], 0)+_xlfn.XLOOKUP($E640&amp;"A23", Table2[ISBN/Trm], Table2[Sales], 0))/COUNTIFS(Table2[ISBN], "="&amp;$E640, Table2[Enrl], "&lt;&gt;0"), 0)</f>
        <v>1.5</v>
      </c>
      <c r="M640">
        <f t="shared" si="28"/>
        <v>0</v>
      </c>
      <c r="N640">
        <f t="shared" si="29"/>
        <v>0</v>
      </c>
    </row>
    <row r="641" spans="1:14" x14ac:dyDescent="0.25">
      <c r="A641" t="s">
        <v>37</v>
      </c>
      <c r="B641" t="s">
        <v>246</v>
      </c>
      <c r="C641">
        <v>355</v>
      </c>
      <c r="D641" t="s">
        <v>1262</v>
      </c>
      <c r="E641" s="1">
        <v>9780133805628</v>
      </c>
      <c r="F641" t="s">
        <v>1263</v>
      </c>
      <c r="G641" t="s">
        <v>1264</v>
      </c>
      <c r="H641">
        <v>20</v>
      </c>
      <c r="I641">
        <v>0</v>
      </c>
      <c r="J641">
        <f t="shared" si="27"/>
        <v>0</v>
      </c>
      <c r="K641">
        <f>IFERROR((_xlfn.XLOOKUP($E641&amp;"A15", Table2[ISBN/Trm], Table2[S/E],0)+_xlfn.XLOOKUP($E641&amp;"A16", Table2[ISBN/Trm], Table2[S/E], 0)+_xlfn.XLOOKUP($E641&amp;"A17", Table2[ISBN/Trm], Table2[S/E], 0)+_xlfn.XLOOKUP($E641&amp;"A18", Table2[ISBN/Trm], Table2[S/E], 0)+_xlfn.XLOOKUP($E641&amp;"A19", Table2[ISBN/Trm], Table2[S/E], 0)+_xlfn.XLOOKUP($E641&amp;"A20", Table2[ISBN/Trm], Table2[S/E], 0)+_xlfn.XLOOKUP($E641&amp;"A21", Table2[ISBN/Trm], Table2[S/E], 0)+_xlfn.XLOOKUP($E641&amp;"A22", Table2[ISBN/Trm], Table2[S/E], 0)+_xlfn.XLOOKUP($E641&amp;"A23", Table2[ISBN/Trm], Table2[S/E], 0))/COUNTIFS(Table2[ISBN], "="&amp;$E641, Table2[Enrl], "&lt;&gt;0"), 0)</f>
        <v>9.9675E-2</v>
      </c>
      <c r="L641">
        <f>IFERROR((_xlfn.XLOOKUP($E641&amp;"A15", Table2[ISBN/Trm], Table2[Sales],0)+_xlfn.XLOOKUP($E641&amp;"A16", Table2[ISBN/Trm], Table2[Sales], 0)+_xlfn.XLOOKUP($E641&amp;"A17", Table2[ISBN/Trm], Table2[Sales], 0)+_xlfn.XLOOKUP($E641&amp;"A18", Table2[ISBN/Trm], Table2[Sales], 0)+_xlfn.XLOOKUP($E641&amp;"A19", Table2[ISBN/Trm], Table2[Sales], 0)+_xlfn.XLOOKUP($E641&amp;"A20", Table2[ISBN/Trm], Table2[Sales], 0)+_xlfn.XLOOKUP($E641&amp;"A21", Table2[ISBN/Trm], Table2[Sales], 0)+_xlfn.XLOOKUP($E641&amp;"A22", Table2[ISBN/Trm], Table2[Sales], 0)+_xlfn.XLOOKUP($E641&amp;"A23", Table2[ISBN/Trm], Table2[Sales], 0))/COUNTIFS(Table2[ISBN], "="&amp;$E641, Table2[Enrl], "&lt;&gt;0"), 0)</f>
        <v>1.25</v>
      </c>
      <c r="M641">
        <f t="shared" si="28"/>
        <v>1</v>
      </c>
      <c r="N641">
        <f t="shared" si="29"/>
        <v>1</v>
      </c>
    </row>
    <row r="642" spans="1:14" x14ac:dyDescent="0.25">
      <c r="A642" t="s">
        <v>27</v>
      </c>
      <c r="B642" t="s">
        <v>246</v>
      </c>
      <c r="C642">
        <v>355</v>
      </c>
      <c r="D642" t="s">
        <v>1262</v>
      </c>
      <c r="E642" s="1">
        <v>9780133805628</v>
      </c>
      <c r="F642" t="s">
        <v>1265</v>
      </c>
      <c r="G642" t="s">
        <v>1264</v>
      </c>
      <c r="H642">
        <v>9</v>
      </c>
      <c r="I642">
        <v>2</v>
      </c>
      <c r="J642">
        <f t="shared" si="27"/>
        <v>0.22220000000000001</v>
      </c>
      <c r="K642">
        <f>IFERROR((_xlfn.XLOOKUP($E642&amp;"A15", Table2[ISBN/Trm], Table2[S/E],0)+_xlfn.XLOOKUP($E642&amp;"A16", Table2[ISBN/Trm], Table2[S/E], 0)+_xlfn.XLOOKUP($E642&amp;"A17", Table2[ISBN/Trm], Table2[S/E], 0)+_xlfn.XLOOKUP($E642&amp;"A18", Table2[ISBN/Trm], Table2[S/E], 0)+_xlfn.XLOOKUP($E642&amp;"A19", Table2[ISBN/Trm], Table2[S/E], 0)+_xlfn.XLOOKUP($E642&amp;"A20", Table2[ISBN/Trm], Table2[S/E], 0)+_xlfn.XLOOKUP($E642&amp;"A21", Table2[ISBN/Trm], Table2[S/E], 0)+_xlfn.XLOOKUP($E642&amp;"A22", Table2[ISBN/Trm], Table2[S/E], 0)+_xlfn.XLOOKUP($E642&amp;"A23", Table2[ISBN/Trm], Table2[S/E], 0))/COUNTIFS(Table2[ISBN], "="&amp;$E642, Table2[Enrl], "&lt;&gt;0"), 0)</f>
        <v>9.9675E-2</v>
      </c>
      <c r="L642">
        <f>IFERROR((_xlfn.XLOOKUP($E642&amp;"A15", Table2[ISBN/Trm], Table2[Sales],0)+_xlfn.XLOOKUP($E642&amp;"A16", Table2[ISBN/Trm], Table2[Sales], 0)+_xlfn.XLOOKUP($E642&amp;"A17", Table2[ISBN/Trm], Table2[Sales], 0)+_xlfn.XLOOKUP($E642&amp;"A18", Table2[ISBN/Trm], Table2[Sales], 0)+_xlfn.XLOOKUP($E642&amp;"A19", Table2[ISBN/Trm], Table2[Sales], 0)+_xlfn.XLOOKUP($E642&amp;"A20", Table2[ISBN/Trm], Table2[Sales], 0)+_xlfn.XLOOKUP($E642&amp;"A21", Table2[ISBN/Trm], Table2[Sales], 0)+_xlfn.XLOOKUP($E642&amp;"A22", Table2[ISBN/Trm], Table2[Sales], 0)+_xlfn.XLOOKUP($E642&amp;"A23", Table2[ISBN/Trm], Table2[Sales], 0))/COUNTIFS(Table2[ISBN], "="&amp;$E642, Table2[Enrl], "&lt;&gt;0"), 0)</f>
        <v>1.25</v>
      </c>
      <c r="M642">
        <f t="shared" si="28"/>
        <v>0</v>
      </c>
      <c r="N642">
        <f t="shared" si="29"/>
        <v>-2</v>
      </c>
    </row>
    <row r="643" spans="1:14" x14ac:dyDescent="0.25">
      <c r="A643" t="s">
        <v>43</v>
      </c>
      <c r="B643" t="s">
        <v>246</v>
      </c>
      <c r="C643">
        <v>355</v>
      </c>
      <c r="D643" t="s">
        <v>1262</v>
      </c>
      <c r="E643" s="1">
        <v>9780133805628</v>
      </c>
      <c r="F643" t="s">
        <v>1266</v>
      </c>
      <c r="G643" t="s">
        <v>1264</v>
      </c>
      <c r="H643">
        <v>24</v>
      </c>
      <c r="I643">
        <v>0</v>
      </c>
      <c r="J643">
        <f t="shared" ref="J643:J706" si="30">IFERROR(ROUND($I643/$H643, 4),0)</f>
        <v>0</v>
      </c>
      <c r="K643">
        <f>IFERROR((_xlfn.XLOOKUP($E643&amp;"A15", Table2[ISBN/Trm], Table2[S/E],0)+_xlfn.XLOOKUP($E643&amp;"A16", Table2[ISBN/Trm], Table2[S/E], 0)+_xlfn.XLOOKUP($E643&amp;"A17", Table2[ISBN/Trm], Table2[S/E], 0)+_xlfn.XLOOKUP($E643&amp;"A18", Table2[ISBN/Trm], Table2[S/E], 0)+_xlfn.XLOOKUP($E643&amp;"A19", Table2[ISBN/Trm], Table2[S/E], 0)+_xlfn.XLOOKUP($E643&amp;"A20", Table2[ISBN/Trm], Table2[S/E], 0)+_xlfn.XLOOKUP($E643&amp;"A21", Table2[ISBN/Trm], Table2[S/E], 0)+_xlfn.XLOOKUP($E643&amp;"A22", Table2[ISBN/Trm], Table2[S/E], 0)+_xlfn.XLOOKUP($E643&amp;"A23", Table2[ISBN/Trm], Table2[S/E], 0))/COUNTIFS(Table2[ISBN], "="&amp;$E643, Table2[Enrl], "&lt;&gt;0"), 0)</f>
        <v>9.9675E-2</v>
      </c>
      <c r="L643">
        <f>IFERROR((_xlfn.XLOOKUP($E643&amp;"A15", Table2[ISBN/Trm], Table2[Sales],0)+_xlfn.XLOOKUP($E643&amp;"A16", Table2[ISBN/Trm], Table2[Sales], 0)+_xlfn.XLOOKUP($E643&amp;"A17", Table2[ISBN/Trm], Table2[Sales], 0)+_xlfn.XLOOKUP($E643&amp;"A18", Table2[ISBN/Trm], Table2[Sales], 0)+_xlfn.XLOOKUP($E643&amp;"A19", Table2[ISBN/Trm], Table2[Sales], 0)+_xlfn.XLOOKUP($E643&amp;"A20", Table2[ISBN/Trm], Table2[Sales], 0)+_xlfn.XLOOKUP($E643&amp;"A21", Table2[ISBN/Trm], Table2[Sales], 0)+_xlfn.XLOOKUP($E643&amp;"A22", Table2[ISBN/Trm], Table2[Sales], 0)+_xlfn.XLOOKUP($E643&amp;"A23", Table2[ISBN/Trm], Table2[Sales], 0))/COUNTIFS(Table2[ISBN], "="&amp;$E643, Table2[Enrl], "&lt;&gt;0"), 0)</f>
        <v>1.25</v>
      </c>
      <c r="M643">
        <f t="shared" ref="M643:M706" si="31">ROUNDDOWN($K643*$H643, 0)</f>
        <v>2</v>
      </c>
      <c r="N643">
        <f t="shared" ref="N643:N706" si="32">M643-I643</f>
        <v>2</v>
      </c>
    </row>
    <row r="644" spans="1:14" x14ac:dyDescent="0.25">
      <c r="A644" t="s">
        <v>45</v>
      </c>
      <c r="B644" t="s">
        <v>246</v>
      </c>
      <c r="C644">
        <v>355</v>
      </c>
      <c r="D644" t="s">
        <v>1262</v>
      </c>
      <c r="E644" s="1">
        <v>9780133805628</v>
      </c>
      <c r="F644" t="s">
        <v>1267</v>
      </c>
      <c r="G644" t="s">
        <v>1264</v>
      </c>
      <c r="H644">
        <v>17</v>
      </c>
      <c r="I644">
        <v>3</v>
      </c>
      <c r="J644">
        <f t="shared" si="30"/>
        <v>0.17649999999999999</v>
      </c>
      <c r="K644">
        <f>IFERROR((_xlfn.XLOOKUP($E644&amp;"A15", Table2[ISBN/Trm], Table2[S/E],0)+_xlfn.XLOOKUP($E644&amp;"A16", Table2[ISBN/Trm], Table2[S/E], 0)+_xlfn.XLOOKUP($E644&amp;"A17", Table2[ISBN/Trm], Table2[S/E], 0)+_xlfn.XLOOKUP($E644&amp;"A18", Table2[ISBN/Trm], Table2[S/E], 0)+_xlfn.XLOOKUP($E644&amp;"A19", Table2[ISBN/Trm], Table2[S/E], 0)+_xlfn.XLOOKUP($E644&amp;"A20", Table2[ISBN/Trm], Table2[S/E], 0)+_xlfn.XLOOKUP($E644&amp;"A21", Table2[ISBN/Trm], Table2[S/E], 0)+_xlfn.XLOOKUP($E644&amp;"A22", Table2[ISBN/Trm], Table2[S/E], 0)+_xlfn.XLOOKUP($E644&amp;"A23", Table2[ISBN/Trm], Table2[S/E], 0))/COUNTIFS(Table2[ISBN], "="&amp;$E644, Table2[Enrl], "&lt;&gt;0"), 0)</f>
        <v>9.9675E-2</v>
      </c>
      <c r="L644">
        <f>IFERROR((_xlfn.XLOOKUP($E644&amp;"A15", Table2[ISBN/Trm], Table2[Sales],0)+_xlfn.XLOOKUP($E644&amp;"A16", Table2[ISBN/Trm], Table2[Sales], 0)+_xlfn.XLOOKUP($E644&amp;"A17", Table2[ISBN/Trm], Table2[Sales], 0)+_xlfn.XLOOKUP($E644&amp;"A18", Table2[ISBN/Trm], Table2[Sales], 0)+_xlfn.XLOOKUP($E644&amp;"A19", Table2[ISBN/Trm], Table2[Sales], 0)+_xlfn.XLOOKUP($E644&amp;"A20", Table2[ISBN/Trm], Table2[Sales], 0)+_xlfn.XLOOKUP($E644&amp;"A21", Table2[ISBN/Trm], Table2[Sales], 0)+_xlfn.XLOOKUP($E644&amp;"A22", Table2[ISBN/Trm], Table2[Sales], 0)+_xlfn.XLOOKUP($E644&amp;"A23", Table2[ISBN/Trm], Table2[Sales], 0))/COUNTIFS(Table2[ISBN], "="&amp;$E644, Table2[Enrl], "&lt;&gt;0"), 0)</f>
        <v>1.25</v>
      </c>
      <c r="M644">
        <f t="shared" si="31"/>
        <v>1</v>
      </c>
      <c r="N644">
        <f t="shared" si="32"/>
        <v>-2</v>
      </c>
    </row>
    <row r="645" spans="1:14" x14ac:dyDescent="0.25">
      <c r="A645" t="s">
        <v>64</v>
      </c>
      <c r="B645" t="s">
        <v>123</v>
      </c>
      <c r="C645">
        <v>358</v>
      </c>
      <c r="D645" t="s">
        <v>296</v>
      </c>
      <c r="E645" s="1">
        <v>9781108498807</v>
      </c>
      <c r="F645" t="s">
        <v>1268</v>
      </c>
      <c r="G645" t="s">
        <v>1269</v>
      </c>
      <c r="H645">
        <v>8</v>
      </c>
      <c r="I645">
        <v>0</v>
      </c>
      <c r="J645">
        <f t="shared" si="30"/>
        <v>0</v>
      </c>
      <c r="K645">
        <f>IFERROR((_xlfn.XLOOKUP($E645&amp;"A15", Table2[ISBN/Trm], Table2[S/E],0)+_xlfn.XLOOKUP($E645&amp;"A16", Table2[ISBN/Trm], Table2[S/E], 0)+_xlfn.XLOOKUP($E645&amp;"A17", Table2[ISBN/Trm], Table2[S/E], 0)+_xlfn.XLOOKUP($E645&amp;"A18", Table2[ISBN/Trm], Table2[S/E], 0)+_xlfn.XLOOKUP($E645&amp;"A19", Table2[ISBN/Trm], Table2[S/E], 0)+_xlfn.XLOOKUP($E645&amp;"A20", Table2[ISBN/Trm], Table2[S/E], 0)+_xlfn.XLOOKUP($E645&amp;"A21", Table2[ISBN/Trm], Table2[S/E], 0)+_xlfn.XLOOKUP($E645&amp;"A22", Table2[ISBN/Trm], Table2[S/E], 0)+_xlfn.XLOOKUP($E645&amp;"A23", Table2[ISBN/Trm], Table2[S/E], 0))/COUNTIFS(Table2[ISBN], "="&amp;$E645, Table2[Enrl], "&lt;&gt;0"), 0)</f>
        <v>0</v>
      </c>
      <c r="L645">
        <f>IFERROR((_xlfn.XLOOKUP($E645&amp;"A15", Table2[ISBN/Trm], Table2[Sales],0)+_xlfn.XLOOKUP($E645&amp;"A16", Table2[ISBN/Trm], Table2[Sales], 0)+_xlfn.XLOOKUP($E645&amp;"A17", Table2[ISBN/Trm], Table2[Sales], 0)+_xlfn.XLOOKUP($E645&amp;"A18", Table2[ISBN/Trm], Table2[Sales], 0)+_xlfn.XLOOKUP($E645&amp;"A19", Table2[ISBN/Trm], Table2[Sales], 0)+_xlfn.XLOOKUP($E645&amp;"A20", Table2[ISBN/Trm], Table2[Sales], 0)+_xlfn.XLOOKUP($E645&amp;"A21", Table2[ISBN/Trm], Table2[Sales], 0)+_xlfn.XLOOKUP($E645&amp;"A22", Table2[ISBN/Trm], Table2[Sales], 0)+_xlfn.XLOOKUP($E645&amp;"A23", Table2[ISBN/Trm], Table2[Sales], 0))/COUNTIFS(Table2[ISBN], "="&amp;$E645, Table2[Enrl], "&lt;&gt;0"), 0)</f>
        <v>0</v>
      </c>
      <c r="M645">
        <f t="shared" si="31"/>
        <v>0</v>
      </c>
      <c r="N645">
        <f t="shared" si="32"/>
        <v>0</v>
      </c>
    </row>
    <row r="646" spans="1:14" x14ac:dyDescent="0.25">
      <c r="A646" t="s">
        <v>37</v>
      </c>
      <c r="B646" t="s">
        <v>426</v>
      </c>
      <c r="C646">
        <v>435</v>
      </c>
      <c r="D646" t="s">
        <v>1270</v>
      </c>
      <c r="E646" s="1">
        <v>9780765620521</v>
      </c>
      <c r="F646" t="s">
        <v>1271</v>
      </c>
      <c r="G646" t="s">
        <v>1272</v>
      </c>
      <c r="H646">
        <v>24</v>
      </c>
      <c r="I646">
        <v>4</v>
      </c>
      <c r="J646">
        <f t="shared" si="30"/>
        <v>0.16669999999999999</v>
      </c>
      <c r="K646">
        <f>IFERROR((_xlfn.XLOOKUP($E646&amp;"A15", Table2[ISBN/Trm], Table2[S/E],0)+_xlfn.XLOOKUP($E646&amp;"A16", Table2[ISBN/Trm], Table2[S/E], 0)+_xlfn.XLOOKUP($E646&amp;"A17", Table2[ISBN/Trm], Table2[S/E], 0)+_xlfn.XLOOKUP($E646&amp;"A18", Table2[ISBN/Trm], Table2[S/E], 0)+_xlfn.XLOOKUP($E646&amp;"A19", Table2[ISBN/Trm], Table2[S/E], 0)+_xlfn.XLOOKUP($E646&amp;"A20", Table2[ISBN/Trm], Table2[S/E], 0)+_xlfn.XLOOKUP($E646&amp;"A21", Table2[ISBN/Trm], Table2[S/E], 0)+_xlfn.XLOOKUP($E646&amp;"A22", Table2[ISBN/Trm], Table2[S/E], 0)+_xlfn.XLOOKUP($E646&amp;"A23", Table2[ISBN/Trm], Table2[S/E], 0))/COUNTIFS(Table2[ISBN], "="&amp;$E646, Table2[Enrl], "&lt;&gt;0"), 0)</f>
        <v>8.3349999999999994E-2</v>
      </c>
      <c r="L646">
        <f>IFERROR((_xlfn.XLOOKUP($E646&amp;"A15", Table2[ISBN/Trm], Table2[Sales],0)+_xlfn.XLOOKUP($E646&amp;"A16", Table2[ISBN/Trm], Table2[Sales], 0)+_xlfn.XLOOKUP($E646&amp;"A17", Table2[ISBN/Trm], Table2[Sales], 0)+_xlfn.XLOOKUP($E646&amp;"A18", Table2[ISBN/Trm], Table2[Sales], 0)+_xlfn.XLOOKUP($E646&amp;"A19", Table2[ISBN/Trm], Table2[Sales], 0)+_xlfn.XLOOKUP($E646&amp;"A20", Table2[ISBN/Trm], Table2[Sales], 0)+_xlfn.XLOOKUP($E646&amp;"A21", Table2[ISBN/Trm], Table2[Sales], 0)+_xlfn.XLOOKUP($E646&amp;"A22", Table2[ISBN/Trm], Table2[Sales], 0)+_xlfn.XLOOKUP($E646&amp;"A23", Table2[ISBN/Trm], Table2[Sales], 0))/COUNTIFS(Table2[ISBN], "="&amp;$E646, Table2[Enrl], "&lt;&gt;0"), 0)</f>
        <v>2</v>
      </c>
      <c r="M646">
        <f t="shared" si="31"/>
        <v>2</v>
      </c>
      <c r="N646">
        <f t="shared" si="32"/>
        <v>-2</v>
      </c>
    </row>
    <row r="647" spans="1:14" x14ac:dyDescent="0.25">
      <c r="A647" t="s">
        <v>27</v>
      </c>
      <c r="B647" t="s">
        <v>426</v>
      </c>
      <c r="C647">
        <v>435</v>
      </c>
      <c r="D647" t="s">
        <v>1270</v>
      </c>
      <c r="E647" s="1">
        <v>9780765620521</v>
      </c>
      <c r="F647" t="s">
        <v>1273</v>
      </c>
      <c r="G647" t="s">
        <v>1272</v>
      </c>
      <c r="H647">
        <v>20</v>
      </c>
      <c r="I647">
        <v>0</v>
      </c>
      <c r="J647">
        <f t="shared" si="30"/>
        <v>0</v>
      </c>
      <c r="K647">
        <f>IFERROR((_xlfn.XLOOKUP($E647&amp;"A15", Table2[ISBN/Trm], Table2[S/E],0)+_xlfn.XLOOKUP($E647&amp;"A16", Table2[ISBN/Trm], Table2[S/E], 0)+_xlfn.XLOOKUP($E647&amp;"A17", Table2[ISBN/Trm], Table2[S/E], 0)+_xlfn.XLOOKUP($E647&amp;"A18", Table2[ISBN/Trm], Table2[S/E], 0)+_xlfn.XLOOKUP($E647&amp;"A19", Table2[ISBN/Trm], Table2[S/E], 0)+_xlfn.XLOOKUP($E647&amp;"A20", Table2[ISBN/Trm], Table2[S/E], 0)+_xlfn.XLOOKUP($E647&amp;"A21", Table2[ISBN/Trm], Table2[S/E], 0)+_xlfn.XLOOKUP($E647&amp;"A22", Table2[ISBN/Trm], Table2[S/E], 0)+_xlfn.XLOOKUP($E647&amp;"A23", Table2[ISBN/Trm], Table2[S/E], 0))/COUNTIFS(Table2[ISBN], "="&amp;$E647, Table2[Enrl], "&lt;&gt;0"), 0)</f>
        <v>8.3349999999999994E-2</v>
      </c>
      <c r="L647">
        <f>IFERROR((_xlfn.XLOOKUP($E647&amp;"A15", Table2[ISBN/Trm], Table2[Sales],0)+_xlfn.XLOOKUP($E647&amp;"A16", Table2[ISBN/Trm], Table2[Sales], 0)+_xlfn.XLOOKUP($E647&amp;"A17", Table2[ISBN/Trm], Table2[Sales], 0)+_xlfn.XLOOKUP($E647&amp;"A18", Table2[ISBN/Trm], Table2[Sales], 0)+_xlfn.XLOOKUP($E647&amp;"A19", Table2[ISBN/Trm], Table2[Sales], 0)+_xlfn.XLOOKUP($E647&amp;"A20", Table2[ISBN/Trm], Table2[Sales], 0)+_xlfn.XLOOKUP($E647&amp;"A21", Table2[ISBN/Trm], Table2[Sales], 0)+_xlfn.XLOOKUP($E647&amp;"A22", Table2[ISBN/Trm], Table2[Sales], 0)+_xlfn.XLOOKUP($E647&amp;"A23", Table2[ISBN/Trm], Table2[Sales], 0))/COUNTIFS(Table2[ISBN], "="&amp;$E647, Table2[Enrl], "&lt;&gt;0"), 0)</f>
        <v>2</v>
      </c>
      <c r="M647">
        <f t="shared" si="31"/>
        <v>1</v>
      </c>
      <c r="N647">
        <f t="shared" si="32"/>
        <v>1</v>
      </c>
    </row>
    <row r="648" spans="1:14" x14ac:dyDescent="0.25">
      <c r="A648" t="s">
        <v>45</v>
      </c>
      <c r="B648" t="s">
        <v>38</v>
      </c>
      <c r="C648">
        <v>310</v>
      </c>
      <c r="D648" t="s">
        <v>1274</v>
      </c>
      <c r="E648" s="1">
        <v>9781498734905</v>
      </c>
      <c r="F648" t="s">
        <v>1275</v>
      </c>
      <c r="G648" t="s">
        <v>1276</v>
      </c>
      <c r="H648">
        <v>22</v>
      </c>
      <c r="I648">
        <v>3</v>
      </c>
      <c r="J648">
        <f t="shared" si="30"/>
        <v>0.13639999999999999</v>
      </c>
      <c r="K648">
        <f>IFERROR((_xlfn.XLOOKUP($E648&amp;"A15", Table2[ISBN/Trm], Table2[S/E],0)+_xlfn.XLOOKUP($E648&amp;"A16", Table2[ISBN/Trm], Table2[S/E], 0)+_xlfn.XLOOKUP($E648&amp;"A17", Table2[ISBN/Trm], Table2[S/E], 0)+_xlfn.XLOOKUP($E648&amp;"A18", Table2[ISBN/Trm], Table2[S/E], 0)+_xlfn.XLOOKUP($E648&amp;"A19", Table2[ISBN/Trm], Table2[S/E], 0)+_xlfn.XLOOKUP($E648&amp;"A20", Table2[ISBN/Trm], Table2[S/E], 0)+_xlfn.XLOOKUP($E648&amp;"A21", Table2[ISBN/Trm], Table2[S/E], 0)+_xlfn.XLOOKUP($E648&amp;"A22", Table2[ISBN/Trm], Table2[S/E], 0)+_xlfn.XLOOKUP($E648&amp;"A23", Table2[ISBN/Trm], Table2[S/E], 0))/COUNTIFS(Table2[ISBN], "="&amp;$E648, Table2[Enrl], "&lt;&gt;0"), 0)</f>
        <v>0.13639999999999999</v>
      </c>
      <c r="L648">
        <f>IFERROR((_xlfn.XLOOKUP($E648&amp;"A15", Table2[ISBN/Trm], Table2[Sales],0)+_xlfn.XLOOKUP($E648&amp;"A16", Table2[ISBN/Trm], Table2[Sales], 0)+_xlfn.XLOOKUP($E648&amp;"A17", Table2[ISBN/Trm], Table2[Sales], 0)+_xlfn.XLOOKUP($E648&amp;"A18", Table2[ISBN/Trm], Table2[Sales], 0)+_xlfn.XLOOKUP($E648&amp;"A19", Table2[ISBN/Trm], Table2[Sales], 0)+_xlfn.XLOOKUP($E648&amp;"A20", Table2[ISBN/Trm], Table2[Sales], 0)+_xlfn.XLOOKUP($E648&amp;"A21", Table2[ISBN/Trm], Table2[Sales], 0)+_xlfn.XLOOKUP($E648&amp;"A22", Table2[ISBN/Trm], Table2[Sales], 0)+_xlfn.XLOOKUP($E648&amp;"A23", Table2[ISBN/Trm], Table2[Sales], 0))/COUNTIFS(Table2[ISBN], "="&amp;$E648, Table2[Enrl], "&lt;&gt;0"), 0)</f>
        <v>3</v>
      </c>
      <c r="M648">
        <f t="shared" si="31"/>
        <v>3</v>
      </c>
      <c r="N648">
        <f t="shared" si="32"/>
        <v>0</v>
      </c>
    </row>
    <row r="649" spans="1:14" x14ac:dyDescent="0.25">
      <c r="A649" t="s">
        <v>27</v>
      </c>
      <c r="B649" t="s">
        <v>246</v>
      </c>
      <c r="C649">
        <v>254</v>
      </c>
      <c r="D649" t="s">
        <v>1166</v>
      </c>
      <c r="E649" s="1">
        <v>9781478622871</v>
      </c>
      <c r="F649" t="s">
        <v>1277</v>
      </c>
      <c r="G649" t="s">
        <v>1278</v>
      </c>
      <c r="H649">
        <v>24</v>
      </c>
      <c r="I649">
        <v>2</v>
      </c>
      <c r="J649">
        <f t="shared" si="30"/>
        <v>8.3299999999999999E-2</v>
      </c>
      <c r="K649">
        <f>IFERROR((_xlfn.XLOOKUP($E649&amp;"A15", Table2[ISBN/Trm], Table2[S/E],0)+_xlfn.XLOOKUP($E649&amp;"A16", Table2[ISBN/Trm], Table2[S/E], 0)+_xlfn.XLOOKUP($E649&amp;"A17", Table2[ISBN/Trm], Table2[S/E], 0)+_xlfn.XLOOKUP($E649&amp;"A18", Table2[ISBN/Trm], Table2[S/E], 0)+_xlfn.XLOOKUP($E649&amp;"A19", Table2[ISBN/Trm], Table2[S/E], 0)+_xlfn.XLOOKUP($E649&amp;"A20", Table2[ISBN/Trm], Table2[S/E], 0)+_xlfn.XLOOKUP($E649&amp;"A21", Table2[ISBN/Trm], Table2[S/E], 0)+_xlfn.XLOOKUP($E649&amp;"A22", Table2[ISBN/Trm], Table2[S/E], 0)+_xlfn.XLOOKUP($E649&amp;"A23", Table2[ISBN/Trm], Table2[S/E], 0))/COUNTIFS(Table2[ISBN], "="&amp;$E649, Table2[Enrl], "&lt;&gt;0"), 0)</f>
        <v>8.3299999999999999E-2</v>
      </c>
      <c r="L649">
        <f>IFERROR((_xlfn.XLOOKUP($E649&amp;"A15", Table2[ISBN/Trm], Table2[Sales],0)+_xlfn.XLOOKUP($E649&amp;"A16", Table2[ISBN/Trm], Table2[Sales], 0)+_xlfn.XLOOKUP($E649&amp;"A17", Table2[ISBN/Trm], Table2[Sales], 0)+_xlfn.XLOOKUP($E649&amp;"A18", Table2[ISBN/Trm], Table2[Sales], 0)+_xlfn.XLOOKUP($E649&amp;"A19", Table2[ISBN/Trm], Table2[Sales], 0)+_xlfn.XLOOKUP($E649&amp;"A20", Table2[ISBN/Trm], Table2[Sales], 0)+_xlfn.XLOOKUP($E649&amp;"A21", Table2[ISBN/Trm], Table2[Sales], 0)+_xlfn.XLOOKUP($E649&amp;"A22", Table2[ISBN/Trm], Table2[Sales], 0)+_xlfn.XLOOKUP($E649&amp;"A23", Table2[ISBN/Trm], Table2[Sales], 0))/COUNTIFS(Table2[ISBN], "="&amp;$E649, Table2[Enrl], "&lt;&gt;0"), 0)</f>
        <v>2</v>
      </c>
      <c r="M649">
        <f t="shared" si="31"/>
        <v>1</v>
      </c>
      <c r="N649">
        <f t="shared" si="32"/>
        <v>-1</v>
      </c>
    </row>
    <row r="650" spans="1:14" x14ac:dyDescent="0.25">
      <c r="A650" t="s">
        <v>14</v>
      </c>
      <c r="B650" t="s">
        <v>359</v>
      </c>
      <c r="C650">
        <v>366</v>
      </c>
      <c r="D650" t="s">
        <v>386</v>
      </c>
      <c r="E650" s="1">
        <v>9780226571683</v>
      </c>
      <c r="F650" t="s">
        <v>1279</v>
      </c>
      <c r="G650" t="s">
        <v>1280</v>
      </c>
      <c r="H650">
        <v>17</v>
      </c>
      <c r="I650">
        <v>3</v>
      </c>
      <c r="J650">
        <f t="shared" si="30"/>
        <v>0.17649999999999999</v>
      </c>
      <c r="K650">
        <f>IFERROR((_xlfn.XLOOKUP($E650&amp;"A15", Table2[ISBN/Trm], Table2[S/E],0)+_xlfn.XLOOKUP($E650&amp;"A16", Table2[ISBN/Trm], Table2[S/E], 0)+_xlfn.XLOOKUP($E650&amp;"A17", Table2[ISBN/Trm], Table2[S/E], 0)+_xlfn.XLOOKUP($E650&amp;"A18", Table2[ISBN/Trm], Table2[S/E], 0)+_xlfn.XLOOKUP($E650&amp;"A19", Table2[ISBN/Trm], Table2[S/E], 0)+_xlfn.XLOOKUP($E650&amp;"A20", Table2[ISBN/Trm], Table2[S/E], 0)+_xlfn.XLOOKUP($E650&amp;"A21", Table2[ISBN/Trm], Table2[S/E], 0)+_xlfn.XLOOKUP($E650&amp;"A22", Table2[ISBN/Trm], Table2[S/E], 0)+_xlfn.XLOOKUP($E650&amp;"A23", Table2[ISBN/Trm], Table2[S/E], 0))/COUNTIFS(Table2[ISBN], "="&amp;$E650, Table2[Enrl], "&lt;&gt;0"), 0)</f>
        <v>0.17649999999999999</v>
      </c>
      <c r="L650">
        <f>IFERROR((_xlfn.XLOOKUP($E650&amp;"A15", Table2[ISBN/Trm], Table2[Sales],0)+_xlfn.XLOOKUP($E650&amp;"A16", Table2[ISBN/Trm], Table2[Sales], 0)+_xlfn.XLOOKUP($E650&amp;"A17", Table2[ISBN/Trm], Table2[Sales], 0)+_xlfn.XLOOKUP($E650&amp;"A18", Table2[ISBN/Trm], Table2[Sales], 0)+_xlfn.XLOOKUP($E650&amp;"A19", Table2[ISBN/Trm], Table2[Sales], 0)+_xlfn.XLOOKUP($E650&amp;"A20", Table2[ISBN/Trm], Table2[Sales], 0)+_xlfn.XLOOKUP($E650&amp;"A21", Table2[ISBN/Trm], Table2[Sales], 0)+_xlfn.XLOOKUP($E650&amp;"A22", Table2[ISBN/Trm], Table2[Sales], 0)+_xlfn.XLOOKUP($E650&amp;"A23", Table2[ISBN/Trm], Table2[Sales], 0))/COUNTIFS(Table2[ISBN], "="&amp;$E650, Table2[Enrl], "&lt;&gt;0"), 0)</f>
        <v>3</v>
      </c>
      <c r="M650">
        <f t="shared" si="31"/>
        <v>3</v>
      </c>
      <c r="N650">
        <f t="shared" si="32"/>
        <v>0</v>
      </c>
    </row>
    <row r="651" spans="1:14" x14ac:dyDescent="0.25">
      <c r="A651" t="s">
        <v>47</v>
      </c>
      <c r="B651" t="s">
        <v>15</v>
      </c>
      <c r="C651">
        <v>101</v>
      </c>
      <c r="D651" t="s">
        <v>1281</v>
      </c>
      <c r="E651" s="1">
        <v>9781604269567</v>
      </c>
      <c r="F651" t="s">
        <v>1282</v>
      </c>
      <c r="G651" t="s">
        <v>1283</v>
      </c>
      <c r="H651">
        <v>34</v>
      </c>
      <c r="I651">
        <v>12</v>
      </c>
      <c r="J651">
        <f t="shared" si="30"/>
        <v>0.35289999999999999</v>
      </c>
      <c r="K651">
        <f>IFERROR((_xlfn.XLOOKUP($E651&amp;"A15", Table2[ISBN/Trm], Table2[S/E],0)+_xlfn.XLOOKUP($E651&amp;"A16", Table2[ISBN/Trm], Table2[S/E], 0)+_xlfn.XLOOKUP($E651&amp;"A17", Table2[ISBN/Trm], Table2[S/E], 0)+_xlfn.XLOOKUP($E651&amp;"A18", Table2[ISBN/Trm], Table2[S/E], 0)+_xlfn.XLOOKUP($E651&amp;"A19", Table2[ISBN/Trm], Table2[S/E], 0)+_xlfn.XLOOKUP($E651&amp;"A20", Table2[ISBN/Trm], Table2[S/E], 0)+_xlfn.XLOOKUP($E651&amp;"A21", Table2[ISBN/Trm], Table2[S/E], 0)+_xlfn.XLOOKUP($E651&amp;"A22", Table2[ISBN/Trm], Table2[S/E], 0)+_xlfn.XLOOKUP($E651&amp;"A23", Table2[ISBN/Trm], Table2[S/E], 0))/COUNTIFS(Table2[ISBN], "="&amp;$E651, Table2[Enrl], "&lt;&gt;0"), 0)</f>
        <v>0.35289999999999999</v>
      </c>
      <c r="L651">
        <f>IFERROR((_xlfn.XLOOKUP($E651&amp;"A15", Table2[ISBN/Trm], Table2[Sales],0)+_xlfn.XLOOKUP($E651&amp;"A16", Table2[ISBN/Trm], Table2[Sales], 0)+_xlfn.XLOOKUP($E651&amp;"A17", Table2[ISBN/Trm], Table2[Sales], 0)+_xlfn.XLOOKUP($E651&amp;"A18", Table2[ISBN/Trm], Table2[Sales], 0)+_xlfn.XLOOKUP($E651&amp;"A19", Table2[ISBN/Trm], Table2[Sales], 0)+_xlfn.XLOOKUP($E651&amp;"A20", Table2[ISBN/Trm], Table2[Sales], 0)+_xlfn.XLOOKUP($E651&amp;"A21", Table2[ISBN/Trm], Table2[Sales], 0)+_xlfn.XLOOKUP($E651&amp;"A22", Table2[ISBN/Trm], Table2[Sales], 0)+_xlfn.XLOOKUP($E651&amp;"A23", Table2[ISBN/Trm], Table2[Sales], 0))/COUNTIFS(Table2[ISBN], "="&amp;$E651, Table2[Enrl], "&lt;&gt;0"), 0)</f>
        <v>12</v>
      </c>
      <c r="M651">
        <f t="shared" si="31"/>
        <v>11</v>
      </c>
      <c r="N651">
        <f t="shared" si="32"/>
        <v>-1</v>
      </c>
    </row>
    <row r="652" spans="1:14" x14ac:dyDescent="0.25">
      <c r="A652" t="s">
        <v>37</v>
      </c>
      <c r="B652" t="s">
        <v>15</v>
      </c>
      <c r="C652">
        <v>101</v>
      </c>
      <c r="D652" t="s">
        <v>1281</v>
      </c>
      <c r="E652" s="1">
        <v>9781483376073</v>
      </c>
      <c r="F652" t="s">
        <v>1284</v>
      </c>
      <c r="G652" t="s">
        <v>1283</v>
      </c>
      <c r="H652">
        <v>35</v>
      </c>
      <c r="I652">
        <v>3</v>
      </c>
      <c r="J652">
        <f t="shared" si="30"/>
        <v>8.5699999999999998E-2</v>
      </c>
      <c r="K652">
        <f>IFERROR((_xlfn.XLOOKUP($E652&amp;"A15", Table2[ISBN/Trm], Table2[S/E],0)+_xlfn.XLOOKUP($E652&amp;"A16", Table2[ISBN/Trm], Table2[S/E], 0)+_xlfn.XLOOKUP($E652&amp;"A17", Table2[ISBN/Trm], Table2[S/E], 0)+_xlfn.XLOOKUP($E652&amp;"A18", Table2[ISBN/Trm], Table2[S/E], 0)+_xlfn.XLOOKUP($E652&amp;"A19", Table2[ISBN/Trm], Table2[S/E], 0)+_xlfn.XLOOKUP($E652&amp;"A20", Table2[ISBN/Trm], Table2[S/E], 0)+_xlfn.XLOOKUP($E652&amp;"A21", Table2[ISBN/Trm], Table2[S/E], 0)+_xlfn.XLOOKUP($E652&amp;"A22", Table2[ISBN/Trm], Table2[S/E], 0)+_xlfn.XLOOKUP($E652&amp;"A23", Table2[ISBN/Trm], Table2[S/E], 0))/COUNTIFS(Table2[ISBN], "="&amp;$E652, Table2[Enrl], "&lt;&gt;0"), 0)</f>
        <v>0.11676666666666667</v>
      </c>
      <c r="L652">
        <f>IFERROR((_xlfn.XLOOKUP($E652&amp;"A15", Table2[ISBN/Trm], Table2[Sales],0)+_xlfn.XLOOKUP($E652&amp;"A16", Table2[ISBN/Trm], Table2[Sales], 0)+_xlfn.XLOOKUP($E652&amp;"A17", Table2[ISBN/Trm], Table2[Sales], 0)+_xlfn.XLOOKUP($E652&amp;"A18", Table2[ISBN/Trm], Table2[Sales], 0)+_xlfn.XLOOKUP($E652&amp;"A19", Table2[ISBN/Trm], Table2[Sales], 0)+_xlfn.XLOOKUP($E652&amp;"A20", Table2[ISBN/Trm], Table2[Sales], 0)+_xlfn.XLOOKUP($E652&amp;"A21", Table2[ISBN/Trm], Table2[Sales], 0)+_xlfn.XLOOKUP($E652&amp;"A22", Table2[ISBN/Trm], Table2[Sales], 0)+_xlfn.XLOOKUP($E652&amp;"A23", Table2[ISBN/Trm], Table2[Sales], 0))/COUNTIFS(Table2[ISBN], "="&amp;$E652, Table2[Enrl], "&lt;&gt;0"), 0)</f>
        <v>6</v>
      </c>
      <c r="M652">
        <f t="shared" si="31"/>
        <v>4</v>
      </c>
      <c r="N652">
        <f t="shared" si="32"/>
        <v>1</v>
      </c>
    </row>
    <row r="653" spans="1:14" x14ac:dyDescent="0.25">
      <c r="A653" t="s">
        <v>27</v>
      </c>
      <c r="B653" t="s">
        <v>15</v>
      </c>
      <c r="C653">
        <v>101</v>
      </c>
      <c r="D653" t="s">
        <v>1281</v>
      </c>
      <c r="E653" s="1">
        <v>9781483376073</v>
      </c>
      <c r="F653" t="s">
        <v>1285</v>
      </c>
      <c r="G653" t="s">
        <v>1283</v>
      </c>
      <c r="H653">
        <v>53</v>
      </c>
      <c r="I653">
        <v>11</v>
      </c>
      <c r="J653">
        <f t="shared" si="30"/>
        <v>0.20749999999999999</v>
      </c>
      <c r="K653">
        <f>IFERROR((_xlfn.XLOOKUP($E653&amp;"A15", Table2[ISBN/Trm], Table2[S/E],0)+_xlfn.XLOOKUP($E653&amp;"A16", Table2[ISBN/Trm], Table2[S/E], 0)+_xlfn.XLOOKUP($E653&amp;"A17", Table2[ISBN/Trm], Table2[S/E], 0)+_xlfn.XLOOKUP($E653&amp;"A18", Table2[ISBN/Trm], Table2[S/E], 0)+_xlfn.XLOOKUP($E653&amp;"A19", Table2[ISBN/Trm], Table2[S/E], 0)+_xlfn.XLOOKUP($E653&amp;"A20", Table2[ISBN/Trm], Table2[S/E], 0)+_xlfn.XLOOKUP($E653&amp;"A21", Table2[ISBN/Trm], Table2[S/E], 0)+_xlfn.XLOOKUP($E653&amp;"A22", Table2[ISBN/Trm], Table2[S/E], 0)+_xlfn.XLOOKUP($E653&amp;"A23", Table2[ISBN/Trm], Table2[S/E], 0))/COUNTIFS(Table2[ISBN], "="&amp;$E653, Table2[Enrl], "&lt;&gt;0"), 0)</f>
        <v>0.11676666666666667</v>
      </c>
      <c r="L653">
        <f>IFERROR((_xlfn.XLOOKUP($E653&amp;"A15", Table2[ISBN/Trm], Table2[Sales],0)+_xlfn.XLOOKUP($E653&amp;"A16", Table2[ISBN/Trm], Table2[Sales], 0)+_xlfn.XLOOKUP($E653&amp;"A17", Table2[ISBN/Trm], Table2[Sales], 0)+_xlfn.XLOOKUP($E653&amp;"A18", Table2[ISBN/Trm], Table2[Sales], 0)+_xlfn.XLOOKUP($E653&amp;"A19", Table2[ISBN/Trm], Table2[Sales], 0)+_xlfn.XLOOKUP($E653&amp;"A20", Table2[ISBN/Trm], Table2[Sales], 0)+_xlfn.XLOOKUP($E653&amp;"A21", Table2[ISBN/Trm], Table2[Sales], 0)+_xlfn.XLOOKUP($E653&amp;"A22", Table2[ISBN/Trm], Table2[Sales], 0)+_xlfn.XLOOKUP($E653&amp;"A23", Table2[ISBN/Trm], Table2[Sales], 0))/COUNTIFS(Table2[ISBN], "="&amp;$E653, Table2[Enrl], "&lt;&gt;0"), 0)</f>
        <v>6</v>
      </c>
      <c r="M653">
        <f t="shared" si="31"/>
        <v>6</v>
      </c>
      <c r="N653">
        <f t="shared" si="32"/>
        <v>-5</v>
      </c>
    </row>
    <row r="654" spans="1:14" x14ac:dyDescent="0.25">
      <c r="A654" t="s">
        <v>43</v>
      </c>
      <c r="B654" t="s">
        <v>15</v>
      </c>
      <c r="C654">
        <v>101</v>
      </c>
      <c r="D654" t="s">
        <v>1281</v>
      </c>
      <c r="E654" s="1">
        <v>9781483376073</v>
      </c>
      <c r="F654" t="s">
        <v>1286</v>
      </c>
      <c r="G654" t="s">
        <v>1283</v>
      </c>
      <c r="H654">
        <v>70</v>
      </c>
      <c r="I654">
        <v>4</v>
      </c>
      <c r="J654">
        <f t="shared" si="30"/>
        <v>5.7099999999999998E-2</v>
      </c>
      <c r="K654">
        <f>IFERROR((_xlfn.XLOOKUP($E654&amp;"A15", Table2[ISBN/Trm], Table2[S/E],0)+_xlfn.XLOOKUP($E654&amp;"A16", Table2[ISBN/Trm], Table2[S/E], 0)+_xlfn.XLOOKUP($E654&amp;"A17", Table2[ISBN/Trm], Table2[S/E], 0)+_xlfn.XLOOKUP($E654&amp;"A18", Table2[ISBN/Trm], Table2[S/E], 0)+_xlfn.XLOOKUP($E654&amp;"A19", Table2[ISBN/Trm], Table2[S/E], 0)+_xlfn.XLOOKUP($E654&amp;"A20", Table2[ISBN/Trm], Table2[S/E], 0)+_xlfn.XLOOKUP($E654&amp;"A21", Table2[ISBN/Trm], Table2[S/E], 0)+_xlfn.XLOOKUP($E654&amp;"A22", Table2[ISBN/Trm], Table2[S/E], 0)+_xlfn.XLOOKUP($E654&amp;"A23", Table2[ISBN/Trm], Table2[S/E], 0))/COUNTIFS(Table2[ISBN], "="&amp;$E654, Table2[Enrl], "&lt;&gt;0"), 0)</f>
        <v>0.11676666666666667</v>
      </c>
      <c r="L654">
        <f>IFERROR((_xlfn.XLOOKUP($E654&amp;"A15", Table2[ISBN/Trm], Table2[Sales],0)+_xlfn.XLOOKUP($E654&amp;"A16", Table2[ISBN/Trm], Table2[Sales], 0)+_xlfn.XLOOKUP($E654&amp;"A17", Table2[ISBN/Trm], Table2[Sales], 0)+_xlfn.XLOOKUP($E654&amp;"A18", Table2[ISBN/Trm], Table2[Sales], 0)+_xlfn.XLOOKUP($E654&amp;"A19", Table2[ISBN/Trm], Table2[Sales], 0)+_xlfn.XLOOKUP($E654&amp;"A20", Table2[ISBN/Trm], Table2[Sales], 0)+_xlfn.XLOOKUP($E654&amp;"A21", Table2[ISBN/Trm], Table2[Sales], 0)+_xlfn.XLOOKUP($E654&amp;"A22", Table2[ISBN/Trm], Table2[Sales], 0)+_xlfn.XLOOKUP($E654&amp;"A23", Table2[ISBN/Trm], Table2[Sales], 0))/COUNTIFS(Table2[ISBN], "="&amp;$E654, Table2[Enrl], "&lt;&gt;0"), 0)</f>
        <v>6</v>
      </c>
      <c r="M654">
        <f t="shared" si="31"/>
        <v>8</v>
      </c>
      <c r="N654">
        <f t="shared" si="32"/>
        <v>4</v>
      </c>
    </row>
    <row r="655" spans="1:14" x14ac:dyDescent="0.25">
      <c r="A655" t="s">
        <v>45</v>
      </c>
      <c r="B655" t="s">
        <v>15</v>
      </c>
      <c r="C655">
        <v>101</v>
      </c>
      <c r="D655" t="s">
        <v>1287</v>
      </c>
      <c r="E655" s="1">
        <v>9781506346922</v>
      </c>
      <c r="F655" t="s">
        <v>1288</v>
      </c>
      <c r="G655" t="s">
        <v>1283</v>
      </c>
      <c r="H655">
        <v>69</v>
      </c>
      <c r="I655">
        <v>12</v>
      </c>
      <c r="J655">
        <f t="shared" si="30"/>
        <v>0.1739</v>
      </c>
      <c r="K655">
        <f>IFERROR((_xlfn.XLOOKUP($E655&amp;"A15", Table2[ISBN/Trm], Table2[S/E],0)+_xlfn.XLOOKUP($E655&amp;"A16", Table2[ISBN/Trm], Table2[S/E], 0)+_xlfn.XLOOKUP($E655&amp;"A17", Table2[ISBN/Trm], Table2[S/E], 0)+_xlfn.XLOOKUP($E655&amp;"A18", Table2[ISBN/Trm], Table2[S/E], 0)+_xlfn.XLOOKUP($E655&amp;"A19", Table2[ISBN/Trm], Table2[S/E], 0)+_xlfn.XLOOKUP($E655&amp;"A20", Table2[ISBN/Trm], Table2[S/E], 0)+_xlfn.XLOOKUP($E655&amp;"A21", Table2[ISBN/Trm], Table2[S/E], 0)+_xlfn.XLOOKUP($E655&amp;"A22", Table2[ISBN/Trm], Table2[S/E], 0)+_xlfn.XLOOKUP($E655&amp;"A23", Table2[ISBN/Trm], Table2[S/E], 0))/COUNTIFS(Table2[ISBN], "="&amp;$E655, Table2[Enrl], "&lt;&gt;0"), 0)</f>
        <v>0.1739</v>
      </c>
      <c r="L655">
        <f>IFERROR((_xlfn.XLOOKUP($E655&amp;"A15", Table2[ISBN/Trm], Table2[Sales],0)+_xlfn.XLOOKUP($E655&amp;"A16", Table2[ISBN/Trm], Table2[Sales], 0)+_xlfn.XLOOKUP($E655&amp;"A17", Table2[ISBN/Trm], Table2[Sales], 0)+_xlfn.XLOOKUP($E655&amp;"A18", Table2[ISBN/Trm], Table2[Sales], 0)+_xlfn.XLOOKUP($E655&amp;"A19", Table2[ISBN/Trm], Table2[Sales], 0)+_xlfn.XLOOKUP($E655&amp;"A20", Table2[ISBN/Trm], Table2[Sales], 0)+_xlfn.XLOOKUP($E655&amp;"A21", Table2[ISBN/Trm], Table2[Sales], 0)+_xlfn.XLOOKUP($E655&amp;"A22", Table2[ISBN/Trm], Table2[Sales], 0)+_xlfn.XLOOKUP($E655&amp;"A23", Table2[ISBN/Trm], Table2[Sales], 0))/COUNTIFS(Table2[ISBN], "="&amp;$E655, Table2[Enrl], "&lt;&gt;0"), 0)</f>
        <v>12</v>
      </c>
      <c r="M655">
        <f t="shared" si="31"/>
        <v>11</v>
      </c>
      <c r="N655">
        <f t="shared" si="32"/>
        <v>-1</v>
      </c>
    </row>
    <row r="656" spans="1:14" x14ac:dyDescent="0.25">
      <c r="A656" t="s">
        <v>27</v>
      </c>
      <c r="B656" t="s">
        <v>19</v>
      </c>
      <c r="C656">
        <v>353</v>
      </c>
      <c r="D656" t="s">
        <v>1115</v>
      </c>
      <c r="E656" s="1">
        <v>9781284050233</v>
      </c>
      <c r="F656" t="s">
        <v>1289</v>
      </c>
      <c r="G656" t="s">
        <v>1290</v>
      </c>
      <c r="H656">
        <v>20</v>
      </c>
      <c r="I656">
        <v>1</v>
      </c>
      <c r="J656">
        <f t="shared" si="30"/>
        <v>0.05</v>
      </c>
      <c r="K656">
        <f>IFERROR((_xlfn.XLOOKUP($E656&amp;"A15", Table2[ISBN/Trm], Table2[S/E],0)+_xlfn.XLOOKUP($E656&amp;"A16", Table2[ISBN/Trm], Table2[S/E], 0)+_xlfn.XLOOKUP($E656&amp;"A17", Table2[ISBN/Trm], Table2[S/E], 0)+_xlfn.XLOOKUP($E656&amp;"A18", Table2[ISBN/Trm], Table2[S/E], 0)+_xlfn.XLOOKUP($E656&amp;"A19", Table2[ISBN/Trm], Table2[S/E], 0)+_xlfn.XLOOKUP($E656&amp;"A20", Table2[ISBN/Trm], Table2[S/E], 0)+_xlfn.XLOOKUP($E656&amp;"A21", Table2[ISBN/Trm], Table2[S/E], 0)+_xlfn.XLOOKUP($E656&amp;"A22", Table2[ISBN/Trm], Table2[S/E], 0)+_xlfn.XLOOKUP($E656&amp;"A23", Table2[ISBN/Trm], Table2[S/E], 0))/COUNTIFS(Table2[ISBN], "="&amp;$E656, Table2[Enrl], "&lt;&gt;0"), 0)</f>
        <v>0.05</v>
      </c>
      <c r="L656">
        <f>IFERROR((_xlfn.XLOOKUP($E656&amp;"A15", Table2[ISBN/Trm], Table2[Sales],0)+_xlfn.XLOOKUP($E656&amp;"A16", Table2[ISBN/Trm], Table2[Sales], 0)+_xlfn.XLOOKUP($E656&amp;"A17", Table2[ISBN/Trm], Table2[Sales], 0)+_xlfn.XLOOKUP($E656&amp;"A18", Table2[ISBN/Trm], Table2[Sales], 0)+_xlfn.XLOOKUP($E656&amp;"A19", Table2[ISBN/Trm], Table2[Sales], 0)+_xlfn.XLOOKUP($E656&amp;"A20", Table2[ISBN/Trm], Table2[Sales], 0)+_xlfn.XLOOKUP($E656&amp;"A21", Table2[ISBN/Trm], Table2[Sales], 0)+_xlfn.XLOOKUP($E656&amp;"A22", Table2[ISBN/Trm], Table2[Sales], 0)+_xlfn.XLOOKUP($E656&amp;"A23", Table2[ISBN/Trm], Table2[Sales], 0))/COUNTIFS(Table2[ISBN], "="&amp;$E656, Table2[Enrl], "&lt;&gt;0"), 0)</f>
        <v>1</v>
      </c>
      <c r="M656">
        <f t="shared" si="31"/>
        <v>1</v>
      </c>
      <c r="N656">
        <f t="shared" si="32"/>
        <v>0</v>
      </c>
    </row>
    <row r="657" spans="1:14" x14ac:dyDescent="0.25">
      <c r="A657" t="s">
        <v>47</v>
      </c>
      <c r="B657" t="s">
        <v>15</v>
      </c>
      <c r="C657">
        <v>365</v>
      </c>
      <c r="D657" t="s">
        <v>195</v>
      </c>
      <c r="E657" s="1">
        <v>9781400075454</v>
      </c>
      <c r="F657" t="s">
        <v>1291</v>
      </c>
      <c r="G657" t="s">
        <v>1292</v>
      </c>
      <c r="H657">
        <v>49</v>
      </c>
      <c r="I657">
        <v>5</v>
      </c>
      <c r="J657">
        <f t="shared" si="30"/>
        <v>0.10199999999999999</v>
      </c>
      <c r="K657">
        <f>IFERROR((_xlfn.XLOOKUP($E657&amp;"A15", Table2[ISBN/Trm], Table2[S/E],0)+_xlfn.XLOOKUP($E657&amp;"A16", Table2[ISBN/Trm], Table2[S/E], 0)+_xlfn.XLOOKUP($E657&amp;"A17", Table2[ISBN/Trm], Table2[S/E], 0)+_xlfn.XLOOKUP($E657&amp;"A18", Table2[ISBN/Trm], Table2[S/E], 0)+_xlfn.XLOOKUP($E657&amp;"A19", Table2[ISBN/Trm], Table2[S/E], 0)+_xlfn.XLOOKUP($E657&amp;"A20", Table2[ISBN/Trm], Table2[S/E], 0)+_xlfn.XLOOKUP($E657&amp;"A21", Table2[ISBN/Trm], Table2[S/E], 0)+_xlfn.XLOOKUP($E657&amp;"A22", Table2[ISBN/Trm], Table2[S/E], 0)+_xlfn.XLOOKUP($E657&amp;"A23", Table2[ISBN/Trm], Table2[S/E], 0))/COUNTIFS(Table2[ISBN], "="&amp;$E657, Table2[Enrl], "&lt;&gt;0"), 0)</f>
        <v>0.10199999999999999</v>
      </c>
      <c r="L657">
        <f>IFERROR((_xlfn.XLOOKUP($E657&amp;"A15", Table2[ISBN/Trm], Table2[Sales],0)+_xlfn.XLOOKUP($E657&amp;"A16", Table2[ISBN/Trm], Table2[Sales], 0)+_xlfn.XLOOKUP($E657&amp;"A17", Table2[ISBN/Trm], Table2[Sales], 0)+_xlfn.XLOOKUP($E657&amp;"A18", Table2[ISBN/Trm], Table2[Sales], 0)+_xlfn.XLOOKUP($E657&amp;"A19", Table2[ISBN/Trm], Table2[Sales], 0)+_xlfn.XLOOKUP($E657&amp;"A20", Table2[ISBN/Trm], Table2[Sales], 0)+_xlfn.XLOOKUP($E657&amp;"A21", Table2[ISBN/Trm], Table2[Sales], 0)+_xlfn.XLOOKUP($E657&amp;"A22", Table2[ISBN/Trm], Table2[Sales], 0)+_xlfn.XLOOKUP($E657&amp;"A23", Table2[ISBN/Trm], Table2[Sales], 0))/COUNTIFS(Table2[ISBN], "="&amp;$E657, Table2[Enrl], "&lt;&gt;0"), 0)</f>
        <v>5</v>
      </c>
      <c r="M657">
        <f t="shared" si="31"/>
        <v>4</v>
      </c>
      <c r="N657">
        <f t="shared" si="32"/>
        <v>-1</v>
      </c>
    </row>
    <row r="658" spans="1:14" x14ac:dyDescent="0.25">
      <c r="A658" t="s">
        <v>32</v>
      </c>
      <c r="B658" t="s">
        <v>246</v>
      </c>
      <c r="C658">
        <v>370</v>
      </c>
      <c r="D658" t="s">
        <v>606</v>
      </c>
      <c r="E658" s="1">
        <v>9781938087462</v>
      </c>
      <c r="F658" t="s">
        <v>1293</v>
      </c>
      <c r="G658" t="s">
        <v>1294</v>
      </c>
      <c r="H658">
        <v>20</v>
      </c>
      <c r="I658">
        <v>0</v>
      </c>
      <c r="J658">
        <f t="shared" si="30"/>
        <v>0</v>
      </c>
      <c r="K658">
        <f>IFERROR((_xlfn.XLOOKUP($E658&amp;"A15", Table2[ISBN/Trm], Table2[S/E],0)+_xlfn.XLOOKUP($E658&amp;"A16", Table2[ISBN/Trm], Table2[S/E], 0)+_xlfn.XLOOKUP($E658&amp;"A17", Table2[ISBN/Trm], Table2[S/E], 0)+_xlfn.XLOOKUP($E658&amp;"A18", Table2[ISBN/Trm], Table2[S/E], 0)+_xlfn.XLOOKUP($E658&amp;"A19", Table2[ISBN/Trm], Table2[S/E], 0)+_xlfn.XLOOKUP($E658&amp;"A20", Table2[ISBN/Trm], Table2[S/E], 0)+_xlfn.XLOOKUP($E658&amp;"A21", Table2[ISBN/Trm], Table2[S/E], 0)+_xlfn.XLOOKUP($E658&amp;"A22", Table2[ISBN/Trm], Table2[S/E], 0)+_xlfn.XLOOKUP($E658&amp;"A23", Table2[ISBN/Trm], Table2[S/E], 0))/COUNTIFS(Table2[ISBN], "="&amp;$E658, Table2[Enrl], "&lt;&gt;0"), 0)</f>
        <v>2.9399999999999999E-2</v>
      </c>
      <c r="L658">
        <f>IFERROR((_xlfn.XLOOKUP($E658&amp;"A15", Table2[ISBN/Trm], Table2[Sales],0)+_xlfn.XLOOKUP($E658&amp;"A16", Table2[ISBN/Trm], Table2[Sales], 0)+_xlfn.XLOOKUP($E658&amp;"A17", Table2[ISBN/Trm], Table2[Sales], 0)+_xlfn.XLOOKUP($E658&amp;"A18", Table2[ISBN/Trm], Table2[Sales], 0)+_xlfn.XLOOKUP($E658&amp;"A19", Table2[ISBN/Trm], Table2[Sales], 0)+_xlfn.XLOOKUP($E658&amp;"A20", Table2[ISBN/Trm], Table2[Sales], 0)+_xlfn.XLOOKUP($E658&amp;"A21", Table2[ISBN/Trm], Table2[Sales], 0)+_xlfn.XLOOKUP($E658&amp;"A22", Table2[ISBN/Trm], Table2[Sales], 0)+_xlfn.XLOOKUP($E658&amp;"A23", Table2[ISBN/Trm], Table2[Sales], 0))/COUNTIFS(Table2[ISBN], "="&amp;$E658, Table2[Enrl], "&lt;&gt;0"), 0)</f>
        <v>0.5</v>
      </c>
      <c r="M658">
        <f t="shared" si="31"/>
        <v>0</v>
      </c>
      <c r="N658">
        <f t="shared" si="32"/>
        <v>0</v>
      </c>
    </row>
    <row r="659" spans="1:14" x14ac:dyDescent="0.25">
      <c r="A659" t="s">
        <v>23</v>
      </c>
      <c r="B659" t="s">
        <v>246</v>
      </c>
      <c r="C659">
        <v>370</v>
      </c>
      <c r="D659" t="s">
        <v>1043</v>
      </c>
      <c r="E659" s="1">
        <v>9781938087462</v>
      </c>
      <c r="F659" t="s">
        <v>1295</v>
      </c>
      <c r="G659" t="s">
        <v>1294</v>
      </c>
      <c r="H659">
        <v>17</v>
      </c>
      <c r="I659">
        <v>1</v>
      </c>
      <c r="J659">
        <f t="shared" si="30"/>
        <v>5.8799999999999998E-2</v>
      </c>
      <c r="K659">
        <f>IFERROR((_xlfn.XLOOKUP($E659&amp;"A15", Table2[ISBN/Trm], Table2[S/E],0)+_xlfn.XLOOKUP($E659&amp;"A16", Table2[ISBN/Trm], Table2[S/E], 0)+_xlfn.XLOOKUP($E659&amp;"A17", Table2[ISBN/Trm], Table2[S/E], 0)+_xlfn.XLOOKUP($E659&amp;"A18", Table2[ISBN/Trm], Table2[S/E], 0)+_xlfn.XLOOKUP($E659&amp;"A19", Table2[ISBN/Trm], Table2[S/E], 0)+_xlfn.XLOOKUP($E659&amp;"A20", Table2[ISBN/Trm], Table2[S/E], 0)+_xlfn.XLOOKUP($E659&amp;"A21", Table2[ISBN/Trm], Table2[S/E], 0)+_xlfn.XLOOKUP($E659&amp;"A22", Table2[ISBN/Trm], Table2[S/E], 0)+_xlfn.XLOOKUP($E659&amp;"A23", Table2[ISBN/Trm], Table2[S/E], 0))/COUNTIFS(Table2[ISBN], "="&amp;$E659, Table2[Enrl], "&lt;&gt;0"), 0)</f>
        <v>2.9399999999999999E-2</v>
      </c>
      <c r="L659">
        <f>IFERROR((_xlfn.XLOOKUP($E659&amp;"A15", Table2[ISBN/Trm], Table2[Sales],0)+_xlfn.XLOOKUP($E659&amp;"A16", Table2[ISBN/Trm], Table2[Sales], 0)+_xlfn.XLOOKUP($E659&amp;"A17", Table2[ISBN/Trm], Table2[Sales], 0)+_xlfn.XLOOKUP($E659&amp;"A18", Table2[ISBN/Trm], Table2[Sales], 0)+_xlfn.XLOOKUP($E659&amp;"A19", Table2[ISBN/Trm], Table2[Sales], 0)+_xlfn.XLOOKUP($E659&amp;"A20", Table2[ISBN/Trm], Table2[Sales], 0)+_xlfn.XLOOKUP($E659&amp;"A21", Table2[ISBN/Trm], Table2[Sales], 0)+_xlfn.XLOOKUP($E659&amp;"A22", Table2[ISBN/Trm], Table2[Sales], 0)+_xlfn.XLOOKUP($E659&amp;"A23", Table2[ISBN/Trm], Table2[Sales], 0))/COUNTIFS(Table2[ISBN], "="&amp;$E659, Table2[Enrl], "&lt;&gt;0"), 0)</f>
        <v>0.5</v>
      </c>
      <c r="M659">
        <f t="shared" si="31"/>
        <v>0</v>
      </c>
      <c r="N659">
        <f t="shared" si="32"/>
        <v>-1</v>
      </c>
    </row>
    <row r="660" spans="1:14" x14ac:dyDescent="0.25">
      <c r="A660" t="s">
        <v>45</v>
      </c>
      <c r="B660" t="s">
        <v>246</v>
      </c>
      <c r="C660">
        <v>370</v>
      </c>
      <c r="D660" t="s">
        <v>1043</v>
      </c>
      <c r="E660" s="1">
        <v>9781938087127</v>
      </c>
      <c r="F660" t="s">
        <v>1296</v>
      </c>
      <c r="G660" t="s">
        <v>1297</v>
      </c>
      <c r="H660">
        <v>17</v>
      </c>
      <c r="I660">
        <v>1</v>
      </c>
      <c r="J660">
        <f t="shared" si="30"/>
        <v>5.8799999999999998E-2</v>
      </c>
      <c r="K660">
        <f>IFERROR((_xlfn.XLOOKUP($E660&amp;"A15", Table2[ISBN/Trm], Table2[S/E],0)+_xlfn.XLOOKUP($E660&amp;"A16", Table2[ISBN/Trm], Table2[S/E], 0)+_xlfn.XLOOKUP($E660&amp;"A17", Table2[ISBN/Trm], Table2[S/E], 0)+_xlfn.XLOOKUP($E660&amp;"A18", Table2[ISBN/Trm], Table2[S/E], 0)+_xlfn.XLOOKUP($E660&amp;"A19", Table2[ISBN/Trm], Table2[S/E], 0)+_xlfn.XLOOKUP($E660&amp;"A20", Table2[ISBN/Trm], Table2[S/E], 0)+_xlfn.XLOOKUP($E660&amp;"A21", Table2[ISBN/Trm], Table2[S/E], 0)+_xlfn.XLOOKUP($E660&amp;"A22", Table2[ISBN/Trm], Table2[S/E], 0)+_xlfn.XLOOKUP($E660&amp;"A23", Table2[ISBN/Trm], Table2[S/E], 0))/COUNTIFS(Table2[ISBN], "="&amp;$E660, Table2[Enrl], "&lt;&gt;0"), 0)</f>
        <v>0.10016666666666668</v>
      </c>
      <c r="L660">
        <f>IFERROR((_xlfn.XLOOKUP($E660&amp;"A15", Table2[ISBN/Trm], Table2[Sales],0)+_xlfn.XLOOKUP($E660&amp;"A16", Table2[ISBN/Trm], Table2[Sales], 0)+_xlfn.XLOOKUP($E660&amp;"A17", Table2[ISBN/Trm], Table2[Sales], 0)+_xlfn.XLOOKUP($E660&amp;"A18", Table2[ISBN/Trm], Table2[Sales], 0)+_xlfn.XLOOKUP($E660&amp;"A19", Table2[ISBN/Trm], Table2[Sales], 0)+_xlfn.XLOOKUP($E660&amp;"A20", Table2[ISBN/Trm], Table2[Sales], 0)+_xlfn.XLOOKUP($E660&amp;"A21", Table2[ISBN/Trm], Table2[Sales], 0)+_xlfn.XLOOKUP($E660&amp;"A22", Table2[ISBN/Trm], Table2[Sales], 0)+_xlfn.XLOOKUP($E660&amp;"A23", Table2[ISBN/Trm], Table2[Sales], 0))/COUNTIFS(Table2[ISBN], "="&amp;$E660, Table2[Enrl], "&lt;&gt;0"), 0)</f>
        <v>2.3333333333333335</v>
      </c>
      <c r="M660">
        <f t="shared" si="31"/>
        <v>1</v>
      </c>
      <c r="N660">
        <f t="shared" si="32"/>
        <v>0</v>
      </c>
    </row>
    <row r="661" spans="1:14" x14ac:dyDescent="0.25">
      <c r="A661" t="s">
        <v>64</v>
      </c>
      <c r="B661" t="s">
        <v>246</v>
      </c>
      <c r="C661">
        <v>370</v>
      </c>
      <c r="D661" t="s">
        <v>1043</v>
      </c>
      <c r="E661" s="1">
        <v>9781938087127</v>
      </c>
      <c r="F661" t="s">
        <v>1298</v>
      </c>
      <c r="G661" t="s">
        <v>1297</v>
      </c>
      <c r="H661">
        <v>25</v>
      </c>
      <c r="I661">
        <v>5</v>
      </c>
      <c r="J661">
        <f t="shared" si="30"/>
        <v>0.2</v>
      </c>
      <c r="K661">
        <f>IFERROR((_xlfn.XLOOKUP($E661&amp;"A15", Table2[ISBN/Trm], Table2[S/E],0)+_xlfn.XLOOKUP($E661&amp;"A16", Table2[ISBN/Trm], Table2[S/E], 0)+_xlfn.XLOOKUP($E661&amp;"A17", Table2[ISBN/Trm], Table2[S/E], 0)+_xlfn.XLOOKUP($E661&amp;"A18", Table2[ISBN/Trm], Table2[S/E], 0)+_xlfn.XLOOKUP($E661&amp;"A19", Table2[ISBN/Trm], Table2[S/E], 0)+_xlfn.XLOOKUP($E661&amp;"A20", Table2[ISBN/Trm], Table2[S/E], 0)+_xlfn.XLOOKUP($E661&amp;"A21", Table2[ISBN/Trm], Table2[S/E], 0)+_xlfn.XLOOKUP($E661&amp;"A22", Table2[ISBN/Trm], Table2[S/E], 0)+_xlfn.XLOOKUP($E661&amp;"A23", Table2[ISBN/Trm], Table2[S/E], 0))/COUNTIFS(Table2[ISBN], "="&amp;$E661, Table2[Enrl], "&lt;&gt;0"), 0)</f>
        <v>0.10016666666666668</v>
      </c>
      <c r="L661">
        <f>IFERROR((_xlfn.XLOOKUP($E661&amp;"A15", Table2[ISBN/Trm], Table2[Sales],0)+_xlfn.XLOOKUP($E661&amp;"A16", Table2[ISBN/Trm], Table2[Sales], 0)+_xlfn.XLOOKUP($E661&amp;"A17", Table2[ISBN/Trm], Table2[Sales], 0)+_xlfn.XLOOKUP($E661&amp;"A18", Table2[ISBN/Trm], Table2[Sales], 0)+_xlfn.XLOOKUP($E661&amp;"A19", Table2[ISBN/Trm], Table2[Sales], 0)+_xlfn.XLOOKUP($E661&amp;"A20", Table2[ISBN/Trm], Table2[Sales], 0)+_xlfn.XLOOKUP($E661&amp;"A21", Table2[ISBN/Trm], Table2[Sales], 0)+_xlfn.XLOOKUP($E661&amp;"A22", Table2[ISBN/Trm], Table2[Sales], 0)+_xlfn.XLOOKUP($E661&amp;"A23", Table2[ISBN/Trm], Table2[Sales], 0))/COUNTIFS(Table2[ISBN], "="&amp;$E661, Table2[Enrl], "&lt;&gt;0"), 0)</f>
        <v>2.3333333333333335</v>
      </c>
      <c r="M661">
        <f t="shared" si="31"/>
        <v>2</v>
      </c>
      <c r="N661">
        <f t="shared" si="32"/>
        <v>-3</v>
      </c>
    </row>
    <row r="662" spans="1:14" x14ac:dyDescent="0.25">
      <c r="A662" t="s">
        <v>14</v>
      </c>
      <c r="B662" t="s">
        <v>246</v>
      </c>
      <c r="C662">
        <v>370</v>
      </c>
      <c r="D662" t="s">
        <v>1043</v>
      </c>
      <c r="E662" s="1">
        <v>9781938087127</v>
      </c>
      <c r="F662" t="s">
        <v>1299</v>
      </c>
      <c r="G662" t="s">
        <v>1297</v>
      </c>
      <c r="H662">
        <v>24</v>
      </c>
      <c r="I662">
        <v>1</v>
      </c>
      <c r="J662">
        <f t="shared" si="30"/>
        <v>4.1700000000000001E-2</v>
      </c>
      <c r="K662">
        <f>IFERROR((_xlfn.XLOOKUP($E662&amp;"A15", Table2[ISBN/Trm], Table2[S/E],0)+_xlfn.XLOOKUP($E662&amp;"A16", Table2[ISBN/Trm], Table2[S/E], 0)+_xlfn.XLOOKUP($E662&amp;"A17", Table2[ISBN/Trm], Table2[S/E], 0)+_xlfn.XLOOKUP($E662&amp;"A18", Table2[ISBN/Trm], Table2[S/E], 0)+_xlfn.XLOOKUP($E662&amp;"A19", Table2[ISBN/Trm], Table2[S/E], 0)+_xlfn.XLOOKUP($E662&amp;"A20", Table2[ISBN/Trm], Table2[S/E], 0)+_xlfn.XLOOKUP($E662&amp;"A21", Table2[ISBN/Trm], Table2[S/E], 0)+_xlfn.XLOOKUP($E662&amp;"A22", Table2[ISBN/Trm], Table2[S/E], 0)+_xlfn.XLOOKUP($E662&amp;"A23", Table2[ISBN/Trm], Table2[S/E], 0))/COUNTIFS(Table2[ISBN], "="&amp;$E662, Table2[Enrl], "&lt;&gt;0"), 0)</f>
        <v>0.10016666666666668</v>
      </c>
      <c r="L662">
        <f>IFERROR((_xlfn.XLOOKUP($E662&amp;"A15", Table2[ISBN/Trm], Table2[Sales],0)+_xlfn.XLOOKUP($E662&amp;"A16", Table2[ISBN/Trm], Table2[Sales], 0)+_xlfn.XLOOKUP($E662&amp;"A17", Table2[ISBN/Trm], Table2[Sales], 0)+_xlfn.XLOOKUP($E662&amp;"A18", Table2[ISBN/Trm], Table2[Sales], 0)+_xlfn.XLOOKUP($E662&amp;"A19", Table2[ISBN/Trm], Table2[Sales], 0)+_xlfn.XLOOKUP($E662&amp;"A20", Table2[ISBN/Trm], Table2[Sales], 0)+_xlfn.XLOOKUP($E662&amp;"A21", Table2[ISBN/Trm], Table2[Sales], 0)+_xlfn.XLOOKUP($E662&amp;"A22", Table2[ISBN/Trm], Table2[Sales], 0)+_xlfn.XLOOKUP($E662&amp;"A23", Table2[ISBN/Trm], Table2[Sales], 0))/COUNTIFS(Table2[ISBN], "="&amp;$E662, Table2[Enrl], "&lt;&gt;0"), 0)</f>
        <v>2.3333333333333335</v>
      </c>
      <c r="M662">
        <f t="shared" si="31"/>
        <v>2</v>
      </c>
      <c r="N662">
        <f t="shared" si="32"/>
        <v>1</v>
      </c>
    </row>
    <row r="663" spans="1:14" x14ac:dyDescent="0.25">
      <c r="A663" t="s">
        <v>45</v>
      </c>
      <c r="B663" t="s">
        <v>404</v>
      </c>
      <c r="C663">
        <v>607</v>
      </c>
      <c r="D663" t="s">
        <v>405</v>
      </c>
      <c r="E663" s="1">
        <v>9781337763387</v>
      </c>
      <c r="F663" t="s">
        <v>1300</v>
      </c>
      <c r="G663" t="s">
        <v>1301</v>
      </c>
      <c r="H663">
        <v>21</v>
      </c>
      <c r="I663">
        <v>2</v>
      </c>
      <c r="J663">
        <f t="shared" si="30"/>
        <v>9.5200000000000007E-2</v>
      </c>
      <c r="K663">
        <f>IFERROR((_xlfn.XLOOKUP($E663&amp;"A15", Table2[ISBN/Trm], Table2[S/E],0)+_xlfn.XLOOKUP($E663&amp;"A16", Table2[ISBN/Trm], Table2[S/E], 0)+_xlfn.XLOOKUP($E663&amp;"A17", Table2[ISBN/Trm], Table2[S/E], 0)+_xlfn.XLOOKUP($E663&amp;"A18", Table2[ISBN/Trm], Table2[S/E], 0)+_xlfn.XLOOKUP($E663&amp;"A19", Table2[ISBN/Trm], Table2[S/E], 0)+_xlfn.XLOOKUP($E663&amp;"A20", Table2[ISBN/Trm], Table2[S/E], 0)+_xlfn.XLOOKUP($E663&amp;"A21", Table2[ISBN/Trm], Table2[S/E], 0)+_xlfn.XLOOKUP($E663&amp;"A22", Table2[ISBN/Trm], Table2[S/E], 0)+_xlfn.XLOOKUP($E663&amp;"A23", Table2[ISBN/Trm], Table2[S/E], 0))/COUNTIFS(Table2[ISBN], "="&amp;$E663, Table2[Enrl], "&lt;&gt;0"), 0)</f>
        <v>9.5200000000000007E-2</v>
      </c>
      <c r="L663">
        <f>IFERROR((_xlfn.XLOOKUP($E663&amp;"A15", Table2[ISBN/Trm], Table2[Sales],0)+_xlfn.XLOOKUP($E663&amp;"A16", Table2[ISBN/Trm], Table2[Sales], 0)+_xlfn.XLOOKUP($E663&amp;"A17", Table2[ISBN/Trm], Table2[Sales], 0)+_xlfn.XLOOKUP($E663&amp;"A18", Table2[ISBN/Trm], Table2[Sales], 0)+_xlfn.XLOOKUP($E663&amp;"A19", Table2[ISBN/Trm], Table2[Sales], 0)+_xlfn.XLOOKUP($E663&amp;"A20", Table2[ISBN/Trm], Table2[Sales], 0)+_xlfn.XLOOKUP($E663&amp;"A21", Table2[ISBN/Trm], Table2[Sales], 0)+_xlfn.XLOOKUP($E663&amp;"A22", Table2[ISBN/Trm], Table2[Sales], 0)+_xlfn.XLOOKUP($E663&amp;"A23", Table2[ISBN/Trm], Table2[Sales], 0))/COUNTIFS(Table2[ISBN], "="&amp;$E663, Table2[Enrl], "&lt;&gt;0"), 0)</f>
        <v>2</v>
      </c>
      <c r="M663">
        <f t="shared" si="31"/>
        <v>1</v>
      </c>
      <c r="N663">
        <f t="shared" si="32"/>
        <v>-1</v>
      </c>
    </row>
    <row r="664" spans="1:14" x14ac:dyDescent="0.25">
      <c r="A664" t="s">
        <v>45</v>
      </c>
      <c r="B664" t="s">
        <v>404</v>
      </c>
      <c r="C664">
        <v>607</v>
      </c>
      <c r="D664" t="s">
        <v>405</v>
      </c>
      <c r="E664" s="1">
        <v>9781337563420</v>
      </c>
      <c r="F664" t="s">
        <v>1302</v>
      </c>
      <c r="G664" t="s">
        <v>1303</v>
      </c>
      <c r="H664">
        <v>21</v>
      </c>
      <c r="I664">
        <v>2</v>
      </c>
      <c r="J664">
        <f t="shared" si="30"/>
        <v>9.5200000000000007E-2</v>
      </c>
      <c r="K664">
        <f>IFERROR((_xlfn.XLOOKUP($E664&amp;"A15", Table2[ISBN/Trm], Table2[S/E],0)+_xlfn.XLOOKUP($E664&amp;"A16", Table2[ISBN/Trm], Table2[S/E], 0)+_xlfn.XLOOKUP($E664&amp;"A17", Table2[ISBN/Trm], Table2[S/E], 0)+_xlfn.XLOOKUP($E664&amp;"A18", Table2[ISBN/Trm], Table2[S/E], 0)+_xlfn.XLOOKUP($E664&amp;"A19", Table2[ISBN/Trm], Table2[S/E], 0)+_xlfn.XLOOKUP($E664&amp;"A20", Table2[ISBN/Trm], Table2[S/E], 0)+_xlfn.XLOOKUP($E664&amp;"A21", Table2[ISBN/Trm], Table2[S/E], 0)+_xlfn.XLOOKUP($E664&amp;"A22", Table2[ISBN/Trm], Table2[S/E], 0)+_xlfn.XLOOKUP($E664&amp;"A23", Table2[ISBN/Trm], Table2[S/E], 0))/COUNTIFS(Table2[ISBN], "="&amp;$E664, Table2[Enrl], "&lt;&gt;0"), 0)</f>
        <v>9.5200000000000007E-2</v>
      </c>
      <c r="L664">
        <f>IFERROR((_xlfn.XLOOKUP($E664&amp;"A15", Table2[ISBN/Trm], Table2[Sales],0)+_xlfn.XLOOKUP($E664&amp;"A16", Table2[ISBN/Trm], Table2[Sales], 0)+_xlfn.XLOOKUP($E664&amp;"A17", Table2[ISBN/Trm], Table2[Sales], 0)+_xlfn.XLOOKUP($E664&amp;"A18", Table2[ISBN/Trm], Table2[Sales], 0)+_xlfn.XLOOKUP($E664&amp;"A19", Table2[ISBN/Trm], Table2[Sales], 0)+_xlfn.XLOOKUP($E664&amp;"A20", Table2[ISBN/Trm], Table2[Sales], 0)+_xlfn.XLOOKUP($E664&amp;"A21", Table2[ISBN/Trm], Table2[Sales], 0)+_xlfn.XLOOKUP($E664&amp;"A22", Table2[ISBN/Trm], Table2[Sales], 0)+_xlfn.XLOOKUP($E664&amp;"A23", Table2[ISBN/Trm], Table2[Sales], 0))/COUNTIFS(Table2[ISBN], "="&amp;$E664, Table2[Enrl], "&lt;&gt;0"), 0)</f>
        <v>2</v>
      </c>
      <c r="M664">
        <f t="shared" si="31"/>
        <v>1</v>
      </c>
      <c r="N664">
        <f t="shared" si="32"/>
        <v>-1</v>
      </c>
    </row>
    <row r="665" spans="1:14" x14ac:dyDescent="0.25">
      <c r="A665" t="s">
        <v>47</v>
      </c>
      <c r="B665" t="s">
        <v>1304</v>
      </c>
      <c r="C665">
        <v>102</v>
      </c>
      <c r="D665" t="s">
        <v>409</v>
      </c>
      <c r="E665" s="1">
        <v>9780321831583</v>
      </c>
      <c r="F665" t="s">
        <v>1305</v>
      </c>
      <c r="G665" t="s">
        <v>1306</v>
      </c>
      <c r="H665">
        <v>50</v>
      </c>
      <c r="I665">
        <v>4</v>
      </c>
      <c r="J665">
        <f t="shared" si="30"/>
        <v>0.08</v>
      </c>
      <c r="K665">
        <f>IFERROR((_xlfn.XLOOKUP($E665&amp;"A15", Table2[ISBN/Trm], Table2[S/E],0)+_xlfn.XLOOKUP($E665&amp;"A16", Table2[ISBN/Trm], Table2[S/E], 0)+_xlfn.XLOOKUP($E665&amp;"A17", Table2[ISBN/Trm], Table2[S/E], 0)+_xlfn.XLOOKUP($E665&amp;"A18", Table2[ISBN/Trm], Table2[S/E], 0)+_xlfn.XLOOKUP($E665&amp;"A19", Table2[ISBN/Trm], Table2[S/E], 0)+_xlfn.XLOOKUP($E665&amp;"A20", Table2[ISBN/Trm], Table2[S/E], 0)+_xlfn.XLOOKUP($E665&amp;"A21", Table2[ISBN/Trm], Table2[S/E], 0)+_xlfn.XLOOKUP($E665&amp;"A22", Table2[ISBN/Trm], Table2[S/E], 0)+_xlfn.XLOOKUP($E665&amp;"A23", Table2[ISBN/Trm], Table2[S/E], 0))/COUNTIFS(Table2[ISBN], "="&amp;$E665, Table2[Enrl], "&lt;&gt;0"), 0)</f>
        <v>6.6299999999999998E-2</v>
      </c>
      <c r="L665">
        <f>IFERROR((_xlfn.XLOOKUP($E665&amp;"A15", Table2[ISBN/Trm], Table2[Sales],0)+_xlfn.XLOOKUP($E665&amp;"A16", Table2[ISBN/Trm], Table2[Sales], 0)+_xlfn.XLOOKUP($E665&amp;"A17", Table2[ISBN/Trm], Table2[Sales], 0)+_xlfn.XLOOKUP($E665&amp;"A18", Table2[ISBN/Trm], Table2[Sales], 0)+_xlfn.XLOOKUP($E665&amp;"A19", Table2[ISBN/Trm], Table2[Sales], 0)+_xlfn.XLOOKUP($E665&amp;"A20", Table2[ISBN/Trm], Table2[Sales], 0)+_xlfn.XLOOKUP($E665&amp;"A21", Table2[ISBN/Trm], Table2[Sales], 0)+_xlfn.XLOOKUP($E665&amp;"A22", Table2[ISBN/Trm], Table2[Sales], 0)+_xlfn.XLOOKUP($E665&amp;"A23", Table2[ISBN/Trm], Table2[Sales], 0))/COUNTIFS(Table2[ISBN], "="&amp;$E665, Table2[Enrl], "&lt;&gt;0"), 0)</f>
        <v>3</v>
      </c>
      <c r="M665">
        <f t="shared" si="31"/>
        <v>3</v>
      </c>
      <c r="N665">
        <f t="shared" si="32"/>
        <v>-1</v>
      </c>
    </row>
    <row r="666" spans="1:14" x14ac:dyDescent="0.25">
      <c r="A666" t="s">
        <v>37</v>
      </c>
      <c r="B666" t="s">
        <v>812</v>
      </c>
      <c r="C666">
        <v>102</v>
      </c>
      <c r="D666" t="s">
        <v>409</v>
      </c>
      <c r="E666" s="1">
        <v>9780321831583</v>
      </c>
      <c r="F666" t="s">
        <v>1307</v>
      </c>
      <c r="G666" t="s">
        <v>1306</v>
      </c>
      <c r="H666">
        <v>38</v>
      </c>
      <c r="I666">
        <v>2</v>
      </c>
      <c r="J666">
        <f t="shared" si="30"/>
        <v>5.2600000000000001E-2</v>
      </c>
      <c r="K666">
        <f>IFERROR((_xlfn.XLOOKUP($E666&amp;"A15", Table2[ISBN/Trm], Table2[S/E],0)+_xlfn.XLOOKUP($E666&amp;"A16", Table2[ISBN/Trm], Table2[S/E], 0)+_xlfn.XLOOKUP($E666&amp;"A17", Table2[ISBN/Trm], Table2[S/E], 0)+_xlfn.XLOOKUP($E666&amp;"A18", Table2[ISBN/Trm], Table2[S/E], 0)+_xlfn.XLOOKUP($E666&amp;"A19", Table2[ISBN/Trm], Table2[S/E], 0)+_xlfn.XLOOKUP($E666&amp;"A20", Table2[ISBN/Trm], Table2[S/E], 0)+_xlfn.XLOOKUP($E666&amp;"A21", Table2[ISBN/Trm], Table2[S/E], 0)+_xlfn.XLOOKUP($E666&amp;"A22", Table2[ISBN/Trm], Table2[S/E], 0)+_xlfn.XLOOKUP($E666&amp;"A23", Table2[ISBN/Trm], Table2[S/E], 0))/COUNTIFS(Table2[ISBN], "="&amp;$E666, Table2[Enrl], "&lt;&gt;0"), 0)</f>
        <v>6.6299999999999998E-2</v>
      </c>
      <c r="L666">
        <f>IFERROR((_xlfn.XLOOKUP($E666&amp;"A15", Table2[ISBN/Trm], Table2[Sales],0)+_xlfn.XLOOKUP($E666&amp;"A16", Table2[ISBN/Trm], Table2[Sales], 0)+_xlfn.XLOOKUP($E666&amp;"A17", Table2[ISBN/Trm], Table2[Sales], 0)+_xlfn.XLOOKUP($E666&amp;"A18", Table2[ISBN/Trm], Table2[Sales], 0)+_xlfn.XLOOKUP($E666&amp;"A19", Table2[ISBN/Trm], Table2[Sales], 0)+_xlfn.XLOOKUP($E666&amp;"A20", Table2[ISBN/Trm], Table2[Sales], 0)+_xlfn.XLOOKUP($E666&amp;"A21", Table2[ISBN/Trm], Table2[Sales], 0)+_xlfn.XLOOKUP($E666&amp;"A22", Table2[ISBN/Trm], Table2[Sales], 0)+_xlfn.XLOOKUP($E666&amp;"A23", Table2[ISBN/Trm], Table2[Sales], 0))/COUNTIFS(Table2[ISBN], "="&amp;$E666, Table2[Enrl], "&lt;&gt;0"), 0)</f>
        <v>3</v>
      </c>
      <c r="M666">
        <f t="shared" si="31"/>
        <v>2</v>
      </c>
      <c r="N666">
        <f t="shared" si="32"/>
        <v>0</v>
      </c>
    </row>
    <row r="667" spans="1:14" x14ac:dyDescent="0.25">
      <c r="A667" t="s">
        <v>14</v>
      </c>
      <c r="B667" t="s">
        <v>812</v>
      </c>
      <c r="C667">
        <v>102</v>
      </c>
      <c r="D667" t="s">
        <v>409</v>
      </c>
      <c r="E667" s="1">
        <v>9780135116159</v>
      </c>
      <c r="F667" t="s">
        <v>1308</v>
      </c>
      <c r="G667" t="s">
        <v>1306</v>
      </c>
      <c r="H667">
        <v>11</v>
      </c>
      <c r="I667">
        <v>0</v>
      </c>
      <c r="J667">
        <f t="shared" si="30"/>
        <v>0</v>
      </c>
      <c r="K667">
        <f>IFERROR((_xlfn.XLOOKUP($E667&amp;"A15", Table2[ISBN/Trm], Table2[S/E],0)+_xlfn.XLOOKUP($E667&amp;"A16", Table2[ISBN/Trm], Table2[S/E], 0)+_xlfn.XLOOKUP($E667&amp;"A17", Table2[ISBN/Trm], Table2[S/E], 0)+_xlfn.XLOOKUP($E667&amp;"A18", Table2[ISBN/Trm], Table2[S/E], 0)+_xlfn.XLOOKUP($E667&amp;"A19", Table2[ISBN/Trm], Table2[S/E], 0)+_xlfn.XLOOKUP($E667&amp;"A20", Table2[ISBN/Trm], Table2[S/E], 0)+_xlfn.XLOOKUP($E667&amp;"A21", Table2[ISBN/Trm], Table2[S/E], 0)+_xlfn.XLOOKUP($E667&amp;"A22", Table2[ISBN/Trm], Table2[S/E], 0)+_xlfn.XLOOKUP($E667&amp;"A23", Table2[ISBN/Trm], Table2[S/E], 0))/COUNTIFS(Table2[ISBN], "="&amp;$E667, Table2[Enrl], "&lt;&gt;0"), 0)</f>
        <v>0</v>
      </c>
      <c r="L667">
        <f>IFERROR((_xlfn.XLOOKUP($E667&amp;"A15", Table2[ISBN/Trm], Table2[Sales],0)+_xlfn.XLOOKUP($E667&amp;"A16", Table2[ISBN/Trm], Table2[Sales], 0)+_xlfn.XLOOKUP($E667&amp;"A17", Table2[ISBN/Trm], Table2[Sales], 0)+_xlfn.XLOOKUP($E667&amp;"A18", Table2[ISBN/Trm], Table2[Sales], 0)+_xlfn.XLOOKUP($E667&amp;"A19", Table2[ISBN/Trm], Table2[Sales], 0)+_xlfn.XLOOKUP($E667&amp;"A20", Table2[ISBN/Trm], Table2[Sales], 0)+_xlfn.XLOOKUP($E667&amp;"A21", Table2[ISBN/Trm], Table2[Sales], 0)+_xlfn.XLOOKUP($E667&amp;"A22", Table2[ISBN/Trm], Table2[Sales], 0)+_xlfn.XLOOKUP($E667&amp;"A23", Table2[ISBN/Trm], Table2[Sales], 0))/COUNTIFS(Table2[ISBN], "="&amp;$E667, Table2[Enrl], "&lt;&gt;0"), 0)</f>
        <v>0</v>
      </c>
      <c r="M667">
        <f t="shared" si="31"/>
        <v>0</v>
      </c>
      <c r="N667">
        <f t="shared" si="32"/>
        <v>0</v>
      </c>
    </row>
    <row r="668" spans="1:14" x14ac:dyDescent="0.25">
      <c r="A668" t="s">
        <v>32</v>
      </c>
      <c r="B668" t="s">
        <v>812</v>
      </c>
      <c r="C668">
        <v>102</v>
      </c>
      <c r="D668" t="s">
        <v>409</v>
      </c>
      <c r="E668" s="1">
        <v>9780135116159</v>
      </c>
      <c r="F668" t="s">
        <v>1309</v>
      </c>
      <c r="G668" t="s">
        <v>1306</v>
      </c>
      <c r="H668">
        <v>17</v>
      </c>
      <c r="I668">
        <v>0</v>
      </c>
      <c r="J668">
        <f t="shared" si="30"/>
        <v>0</v>
      </c>
      <c r="K668">
        <f>IFERROR((_xlfn.XLOOKUP($E668&amp;"A15", Table2[ISBN/Trm], Table2[S/E],0)+_xlfn.XLOOKUP($E668&amp;"A16", Table2[ISBN/Trm], Table2[S/E], 0)+_xlfn.XLOOKUP($E668&amp;"A17", Table2[ISBN/Trm], Table2[S/E], 0)+_xlfn.XLOOKUP($E668&amp;"A18", Table2[ISBN/Trm], Table2[S/E], 0)+_xlfn.XLOOKUP($E668&amp;"A19", Table2[ISBN/Trm], Table2[S/E], 0)+_xlfn.XLOOKUP($E668&amp;"A20", Table2[ISBN/Trm], Table2[S/E], 0)+_xlfn.XLOOKUP($E668&amp;"A21", Table2[ISBN/Trm], Table2[S/E], 0)+_xlfn.XLOOKUP($E668&amp;"A22", Table2[ISBN/Trm], Table2[S/E], 0)+_xlfn.XLOOKUP($E668&amp;"A23", Table2[ISBN/Trm], Table2[S/E], 0))/COUNTIFS(Table2[ISBN], "="&amp;$E668, Table2[Enrl], "&lt;&gt;0"), 0)</f>
        <v>0</v>
      </c>
      <c r="L668">
        <f>IFERROR((_xlfn.XLOOKUP($E668&amp;"A15", Table2[ISBN/Trm], Table2[Sales],0)+_xlfn.XLOOKUP($E668&amp;"A16", Table2[ISBN/Trm], Table2[Sales], 0)+_xlfn.XLOOKUP($E668&amp;"A17", Table2[ISBN/Trm], Table2[Sales], 0)+_xlfn.XLOOKUP($E668&amp;"A18", Table2[ISBN/Trm], Table2[Sales], 0)+_xlfn.XLOOKUP($E668&amp;"A19", Table2[ISBN/Trm], Table2[Sales], 0)+_xlfn.XLOOKUP($E668&amp;"A20", Table2[ISBN/Trm], Table2[Sales], 0)+_xlfn.XLOOKUP($E668&amp;"A21", Table2[ISBN/Trm], Table2[Sales], 0)+_xlfn.XLOOKUP($E668&amp;"A22", Table2[ISBN/Trm], Table2[Sales], 0)+_xlfn.XLOOKUP($E668&amp;"A23", Table2[ISBN/Trm], Table2[Sales], 0))/COUNTIFS(Table2[ISBN], "="&amp;$E668, Table2[Enrl], "&lt;&gt;0"), 0)</f>
        <v>0</v>
      </c>
      <c r="M668">
        <f t="shared" si="31"/>
        <v>0</v>
      </c>
      <c r="N668">
        <f t="shared" si="32"/>
        <v>0</v>
      </c>
    </row>
    <row r="669" spans="1:14" x14ac:dyDescent="0.25">
      <c r="A669" t="s">
        <v>14</v>
      </c>
      <c r="B669" t="s">
        <v>404</v>
      </c>
      <c r="C669">
        <v>607</v>
      </c>
      <c r="D669" t="s">
        <v>405</v>
      </c>
      <c r="E669" s="1">
        <v>9781483378213</v>
      </c>
      <c r="F669" t="s">
        <v>1310</v>
      </c>
      <c r="G669" t="s">
        <v>1311</v>
      </c>
      <c r="H669">
        <v>10</v>
      </c>
      <c r="I669">
        <v>0</v>
      </c>
      <c r="J669">
        <f t="shared" si="30"/>
        <v>0</v>
      </c>
      <c r="K669">
        <f>IFERROR((_xlfn.XLOOKUP($E669&amp;"A15", Table2[ISBN/Trm], Table2[S/E],0)+_xlfn.XLOOKUP($E669&amp;"A16", Table2[ISBN/Trm], Table2[S/E], 0)+_xlfn.XLOOKUP($E669&amp;"A17", Table2[ISBN/Trm], Table2[S/E], 0)+_xlfn.XLOOKUP($E669&amp;"A18", Table2[ISBN/Trm], Table2[S/E], 0)+_xlfn.XLOOKUP($E669&amp;"A19", Table2[ISBN/Trm], Table2[S/E], 0)+_xlfn.XLOOKUP($E669&amp;"A20", Table2[ISBN/Trm], Table2[S/E], 0)+_xlfn.XLOOKUP($E669&amp;"A21", Table2[ISBN/Trm], Table2[S/E], 0)+_xlfn.XLOOKUP($E669&amp;"A22", Table2[ISBN/Trm], Table2[S/E], 0)+_xlfn.XLOOKUP($E669&amp;"A23", Table2[ISBN/Trm], Table2[S/E], 0))/COUNTIFS(Table2[ISBN], "="&amp;$E669, Table2[Enrl], "&lt;&gt;0"), 0)</f>
        <v>0</v>
      </c>
      <c r="L669">
        <f>IFERROR((_xlfn.XLOOKUP($E669&amp;"A15", Table2[ISBN/Trm], Table2[Sales],0)+_xlfn.XLOOKUP($E669&amp;"A16", Table2[ISBN/Trm], Table2[Sales], 0)+_xlfn.XLOOKUP($E669&amp;"A17", Table2[ISBN/Trm], Table2[Sales], 0)+_xlfn.XLOOKUP($E669&amp;"A18", Table2[ISBN/Trm], Table2[Sales], 0)+_xlfn.XLOOKUP($E669&amp;"A19", Table2[ISBN/Trm], Table2[Sales], 0)+_xlfn.XLOOKUP($E669&amp;"A20", Table2[ISBN/Trm], Table2[Sales], 0)+_xlfn.XLOOKUP($E669&amp;"A21", Table2[ISBN/Trm], Table2[Sales], 0)+_xlfn.XLOOKUP($E669&amp;"A22", Table2[ISBN/Trm], Table2[Sales], 0)+_xlfn.XLOOKUP($E669&amp;"A23", Table2[ISBN/Trm], Table2[Sales], 0))/COUNTIFS(Table2[ISBN], "="&amp;$E669, Table2[Enrl], "&lt;&gt;0"), 0)</f>
        <v>0</v>
      </c>
      <c r="M669">
        <f t="shared" si="31"/>
        <v>0</v>
      </c>
      <c r="N669">
        <f t="shared" si="32"/>
        <v>0</v>
      </c>
    </row>
    <row r="670" spans="1:14" x14ac:dyDescent="0.25">
      <c r="A670" t="s">
        <v>37</v>
      </c>
      <c r="B670" t="s">
        <v>404</v>
      </c>
      <c r="C670">
        <v>607</v>
      </c>
      <c r="D670" t="s">
        <v>405</v>
      </c>
      <c r="E670" s="1">
        <v>9781412981354</v>
      </c>
      <c r="F670" t="s">
        <v>1312</v>
      </c>
      <c r="G670" t="s">
        <v>1313</v>
      </c>
      <c r="H670">
        <v>18</v>
      </c>
      <c r="I670">
        <v>2</v>
      </c>
      <c r="J670">
        <f t="shared" si="30"/>
        <v>0.1111</v>
      </c>
      <c r="K670">
        <f>IFERROR((_xlfn.XLOOKUP($E670&amp;"A15", Table2[ISBN/Trm], Table2[S/E],0)+_xlfn.XLOOKUP($E670&amp;"A16", Table2[ISBN/Trm], Table2[S/E], 0)+_xlfn.XLOOKUP($E670&amp;"A17", Table2[ISBN/Trm], Table2[S/E], 0)+_xlfn.XLOOKUP($E670&amp;"A18", Table2[ISBN/Trm], Table2[S/E], 0)+_xlfn.XLOOKUP($E670&amp;"A19", Table2[ISBN/Trm], Table2[S/E], 0)+_xlfn.XLOOKUP($E670&amp;"A20", Table2[ISBN/Trm], Table2[S/E], 0)+_xlfn.XLOOKUP($E670&amp;"A21", Table2[ISBN/Trm], Table2[S/E], 0)+_xlfn.XLOOKUP($E670&amp;"A22", Table2[ISBN/Trm], Table2[S/E], 0)+_xlfn.XLOOKUP($E670&amp;"A23", Table2[ISBN/Trm], Table2[S/E], 0))/COUNTIFS(Table2[ISBN], "="&amp;$E670, Table2[Enrl], "&lt;&gt;0"), 0)</f>
        <v>8.1850000000000006E-2</v>
      </c>
      <c r="L670">
        <f>IFERROR((_xlfn.XLOOKUP($E670&amp;"A15", Table2[ISBN/Trm], Table2[Sales],0)+_xlfn.XLOOKUP($E670&amp;"A16", Table2[ISBN/Trm], Table2[Sales], 0)+_xlfn.XLOOKUP($E670&amp;"A17", Table2[ISBN/Trm], Table2[Sales], 0)+_xlfn.XLOOKUP($E670&amp;"A18", Table2[ISBN/Trm], Table2[Sales], 0)+_xlfn.XLOOKUP($E670&amp;"A19", Table2[ISBN/Trm], Table2[Sales], 0)+_xlfn.XLOOKUP($E670&amp;"A20", Table2[ISBN/Trm], Table2[Sales], 0)+_xlfn.XLOOKUP($E670&amp;"A21", Table2[ISBN/Trm], Table2[Sales], 0)+_xlfn.XLOOKUP($E670&amp;"A22", Table2[ISBN/Trm], Table2[Sales], 0)+_xlfn.XLOOKUP($E670&amp;"A23", Table2[ISBN/Trm], Table2[Sales], 0))/COUNTIFS(Table2[ISBN], "="&amp;$E670, Table2[Enrl], "&lt;&gt;0"), 0)</f>
        <v>1.5</v>
      </c>
      <c r="M670">
        <f t="shared" si="31"/>
        <v>1</v>
      </c>
      <c r="N670">
        <f t="shared" si="32"/>
        <v>-1</v>
      </c>
    </row>
    <row r="671" spans="1:14" x14ac:dyDescent="0.25">
      <c r="A671" t="s">
        <v>43</v>
      </c>
      <c r="B671" t="s">
        <v>404</v>
      </c>
      <c r="C671">
        <v>607</v>
      </c>
      <c r="D671" t="s">
        <v>405</v>
      </c>
      <c r="E671" s="1">
        <v>9781412981354</v>
      </c>
      <c r="F671" t="s">
        <v>1314</v>
      </c>
      <c r="G671" t="s">
        <v>1313</v>
      </c>
      <c r="H671">
        <v>19</v>
      </c>
      <c r="I671">
        <v>1</v>
      </c>
      <c r="J671">
        <f t="shared" si="30"/>
        <v>5.2600000000000001E-2</v>
      </c>
      <c r="K671">
        <f>IFERROR((_xlfn.XLOOKUP($E671&amp;"A15", Table2[ISBN/Trm], Table2[S/E],0)+_xlfn.XLOOKUP($E671&amp;"A16", Table2[ISBN/Trm], Table2[S/E], 0)+_xlfn.XLOOKUP($E671&amp;"A17", Table2[ISBN/Trm], Table2[S/E], 0)+_xlfn.XLOOKUP($E671&amp;"A18", Table2[ISBN/Trm], Table2[S/E], 0)+_xlfn.XLOOKUP($E671&amp;"A19", Table2[ISBN/Trm], Table2[S/E], 0)+_xlfn.XLOOKUP($E671&amp;"A20", Table2[ISBN/Trm], Table2[S/E], 0)+_xlfn.XLOOKUP($E671&amp;"A21", Table2[ISBN/Trm], Table2[S/E], 0)+_xlfn.XLOOKUP($E671&amp;"A22", Table2[ISBN/Trm], Table2[S/E], 0)+_xlfn.XLOOKUP($E671&amp;"A23", Table2[ISBN/Trm], Table2[S/E], 0))/COUNTIFS(Table2[ISBN], "="&amp;$E671, Table2[Enrl], "&lt;&gt;0"), 0)</f>
        <v>8.1850000000000006E-2</v>
      </c>
      <c r="L671">
        <f>IFERROR((_xlfn.XLOOKUP($E671&amp;"A15", Table2[ISBN/Trm], Table2[Sales],0)+_xlfn.XLOOKUP($E671&amp;"A16", Table2[ISBN/Trm], Table2[Sales], 0)+_xlfn.XLOOKUP($E671&amp;"A17", Table2[ISBN/Trm], Table2[Sales], 0)+_xlfn.XLOOKUP($E671&amp;"A18", Table2[ISBN/Trm], Table2[Sales], 0)+_xlfn.XLOOKUP($E671&amp;"A19", Table2[ISBN/Trm], Table2[Sales], 0)+_xlfn.XLOOKUP($E671&amp;"A20", Table2[ISBN/Trm], Table2[Sales], 0)+_xlfn.XLOOKUP($E671&amp;"A21", Table2[ISBN/Trm], Table2[Sales], 0)+_xlfn.XLOOKUP($E671&amp;"A22", Table2[ISBN/Trm], Table2[Sales], 0)+_xlfn.XLOOKUP($E671&amp;"A23", Table2[ISBN/Trm], Table2[Sales], 0))/COUNTIFS(Table2[ISBN], "="&amp;$E671, Table2[Enrl], "&lt;&gt;0"), 0)</f>
        <v>1.5</v>
      </c>
      <c r="M671">
        <f t="shared" si="31"/>
        <v>1</v>
      </c>
      <c r="N671">
        <f t="shared" si="32"/>
        <v>0</v>
      </c>
    </row>
    <row r="672" spans="1:14" x14ac:dyDescent="0.25">
      <c r="A672" t="s">
        <v>47</v>
      </c>
      <c r="B672" t="s">
        <v>48</v>
      </c>
      <c r="C672">
        <v>491</v>
      </c>
      <c r="D672" t="s">
        <v>1315</v>
      </c>
      <c r="E672" s="1">
        <v>9781111344931</v>
      </c>
      <c r="F672" t="s">
        <v>1316</v>
      </c>
      <c r="G672" t="s">
        <v>1317</v>
      </c>
      <c r="H672">
        <v>22</v>
      </c>
      <c r="I672">
        <v>2</v>
      </c>
      <c r="J672">
        <f t="shared" si="30"/>
        <v>9.0899999999999995E-2</v>
      </c>
      <c r="K672">
        <f>IFERROR((_xlfn.XLOOKUP($E672&amp;"A15", Table2[ISBN/Trm], Table2[S/E],0)+_xlfn.XLOOKUP($E672&amp;"A16", Table2[ISBN/Trm], Table2[S/E], 0)+_xlfn.XLOOKUP($E672&amp;"A17", Table2[ISBN/Trm], Table2[S/E], 0)+_xlfn.XLOOKUP($E672&amp;"A18", Table2[ISBN/Trm], Table2[S/E], 0)+_xlfn.XLOOKUP($E672&amp;"A19", Table2[ISBN/Trm], Table2[S/E], 0)+_xlfn.XLOOKUP($E672&amp;"A20", Table2[ISBN/Trm], Table2[S/E], 0)+_xlfn.XLOOKUP($E672&amp;"A21", Table2[ISBN/Trm], Table2[S/E], 0)+_xlfn.XLOOKUP($E672&amp;"A22", Table2[ISBN/Trm], Table2[S/E], 0)+_xlfn.XLOOKUP($E672&amp;"A23", Table2[ISBN/Trm], Table2[S/E], 0))/COUNTIFS(Table2[ISBN], "="&amp;$E672, Table2[Enrl], "&lt;&gt;0"), 0)</f>
        <v>7.2933333333333336E-2</v>
      </c>
      <c r="L672">
        <f>IFERROR((_xlfn.XLOOKUP($E672&amp;"A15", Table2[ISBN/Trm], Table2[Sales],0)+_xlfn.XLOOKUP($E672&amp;"A16", Table2[ISBN/Trm], Table2[Sales], 0)+_xlfn.XLOOKUP($E672&amp;"A17", Table2[ISBN/Trm], Table2[Sales], 0)+_xlfn.XLOOKUP($E672&amp;"A18", Table2[ISBN/Trm], Table2[Sales], 0)+_xlfn.XLOOKUP($E672&amp;"A19", Table2[ISBN/Trm], Table2[Sales], 0)+_xlfn.XLOOKUP($E672&amp;"A20", Table2[ISBN/Trm], Table2[Sales], 0)+_xlfn.XLOOKUP($E672&amp;"A21", Table2[ISBN/Trm], Table2[Sales], 0)+_xlfn.XLOOKUP($E672&amp;"A22", Table2[ISBN/Trm], Table2[Sales], 0)+_xlfn.XLOOKUP($E672&amp;"A23", Table2[ISBN/Trm], Table2[Sales], 0))/COUNTIFS(Table2[ISBN], "="&amp;$E672, Table2[Enrl], "&lt;&gt;0"), 0)</f>
        <v>2</v>
      </c>
      <c r="M672">
        <f t="shared" si="31"/>
        <v>1</v>
      </c>
      <c r="N672">
        <f t="shared" si="32"/>
        <v>-1</v>
      </c>
    </row>
    <row r="673" spans="1:14" x14ac:dyDescent="0.25">
      <c r="A673" t="s">
        <v>37</v>
      </c>
      <c r="B673" t="s">
        <v>48</v>
      </c>
      <c r="C673">
        <v>491</v>
      </c>
      <c r="D673" t="s">
        <v>1315</v>
      </c>
      <c r="E673" s="1">
        <v>9781111344931</v>
      </c>
      <c r="F673" t="s">
        <v>1318</v>
      </c>
      <c r="G673" t="s">
        <v>1317</v>
      </c>
      <c r="H673">
        <v>28</v>
      </c>
      <c r="I673">
        <v>3</v>
      </c>
      <c r="J673">
        <f t="shared" si="30"/>
        <v>0.1071</v>
      </c>
      <c r="K673">
        <f>IFERROR((_xlfn.XLOOKUP($E673&amp;"A15", Table2[ISBN/Trm], Table2[S/E],0)+_xlfn.XLOOKUP($E673&amp;"A16", Table2[ISBN/Trm], Table2[S/E], 0)+_xlfn.XLOOKUP($E673&amp;"A17", Table2[ISBN/Trm], Table2[S/E], 0)+_xlfn.XLOOKUP($E673&amp;"A18", Table2[ISBN/Trm], Table2[S/E], 0)+_xlfn.XLOOKUP($E673&amp;"A19", Table2[ISBN/Trm], Table2[S/E], 0)+_xlfn.XLOOKUP($E673&amp;"A20", Table2[ISBN/Trm], Table2[S/E], 0)+_xlfn.XLOOKUP($E673&amp;"A21", Table2[ISBN/Trm], Table2[S/E], 0)+_xlfn.XLOOKUP($E673&amp;"A22", Table2[ISBN/Trm], Table2[S/E], 0)+_xlfn.XLOOKUP($E673&amp;"A23", Table2[ISBN/Trm], Table2[S/E], 0))/COUNTIFS(Table2[ISBN], "="&amp;$E673, Table2[Enrl], "&lt;&gt;0"), 0)</f>
        <v>7.2933333333333336E-2</v>
      </c>
      <c r="L673">
        <f>IFERROR((_xlfn.XLOOKUP($E673&amp;"A15", Table2[ISBN/Trm], Table2[Sales],0)+_xlfn.XLOOKUP($E673&amp;"A16", Table2[ISBN/Trm], Table2[Sales], 0)+_xlfn.XLOOKUP($E673&amp;"A17", Table2[ISBN/Trm], Table2[Sales], 0)+_xlfn.XLOOKUP($E673&amp;"A18", Table2[ISBN/Trm], Table2[Sales], 0)+_xlfn.XLOOKUP($E673&amp;"A19", Table2[ISBN/Trm], Table2[Sales], 0)+_xlfn.XLOOKUP($E673&amp;"A20", Table2[ISBN/Trm], Table2[Sales], 0)+_xlfn.XLOOKUP($E673&amp;"A21", Table2[ISBN/Trm], Table2[Sales], 0)+_xlfn.XLOOKUP($E673&amp;"A22", Table2[ISBN/Trm], Table2[Sales], 0)+_xlfn.XLOOKUP($E673&amp;"A23", Table2[ISBN/Trm], Table2[Sales], 0))/COUNTIFS(Table2[ISBN], "="&amp;$E673, Table2[Enrl], "&lt;&gt;0"), 0)</f>
        <v>2</v>
      </c>
      <c r="M673">
        <f t="shared" si="31"/>
        <v>2</v>
      </c>
      <c r="N673">
        <f t="shared" si="32"/>
        <v>-1</v>
      </c>
    </row>
    <row r="674" spans="1:14" x14ac:dyDescent="0.25">
      <c r="A674" t="s">
        <v>27</v>
      </c>
      <c r="B674" t="s">
        <v>48</v>
      </c>
      <c r="C674">
        <v>491</v>
      </c>
      <c r="D674" t="s">
        <v>1315</v>
      </c>
      <c r="E674" s="1">
        <v>9781111344931</v>
      </c>
      <c r="F674" t="s">
        <v>1319</v>
      </c>
      <c r="G674" t="s">
        <v>1317</v>
      </c>
      <c r="H674">
        <v>48</v>
      </c>
      <c r="I674">
        <v>1</v>
      </c>
      <c r="J674">
        <f t="shared" si="30"/>
        <v>2.0799999999999999E-2</v>
      </c>
      <c r="K674">
        <f>IFERROR((_xlfn.XLOOKUP($E674&amp;"A15", Table2[ISBN/Trm], Table2[S/E],0)+_xlfn.XLOOKUP($E674&amp;"A16", Table2[ISBN/Trm], Table2[S/E], 0)+_xlfn.XLOOKUP($E674&amp;"A17", Table2[ISBN/Trm], Table2[S/E], 0)+_xlfn.XLOOKUP($E674&amp;"A18", Table2[ISBN/Trm], Table2[S/E], 0)+_xlfn.XLOOKUP($E674&amp;"A19", Table2[ISBN/Trm], Table2[S/E], 0)+_xlfn.XLOOKUP($E674&amp;"A20", Table2[ISBN/Trm], Table2[S/E], 0)+_xlfn.XLOOKUP($E674&amp;"A21", Table2[ISBN/Trm], Table2[S/E], 0)+_xlfn.XLOOKUP($E674&amp;"A22", Table2[ISBN/Trm], Table2[S/E], 0)+_xlfn.XLOOKUP($E674&amp;"A23", Table2[ISBN/Trm], Table2[S/E], 0))/COUNTIFS(Table2[ISBN], "="&amp;$E674, Table2[Enrl], "&lt;&gt;0"), 0)</f>
        <v>7.2933333333333336E-2</v>
      </c>
      <c r="L674">
        <f>IFERROR((_xlfn.XLOOKUP($E674&amp;"A15", Table2[ISBN/Trm], Table2[Sales],0)+_xlfn.XLOOKUP($E674&amp;"A16", Table2[ISBN/Trm], Table2[Sales], 0)+_xlfn.XLOOKUP($E674&amp;"A17", Table2[ISBN/Trm], Table2[Sales], 0)+_xlfn.XLOOKUP($E674&amp;"A18", Table2[ISBN/Trm], Table2[Sales], 0)+_xlfn.XLOOKUP($E674&amp;"A19", Table2[ISBN/Trm], Table2[Sales], 0)+_xlfn.XLOOKUP($E674&amp;"A20", Table2[ISBN/Trm], Table2[Sales], 0)+_xlfn.XLOOKUP($E674&amp;"A21", Table2[ISBN/Trm], Table2[Sales], 0)+_xlfn.XLOOKUP($E674&amp;"A22", Table2[ISBN/Trm], Table2[Sales], 0)+_xlfn.XLOOKUP($E674&amp;"A23", Table2[ISBN/Trm], Table2[Sales], 0))/COUNTIFS(Table2[ISBN], "="&amp;$E674, Table2[Enrl], "&lt;&gt;0"), 0)</f>
        <v>2</v>
      </c>
      <c r="M674">
        <f t="shared" si="31"/>
        <v>3</v>
      </c>
      <c r="N674">
        <f t="shared" si="32"/>
        <v>2</v>
      </c>
    </row>
    <row r="675" spans="1:14" x14ac:dyDescent="0.25">
      <c r="A675" t="s">
        <v>43</v>
      </c>
      <c r="B675" t="s">
        <v>48</v>
      </c>
      <c r="C675">
        <v>491</v>
      </c>
      <c r="D675" t="s">
        <v>1315</v>
      </c>
      <c r="E675" s="1">
        <v>9781305648951</v>
      </c>
      <c r="F675" t="s">
        <v>1320</v>
      </c>
      <c r="G675" t="s">
        <v>1317</v>
      </c>
      <c r="H675">
        <v>29</v>
      </c>
      <c r="I675">
        <v>0</v>
      </c>
      <c r="J675">
        <f t="shared" si="30"/>
        <v>0</v>
      </c>
      <c r="K675">
        <f>IFERROR((_xlfn.XLOOKUP($E675&amp;"A15", Table2[ISBN/Trm], Table2[S/E],0)+_xlfn.XLOOKUP($E675&amp;"A16", Table2[ISBN/Trm], Table2[S/E], 0)+_xlfn.XLOOKUP($E675&amp;"A17", Table2[ISBN/Trm], Table2[S/E], 0)+_xlfn.XLOOKUP($E675&amp;"A18", Table2[ISBN/Trm], Table2[S/E], 0)+_xlfn.XLOOKUP($E675&amp;"A19", Table2[ISBN/Trm], Table2[S/E], 0)+_xlfn.XLOOKUP($E675&amp;"A20", Table2[ISBN/Trm], Table2[S/E], 0)+_xlfn.XLOOKUP($E675&amp;"A21", Table2[ISBN/Trm], Table2[S/E], 0)+_xlfn.XLOOKUP($E675&amp;"A22", Table2[ISBN/Trm], Table2[S/E], 0)+_xlfn.XLOOKUP($E675&amp;"A23", Table2[ISBN/Trm], Table2[S/E], 0))/COUNTIFS(Table2[ISBN], "="&amp;$E675, Table2[Enrl], "&lt;&gt;0"), 0)</f>
        <v>0</v>
      </c>
      <c r="L675">
        <f>IFERROR((_xlfn.XLOOKUP($E675&amp;"A15", Table2[ISBN/Trm], Table2[Sales],0)+_xlfn.XLOOKUP($E675&amp;"A16", Table2[ISBN/Trm], Table2[Sales], 0)+_xlfn.XLOOKUP($E675&amp;"A17", Table2[ISBN/Trm], Table2[Sales], 0)+_xlfn.XLOOKUP($E675&amp;"A18", Table2[ISBN/Trm], Table2[Sales], 0)+_xlfn.XLOOKUP($E675&amp;"A19", Table2[ISBN/Trm], Table2[Sales], 0)+_xlfn.XLOOKUP($E675&amp;"A20", Table2[ISBN/Trm], Table2[Sales], 0)+_xlfn.XLOOKUP($E675&amp;"A21", Table2[ISBN/Trm], Table2[Sales], 0)+_xlfn.XLOOKUP($E675&amp;"A22", Table2[ISBN/Trm], Table2[Sales], 0)+_xlfn.XLOOKUP($E675&amp;"A23", Table2[ISBN/Trm], Table2[Sales], 0))/COUNTIFS(Table2[ISBN], "="&amp;$E675, Table2[Enrl], "&lt;&gt;0"), 0)</f>
        <v>0</v>
      </c>
      <c r="M675">
        <f t="shared" si="31"/>
        <v>0</v>
      </c>
      <c r="N675">
        <f t="shared" si="32"/>
        <v>0</v>
      </c>
    </row>
    <row r="676" spans="1:14" x14ac:dyDescent="0.25">
      <c r="A676" t="s">
        <v>45</v>
      </c>
      <c r="B676" t="s">
        <v>48</v>
      </c>
      <c r="C676">
        <v>491</v>
      </c>
      <c r="D676" t="s">
        <v>1315</v>
      </c>
      <c r="E676" s="1">
        <v>9781305648951</v>
      </c>
      <c r="F676" t="s">
        <v>1321</v>
      </c>
      <c r="G676" t="s">
        <v>1317</v>
      </c>
      <c r="H676">
        <v>26</v>
      </c>
      <c r="I676">
        <v>0</v>
      </c>
      <c r="J676">
        <f t="shared" si="30"/>
        <v>0</v>
      </c>
      <c r="K676">
        <f>IFERROR((_xlfn.XLOOKUP($E676&amp;"A15", Table2[ISBN/Trm], Table2[S/E],0)+_xlfn.XLOOKUP($E676&amp;"A16", Table2[ISBN/Trm], Table2[S/E], 0)+_xlfn.XLOOKUP($E676&amp;"A17", Table2[ISBN/Trm], Table2[S/E], 0)+_xlfn.XLOOKUP($E676&amp;"A18", Table2[ISBN/Trm], Table2[S/E], 0)+_xlfn.XLOOKUP($E676&amp;"A19", Table2[ISBN/Trm], Table2[S/E], 0)+_xlfn.XLOOKUP($E676&amp;"A20", Table2[ISBN/Trm], Table2[S/E], 0)+_xlfn.XLOOKUP($E676&amp;"A21", Table2[ISBN/Trm], Table2[S/E], 0)+_xlfn.XLOOKUP($E676&amp;"A22", Table2[ISBN/Trm], Table2[S/E], 0)+_xlfn.XLOOKUP($E676&amp;"A23", Table2[ISBN/Trm], Table2[S/E], 0))/COUNTIFS(Table2[ISBN], "="&amp;$E676, Table2[Enrl], "&lt;&gt;0"), 0)</f>
        <v>0</v>
      </c>
      <c r="L676">
        <f>IFERROR((_xlfn.XLOOKUP($E676&amp;"A15", Table2[ISBN/Trm], Table2[Sales],0)+_xlfn.XLOOKUP($E676&amp;"A16", Table2[ISBN/Trm], Table2[Sales], 0)+_xlfn.XLOOKUP($E676&amp;"A17", Table2[ISBN/Trm], Table2[Sales], 0)+_xlfn.XLOOKUP($E676&amp;"A18", Table2[ISBN/Trm], Table2[Sales], 0)+_xlfn.XLOOKUP($E676&amp;"A19", Table2[ISBN/Trm], Table2[Sales], 0)+_xlfn.XLOOKUP($E676&amp;"A20", Table2[ISBN/Trm], Table2[Sales], 0)+_xlfn.XLOOKUP($E676&amp;"A21", Table2[ISBN/Trm], Table2[Sales], 0)+_xlfn.XLOOKUP($E676&amp;"A22", Table2[ISBN/Trm], Table2[Sales], 0)+_xlfn.XLOOKUP($E676&amp;"A23", Table2[ISBN/Trm], Table2[Sales], 0))/COUNTIFS(Table2[ISBN], "="&amp;$E676, Table2[Enrl], "&lt;&gt;0"), 0)</f>
        <v>0</v>
      </c>
      <c r="M676">
        <f t="shared" si="31"/>
        <v>0</v>
      </c>
      <c r="N676">
        <f t="shared" si="32"/>
        <v>0</v>
      </c>
    </row>
    <row r="677" spans="1:14" x14ac:dyDescent="0.25">
      <c r="A677" t="s">
        <v>14</v>
      </c>
      <c r="B677" t="s">
        <v>48</v>
      </c>
      <c r="C677">
        <v>491</v>
      </c>
      <c r="D677" t="s">
        <v>1322</v>
      </c>
      <c r="E677" s="1">
        <v>9781305648951</v>
      </c>
      <c r="F677" t="s">
        <v>1323</v>
      </c>
      <c r="G677" t="s">
        <v>1317</v>
      </c>
      <c r="H677">
        <v>2</v>
      </c>
      <c r="I677">
        <v>0</v>
      </c>
      <c r="J677">
        <f t="shared" si="30"/>
        <v>0</v>
      </c>
      <c r="K677">
        <f>IFERROR((_xlfn.XLOOKUP($E677&amp;"A15", Table2[ISBN/Trm], Table2[S/E],0)+_xlfn.XLOOKUP($E677&amp;"A16", Table2[ISBN/Trm], Table2[S/E], 0)+_xlfn.XLOOKUP($E677&amp;"A17", Table2[ISBN/Trm], Table2[S/E], 0)+_xlfn.XLOOKUP($E677&amp;"A18", Table2[ISBN/Trm], Table2[S/E], 0)+_xlfn.XLOOKUP($E677&amp;"A19", Table2[ISBN/Trm], Table2[S/E], 0)+_xlfn.XLOOKUP($E677&amp;"A20", Table2[ISBN/Trm], Table2[S/E], 0)+_xlfn.XLOOKUP($E677&amp;"A21", Table2[ISBN/Trm], Table2[S/E], 0)+_xlfn.XLOOKUP($E677&amp;"A22", Table2[ISBN/Trm], Table2[S/E], 0)+_xlfn.XLOOKUP($E677&amp;"A23", Table2[ISBN/Trm], Table2[S/E], 0))/COUNTIFS(Table2[ISBN], "="&amp;$E677, Table2[Enrl], "&lt;&gt;0"), 0)</f>
        <v>0</v>
      </c>
      <c r="L677">
        <f>IFERROR((_xlfn.XLOOKUP($E677&amp;"A15", Table2[ISBN/Trm], Table2[Sales],0)+_xlfn.XLOOKUP($E677&amp;"A16", Table2[ISBN/Trm], Table2[Sales], 0)+_xlfn.XLOOKUP($E677&amp;"A17", Table2[ISBN/Trm], Table2[Sales], 0)+_xlfn.XLOOKUP($E677&amp;"A18", Table2[ISBN/Trm], Table2[Sales], 0)+_xlfn.XLOOKUP($E677&amp;"A19", Table2[ISBN/Trm], Table2[Sales], 0)+_xlfn.XLOOKUP($E677&amp;"A20", Table2[ISBN/Trm], Table2[Sales], 0)+_xlfn.XLOOKUP($E677&amp;"A21", Table2[ISBN/Trm], Table2[Sales], 0)+_xlfn.XLOOKUP($E677&amp;"A22", Table2[ISBN/Trm], Table2[Sales], 0)+_xlfn.XLOOKUP($E677&amp;"A23", Table2[ISBN/Trm], Table2[Sales], 0))/COUNTIFS(Table2[ISBN], "="&amp;$E677, Table2[Enrl], "&lt;&gt;0"), 0)</f>
        <v>0</v>
      </c>
      <c r="M677">
        <f t="shared" si="31"/>
        <v>0</v>
      </c>
      <c r="N677">
        <f t="shared" si="32"/>
        <v>0</v>
      </c>
    </row>
    <row r="678" spans="1:14" x14ac:dyDescent="0.25">
      <c r="A678" t="s">
        <v>32</v>
      </c>
      <c r="B678" t="s">
        <v>48</v>
      </c>
      <c r="C678">
        <v>491</v>
      </c>
      <c r="D678" t="s">
        <v>1315</v>
      </c>
      <c r="E678" s="1">
        <v>9781305648951</v>
      </c>
      <c r="F678" t="s">
        <v>1324</v>
      </c>
      <c r="G678" t="s">
        <v>1317</v>
      </c>
      <c r="H678">
        <v>29</v>
      </c>
      <c r="I678">
        <v>0</v>
      </c>
      <c r="J678">
        <f t="shared" si="30"/>
        <v>0</v>
      </c>
      <c r="K678">
        <f>IFERROR((_xlfn.XLOOKUP($E678&amp;"A15", Table2[ISBN/Trm], Table2[S/E],0)+_xlfn.XLOOKUP($E678&amp;"A16", Table2[ISBN/Trm], Table2[S/E], 0)+_xlfn.XLOOKUP($E678&amp;"A17", Table2[ISBN/Trm], Table2[S/E], 0)+_xlfn.XLOOKUP($E678&amp;"A18", Table2[ISBN/Trm], Table2[S/E], 0)+_xlfn.XLOOKUP($E678&amp;"A19", Table2[ISBN/Trm], Table2[S/E], 0)+_xlfn.XLOOKUP($E678&amp;"A20", Table2[ISBN/Trm], Table2[S/E], 0)+_xlfn.XLOOKUP($E678&amp;"A21", Table2[ISBN/Trm], Table2[S/E], 0)+_xlfn.XLOOKUP($E678&amp;"A22", Table2[ISBN/Trm], Table2[S/E], 0)+_xlfn.XLOOKUP($E678&amp;"A23", Table2[ISBN/Trm], Table2[S/E], 0))/COUNTIFS(Table2[ISBN], "="&amp;$E678, Table2[Enrl], "&lt;&gt;0"), 0)</f>
        <v>0</v>
      </c>
      <c r="L678">
        <f>IFERROR((_xlfn.XLOOKUP($E678&amp;"A15", Table2[ISBN/Trm], Table2[Sales],0)+_xlfn.XLOOKUP($E678&amp;"A16", Table2[ISBN/Trm], Table2[Sales], 0)+_xlfn.XLOOKUP($E678&amp;"A17", Table2[ISBN/Trm], Table2[Sales], 0)+_xlfn.XLOOKUP($E678&amp;"A18", Table2[ISBN/Trm], Table2[Sales], 0)+_xlfn.XLOOKUP($E678&amp;"A19", Table2[ISBN/Trm], Table2[Sales], 0)+_xlfn.XLOOKUP($E678&amp;"A20", Table2[ISBN/Trm], Table2[Sales], 0)+_xlfn.XLOOKUP($E678&amp;"A21", Table2[ISBN/Trm], Table2[Sales], 0)+_xlfn.XLOOKUP($E678&amp;"A22", Table2[ISBN/Trm], Table2[Sales], 0)+_xlfn.XLOOKUP($E678&amp;"A23", Table2[ISBN/Trm], Table2[Sales], 0))/COUNTIFS(Table2[ISBN], "="&amp;$E678, Table2[Enrl], "&lt;&gt;0"), 0)</f>
        <v>0</v>
      </c>
      <c r="M678">
        <f t="shared" si="31"/>
        <v>0</v>
      </c>
      <c r="N678">
        <f t="shared" si="32"/>
        <v>0</v>
      </c>
    </row>
    <row r="679" spans="1:14" x14ac:dyDescent="0.25">
      <c r="A679" t="s">
        <v>23</v>
      </c>
      <c r="B679" t="s">
        <v>48</v>
      </c>
      <c r="C679">
        <v>491</v>
      </c>
      <c r="D679" t="s">
        <v>1315</v>
      </c>
      <c r="E679" s="1">
        <v>9781305648951</v>
      </c>
      <c r="F679" t="s">
        <v>1325</v>
      </c>
      <c r="G679" t="s">
        <v>1317</v>
      </c>
      <c r="H679">
        <v>29</v>
      </c>
      <c r="I679">
        <v>0</v>
      </c>
      <c r="J679">
        <f t="shared" si="30"/>
        <v>0</v>
      </c>
      <c r="K679">
        <f>IFERROR((_xlfn.XLOOKUP($E679&amp;"A15", Table2[ISBN/Trm], Table2[S/E],0)+_xlfn.XLOOKUP($E679&amp;"A16", Table2[ISBN/Trm], Table2[S/E], 0)+_xlfn.XLOOKUP($E679&amp;"A17", Table2[ISBN/Trm], Table2[S/E], 0)+_xlfn.XLOOKUP($E679&amp;"A18", Table2[ISBN/Trm], Table2[S/E], 0)+_xlfn.XLOOKUP($E679&amp;"A19", Table2[ISBN/Trm], Table2[S/E], 0)+_xlfn.XLOOKUP($E679&amp;"A20", Table2[ISBN/Trm], Table2[S/E], 0)+_xlfn.XLOOKUP($E679&amp;"A21", Table2[ISBN/Trm], Table2[S/E], 0)+_xlfn.XLOOKUP($E679&amp;"A22", Table2[ISBN/Trm], Table2[S/E], 0)+_xlfn.XLOOKUP($E679&amp;"A23", Table2[ISBN/Trm], Table2[S/E], 0))/COUNTIFS(Table2[ISBN], "="&amp;$E679, Table2[Enrl], "&lt;&gt;0"), 0)</f>
        <v>0</v>
      </c>
      <c r="L679">
        <f>IFERROR((_xlfn.XLOOKUP($E679&amp;"A15", Table2[ISBN/Trm], Table2[Sales],0)+_xlfn.XLOOKUP($E679&amp;"A16", Table2[ISBN/Trm], Table2[Sales], 0)+_xlfn.XLOOKUP($E679&amp;"A17", Table2[ISBN/Trm], Table2[Sales], 0)+_xlfn.XLOOKUP($E679&amp;"A18", Table2[ISBN/Trm], Table2[Sales], 0)+_xlfn.XLOOKUP($E679&amp;"A19", Table2[ISBN/Trm], Table2[Sales], 0)+_xlfn.XLOOKUP($E679&amp;"A20", Table2[ISBN/Trm], Table2[Sales], 0)+_xlfn.XLOOKUP($E679&amp;"A21", Table2[ISBN/Trm], Table2[Sales], 0)+_xlfn.XLOOKUP($E679&amp;"A22", Table2[ISBN/Trm], Table2[Sales], 0)+_xlfn.XLOOKUP($E679&amp;"A23", Table2[ISBN/Trm], Table2[Sales], 0))/COUNTIFS(Table2[ISBN], "="&amp;$E679, Table2[Enrl], "&lt;&gt;0"), 0)</f>
        <v>0</v>
      </c>
      <c r="M679">
        <f t="shared" si="31"/>
        <v>0</v>
      </c>
      <c r="N679">
        <f t="shared" si="32"/>
        <v>0</v>
      </c>
    </row>
    <row r="680" spans="1:14" x14ac:dyDescent="0.25">
      <c r="A680" t="s">
        <v>47</v>
      </c>
      <c r="B680" t="s">
        <v>77</v>
      </c>
      <c r="C680">
        <v>200</v>
      </c>
      <c r="D680" t="s">
        <v>29</v>
      </c>
      <c r="E680" s="1">
        <v>9781269891493</v>
      </c>
      <c r="F680" t="s">
        <v>1326</v>
      </c>
      <c r="G680" t="s">
        <v>1327</v>
      </c>
      <c r="H680">
        <v>215</v>
      </c>
      <c r="I680">
        <v>32</v>
      </c>
      <c r="J680">
        <f t="shared" si="30"/>
        <v>0.14879999999999999</v>
      </c>
      <c r="K680">
        <f>IFERROR((_xlfn.XLOOKUP($E680&amp;"A15", Table2[ISBN/Trm], Table2[S/E],0)+_xlfn.XLOOKUP($E680&amp;"A16", Table2[ISBN/Trm], Table2[S/E], 0)+_xlfn.XLOOKUP($E680&amp;"A17", Table2[ISBN/Trm], Table2[S/E], 0)+_xlfn.XLOOKUP($E680&amp;"A18", Table2[ISBN/Trm], Table2[S/E], 0)+_xlfn.XLOOKUP($E680&amp;"A19", Table2[ISBN/Trm], Table2[S/E], 0)+_xlfn.XLOOKUP($E680&amp;"A20", Table2[ISBN/Trm], Table2[S/E], 0)+_xlfn.XLOOKUP($E680&amp;"A21", Table2[ISBN/Trm], Table2[S/E], 0)+_xlfn.XLOOKUP($E680&amp;"A22", Table2[ISBN/Trm], Table2[S/E], 0)+_xlfn.XLOOKUP($E680&amp;"A23", Table2[ISBN/Trm], Table2[S/E], 0))/COUNTIFS(Table2[ISBN], "="&amp;$E680, Table2[Enrl], "&lt;&gt;0"), 0)</f>
        <v>9.3849999999999989E-2</v>
      </c>
      <c r="L680">
        <f>IFERROR((_xlfn.XLOOKUP($E680&amp;"A15", Table2[ISBN/Trm], Table2[Sales],0)+_xlfn.XLOOKUP($E680&amp;"A16", Table2[ISBN/Trm], Table2[Sales], 0)+_xlfn.XLOOKUP($E680&amp;"A17", Table2[ISBN/Trm], Table2[Sales], 0)+_xlfn.XLOOKUP($E680&amp;"A18", Table2[ISBN/Trm], Table2[Sales], 0)+_xlfn.XLOOKUP($E680&amp;"A19", Table2[ISBN/Trm], Table2[Sales], 0)+_xlfn.XLOOKUP($E680&amp;"A20", Table2[ISBN/Trm], Table2[Sales], 0)+_xlfn.XLOOKUP($E680&amp;"A21", Table2[ISBN/Trm], Table2[Sales], 0)+_xlfn.XLOOKUP($E680&amp;"A22", Table2[ISBN/Trm], Table2[Sales], 0)+_xlfn.XLOOKUP($E680&amp;"A23", Table2[ISBN/Trm], Table2[Sales], 0))/COUNTIFS(Table2[ISBN], "="&amp;$E680, Table2[Enrl], "&lt;&gt;0"), 0)</f>
        <v>21</v>
      </c>
      <c r="M680">
        <f t="shared" si="31"/>
        <v>20</v>
      </c>
      <c r="N680">
        <f t="shared" si="32"/>
        <v>-12</v>
      </c>
    </row>
    <row r="681" spans="1:14" x14ac:dyDescent="0.25">
      <c r="A681" t="s">
        <v>43</v>
      </c>
      <c r="B681" t="s">
        <v>77</v>
      </c>
      <c r="C681">
        <v>200</v>
      </c>
      <c r="D681" t="s">
        <v>496</v>
      </c>
      <c r="E681" s="1">
        <v>9781269891493</v>
      </c>
      <c r="F681" t="s">
        <v>1328</v>
      </c>
      <c r="G681" t="s">
        <v>1327</v>
      </c>
      <c r="H681">
        <v>257</v>
      </c>
      <c r="I681">
        <v>10</v>
      </c>
      <c r="J681">
        <f t="shared" si="30"/>
        <v>3.8899999999999997E-2</v>
      </c>
      <c r="K681">
        <f>IFERROR((_xlfn.XLOOKUP($E681&amp;"A15", Table2[ISBN/Trm], Table2[S/E],0)+_xlfn.XLOOKUP($E681&amp;"A16", Table2[ISBN/Trm], Table2[S/E], 0)+_xlfn.XLOOKUP($E681&amp;"A17", Table2[ISBN/Trm], Table2[S/E], 0)+_xlfn.XLOOKUP($E681&amp;"A18", Table2[ISBN/Trm], Table2[S/E], 0)+_xlfn.XLOOKUP($E681&amp;"A19", Table2[ISBN/Trm], Table2[S/E], 0)+_xlfn.XLOOKUP($E681&amp;"A20", Table2[ISBN/Trm], Table2[S/E], 0)+_xlfn.XLOOKUP($E681&amp;"A21", Table2[ISBN/Trm], Table2[S/E], 0)+_xlfn.XLOOKUP($E681&amp;"A22", Table2[ISBN/Trm], Table2[S/E], 0)+_xlfn.XLOOKUP($E681&amp;"A23", Table2[ISBN/Trm], Table2[S/E], 0))/COUNTIFS(Table2[ISBN], "="&amp;$E681, Table2[Enrl], "&lt;&gt;0"), 0)</f>
        <v>9.3849999999999989E-2</v>
      </c>
      <c r="L681">
        <f>IFERROR((_xlfn.XLOOKUP($E681&amp;"A15", Table2[ISBN/Trm], Table2[Sales],0)+_xlfn.XLOOKUP($E681&amp;"A16", Table2[ISBN/Trm], Table2[Sales], 0)+_xlfn.XLOOKUP($E681&amp;"A17", Table2[ISBN/Trm], Table2[Sales], 0)+_xlfn.XLOOKUP($E681&amp;"A18", Table2[ISBN/Trm], Table2[Sales], 0)+_xlfn.XLOOKUP($E681&amp;"A19", Table2[ISBN/Trm], Table2[Sales], 0)+_xlfn.XLOOKUP($E681&amp;"A20", Table2[ISBN/Trm], Table2[Sales], 0)+_xlfn.XLOOKUP($E681&amp;"A21", Table2[ISBN/Trm], Table2[Sales], 0)+_xlfn.XLOOKUP($E681&amp;"A22", Table2[ISBN/Trm], Table2[Sales], 0)+_xlfn.XLOOKUP($E681&amp;"A23", Table2[ISBN/Trm], Table2[Sales], 0))/COUNTIFS(Table2[ISBN], "="&amp;$E681, Table2[Enrl], "&lt;&gt;0"), 0)</f>
        <v>21</v>
      </c>
      <c r="M681">
        <f t="shared" si="31"/>
        <v>24</v>
      </c>
      <c r="N681">
        <f t="shared" si="32"/>
        <v>14</v>
      </c>
    </row>
    <row r="682" spans="1:14" x14ac:dyDescent="0.25">
      <c r="A682" t="s">
        <v>45</v>
      </c>
      <c r="B682" t="s">
        <v>77</v>
      </c>
      <c r="C682">
        <v>200</v>
      </c>
      <c r="D682" t="s">
        <v>496</v>
      </c>
      <c r="E682" s="1">
        <v>9781323849606</v>
      </c>
      <c r="F682" t="s">
        <v>1329</v>
      </c>
      <c r="G682" t="s">
        <v>1327</v>
      </c>
      <c r="H682">
        <v>329</v>
      </c>
      <c r="I682">
        <v>24</v>
      </c>
      <c r="J682">
        <f t="shared" si="30"/>
        <v>7.2900000000000006E-2</v>
      </c>
      <c r="K682">
        <f>IFERROR((_xlfn.XLOOKUP($E682&amp;"A15", Table2[ISBN/Trm], Table2[S/E],0)+_xlfn.XLOOKUP($E682&amp;"A16", Table2[ISBN/Trm], Table2[S/E], 0)+_xlfn.XLOOKUP($E682&amp;"A17", Table2[ISBN/Trm], Table2[S/E], 0)+_xlfn.XLOOKUP($E682&amp;"A18", Table2[ISBN/Trm], Table2[S/E], 0)+_xlfn.XLOOKUP($E682&amp;"A19", Table2[ISBN/Trm], Table2[S/E], 0)+_xlfn.XLOOKUP($E682&amp;"A20", Table2[ISBN/Trm], Table2[S/E], 0)+_xlfn.XLOOKUP($E682&amp;"A21", Table2[ISBN/Trm], Table2[S/E], 0)+_xlfn.XLOOKUP($E682&amp;"A22", Table2[ISBN/Trm], Table2[S/E], 0)+_xlfn.XLOOKUP($E682&amp;"A23", Table2[ISBN/Trm], Table2[S/E], 0))/COUNTIFS(Table2[ISBN], "="&amp;$E682, Table2[Enrl], "&lt;&gt;0"), 0)</f>
        <v>4.5800000000000007E-2</v>
      </c>
      <c r="L682">
        <f>IFERROR((_xlfn.XLOOKUP($E682&amp;"A15", Table2[ISBN/Trm], Table2[Sales],0)+_xlfn.XLOOKUP($E682&amp;"A16", Table2[ISBN/Trm], Table2[Sales], 0)+_xlfn.XLOOKUP($E682&amp;"A17", Table2[ISBN/Trm], Table2[Sales], 0)+_xlfn.XLOOKUP($E682&amp;"A18", Table2[ISBN/Trm], Table2[Sales], 0)+_xlfn.XLOOKUP($E682&amp;"A19", Table2[ISBN/Trm], Table2[Sales], 0)+_xlfn.XLOOKUP($E682&amp;"A20", Table2[ISBN/Trm], Table2[Sales], 0)+_xlfn.XLOOKUP($E682&amp;"A21", Table2[ISBN/Trm], Table2[Sales], 0)+_xlfn.XLOOKUP($E682&amp;"A22", Table2[ISBN/Trm], Table2[Sales], 0)+_xlfn.XLOOKUP($E682&amp;"A23", Table2[ISBN/Trm], Table2[Sales], 0))/COUNTIFS(Table2[ISBN], "="&amp;$E682, Table2[Enrl], "&lt;&gt;0"), 0)</f>
        <v>15.2</v>
      </c>
      <c r="M682">
        <f t="shared" si="31"/>
        <v>15</v>
      </c>
      <c r="N682">
        <f t="shared" si="32"/>
        <v>-9</v>
      </c>
    </row>
    <row r="683" spans="1:14" x14ac:dyDescent="0.25">
      <c r="A683" t="s">
        <v>64</v>
      </c>
      <c r="B683" t="s">
        <v>77</v>
      </c>
      <c r="C683">
        <v>200</v>
      </c>
      <c r="D683" t="s">
        <v>496</v>
      </c>
      <c r="E683" s="1">
        <v>9781323849606</v>
      </c>
      <c r="F683" t="s">
        <v>1330</v>
      </c>
      <c r="G683" t="s">
        <v>1327</v>
      </c>
      <c r="H683">
        <v>395</v>
      </c>
      <c r="I683">
        <v>28</v>
      </c>
      <c r="J683">
        <f t="shared" si="30"/>
        <v>7.0900000000000005E-2</v>
      </c>
      <c r="K683">
        <f>IFERROR((_xlfn.XLOOKUP($E683&amp;"A15", Table2[ISBN/Trm], Table2[S/E],0)+_xlfn.XLOOKUP($E683&amp;"A16", Table2[ISBN/Trm], Table2[S/E], 0)+_xlfn.XLOOKUP($E683&amp;"A17", Table2[ISBN/Trm], Table2[S/E], 0)+_xlfn.XLOOKUP($E683&amp;"A18", Table2[ISBN/Trm], Table2[S/E], 0)+_xlfn.XLOOKUP($E683&amp;"A19", Table2[ISBN/Trm], Table2[S/E], 0)+_xlfn.XLOOKUP($E683&amp;"A20", Table2[ISBN/Trm], Table2[S/E], 0)+_xlfn.XLOOKUP($E683&amp;"A21", Table2[ISBN/Trm], Table2[S/E], 0)+_xlfn.XLOOKUP($E683&amp;"A22", Table2[ISBN/Trm], Table2[S/E], 0)+_xlfn.XLOOKUP($E683&amp;"A23", Table2[ISBN/Trm], Table2[S/E], 0))/COUNTIFS(Table2[ISBN], "="&amp;$E683, Table2[Enrl], "&lt;&gt;0"), 0)</f>
        <v>4.5800000000000007E-2</v>
      </c>
      <c r="L683">
        <f>IFERROR((_xlfn.XLOOKUP($E683&amp;"A15", Table2[ISBN/Trm], Table2[Sales],0)+_xlfn.XLOOKUP($E683&amp;"A16", Table2[ISBN/Trm], Table2[Sales], 0)+_xlfn.XLOOKUP($E683&amp;"A17", Table2[ISBN/Trm], Table2[Sales], 0)+_xlfn.XLOOKUP($E683&amp;"A18", Table2[ISBN/Trm], Table2[Sales], 0)+_xlfn.XLOOKUP($E683&amp;"A19", Table2[ISBN/Trm], Table2[Sales], 0)+_xlfn.XLOOKUP($E683&amp;"A20", Table2[ISBN/Trm], Table2[Sales], 0)+_xlfn.XLOOKUP($E683&amp;"A21", Table2[ISBN/Trm], Table2[Sales], 0)+_xlfn.XLOOKUP($E683&amp;"A22", Table2[ISBN/Trm], Table2[Sales], 0)+_xlfn.XLOOKUP($E683&amp;"A23", Table2[ISBN/Trm], Table2[Sales], 0))/COUNTIFS(Table2[ISBN], "="&amp;$E683, Table2[Enrl], "&lt;&gt;0"), 0)</f>
        <v>15.2</v>
      </c>
      <c r="M683">
        <f t="shared" si="31"/>
        <v>18</v>
      </c>
      <c r="N683">
        <f t="shared" si="32"/>
        <v>-10</v>
      </c>
    </row>
    <row r="684" spans="1:14" x14ac:dyDescent="0.25">
      <c r="A684" t="s">
        <v>14</v>
      </c>
      <c r="B684" t="s">
        <v>77</v>
      </c>
      <c r="C684">
        <v>200</v>
      </c>
      <c r="D684" t="s">
        <v>496</v>
      </c>
      <c r="E684" s="1">
        <v>9781323849606</v>
      </c>
      <c r="F684" t="s">
        <v>1331</v>
      </c>
      <c r="G684" t="s">
        <v>1327</v>
      </c>
      <c r="H684">
        <v>276</v>
      </c>
      <c r="I684">
        <v>17</v>
      </c>
      <c r="J684">
        <f t="shared" si="30"/>
        <v>6.1600000000000002E-2</v>
      </c>
      <c r="K684">
        <f>IFERROR((_xlfn.XLOOKUP($E684&amp;"A15", Table2[ISBN/Trm], Table2[S/E],0)+_xlfn.XLOOKUP($E684&amp;"A16", Table2[ISBN/Trm], Table2[S/E], 0)+_xlfn.XLOOKUP($E684&amp;"A17", Table2[ISBN/Trm], Table2[S/E], 0)+_xlfn.XLOOKUP($E684&amp;"A18", Table2[ISBN/Trm], Table2[S/E], 0)+_xlfn.XLOOKUP($E684&amp;"A19", Table2[ISBN/Trm], Table2[S/E], 0)+_xlfn.XLOOKUP($E684&amp;"A20", Table2[ISBN/Trm], Table2[S/E], 0)+_xlfn.XLOOKUP($E684&amp;"A21", Table2[ISBN/Trm], Table2[S/E], 0)+_xlfn.XLOOKUP($E684&amp;"A22", Table2[ISBN/Trm], Table2[S/E], 0)+_xlfn.XLOOKUP($E684&amp;"A23", Table2[ISBN/Trm], Table2[S/E], 0))/COUNTIFS(Table2[ISBN], "="&amp;$E684, Table2[Enrl], "&lt;&gt;0"), 0)</f>
        <v>4.5800000000000007E-2</v>
      </c>
      <c r="L684">
        <f>IFERROR((_xlfn.XLOOKUP($E684&amp;"A15", Table2[ISBN/Trm], Table2[Sales],0)+_xlfn.XLOOKUP($E684&amp;"A16", Table2[ISBN/Trm], Table2[Sales], 0)+_xlfn.XLOOKUP($E684&amp;"A17", Table2[ISBN/Trm], Table2[Sales], 0)+_xlfn.XLOOKUP($E684&amp;"A18", Table2[ISBN/Trm], Table2[Sales], 0)+_xlfn.XLOOKUP($E684&amp;"A19", Table2[ISBN/Trm], Table2[Sales], 0)+_xlfn.XLOOKUP($E684&amp;"A20", Table2[ISBN/Trm], Table2[Sales], 0)+_xlfn.XLOOKUP($E684&amp;"A21", Table2[ISBN/Trm], Table2[Sales], 0)+_xlfn.XLOOKUP($E684&amp;"A22", Table2[ISBN/Trm], Table2[Sales], 0)+_xlfn.XLOOKUP($E684&amp;"A23", Table2[ISBN/Trm], Table2[Sales], 0))/COUNTIFS(Table2[ISBN], "="&amp;$E684, Table2[Enrl], "&lt;&gt;0"), 0)</f>
        <v>15.2</v>
      </c>
      <c r="M684">
        <f t="shared" si="31"/>
        <v>12</v>
      </c>
      <c r="N684">
        <f t="shared" si="32"/>
        <v>-5</v>
      </c>
    </row>
    <row r="685" spans="1:14" x14ac:dyDescent="0.25">
      <c r="A685" t="s">
        <v>32</v>
      </c>
      <c r="B685" t="s">
        <v>77</v>
      </c>
      <c r="C685">
        <v>200</v>
      </c>
      <c r="D685" t="s">
        <v>496</v>
      </c>
      <c r="E685" s="1">
        <v>9781323849606</v>
      </c>
      <c r="F685" t="s">
        <v>1332</v>
      </c>
      <c r="G685" t="s">
        <v>1327</v>
      </c>
      <c r="H685">
        <v>296</v>
      </c>
      <c r="I685">
        <v>7</v>
      </c>
      <c r="J685">
        <f t="shared" si="30"/>
        <v>2.3599999999999999E-2</v>
      </c>
      <c r="K685">
        <f>IFERROR((_xlfn.XLOOKUP($E685&amp;"A15", Table2[ISBN/Trm], Table2[S/E],0)+_xlfn.XLOOKUP($E685&amp;"A16", Table2[ISBN/Trm], Table2[S/E], 0)+_xlfn.XLOOKUP($E685&amp;"A17", Table2[ISBN/Trm], Table2[S/E], 0)+_xlfn.XLOOKUP($E685&amp;"A18", Table2[ISBN/Trm], Table2[S/E], 0)+_xlfn.XLOOKUP($E685&amp;"A19", Table2[ISBN/Trm], Table2[S/E], 0)+_xlfn.XLOOKUP($E685&amp;"A20", Table2[ISBN/Trm], Table2[S/E], 0)+_xlfn.XLOOKUP($E685&amp;"A21", Table2[ISBN/Trm], Table2[S/E], 0)+_xlfn.XLOOKUP($E685&amp;"A22", Table2[ISBN/Trm], Table2[S/E], 0)+_xlfn.XLOOKUP($E685&amp;"A23", Table2[ISBN/Trm], Table2[S/E], 0))/COUNTIFS(Table2[ISBN], "="&amp;$E685, Table2[Enrl], "&lt;&gt;0"), 0)</f>
        <v>4.5800000000000007E-2</v>
      </c>
      <c r="L685">
        <f>IFERROR((_xlfn.XLOOKUP($E685&amp;"A15", Table2[ISBN/Trm], Table2[Sales],0)+_xlfn.XLOOKUP($E685&amp;"A16", Table2[ISBN/Trm], Table2[Sales], 0)+_xlfn.XLOOKUP($E685&amp;"A17", Table2[ISBN/Trm], Table2[Sales], 0)+_xlfn.XLOOKUP($E685&amp;"A18", Table2[ISBN/Trm], Table2[Sales], 0)+_xlfn.XLOOKUP($E685&amp;"A19", Table2[ISBN/Trm], Table2[Sales], 0)+_xlfn.XLOOKUP($E685&amp;"A20", Table2[ISBN/Trm], Table2[Sales], 0)+_xlfn.XLOOKUP($E685&amp;"A21", Table2[ISBN/Trm], Table2[Sales], 0)+_xlfn.XLOOKUP($E685&amp;"A22", Table2[ISBN/Trm], Table2[Sales], 0)+_xlfn.XLOOKUP($E685&amp;"A23", Table2[ISBN/Trm], Table2[Sales], 0))/COUNTIFS(Table2[ISBN], "="&amp;$E685, Table2[Enrl], "&lt;&gt;0"), 0)</f>
        <v>15.2</v>
      </c>
      <c r="M685">
        <f t="shared" si="31"/>
        <v>13</v>
      </c>
      <c r="N685">
        <f t="shared" si="32"/>
        <v>6</v>
      </c>
    </row>
    <row r="686" spans="1:14" x14ac:dyDescent="0.25">
      <c r="A686" t="s">
        <v>23</v>
      </c>
      <c r="B686" t="s">
        <v>77</v>
      </c>
      <c r="C686">
        <v>200</v>
      </c>
      <c r="D686" t="s">
        <v>1333</v>
      </c>
      <c r="E686" s="1">
        <v>9781323849606</v>
      </c>
      <c r="F686" t="s">
        <v>1334</v>
      </c>
      <c r="G686" t="s">
        <v>1327</v>
      </c>
      <c r="H686">
        <v>22</v>
      </c>
      <c r="I686">
        <v>0</v>
      </c>
      <c r="J686">
        <f t="shared" si="30"/>
        <v>0</v>
      </c>
      <c r="K686">
        <f>IFERROR((_xlfn.XLOOKUP($E686&amp;"A15", Table2[ISBN/Trm], Table2[S/E],0)+_xlfn.XLOOKUP($E686&amp;"A16", Table2[ISBN/Trm], Table2[S/E], 0)+_xlfn.XLOOKUP($E686&amp;"A17", Table2[ISBN/Trm], Table2[S/E], 0)+_xlfn.XLOOKUP($E686&amp;"A18", Table2[ISBN/Trm], Table2[S/E], 0)+_xlfn.XLOOKUP($E686&amp;"A19", Table2[ISBN/Trm], Table2[S/E], 0)+_xlfn.XLOOKUP($E686&amp;"A20", Table2[ISBN/Trm], Table2[S/E], 0)+_xlfn.XLOOKUP($E686&amp;"A21", Table2[ISBN/Trm], Table2[S/E], 0)+_xlfn.XLOOKUP($E686&amp;"A22", Table2[ISBN/Trm], Table2[S/E], 0)+_xlfn.XLOOKUP($E686&amp;"A23", Table2[ISBN/Trm], Table2[S/E], 0))/COUNTIFS(Table2[ISBN], "="&amp;$E686, Table2[Enrl], "&lt;&gt;0"), 0)</f>
        <v>4.5800000000000007E-2</v>
      </c>
      <c r="L686">
        <f>IFERROR((_xlfn.XLOOKUP($E686&amp;"A15", Table2[ISBN/Trm], Table2[Sales],0)+_xlfn.XLOOKUP($E686&amp;"A16", Table2[ISBN/Trm], Table2[Sales], 0)+_xlfn.XLOOKUP($E686&amp;"A17", Table2[ISBN/Trm], Table2[Sales], 0)+_xlfn.XLOOKUP($E686&amp;"A18", Table2[ISBN/Trm], Table2[Sales], 0)+_xlfn.XLOOKUP($E686&amp;"A19", Table2[ISBN/Trm], Table2[Sales], 0)+_xlfn.XLOOKUP($E686&amp;"A20", Table2[ISBN/Trm], Table2[Sales], 0)+_xlfn.XLOOKUP($E686&amp;"A21", Table2[ISBN/Trm], Table2[Sales], 0)+_xlfn.XLOOKUP($E686&amp;"A22", Table2[ISBN/Trm], Table2[Sales], 0)+_xlfn.XLOOKUP($E686&amp;"A23", Table2[ISBN/Trm], Table2[Sales], 0))/COUNTIFS(Table2[ISBN], "="&amp;$E686, Table2[Enrl], "&lt;&gt;0"), 0)</f>
        <v>15.2</v>
      </c>
      <c r="M686">
        <f t="shared" si="31"/>
        <v>1</v>
      </c>
      <c r="N686">
        <f t="shared" si="32"/>
        <v>1</v>
      </c>
    </row>
    <row r="687" spans="1:14" x14ac:dyDescent="0.25">
      <c r="A687" t="s">
        <v>47</v>
      </c>
      <c r="B687" t="s">
        <v>77</v>
      </c>
      <c r="C687">
        <v>200</v>
      </c>
      <c r="D687" t="s">
        <v>29</v>
      </c>
      <c r="E687" s="1">
        <v>9781269909648</v>
      </c>
      <c r="F687" t="s">
        <v>1335</v>
      </c>
      <c r="G687" t="s">
        <v>1336</v>
      </c>
      <c r="H687">
        <v>215</v>
      </c>
      <c r="I687">
        <v>1</v>
      </c>
      <c r="J687">
        <f t="shared" si="30"/>
        <v>4.7000000000000002E-3</v>
      </c>
      <c r="K687">
        <f>IFERROR((_xlfn.XLOOKUP($E687&amp;"A15", Table2[ISBN/Trm], Table2[S/E],0)+_xlfn.XLOOKUP($E687&amp;"A16", Table2[ISBN/Trm], Table2[S/E], 0)+_xlfn.XLOOKUP($E687&amp;"A17", Table2[ISBN/Trm], Table2[S/E], 0)+_xlfn.XLOOKUP($E687&amp;"A18", Table2[ISBN/Trm], Table2[S/E], 0)+_xlfn.XLOOKUP($E687&amp;"A19", Table2[ISBN/Trm], Table2[S/E], 0)+_xlfn.XLOOKUP($E687&amp;"A20", Table2[ISBN/Trm], Table2[S/E], 0)+_xlfn.XLOOKUP($E687&amp;"A21", Table2[ISBN/Trm], Table2[S/E], 0)+_xlfn.XLOOKUP($E687&amp;"A22", Table2[ISBN/Trm], Table2[S/E], 0)+_xlfn.XLOOKUP($E687&amp;"A23", Table2[ISBN/Trm], Table2[S/E], 0))/COUNTIFS(Table2[ISBN], "="&amp;$E687, Table2[Enrl], "&lt;&gt;0"), 0)</f>
        <v>6.4574999999999994E-2</v>
      </c>
      <c r="L687">
        <f>IFERROR((_xlfn.XLOOKUP($E687&amp;"A15", Table2[ISBN/Trm], Table2[Sales],0)+_xlfn.XLOOKUP($E687&amp;"A16", Table2[ISBN/Trm], Table2[Sales], 0)+_xlfn.XLOOKUP($E687&amp;"A17", Table2[ISBN/Trm], Table2[Sales], 0)+_xlfn.XLOOKUP($E687&amp;"A18", Table2[ISBN/Trm], Table2[Sales], 0)+_xlfn.XLOOKUP($E687&amp;"A19", Table2[ISBN/Trm], Table2[Sales], 0)+_xlfn.XLOOKUP($E687&amp;"A20", Table2[ISBN/Trm], Table2[Sales], 0)+_xlfn.XLOOKUP($E687&amp;"A21", Table2[ISBN/Trm], Table2[Sales], 0)+_xlfn.XLOOKUP($E687&amp;"A22", Table2[ISBN/Trm], Table2[Sales], 0)+_xlfn.XLOOKUP($E687&amp;"A23", Table2[ISBN/Trm], Table2[Sales], 0))/COUNTIFS(Table2[ISBN], "="&amp;$E687, Table2[Enrl], "&lt;&gt;0"), 0)</f>
        <v>7.5</v>
      </c>
      <c r="M687">
        <f t="shared" si="31"/>
        <v>13</v>
      </c>
      <c r="N687">
        <f t="shared" si="32"/>
        <v>12</v>
      </c>
    </row>
    <row r="688" spans="1:14" x14ac:dyDescent="0.25">
      <c r="A688" t="s">
        <v>37</v>
      </c>
      <c r="B688" t="s">
        <v>77</v>
      </c>
      <c r="C688">
        <v>200</v>
      </c>
      <c r="D688" t="s">
        <v>1337</v>
      </c>
      <c r="E688" s="1">
        <v>9781269909648</v>
      </c>
      <c r="F688" t="s">
        <v>1338</v>
      </c>
      <c r="G688" t="s">
        <v>1336</v>
      </c>
      <c r="H688">
        <v>203</v>
      </c>
      <c r="I688">
        <v>16</v>
      </c>
      <c r="J688">
        <f t="shared" si="30"/>
        <v>7.8799999999999995E-2</v>
      </c>
      <c r="K688">
        <f>IFERROR((_xlfn.XLOOKUP($E688&amp;"A15", Table2[ISBN/Trm], Table2[S/E],0)+_xlfn.XLOOKUP($E688&amp;"A16", Table2[ISBN/Trm], Table2[S/E], 0)+_xlfn.XLOOKUP($E688&amp;"A17", Table2[ISBN/Trm], Table2[S/E], 0)+_xlfn.XLOOKUP($E688&amp;"A18", Table2[ISBN/Trm], Table2[S/E], 0)+_xlfn.XLOOKUP($E688&amp;"A19", Table2[ISBN/Trm], Table2[S/E], 0)+_xlfn.XLOOKUP($E688&amp;"A20", Table2[ISBN/Trm], Table2[S/E], 0)+_xlfn.XLOOKUP($E688&amp;"A21", Table2[ISBN/Trm], Table2[S/E], 0)+_xlfn.XLOOKUP($E688&amp;"A22", Table2[ISBN/Trm], Table2[S/E], 0)+_xlfn.XLOOKUP($E688&amp;"A23", Table2[ISBN/Trm], Table2[S/E], 0))/COUNTIFS(Table2[ISBN], "="&amp;$E688, Table2[Enrl], "&lt;&gt;0"), 0)</f>
        <v>6.4574999999999994E-2</v>
      </c>
      <c r="L688">
        <f>IFERROR((_xlfn.XLOOKUP($E688&amp;"A15", Table2[ISBN/Trm], Table2[Sales],0)+_xlfn.XLOOKUP($E688&amp;"A16", Table2[ISBN/Trm], Table2[Sales], 0)+_xlfn.XLOOKUP($E688&amp;"A17", Table2[ISBN/Trm], Table2[Sales], 0)+_xlfn.XLOOKUP($E688&amp;"A18", Table2[ISBN/Trm], Table2[Sales], 0)+_xlfn.XLOOKUP($E688&amp;"A19", Table2[ISBN/Trm], Table2[Sales], 0)+_xlfn.XLOOKUP($E688&amp;"A20", Table2[ISBN/Trm], Table2[Sales], 0)+_xlfn.XLOOKUP($E688&amp;"A21", Table2[ISBN/Trm], Table2[Sales], 0)+_xlfn.XLOOKUP($E688&amp;"A22", Table2[ISBN/Trm], Table2[Sales], 0)+_xlfn.XLOOKUP($E688&amp;"A23", Table2[ISBN/Trm], Table2[Sales], 0))/COUNTIFS(Table2[ISBN], "="&amp;$E688, Table2[Enrl], "&lt;&gt;0"), 0)</f>
        <v>7.5</v>
      </c>
      <c r="M688">
        <f t="shared" si="31"/>
        <v>13</v>
      </c>
      <c r="N688">
        <f t="shared" si="32"/>
        <v>-3</v>
      </c>
    </row>
    <row r="689" spans="1:14" x14ac:dyDescent="0.25">
      <c r="A689" t="s">
        <v>27</v>
      </c>
      <c r="B689" t="s">
        <v>77</v>
      </c>
      <c r="C689">
        <v>200</v>
      </c>
      <c r="D689" t="s">
        <v>1337</v>
      </c>
      <c r="E689" s="1">
        <v>9781269909648</v>
      </c>
      <c r="F689" t="s">
        <v>1339</v>
      </c>
      <c r="G689" t="s">
        <v>1336</v>
      </c>
      <c r="H689">
        <v>221</v>
      </c>
      <c r="I689">
        <v>11</v>
      </c>
      <c r="J689">
        <f t="shared" si="30"/>
        <v>4.9799999999999997E-2</v>
      </c>
      <c r="K689">
        <f>IFERROR((_xlfn.XLOOKUP($E689&amp;"A15", Table2[ISBN/Trm], Table2[S/E],0)+_xlfn.XLOOKUP($E689&amp;"A16", Table2[ISBN/Trm], Table2[S/E], 0)+_xlfn.XLOOKUP($E689&amp;"A17", Table2[ISBN/Trm], Table2[S/E], 0)+_xlfn.XLOOKUP($E689&amp;"A18", Table2[ISBN/Trm], Table2[S/E], 0)+_xlfn.XLOOKUP($E689&amp;"A19", Table2[ISBN/Trm], Table2[S/E], 0)+_xlfn.XLOOKUP($E689&amp;"A20", Table2[ISBN/Trm], Table2[S/E], 0)+_xlfn.XLOOKUP($E689&amp;"A21", Table2[ISBN/Trm], Table2[S/E], 0)+_xlfn.XLOOKUP($E689&amp;"A22", Table2[ISBN/Trm], Table2[S/E], 0)+_xlfn.XLOOKUP($E689&amp;"A23", Table2[ISBN/Trm], Table2[S/E], 0))/COUNTIFS(Table2[ISBN], "="&amp;$E689, Table2[Enrl], "&lt;&gt;0"), 0)</f>
        <v>6.4574999999999994E-2</v>
      </c>
      <c r="L689">
        <f>IFERROR((_xlfn.XLOOKUP($E689&amp;"A15", Table2[ISBN/Trm], Table2[Sales],0)+_xlfn.XLOOKUP($E689&amp;"A16", Table2[ISBN/Trm], Table2[Sales], 0)+_xlfn.XLOOKUP($E689&amp;"A17", Table2[ISBN/Trm], Table2[Sales], 0)+_xlfn.XLOOKUP($E689&amp;"A18", Table2[ISBN/Trm], Table2[Sales], 0)+_xlfn.XLOOKUP($E689&amp;"A19", Table2[ISBN/Trm], Table2[Sales], 0)+_xlfn.XLOOKUP($E689&amp;"A20", Table2[ISBN/Trm], Table2[Sales], 0)+_xlfn.XLOOKUP($E689&amp;"A21", Table2[ISBN/Trm], Table2[Sales], 0)+_xlfn.XLOOKUP($E689&amp;"A22", Table2[ISBN/Trm], Table2[Sales], 0)+_xlfn.XLOOKUP($E689&amp;"A23", Table2[ISBN/Trm], Table2[Sales], 0))/COUNTIFS(Table2[ISBN], "="&amp;$E689, Table2[Enrl], "&lt;&gt;0"), 0)</f>
        <v>7.5</v>
      </c>
      <c r="M689">
        <f t="shared" si="31"/>
        <v>14</v>
      </c>
      <c r="N689">
        <f t="shared" si="32"/>
        <v>3</v>
      </c>
    </row>
    <row r="690" spans="1:14" x14ac:dyDescent="0.25">
      <c r="A690" t="s">
        <v>43</v>
      </c>
      <c r="B690" t="s">
        <v>77</v>
      </c>
      <c r="C690">
        <v>200</v>
      </c>
      <c r="D690" t="s">
        <v>496</v>
      </c>
      <c r="E690" s="1">
        <v>9781269909648</v>
      </c>
      <c r="F690" t="s">
        <v>1340</v>
      </c>
      <c r="G690" t="s">
        <v>1336</v>
      </c>
      <c r="H690">
        <v>16</v>
      </c>
      <c r="I690">
        <v>2</v>
      </c>
      <c r="J690">
        <f t="shared" si="30"/>
        <v>0.125</v>
      </c>
      <c r="K690">
        <f>IFERROR((_xlfn.XLOOKUP($E690&amp;"A15", Table2[ISBN/Trm], Table2[S/E],0)+_xlfn.XLOOKUP($E690&amp;"A16", Table2[ISBN/Trm], Table2[S/E], 0)+_xlfn.XLOOKUP($E690&amp;"A17", Table2[ISBN/Trm], Table2[S/E], 0)+_xlfn.XLOOKUP($E690&amp;"A18", Table2[ISBN/Trm], Table2[S/E], 0)+_xlfn.XLOOKUP($E690&amp;"A19", Table2[ISBN/Trm], Table2[S/E], 0)+_xlfn.XLOOKUP($E690&amp;"A20", Table2[ISBN/Trm], Table2[S/E], 0)+_xlfn.XLOOKUP($E690&amp;"A21", Table2[ISBN/Trm], Table2[S/E], 0)+_xlfn.XLOOKUP($E690&amp;"A22", Table2[ISBN/Trm], Table2[S/E], 0)+_xlfn.XLOOKUP($E690&amp;"A23", Table2[ISBN/Trm], Table2[S/E], 0))/COUNTIFS(Table2[ISBN], "="&amp;$E690, Table2[Enrl], "&lt;&gt;0"), 0)</f>
        <v>6.4574999999999994E-2</v>
      </c>
      <c r="L690">
        <f>IFERROR((_xlfn.XLOOKUP($E690&amp;"A15", Table2[ISBN/Trm], Table2[Sales],0)+_xlfn.XLOOKUP($E690&amp;"A16", Table2[ISBN/Trm], Table2[Sales], 0)+_xlfn.XLOOKUP($E690&amp;"A17", Table2[ISBN/Trm], Table2[Sales], 0)+_xlfn.XLOOKUP($E690&amp;"A18", Table2[ISBN/Trm], Table2[Sales], 0)+_xlfn.XLOOKUP($E690&amp;"A19", Table2[ISBN/Trm], Table2[Sales], 0)+_xlfn.XLOOKUP($E690&amp;"A20", Table2[ISBN/Trm], Table2[Sales], 0)+_xlfn.XLOOKUP($E690&amp;"A21", Table2[ISBN/Trm], Table2[Sales], 0)+_xlfn.XLOOKUP($E690&amp;"A22", Table2[ISBN/Trm], Table2[Sales], 0)+_xlfn.XLOOKUP($E690&amp;"A23", Table2[ISBN/Trm], Table2[Sales], 0))/COUNTIFS(Table2[ISBN], "="&amp;$E690, Table2[Enrl], "&lt;&gt;0"), 0)</f>
        <v>7.5</v>
      </c>
      <c r="M690">
        <f t="shared" si="31"/>
        <v>1</v>
      </c>
      <c r="N690">
        <f t="shared" si="32"/>
        <v>-1</v>
      </c>
    </row>
    <row r="691" spans="1:14" x14ac:dyDescent="0.25">
      <c r="A691" t="s">
        <v>47</v>
      </c>
      <c r="B691" t="s">
        <v>398</v>
      </c>
      <c r="C691">
        <v>615</v>
      </c>
      <c r="D691" t="s">
        <v>1341</v>
      </c>
      <c r="E691" s="1">
        <v>9780132852159</v>
      </c>
      <c r="F691" t="s">
        <v>1342</v>
      </c>
      <c r="G691" t="s">
        <v>1343</v>
      </c>
      <c r="H691">
        <v>4</v>
      </c>
      <c r="I691">
        <v>0</v>
      </c>
      <c r="J691">
        <f t="shared" si="30"/>
        <v>0</v>
      </c>
      <c r="K691">
        <f>IFERROR((_xlfn.XLOOKUP($E691&amp;"A15", Table2[ISBN/Trm], Table2[S/E],0)+_xlfn.XLOOKUP($E691&amp;"A16", Table2[ISBN/Trm], Table2[S/E], 0)+_xlfn.XLOOKUP($E691&amp;"A17", Table2[ISBN/Trm], Table2[S/E], 0)+_xlfn.XLOOKUP($E691&amp;"A18", Table2[ISBN/Trm], Table2[S/E], 0)+_xlfn.XLOOKUP($E691&amp;"A19", Table2[ISBN/Trm], Table2[S/E], 0)+_xlfn.XLOOKUP($E691&amp;"A20", Table2[ISBN/Trm], Table2[S/E], 0)+_xlfn.XLOOKUP($E691&amp;"A21", Table2[ISBN/Trm], Table2[S/E], 0)+_xlfn.XLOOKUP($E691&amp;"A22", Table2[ISBN/Trm], Table2[S/E], 0)+_xlfn.XLOOKUP($E691&amp;"A23", Table2[ISBN/Trm], Table2[S/E], 0))/COUNTIFS(Table2[ISBN], "="&amp;$E691, Table2[Enrl], "&lt;&gt;0"), 0)</f>
        <v>0</v>
      </c>
      <c r="L691">
        <f>IFERROR((_xlfn.XLOOKUP($E691&amp;"A15", Table2[ISBN/Trm], Table2[Sales],0)+_xlfn.XLOOKUP($E691&amp;"A16", Table2[ISBN/Trm], Table2[Sales], 0)+_xlfn.XLOOKUP($E691&amp;"A17", Table2[ISBN/Trm], Table2[Sales], 0)+_xlfn.XLOOKUP($E691&amp;"A18", Table2[ISBN/Trm], Table2[Sales], 0)+_xlfn.XLOOKUP($E691&amp;"A19", Table2[ISBN/Trm], Table2[Sales], 0)+_xlfn.XLOOKUP($E691&amp;"A20", Table2[ISBN/Trm], Table2[Sales], 0)+_xlfn.XLOOKUP($E691&amp;"A21", Table2[ISBN/Trm], Table2[Sales], 0)+_xlfn.XLOOKUP($E691&amp;"A22", Table2[ISBN/Trm], Table2[Sales], 0)+_xlfn.XLOOKUP($E691&amp;"A23", Table2[ISBN/Trm], Table2[Sales], 0))/COUNTIFS(Table2[ISBN], "="&amp;$E691, Table2[Enrl], "&lt;&gt;0"), 0)</f>
        <v>0</v>
      </c>
      <c r="M691">
        <f t="shared" si="31"/>
        <v>0</v>
      </c>
      <c r="N691">
        <f t="shared" si="32"/>
        <v>0</v>
      </c>
    </row>
    <row r="692" spans="1:14" x14ac:dyDescent="0.25">
      <c r="A692" t="s">
        <v>47</v>
      </c>
      <c r="B692" t="s">
        <v>398</v>
      </c>
      <c r="C692">
        <v>615</v>
      </c>
      <c r="D692" t="s">
        <v>1341</v>
      </c>
      <c r="E692" s="1">
        <v>9780205449606</v>
      </c>
      <c r="F692" t="s">
        <v>1344</v>
      </c>
      <c r="G692" t="s">
        <v>1345</v>
      </c>
      <c r="H692">
        <v>4</v>
      </c>
      <c r="I692">
        <v>0</v>
      </c>
      <c r="J692">
        <f t="shared" si="30"/>
        <v>0</v>
      </c>
      <c r="K692">
        <f>IFERROR((_xlfn.XLOOKUP($E692&amp;"A15", Table2[ISBN/Trm], Table2[S/E],0)+_xlfn.XLOOKUP($E692&amp;"A16", Table2[ISBN/Trm], Table2[S/E], 0)+_xlfn.XLOOKUP($E692&amp;"A17", Table2[ISBN/Trm], Table2[S/E], 0)+_xlfn.XLOOKUP($E692&amp;"A18", Table2[ISBN/Trm], Table2[S/E], 0)+_xlfn.XLOOKUP($E692&amp;"A19", Table2[ISBN/Trm], Table2[S/E], 0)+_xlfn.XLOOKUP($E692&amp;"A20", Table2[ISBN/Trm], Table2[S/E], 0)+_xlfn.XLOOKUP($E692&amp;"A21", Table2[ISBN/Trm], Table2[S/E], 0)+_xlfn.XLOOKUP($E692&amp;"A22", Table2[ISBN/Trm], Table2[S/E], 0)+_xlfn.XLOOKUP($E692&amp;"A23", Table2[ISBN/Trm], Table2[S/E], 0))/COUNTIFS(Table2[ISBN], "="&amp;$E692, Table2[Enrl], "&lt;&gt;0"), 0)</f>
        <v>0</v>
      </c>
      <c r="L692">
        <f>IFERROR((_xlfn.XLOOKUP($E692&amp;"A15", Table2[ISBN/Trm], Table2[Sales],0)+_xlfn.XLOOKUP($E692&amp;"A16", Table2[ISBN/Trm], Table2[Sales], 0)+_xlfn.XLOOKUP($E692&amp;"A17", Table2[ISBN/Trm], Table2[Sales], 0)+_xlfn.XLOOKUP($E692&amp;"A18", Table2[ISBN/Trm], Table2[Sales], 0)+_xlfn.XLOOKUP($E692&amp;"A19", Table2[ISBN/Trm], Table2[Sales], 0)+_xlfn.XLOOKUP($E692&amp;"A20", Table2[ISBN/Trm], Table2[Sales], 0)+_xlfn.XLOOKUP($E692&amp;"A21", Table2[ISBN/Trm], Table2[Sales], 0)+_xlfn.XLOOKUP($E692&amp;"A22", Table2[ISBN/Trm], Table2[Sales], 0)+_xlfn.XLOOKUP($E692&amp;"A23", Table2[ISBN/Trm], Table2[Sales], 0))/COUNTIFS(Table2[ISBN], "="&amp;$E692, Table2[Enrl], "&lt;&gt;0"), 0)</f>
        <v>0</v>
      </c>
      <c r="M692">
        <f t="shared" si="31"/>
        <v>0</v>
      </c>
      <c r="N692">
        <f t="shared" si="32"/>
        <v>0</v>
      </c>
    </row>
    <row r="693" spans="1:14" x14ac:dyDescent="0.25">
      <c r="A693" t="s">
        <v>47</v>
      </c>
      <c r="B693" t="s">
        <v>426</v>
      </c>
      <c r="C693">
        <v>675</v>
      </c>
      <c r="D693" t="s">
        <v>1346</v>
      </c>
      <c r="E693" s="1">
        <v>9780132669153</v>
      </c>
      <c r="F693" t="s">
        <v>1347</v>
      </c>
      <c r="G693" t="s">
        <v>1348</v>
      </c>
      <c r="H693">
        <v>11</v>
      </c>
      <c r="I693">
        <v>0</v>
      </c>
      <c r="J693">
        <f t="shared" si="30"/>
        <v>0</v>
      </c>
      <c r="K693">
        <f>IFERROR((_xlfn.XLOOKUP($E693&amp;"A15", Table2[ISBN/Trm], Table2[S/E],0)+_xlfn.XLOOKUP($E693&amp;"A16", Table2[ISBN/Trm], Table2[S/E], 0)+_xlfn.XLOOKUP($E693&amp;"A17", Table2[ISBN/Trm], Table2[S/E], 0)+_xlfn.XLOOKUP($E693&amp;"A18", Table2[ISBN/Trm], Table2[S/E], 0)+_xlfn.XLOOKUP($E693&amp;"A19", Table2[ISBN/Trm], Table2[S/E], 0)+_xlfn.XLOOKUP($E693&amp;"A20", Table2[ISBN/Trm], Table2[S/E], 0)+_xlfn.XLOOKUP($E693&amp;"A21", Table2[ISBN/Trm], Table2[S/E], 0)+_xlfn.XLOOKUP($E693&amp;"A22", Table2[ISBN/Trm], Table2[S/E], 0)+_xlfn.XLOOKUP($E693&amp;"A23", Table2[ISBN/Trm], Table2[S/E], 0))/COUNTIFS(Table2[ISBN], "="&amp;$E693, Table2[Enrl], "&lt;&gt;0"), 0)</f>
        <v>0.16664999999999999</v>
      </c>
      <c r="L693">
        <f>IFERROR((_xlfn.XLOOKUP($E693&amp;"A15", Table2[ISBN/Trm], Table2[Sales],0)+_xlfn.XLOOKUP($E693&amp;"A16", Table2[ISBN/Trm], Table2[Sales], 0)+_xlfn.XLOOKUP($E693&amp;"A17", Table2[ISBN/Trm], Table2[Sales], 0)+_xlfn.XLOOKUP($E693&amp;"A18", Table2[ISBN/Trm], Table2[Sales], 0)+_xlfn.XLOOKUP($E693&amp;"A19", Table2[ISBN/Trm], Table2[Sales], 0)+_xlfn.XLOOKUP($E693&amp;"A20", Table2[ISBN/Trm], Table2[Sales], 0)+_xlfn.XLOOKUP($E693&amp;"A21", Table2[ISBN/Trm], Table2[Sales], 0)+_xlfn.XLOOKUP($E693&amp;"A22", Table2[ISBN/Trm], Table2[Sales], 0)+_xlfn.XLOOKUP($E693&amp;"A23", Table2[ISBN/Trm], Table2[Sales], 0))/COUNTIFS(Table2[ISBN], "="&amp;$E693, Table2[Enrl], "&lt;&gt;0"), 0)</f>
        <v>0.5</v>
      </c>
      <c r="M693">
        <f t="shared" si="31"/>
        <v>1</v>
      </c>
      <c r="N693">
        <f t="shared" si="32"/>
        <v>1</v>
      </c>
    </row>
    <row r="694" spans="1:14" x14ac:dyDescent="0.25">
      <c r="A694" t="s">
        <v>37</v>
      </c>
      <c r="B694" t="s">
        <v>426</v>
      </c>
      <c r="C694">
        <v>675</v>
      </c>
      <c r="D694" t="s">
        <v>1346</v>
      </c>
      <c r="E694" s="1">
        <v>9780132669153</v>
      </c>
      <c r="F694" t="s">
        <v>1349</v>
      </c>
      <c r="G694" t="s">
        <v>1348</v>
      </c>
      <c r="H694">
        <v>3</v>
      </c>
      <c r="I694">
        <v>1</v>
      </c>
      <c r="J694">
        <f t="shared" si="30"/>
        <v>0.33329999999999999</v>
      </c>
      <c r="K694">
        <f>IFERROR((_xlfn.XLOOKUP($E694&amp;"A15", Table2[ISBN/Trm], Table2[S/E],0)+_xlfn.XLOOKUP($E694&amp;"A16", Table2[ISBN/Trm], Table2[S/E], 0)+_xlfn.XLOOKUP($E694&amp;"A17", Table2[ISBN/Trm], Table2[S/E], 0)+_xlfn.XLOOKUP($E694&amp;"A18", Table2[ISBN/Trm], Table2[S/E], 0)+_xlfn.XLOOKUP($E694&amp;"A19", Table2[ISBN/Trm], Table2[S/E], 0)+_xlfn.XLOOKUP($E694&amp;"A20", Table2[ISBN/Trm], Table2[S/E], 0)+_xlfn.XLOOKUP($E694&amp;"A21", Table2[ISBN/Trm], Table2[S/E], 0)+_xlfn.XLOOKUP($E694&amp;"A22", Table2[ISBN/Trm], Table2[S/E], 0)+_xlfn.XLOOKUP($E694&amp;"A23", Table2[ISBN/Trm], Table2[S/E], 0))/COUNTIFS(Table2[ISBN], "="&amp;$E694, Table2[Enrl], "&lt;&gt;0"), 0)</f>
        <v>0.16664999999999999</v>
      </c>
      <c r="L694">
        <f>IFERROR((_xlfn.XLOOKUP($E694&amp;"A15", Table2[ISBN/Trm], Table2[Sales],0)+_xlfn.XLOOKUP($E694&amp;"A16", Table2[ISBN/Trm], Table2[Sales], 0)+_xlfn.XLOOKUP($E694&amp;"A17", Table2[ISBN/Trm], Table2[Sales], 0)+_xlfn.XLOOKUP($E694&amp;"A18", Table2[ISBN/Trm], Table2[Sales], 0)+_xlfn.XLOOKUP($E694&amp;"A19", Table2[ISBN/Trm], Table2[Sales], 0)+_xlfn.XLOOKUP($E694&amp;"A20", Table2[ISBN/Trm], Table2[Sales], 0)+_xlfn.XLOOKUP($E694&amp;"A21", Table2[ISBN/Trm], Table2[Sales], 0)+_xlfn.XLOOKUP($E694&amp;"A22", Table2[ISBN/Trm], Table2[Sales], 0)+_xlfn.XLOOKUP($E694&amp;"A23", Table2[ISBN/Trm], Table2[Sales], 0))/COUNTIFS(Table2[ISBN], "="&amp;$E694, Table2[Enrl], "&lt;&gt;0"), 0)</f>
        <v>0.5</v>
      </c>
      <c r="M694">
        <f t="shared" si="31"/>
        <v>0</v>
      </c>
      <c r="N694">
        <f t="shared" si="32"/>
        <v>-1</v>
      </c>
    </row>
    <row r="695" spans="1:14" x14ac:dyDescent="0.25">
      <c r="A695" t="s">
        <v>43</v>
      </c>
      <c r="B695" t="s">
        <v>685</v>
      </c>
      <c r="C695">
        <v>661</v>
      </c>
      <c r="D695" t="s">
        <v>1350</v>
      </c>
      <c r="E695" s="1">
        <v>9781911452034</v>
      </c>
      <c r="F695" t="s">
        <v>1351</v>
      </c>
      <c r="G695" t="s">
        <v>1352</v>
      </c>
      <c r="H695">
        <v>27</v>
      </c>
      <c r="I695">
        <v>4</v>
      </c>
      <c r="J695">
        <f t="shared" si="30"/>
        <v>0.14810000000000001</v>
      </c>
      <c r="K695">
        <f>IFERROR((_xlfn.XLOOKUP($E695&amp;"A15", Table2[ISBN/Trm], Table2[S/E],0)+_xlfn.XLOOKUP($E695&amp;"A16", Table2[ISBN/Trm], Table2[S/E], 0)+_xlfn.XLOOKUP($E695&amp;"A17", Table2[ISBN/Trm], Table2[S/E], 0)+_xlfn.XLOOKUP($E695&amp;"A18", Table2[ISBN/Trm], Table2[S/E], 0)+_xlfn.XLOOKUP($E695&amp;"A19", Table2[ISBN/Trm], Table2[S/E], 0)+_xlfn.XLOOKUP($E695&amp;"A20", Table2[ISBN/Trm], Table2[S/E], 0)+_xlfn.XLOOKUP($E695&amp;"A21", Table2[ISBN/Trm], Table2[S/E], 0)+_xlfn.XLOOKUP($E695&amp;"A22", Table2[ISBN/Trm], Table2[S/E], 0)+_xlfn.XLOOKUP($E695&amp;"A23", Table2[ISBN/Trm], Table2[S/E], 0))/COUNTIFS(Table2[ISBN], "="&amp;$E695, Table2[Enrl], "&lt;&gt;0"), 0)</f>
        <v>7.4050000000000005E-2</v>
      </c>
      <c r="L695">
        <f>IFERROR((_xlfn.XLOOKUP($E695&amp;"A15", Table2[ISBN/Trm], Table2[Sales],0)+_xlfn.XLOOKUP($E695&amp;"A16", Table2[ISBN/Trm], Table2[Sales], 0)+_xlfn.XLOOKUP($E695&amp;"A17", Table2[ISBN/Trm], Table2[Sales], 0)+_xlfn.XLOOKUP($E695&amp;"A18", Table2[ISBN/Trm], Table2[Sales], 0)+_xlfn.XLOOKUP($E695&amp;"A19", Table2[ISBN/Trm], Table2[Sales], 0)+_xlfn.XLOOKUP($E695&amp;"A20", Table2[ISBN/Trm], Table2[Sales], 0)+_xlfn.XLOOKUP($E695&amp;"A21", Table2[ISBN/Trm], Table2[Sales], 0)+_xlfn.XLOOKUP($E695&amp;"A22", Table2[ISBN/Trm], Table2[Sales], 0)+_xlfn.XLOOKUP($E695&amp;"A23", Table2[ISBN/Trm], Table2[Sales], 0))/COUNTIFS(Table2[ISBN], "="&amp;$E695, Table2[Enrl], "&lt;&gt;0"), 0)</f>
        <v>2</v>
      </c>
      <c r="M695">
        <f t="shared" si="31"/>
        <v>1</v>
      </c>
      <c r="N695">
        <f t="shared" si="32"/>
        <v>-3</v>
      </c>
    </row>
    <row r="696" spans="1:14" x14ac:dyDescent="0.25">
      <c r="A696" t="s">
        <v>45</v>
      </c>
      <c r="B696" t="s">
        <v>685</v>
      </c>
      <c r="C696">
        <v>610</v>
      </c>
      <c r="D696" t="s">
        <v>1353</v>
      </c>
      <c r="E696" s="1">
        <v>9781911452034</v>
      </c>
      <c r="F696" t="s">
        <v>1354</v>
      </c>
      <c r="G696" t="s">
        <v>1352</v>
      </c>
      <c r="H696">
        <v>20</v>
      </c>
      <c r="I696">
        <v>0</v>
      </c>
      <c r="J696">
        <f t="shared" si="30"/>
        <v>0</v>
      </c>
      <c r="K696">
        <f>IFERROR((_xlfn.XLOOKUP($E696&amp;"A15", Table2[ISBN/Trm], Table2[S/E],0)+_xlfn.XLOOKUP($E696&amp;"A16", Table2[ISBN/Trm], Table2[S/E], 0)+_xlfn.XLOOKUP($E696&amp;"A17", Table2[ISBN/Trm], Table2[S/E], 0)+_xlfn.XLOOKUP($E696&amp;"A18", Table2[ISBN/Trm], Table2[S/E], 0)+_xlfn.XLOOKUP($E696&amp;"A19", Table2[ISBN/Trm], Table2[S/E], 0)+_xlfn.XLOOKUP($E696&amp;"A20", Table2[ISBN/Trm], Table2[S/E], 0)+_xlfn.XLOOKUP($E696&amp;"A21", Table2[ISBN/Trm], Table2[S/E], 0)+_xlfn.XLOOKUP($E696&amp;"A22", Table2[ISBN/Trm], Table2[S/E], 0)+_xlfn.XLOOKUP($E696&amp;"A23", Table2[ISBN/Trm], Table2[S/E], 0))/COUNTIFS(Table2[ISBN], "="&amp;$E696, Table2[Enrl], "&lt;&gt;0"), 0)</f>
        <v>7.4050000000000005E-2</v>
      </c>
      <c r="L696">
        <f>IFERROR((_xlfn.XLOOKUP($E696&amp;"A15", Table2[ISBN/Trm], Table2[Sales],0)+_xlfn.XLOOKUP($E696&amp;"A16", Table2[ISBN/Trm], Table2[Sales], 0)+_xlfn.XLOOKUP($E696&amp;"A17", Table2[ISBN/Trm], Table2[Sales], 0)+_xlfn.XLOOKUP($E696&amp;"A18", Table2[ISBN/Trm], Table2[Sales], 0)+_xlfn.XLOOKUP($E696&amp;"A19", Table2[ISBN/Trm], Table2[Sales], 0)+_xlfn.XLOOKUP($E696&amp;"A20", Table2[ISBN/Trm], Table2[Sales], 0)+_xlfn.XLOOKUP($E696&amp;"A21", Table2[ISBN/Trm], Table2[Sales], 0)+_xlfn.XLOOKUP($E696&amp;"A22", Table2[ISBN/Trm], Table2[Sales], 0)+_xlfn.XLOOKUP($E696&amp;"A23", Table2[ISBN/Trm], Table2[Sales], 0))/COUNTIFS(Table2[ISBN], "="&amp;$E696, Table2[Enrl], "&lt;&gt;0"), 0)</f>
        <v>2</v>
      </c>
      <c r="M696">
        <f t="shared" si="31"/>
        <v>1</v>
      </c>
      <c r="N696">
        <f t="shared" si="32"/>
        <v>1</v>
      </c>
    </row>
    <row r="697" spans="1:14" x14ac:dyDescent="0.25">
      <c r="A697" t="s">
        <v>27</v>
      </c>
      <c r="B697" t="s">
        <v>33</v>
      </c>
      <c r="C697">
        <v>215</v>
      </c>
      <c r="D697" t="s">
        <v>1021</v>
      </c>
      <c r="E697" s="1">
        <v>9780395897973</v>
      </c>
      <c r="F697" t="s">
        <v>1355</v>
      </c>
      <c r="G697" t="s">
        <v>1356</v>
      </c>
      <c r="H697">
        <v>8</v>
      </c>
      <c r="I697">
        <v>0</v>
      </c>
      <c r="J697">
        <f t="shared" si="30"/>
        <v>0</v>
      </c>
      <c r="K697">
        <f>IFERROR((_xlfn.XLOOKUP($E697&amp;"A15", Table2[ISBN/Trm], Table2[S/E],0)+_xlfn.XLOOKUP($E697&amp;"A16", Table2[ISBN/Trm], Table2[S/E], 0)+_xlfn.XLOOKUP($E697&amp;"A17", Table2[ISBN/Trm], Table2[S/E], 0)+_xlfn.XLOOKUP($E697&amp;"A18", Table2[ISBN/Trm], Table2[S/E], 0)+_xlfn.XLOOKUP($E697&amp;"A19", Table2[ISBN/Trm], Table2[S/E], 0)+_xlfn.XLOOKUP($E697&amp;"A20", Table2[ISBN/Trm], Table2[S/E], 0)+_xlfn.XLOOKUP($E697&amp;"A21", Table2[ISBN/Trm], Table2[S/E], 0)+_xlfn.XLOOKUP($E697&amp;"A22", Table2[ISBN/Trm], Table2[S/E], 0)+_xlfn.XLOOKUP($E697&amp;"A23", Table2[ISBN/Trm], Table2[S/E], 0))/COUNTIFS(Table2[ISBN], "="&amp;$E697, Table2[Enrl], "&lt;&gt;0"), 0)</f>
        <v>0.13159999999999999</v>
      </c>
      <c r="L697">
        <f>IFERROR((_xlfn.XLOOKUP($E697&amp;"A15", Table2[ISBN/Trm], Table2[Sales],0)+_xlfn.XLOOKUP($E697&amp;"A16", Table2[ISBN/Trm], Table2[Sales], 0)+_xlfn.XLOOKUP($E697&amp;"A17", Table2[ISBN/Trm], Table2[Sales], 0)+_xlfn.XLOOKUP($E697&amp;"A18", Table2[ISBN/Trm], Table2[Sales], 0)+_xlfn.XLOOKUP($E697&amp;"A19", Table2[ISBN/Trm], Table2[Sales], 0)+_xlfn.XLOOKUP($E697&amp;"A20", Table2[ISBN/Trm], Table2[Sales], 0)+_xlfn.XLOOKUP($E697&amp;"A21", Table2[ISBN/Trm], Table2[Sales], 0)+_xlfn.XLOOKUP($E697&amp;"A22", Table2[ISBN/Trm], Table2[Sales], 0)+_xlfn.XLOOKUP($E697&amp;"A23", Table2[ISBN/Trm], Table2[Sales], 0))/COUNTIFS(Table2[ISBN], "="&amp;$E697, Table2[Enrl], "&lt;&gt;0"), 0)</f>
        <v>2.5</v>
      </c>
      <c r="M697">
        <f t="shared" si="31"/>
        <v>1</v>
      </c>
      <c r="N697">
        <f t="shared" si="32"/>
        <v>1</v>
      </c>
    </row>
    <row r="698" spans="1:14" x14ac:dyDescent="0.25">
      <c r="A698" t="s">
        <v>45</v>
      </c>
      <c r="B698" t="s">
        <v>33</v>
      </c>
      <c r="C698">
        <v>215</v>
      </c>
      <c r="D698" t="s">
        <v>1021</v>
      </c>
      <c r="E698" s="1">
        <v>9780395897973</v>
      </c>
      <c r="F698" t="s">
        <v>1357</v>
      </c>
      <c r="G698" t="s">
        <v>1356</v>
      </c>
      <c r="H698">
        <v>19</v>
      </c>
      <c r="I698">
        <v>5</v>
      </c>
      <c r="J698">
        <f t="shared" si="30"/>
        <v>0.26319999999999999</v>
      </c>
      <c r="K698">
        <f>IFERROR((_xlfn.XLOOKUP($E698&amp;"A15", Table2[ISBN/Trm], Table2[S/E],0)+_xlfn.XLOOKUP($E698&amp;"A16", Table2[ISBN/Trm], Table2[S/E], 0)+_xlfn.XLOOKUP($E698&amp;"A17", Table2[ISBN/Trm], Table2[S/E], 0)+_xlfn.XLOOKUP($E698&amp;"A18", Table2[ISBN/Trm], Table2[S/E], 0)+_xlfn.XLOOKUP($E698&amp;"A19", Table2[ISBN/Trm], Table2[S/E], 0)+_xlfn.XLOOKUP($E698&amp;"A20", Table2[ISBN/Trm], Table2[S/E], 0)+_xlfn.XLOOKUP($E698&amp;"A21", Table2[ISBN/Trm], Table2[S/E], 0)+_xlfn.XLOOKUP($E698&amp;"A22", Table2[ISBN/Trm], Table2[S/E], 0)+_xlfn.XLOOKUP($E698&amp;"A23", Table2[ISBN/Trm], Table2[S/E], 0))/COUNTIFS(Table2[ISBN], "="&amp;$E698, Table2[Enrl], "&lt;&gt;0"), 0)</f>
        <v>0.13159999999999999</v>
      </c>
      <c r="L698">
        <f>IFERROR((_xlfn.XLOOKUP($E698&amp;"A15", Table2[ISBN/Trm], Table2[Sales],0)+_xlfn.XLOOKUP($E698&amp;"A16", Table2[ISBN/Trm], Table2[Sales], 0)+_xlfn.XLOOKUP($E698&amp;"A17", Table2[ISBN/Trm], Table2[Sales], 0)+_xlfn.XLOOKUP($E698&amp;"A18", Table2[ISBN/Trm], Table2[Sales], 0)+_xlfn.XLOOKUP($E698&amp;"A19", Table2[ISBN/Trm], Table2[Sales], 0)+_xlfn.XLOOKUP($E698&amp;"A20", Table2[ISBN/Trm], Table2[Sales], 0)+_xlfn.XLOOKUP($E698&amp;"A21", Table2[ISBN/Trm], Table2[Sales], 0)+_xlfn.XLOOKUP($E698&amp;"A22", Table2[ISBN/Trm], Table2[Sales], 0)+_xlfn.XLOOKUP($E698&amp;"A23", Table2[ISBN/Trm], Table2[Sales], 0))/COUNTIFS(Table2[ISBN], "="&amp;$E698, Table2[Enrl], "&lt;&gt;0"), 0)</f>
        <v>2.5</v>
      </c>
      <c r="M698">
        <f t="shared" si="31"/>
        <v>2</v>
      </c>
      <c r="N698">
        <f t="shared" si="32"/>
        <v>-3</v>
      </c>
    </row>
    <row r="699" spans="1:14" x14ac:dyDescent="0.25">
      <c r="A699" t="s">
        <v>47</v>
      </c>
      <c r="B699" t="s">
        <v>685</v>
      </c>
      <c r="C699">
        <v>610</v>
      </c>
      <c r="D699" t="s">
        <v>1358</v>
      </c>
      <c r="E699" s="1">
        <v>9780073523323</v>
      </c>
      <c r="F699" t="s">
        <v>1359</v>
      </c>
      <c r="G699" t="s">
        <v>1360</v>
      </c>
      <c r="H699">
        <v>19</v>
      </c>
      <c r="I699">
        <v>0</v>
      </c>
      <c r="J699">
        <f t="shared" si="30"/>
        <v>0</v>
      </c>
      <c r="K699">
        <f>IFERROR((_xlfn.XLOOKUP($E699&amp;"A15", Table2[ISBN/Trm], Table2[S/E],0)+_xlfn.XLOOKUP($E699&amp;"A16", Table2[ISBN/Trm], Table2[S/E], 0)+_xlfn.XLOOKUP($E699&amp;"A17", Table2[ISBN/Trm], Table2[S/E], 0)+_xlfn.XLOOKUP($E699&amp;"A18", Table2[ISBN/Trm], Table2[S/E], 0)+_xlfn.XLOOKUP($E699&amp;"A19", Table2[ISBN/Trm], Table2[S/E], 0)+_xlfn.XLOOKUP($E699&amp;"A20", Table2[ISBN/Trm], Table2[S/E], 0)+_xlfn.XLOOKUP($E699&amp;"A21", Table2[ISBN/Trm], Table2[S/E], 0)+_xlfn.XLOOKUP($E699&amp;"A22", Table2[ISBN/Trm], Table2[S/E], 0)+_xlfn.XLOOKUP($E699&amp;"A23", Table2[ISBN/Trm], Table2[S/E], 0))/COUNTIFS(Table2[ISBN], "="&amp;$E699, Table2[Enrl], "&lt;&gt;0"), 0)</f>
        <v>0</v>
      </c>
      <c r="L699">
        <f>IFERROR((_xlfn.XLOOKUP($E699&amp;"A15", Table2[ISBN/Trm], Table2[Sales],0)+_xlfn.XLOOKUP($E699&amp;"A16", Table2[ISBN/Trm], Table2[Sales], 0)+_xlfn.XLOOKUP($E699&amp;"A17", Table2[ISBN/Trm], Table2[Sales], 0)+_xlfn.XLOOKUP($E699&amp;"A18", Table2[ISBN/Trm], Table2[Sales], 0)+_xlfn.XLOOKUP($E699&amp;"A19", Table2[ISBN/Trm], Table2[Sales], 0)+_xlfn.XLOOKUP($E699&amp;"A20", Table2[ISBN/Trm], Table2[Sales], 0)+_xlfn.XLOOKUP($E699&amp;"A21", Table2[ISBN/Trm], Table2[Sales], 0)+_xlfn.XLOOKUP($E699&amp;"A22", Table2[ISBN/Trm], Table2[Sales], 0)+_xlfn.XLOOKUP($E699&amp;"A23", Table2[ISBN/Trm], Table2[Sales], 0))/COUNTIFS(Table2[ISBN], "="&amp;$E699, Table2[Enrl], "&lt;&gt;0"), 0)</f>
        <v>0</v>
      </c>
      <c r="M699">
        <f t="shared" si="31"/>
        <v>0</v>
      </c>
      <c r="N699">
        <f t="shared" si="32"/>
        <v>0</v>
      </c>
    </row>
    <row r="700" spans="1:14" x14ac:dyDescent="0.25">
      <c r="A700" t="s">
        <v>37</v>
      </c>
      <c r="B700" t="s">
        <v>685</v>
      </c>
      <c r="C700">
        <v>610</v>
      </c>
      <c r="D700" t="s">
        <v>29</v>
      </c>
      <c r="E700" s="1">
        <v>9780073523323</v>
      </c>
      <c r="F700" t="s">
        <v>1361</v>
      </c>
      <c r="G700" t="s">
        <v>1360</v>
      </c>
      <c r="H700">
        <v>0</v>
      </c>
      <c r="I700">
        <v>0</v>
      </c>
      <c r="J700">
        <f t="shared" si="30"/>
        <v>0</v>
      </c>
      <c r="K700">
        <f>IFERROR((_xlfn.XLOOKUP($E700&amp;"A15", Table2[ISBN/Trm], Table2[S/E],0)+_xlfn.XLOOKUP($E700&amp;"A16", Table2[ISBN/Trm], Table2[S/E], 0)+_xlfn.XLOOKUP($E700&amp;"A17", Table2[ISBN/Trm], Table2[S/E], 0)+_xlfn.XLOOKUP($E700&amp;"A18", Table2[ISBN/Trm], Table2[S/E], 0)+_xlfn.XLOOKUP($E700&amp;"A19", Table2[ISBN/Trm], Table2[S/E], 0)+_xlfn.XLOOKUP($E700&amp;"A20", Table2[ISBN/Trm], Table2[S/E], 0)+_xlfn.XLOOKUP($E700&amp;"A21", Table2[ISBN/Trm], Table2[S/E], 0)+_xlfn.XLOOKUP($E700&amp;"A22", Table2[ISBN/Trm], Table2[S/E], 0)+_xlfn.XLOOKUP($E700&amp;"A23", Table2[ISBN/Trm], Table2[S/E], 0))/COUNTIFS(Table2[ISBN], "="&amp;$E700, Table2[Enrl], "&lt;&gt;0"), 0)</f>
        <v>0</v>
      </c>
      <c r="L700">
        <f>IFERROR((_xlfn.XLOOKUP($E700&amp;"A15", Table2[ISBN/Trm], Table2[Sales],0)+_xlfn.XLOOKUP($E700&amp;"A16", Table2[ISBN/Trm], Table2[Sales], 0)+_xlfn.XLOOKUP($E700&amp;"A17", Table2[ISBN/Trm], Table2[Sales], 0)+_xlfn.XLOOKUP($E700&amp;"A18", Table2[ISBN/Trm], Table2[Sales], 0)+_xlfn.XLOOKUP($E700&amp;"A19", Table2[ISBN/Trm], Table2[Sales], 0)+_xlfn.XLOOKUP($E700&amp;"A20", Table2[ISBN/Trm], Table2[Sales], 0)+_xlfn.XLOOKUP($E700&amp;"A21", Table2[ISBN/Trm], Table2[Sales], 0)+_xlfn.XLOOKUP($E700&amp;"A22", Table2[ISBN/Trm], Table2[Sales], 0)+_xlfn.XLOOKUP($E700&amp;"A23", Table2[ISBN/Trm], Table2[Sales], 0))/COUNTIFS(Table2[ISBN], "="&amp;$E700, Table2[Enrl], "&lt;&gt;0"), 0)</f>
        <v>0</v>
      </c>
      <c r="M700">
        <f t="shared" si="31"/>
        <v>0</v>
      </c>
      <c r="N700">
        <f t="shared" si="32"/>
        <v>0</v>
      </c>
    </row>
    <row r="701" spans="1:14" x14ac:dyDescent="0.25">
      <c r="A701" t="s">
        <v>47</v>
      </c>
      <c r="B701" t="s">
        <v>685</v>
      </c>
      <c r="C701">
        <v>364</v>
      </c>
      <c r="D701" t="s">
        <v>1362</v>
      </c>
      <c r="E701" s="1">
        <v>9781111969592</v>
      </c>
      <c r="F701" t="s">
        <v>1363</v>
      </c>
      <c r="G701" t="s">
        <v>1364</v>
      </c>
      <c r="H701">
        <v>17</v>
      </c>
      <c r="I701">
        <v>0</v>
      </c>
      <c r="J701">
        <f t="shared" si="30"/>
        <v>0</v>
      </c>
      <c r="K701">
        <f>IFERROR((_xlfn.XLOOKUP($E701&amp;"A15", Table2[ISBN/Trm], Table2[S/E],0)+_xlfn.XLOOKUP($E701&amp;"A16", Table2[ISBN/Trm], Table2[S/E], 0)+_xlfn.XLOOKUP($E701&amp;"A17", Table2[ISBN/Trm], Table2[S/E], 0)+_xlfn.XLOOKUP($E701&amp;"A18", Table2[ISBN/Trm], Table2[S/E], 0)+_xlfn.XLOOKUP($E701&amp;"A19", Table2[ISBN/Trm], Table2[S/E], 0)+_xlfn.XLOOKUP($E701&amp;"A20", Table2[ISBN/Trm], Table2[S/E], 0)+_xlfn.XLOOKUP($E701&amp;"A21", Table2[ISBN/Trm], Table2[S/E], 0)+_xlfn.XLOOKUP($E701&amp;"A22", Table2[ISBN/Trm], Table2[S/E], 0)+_xlfn.XLOOKUP($E701&amp;"A23", Table2[ISBN/Trm], Table2[S/E], 0))/COUNTIFS(Table2[ISBN], "="&amp;$E701, Table2[Enrl], "&lt;&gt;0"), 0)</f>
        <v>0</v>
      </c>
      <c r="L701">
        <f>IFERROR((_xlfn.XLOOKUP($E701&amp;"A15", Table2[ISBN/Trm], Table2[Sales],0)+_xlfn.XLOOKUP($E701&amp;"A16", Table2[ISBN/Trm], Table2[Sales], 0)+_xlfn.XLOOKUP($E701&amp;"A17", Table2[ISBN/Trm], Table2[Sales], 0)+_xlfn.XLOOKUP($E701&amp;"A18", Table2[ISBN/Trm], Table2[Sales], 0)+_xlfn.XLOOKUP($E701&amp;"A19", Table2[ISBN/Trm], Table2[Sales], 0)+_xlfn.XLOOKUP($E701&amp;"A20", Table2[ISBN/Trm], Table2[Sales], 0)+_xlfn.XLOOKUP($E701&amp;"A21", Table2[ISBN/Trm], Table2[Sales], 0)+_xlfn.XLOOKUP($E701&amp;"A22", Table2[ISBN/Trm], Table2[Sales], 0)+_xlfn.XLOOKUP($E701&amp;"A23", Table2[ISBN/Trm], Table2[Sales], 0))/COUNTIFS(Table2[ISBN], "="&amp;$E701, Table2[Enrl], "&lt;&gt;0"), 0)</f>
        <v>0</v>
      </c>
      <c r="M701">
        <f t="shared" si="31"/>
        <v>0</v>
      </c>
      <c r="N701">
        <f t="shared" si="32"/>
        <v>0</v>
      </c>
    </row>
    <row r="702" spans="1:14" x14ac:dyDescent="0.25">
      <c r="A702" t="s">
        <v>32</v>
      </c>
      <c r="B702" t="s">
        <v>685</v>
      </c>
      <c r="C702">
        <v>364</v>
      </c>
      <c r="D702" t="s">
        <v>700</v>
      </c>
      <c r="E702" s="1">
        <v>9781943153688</v>
      </c>
      <c r="F702" t="s">
        <v>1365</v>
      </c>
      <c r="G702" t="s">
        <v>1366</v>
      </c>
      <c r="H702">
        <v>21</v>
      </c>
      <c r="I702">
        <v>0</v>
      </c>
      <c r="J702">
        <f t="shared" si="30"/>
        <v>0</v>
      </c>
      <c r="K702">
        <f>IFERROR((_xlfn.XLOOKUP($E702&amp;"A15", Table2[ISBN/Trm], Table2[S/E],0)+_xlfn.XLOOKUP($E702&amp;"A16", Table2[ISBN/Trm], Table2[S/E], 0)+_xlfn.XLOOKUP($E702&amp;"A17", Table2[ISBN/Trm], Table2[S/E], 0)+_xlfn.XLOOKUP($E702&amp;"A18", Table2[ISBN/Trm], Table2[S/E], 0)+_xlfn.XLOOKUP($E702&amp;"A19", Table2[ISBN/Trm], Table2[S/E], 0)+_xlfn.XLOOKUP($E702&amp;"A20", Table2[ISBN/Trm], Table2[S/E], 0)+_xlfn.XLOOKUP($E702&amp;"A21", Table2[ISBN/Trm], Table2[S/E], 0)+_xlfn.XLOOKUP($E702&amp;"A22", Table2[ISBN/Trm], Table2[S/E], 0)+_xlfn.XLOOKUP($E702&amp;"A23", Table2[ISBN/Trm], Table2[S/E], 0))/COUNTIFS(Table2[ISBN], "="&amp;$E702, Table2[Enrl], "&lt;&gt;0"), 0)</f>
        <v>2.5000000000000001E-2</v>
      </c>
      <c r="L702">
        <f>IFERROR((_xlfn.XLOOKUP($E702&amp;"A15", Table2[ISBN/Trm], Table2[Sales],0)+_xlfn.XLOOKUP($E702&amp;"A16", Table2[ISBN/Trm], Table2[Sales], 0)+_xlfn.XLOOKUP($E702&amp;"A17", Table2[ISBN/Trm], Table2[Sales], 0)+_xlfn.XLOOKUP($E702&amp;"A18", Table2[ISBN/Trm], Table2[Sales], 0)+_xlfn.XLOOKUP($E702&amp;"A19", Table2[ISBN/Trm], Table2[Sales], 0)+_xlfn.XLOOKUP($E702&amp;"A20", Table2[ISBN/Trm], Table2[Sales], 0)+_xlfn.XLOOKUP($E702&amp;"A21", Table2[ISBN/Trm], Table2[Sales], 0)+_xlfn.XLOOKUP($E702&amp;"A22", Table2[ISBN/Trm], Table2[Sales], 0)+_xlfn.XLOOKUP($E702&amp;"A23", Table2[ISBN/Trm], Table2[Sales], 0))/COUNTIFS(Table2[ISBN], "="&amp;$E702, Table2[Enrl], "&lt;&gt;0"), 0)</f>
        <v>0.5</v>
      </c>
      <c r="M702">
        <f t="shared" si="31"/>
        <v>0</v>
      </c>
      <c r="N702">
        <f t="shared" si="32"/>
        <v>0</v>
      </c>
    </row>
    <row r="703" spans="1:14" x14ac:dyDescent="0.25">
      <c r="A703" t="s">
        <v>23</v>
      </c>
      <c r="B703" t="s">
        <v>685</v>
      </c>
      <c r="C703">
        <v>364</v>
      </c>
      <c r="D703" t="s">
        <v>700</v>
      </c>
      <c r="E703" s="1">
        <v>9781943153688</v>
      </c>
      <c r="F703" t="s">
        <v>1367</v>
      </c>
      <c r="G703" t="s">
        <v>1366</v>
      </c>
      <c r="H703">
        <v>20</v>
      </c>
      <c r="I703">
        <v>1</v>
      </c>
      <c r="J703">
        <f t="shared" si="30"/>
        <v>0.05</v>
      </c>
      <c r="K703">
        <f>IFERROR((_xlfn.XLOOKUP($E703&amp;"A15", Table2[ISBN/Trm], Table2[S/E],0)+_xlfn.XLOOKUP($E703&amp;"A16", Table2[ISBN/Trm], Table2[S/E], 0)+_xlfn.XLOOKUP($E703&amp;"A17", Table2[ISBN/Trm], Table2[S/E], 0)+_xlfn.XLOOKUP($E703&amp;"A18", Table2[ISBN/Trm], Table2[S/E], 0)+_xlfn.XLOOKUP($E703&amp;"A19", Table2[ISBN/Trm], Table2[S/E], 0)+_xlfn.XLOOKUP($E703&amp;"A20", Table2[ISBN/Trm], Table2[S/E], 0)+_xlfn.XLOOKUP($E703&amp;"A21", Table2[ISBN/Trm], Table2[S/E], 0)+_xlfn.XLOOKUP($E703&amp;"A22", Table2[ISBN/Trm], Table2[S/E], 0)+_xlfn.XLOOKUP($E703&amp;"A23", Table2[ISBN/Trm], Table2[S/E], 0))/COUNTIFS(Table2[ISBN], "="&amp;$E703, Table2[Enrl], "&lt;&gt;0"), 0)</f>
        <v>2.5000000000000001E-2</v>
      </c>
      <c r="L703">
        <f>IFERROR((_xlfn.XLOOKUP($E703&amp;"A15", Table2[ISBN/Trm], Table2[Sales],0)+_xlfn.XLOOKUP($E703&amp;"A16", Table2[ISBN/Trm], Table2[Sales], 0)+_xlfn.XLOOKUP($E703&amp;"A17", Table2[ISBN/Trm], Table2[Sales], 0)+_xlfn.XLOOKUP($E703&amp;"A18", Table2[ISBN/Trm], Table2[Sales], 0)+_xlfn.XLOOKUP($E703&amp;"A19", Table2[ISBN/Trm], Table2[Sales], 0)+_xlfn.XLOOKUP($E703&amp;"A20", Table2[ISBN/Trm], Table2[Sales], 0)+_xlfn.XLOOKUP($E703&amp;"A21", Table2[ISBN/Trm], Table2[Sales], 0)+_xlfn.XLOOKUP($E703&amp;"A22", Table2[ISBN/Trm], Table2[Sales], 0)+_xlfn.XLOOKUP($E703&amp;"A23", Table2[ISBN/Trm], Table2[Sales], 0))/COUNTIFS(Table2[ISBN], "="&amp;$E703, Table2[Enrl], "&lt;&gt;0"), 0)</f>
        <v>0.5</v>
      </c>
      <c r="M703">
        <f t="shared" si="31"/>
        <v>0</v>
      </c>
      <c r="N703">
        <f t="shared" si="32"/>
        <v>-1</v>
      </c>
    </row>
    <row r="704" spans="1:14" x14ac:dyDescent="0.25">
      <c r="A704" t="s">
        <v>27</v>
      </c>
      <c r="B704" t="s">
        <v>15</v>
      </c>
      <c r="C704">
        <v>452</v>
      </c>
      <c r="D704" t="s">
        <v>933</v>
      </c>
      <c r="E704" s="1">
        <v>9780374532123</v>
      </c>
      <c r="F704" t="s">
        <v>1368</v>
      </c>
      <c r="G704" t="s">
        <v>1369</v>
      </c>
      <c r="H704">
        <v>9</v>
      </c>
      <c r="I704">
        <v>2</v>
      </c>
      <c r="J704">
        <f t="shared" si="30"/>
        <v>0.22220000000000001</v>
      </c>
      <c r="K704">
        <f>IFERROR((_xlfn.XLOOKUP($E704&amp;"A15", Table2[ISBN/Trm], Table2[S/E],0)+_xlfn.XLOOKUP($E704&amp;"A16", Table2[ISBN/Trm], Table2[S/E], 0)+_xlfn.XLOOKUP($E704&amp;"A17", Table2[ISBN/Trm], Table2[S/E], 0)+_xlfn.XLOOKUP($E704&amp;"A18", Table2[ISBN/Trm], Table2[S/E], 0)+_xlfn.XLOOKUP($E704&amp;"A19", Table2[ISBN/Trm], Table2[S/E], 0)+_xlfn.XLOOKUP($E704&amp;"A20", Table2[ISBN/Trm], Table2[S/E], 0)+_xlfn.XLOOKUP($E704&amp;"A21", Table2[ISBN/Trm], Table2[S/E], 0)+_xlfn.XLOOKUP($E704&amp;"A22", Table2[ISBN/Trm], Table2[S/E], 0)+_xlfn.XLOOKUP($E704&amp;"A23", Table2[ISBN/Trm], Table2[S/E], 0))/COUNTIFS(Table2[ISBN], "="&amp;$E704, Table2[Enrl], "&lt;&gt;0"), 0)</f>
        <v>0.22220000000000001</v>
      </c>
      <c r="L704">
        <f>IFERROR((_xlfn.XLOOKUP($E704&amp;"A15", Table2[ISBN/Trm], Table2[Sales],0)+_xlfn.XLOOKUP($E704&amp;"A16", Table2[ISBN/Trm], Table2[Sales], 0)+_xlfn.XLOOKUP($E704&amp;"A17", Table2[ISBN/Trm], Table2[Sales], 0)+_xlfn.XLOOKUP($E704&amp;"A18", Table2[ISBN/Trm], Table2[Sales], 0)+_xlfn.XLOOKUP($E704&amp;"A19", Table2[ISBN/Trm], Table2[Sales], 0)+_xlfn.XLOOKUP($E704&amp;"A20", Table2[ISBN/Trm], Table2[Sales], 0)+_xlfn.XLOOKUP($E704&amp;"A21", Table2[ISBN/Trm], Table2[Sales], 0)+_xlfn.XLOOKUP($E704&amp;"A22", Table2[ISBN/Trm], Table2[Sales], 0)+_xlfn.XLOOKUP($E704&amp;"A23", Table2[ISBN/Trm], Table2[Sales], 0))/COUNTIFS(Table2[ISBN], "="&amp;$E704, Table2[Enrl], "&lt;&gt;0"), 0)</f>
        <v>2</v>
      </c>
      <c r="M704">
        <f t="shared" si="31"/>
        <v>1</v>
      </c>
      <c r="N704">
        <f t="shared" si="32"/>
        <v>-1</v>
      </c>
    </row>
    <row r="705" spans="1:14" x14ac:dyDescent="0.25">
      <c r="A705" t="s">
        <v>64</v>
      </c>
      <c r="B705" t="s">
        <v>15</v>
      </c>
      <c r="C705">
        <v>365</v>
      </c>
      <c r="D705" t="s">
        <v>195</v>
      </c>
      <c r="E705" s="1">
        <v>9780316343695</v>
      </c>
      <c r="F705" t="s">
        <v>1370</v>
      </c>
      <c r="G705" t="s">
        <v>1371</v>
      </c>
      <c r="H705">
        <v>21</v>
      </c>
      <c r="I705">
        <v>0</v>
      </c>
      <c r="J705">
        <f t="shared" si="30"/>
        <v>0</v>
      </c>
      <c r="K705">
        <f>IFERROR((_xlfn.XLOOKUP($E705&amp;"A15", Table2[ISBN/Trm], Table2[S/E],0)+_xlfn.XLOOKUP($E705&amp;"A16", Table2[ISBN/Trm], Table2[S/E], 0)+_xlfn.XLOOKUP($E705&amp;"A17", Table2[ISBN/Trm], Table2[S/E], 0)+_xlfn.XLOOKUP($E705&amp;"A18", Table2[ISBN/Trm], Table2[S/E], 0)+_xlfn.XLOOKUP($E705&amp;"A19", Table2[ISBN/Trm], Table2[S/E], 0)+_xlfn.XLOOKUP($E705&amp;"A20", Table2[ISBN/Trm], Table2[S/E], 0)+_xlfn.XLOOKUP($E705&amp;"A21", Table2[ISBN/Trm], Table2[S/E], 0)+_xlfn.XLOOKUP($E705&amp;"A22", Table2[ISBN/Trm], Table2[S/E], 0)+_xlfn.XLOOKUP($E705&amp;"A23", Table2[ISBN/Trm], Table2[S/E], 0))/COUNTIFS(Table2[ISBN], "="&amp;$E705, Table2[Enrl], "&lt;&gt;0"), 0)</f>
        <v>0</v>
      </c>
      <c r="L705">
        <f>IFERROR((_xlfn.XLOOKUP($E705&amp;"A15", Table2[ISBN/Trm], Table2[Sales],0)+_xlfn.XLOOKUP($E705&amp;"A16", Table2[ISBN/Trm], Table2[Sales], 0)+_xlfn.XLOOKUP($E705&amp;"A17", Table2[ISBN/Trm], Table2[Sales], 0)+_xlfn.XLOOKUP($E705&amp;"A18", Table2[ISBN/Trm], Table2[Sales], 0)+_xlfn.XLOOKUP($E705&amp;"A19", Table2[ISBN/Trm], Table2[Sales], 0)+_xlfn.XLOOKUP($E705&amp;"A20", Table2[ISBN/Trm], Table2[Sales], 0)+_xlfn.XLOOKUP($E705&amp;"A21", Table2[ISBN/Trm], Table2[Sales], 0)+_xlfn.XLOOKUP($E705&amp;"A22", Table2[ISBN/Trm], Table2[Sales], 0)+_xlfn.XLOOKUP($E705&amp;"A23", Table2[ISBN/Trm], Table2[Sales], 0))/COUNTIFS(Table2[ISBN], "="&amp;$E705, Table2[Enrl], "&lt;&gt;0"), 0)</f>
        <v>0</v>
      </c>
      <c r="M705">
        <f t="shared" si="31"/>
        <v>0</v>
      </c>
      <c r="N705">
        <f t="shared" si="32"/>
        <v>0</v>
      </c>
    </row>
    <row r="706" spans="1:14" x14ac:dyDescent="0.25">
      <c r="A706" t="s">
        <v>37</v>
      </c>
      <c r="B706" t="s">
        <v>246</v>
      </c>
      <c r="C706">
        <v>425</v>
      </c>
      <c r="D706" t="s">
        <v>1043</v>
      </c>
      <c r="E706" s="1">
        <v>9781449626747</v>
      </c>
      <c r="F706" t="s">
        <v>1372</v>
      </c>
      <c r="G706" t="s">
        <v>1373</v>
      </c>
      <c r="H706">
        <v>10</v>
      </c>
      <c r="I706">
        <v>1</v>
      </c>
      <c r="J706">
        <f t="shared" si="30"/>
        <v>0.1</v>
      </c>
      <c r="K706">
        <f>IFERROR((_xlfn.XLOOKUP($E706&amp;"A15", Table2[ISBN/Trm], Table2[S/E],0)+_xlfn.XLOOKUP($E706&amp;"A16", Table2[ISBN/Trm], Table2[S/E], 0)+_xlfn.XLOOKUP($E706&amp;"A17", Table2[ISBN/Trm], Table2[S/E], 0)+_xlfn.XLOOKUP($E706&amp;"A18", Table2[ISBN/Trm], Table2[S/E], 0)+_xlfn.XLOOKUP($E706&amp;"A19", Table2[ISBN/Trm], Table2[S/E], 0)+_xlfn.XLOOKUP($E706&amp;"A20", Table2[ISBN/Trm], Table2[S/E], 0)+_xlfn.XLOOKUP($E706&amp;"A21", Table2[ISBN/Trm], Table2[S/E], 0)+_xlfn.XLOOKUP($E706&amp;"A22", Table2[ISBN/Trm], Table2[S/E], 0)+_xlfn.XLOOKUP($E706&amp;"A23", Table2[ISBN/Trm], Table2[S/E], 0))/COUNTIFS(Table2[ISBN], "="&amp;$E706, Table2[Enrl], "&lt;&gt;0"), 0)</f>
        <v>0.1</v>
      </c>
      <c r="L706">
        <f>IFERROR((_xlfn.XLOOKUP($E706&amp;"A15", Table2[ISBN/Trm], Table2[Sales],0)+_xlfn.XLOOKUP($E706&amp;"A16", Table2[ISBN/Trm], Table2[Sales], 0)+_xlfn.XLOOKUP($E706&amp;"A17", Table2[ISBN/Trm], Table2[Sales], 0)+_xlfn.XLOOKUP($E706&amp;"A18", Table2[ISBN/Trm], Table2[Sales], 0)+_xlfn.XLOOKUP($E706&amp;"A19", Table2[ISBN/Trm], Table2[Sales], 0)+_xlfn.XLOOKUP($E706&amp;"A20", Table2[ISBN/Trm], Table2[Sales], 0)+_xlfn.XLOOKUP($E706&amp;"A21", Table2[ISBN/Trm], Table2[Sales], 0)+_xlfn.XLOOKUP($E706&amp;"A22", Table2[ISBN/Trm], Table2[Sales], 0)+_xlfn.XLOOKUP($E706&amp;"A23", Table2[ISBN/Trm], Table2[Sales], 0))/COUNTIFS(Table2[ISBN], "="&amp;$E706, Table2[Enrl], "&lt;&gt;0"), 0)</f>
        <v>1</v>
      </c>
      <c r="M706">
        <f t="shared" si="31"/>
        <v>1</v>
      </c>
      <c r="N706">
        <f t="shared" si="32"/>
        <v>0</v>
      </c>
    </row>
    <row r="707" spans="1:14" x14ac:dyDescent="0.25">
      <c r="A707" t="s">
        <v>27</v>
      </c>
      <c r="B707" t="s">
        <v>246</v>
      </c>
      <c r="C707">
        <v>425</v>
      </c>
      <c r="D707" t="s">
        <v>1043</v>
      </c>
      <c r="E707" s="1">
        <v>9781533174369</v>
      </c>
      <c r="F707" t="s">
        <v>1374</v>
      </c>
      <c r="G707" t="s">
        <v>1373</v>
      </c>
      <c r="H707">
        <v>26</v>
      </c>
      <c r="I707">
        <v>1</v>
      </c>
      <c r="J707">
        <f t="shared" ref="J707:J770" si="33">IFERROR(ROUND($I707/$H707, 4),0)</f>
        <v>3.85E-2</v>
      </c>
      <c r="K707">
        <f>IFERROR((_xlfn.XLOOKUP($E707&amp;"A15", Table2[ISBN/Trm], Table2[S/E],0)+_xlfn.XLOOKUP($E707&amp;"A16", Table2[ISBN/Trm], Table2[S/E], 0)+_xlfn.XLOOKUP($E707&amp;"A17", Table2[ISBN/Trm], Table2[S/E], 0)+_xlfn.XLOOKUP($E707&amp;"A18", Table2[ISBN/Trm], Table2[S/E], 0)+_xlfn.XLOOKUP($E707&amp;"A19", Table2[ISBN/Trm], Table2[S/E], 0)+_xlfn.XLOOKUP($E707&amp;"A20", Table2[ISBN/Trm], Table2[S/E], 0)+_xlfn.XLOOKUP($E707&amp;"A21", Table2[ISBN/Trm], Table2[S/E], 0)+_xlfn.XLOOKUP($E707&amp;"A22", Table2[ISBN/Trm], Table2[S/E], 0)+_xlfn.XLOOKUP($E707&amp;"A23", Table2[ISBN/Trm], Table2[S/E], 0))/COUNTIFS(Table2[ISBN], "="&amp;$E707, Table2[Enrl], "&lt;&gt;0"), 0)</f>
        <v>9.0700000000000003E-2</v>
      </c>
      <c r="L707">
        <f>IFERROR((_xlfn.XLOOKUP($E707&amp;"A15", Table2[ISBN/Trm], Table2[Sales],0)+_xlfn.XLOOKUP($E707&amp;"A16", Table2[ISBN/Trm], Table2[Sales], 0)+_xlfn.XLOOKUP($E707&amp;"A17", Table2[ISBN/Trm], Table2[Sales], 0)+_xlfn.XLOOKUP($E707&amp;"A18", Table2[ISBN/Trm], Table2[Sales], 0)+_xlfn.XLOOKUP($E707&amp;"A19", Table2[ISBN/Trm], Table2[Sales], 0)+_xlfn.XLOOKUP($E707&amp;"A20", Table2[ISBN/Trm], Table2[Sales], 0)+_xlfn.XLOOKUP($E707&amp;"A21", Table2[ISBN/Trm], Table2[Sales], 0)+_xlfn.XLOOKUP($E707&amp;"A22", Table2[ISBN/Trm], Table2[Sales], 0)+_xlfn.XLOOKUP($E707&amp;"A23", Table2[ISBN/Trm], Table2[Sales], 0))/COUNTIFS(Table2[ISBN], "="&amp;$E707, Table2[Enrl], "&lt;&gt;0"), 0)</f>
        <v>1</v>
      </c>
      <c r="M707">
        <f t="shared" ref="M707:M770" si="34">ROUNDDOWN($K707*$H707, 0)</f>
        <v>2</v>
      </c>
      <c r="N707">
        <f t="shared" ref="N707:N770" si="35">M707-I707</f>
        <v>1</v>
      </c>
    </row>
    <row r="708" spans="1:14" x14ac:dyDescent="0.25">
      <c r="A708" t="s">
        <v>43</v>
      </c>
      <c r="B708" t="s">
        <v>246</v>
      </c>
      <c r="C708">
        <v>425</v>
      </c>
      <c r="D708" t="s">
        <v>1043</v>
      </c>
      <c r="E708" s="1">
        <v>9781533174369</v>
      </c>
      <c r="F708" t="s">
        <v>1375</v>
      </c>
      <c r="G708" t="s">
        <v>1373</v>
      </c>
      <c r="H708">
        <v>7</v>
      </c>
      <c r="I708">
        <v>1</v>
      </c>
      <c r="J708">
        <f t="shared" si="33"/>
        <v>0.1429</v>
      </c>
      <c r="K708">
        <f>IFERROR((_xlfn.XLOOKUP($E708&amp;"A15", Table2[ISBN/Trm], Table2[S/E],0)+_xlfn.XLOOKUP($E708&amp;"A16", Table2[ISBN/Trm], Table2[S/E], 0)+_xlfn.XLOOKUP($E708&amp;"A17", Table2[ISBN/Trm], Table2[S/E], 0)+_xlfn.XLOOKUP($E708&amp;"A18", Table2[ISBN/Trm], Table2[S/E], 0)+_xlfn.XLOOKUP($E708&amp;"A19", Table2[ISBN/Trm], Table2[S/E], 0)+_xlfn.XLOOKUP($E708&amp;"A20", Table2[ISBN/Trm], Table2[S/E], 0)+_xlfn.XLOOKUP($E708&amp;"A21", Table2[ISBN/Trm], Table2[S/E], 0)+_xlfn.XLOOKUP($E708&amp;"A22", Table2[ISBN/Trm], Table2[S/E], 0)+_xlfn.XLOOKUP($E708&amp;"A23", Table2[ISBN/Trm], Table2[S/E], 0))/COUNTIFS(Table2[ISBN], "="&amp;$E708, Table2[Enrl], "&lt;&gt;0"), 0)</f>
        <v>9.0700000000000003E-2</v>
      </c>
      <c r="L708">
        <f>IFERROR((_xlfn.XLOOKUP($E708&amp;"A15", Table2[ISBN/Trm], Table2[Sales],0)+_xlfn.XLOOKUP($E708&amp;"A16", Table2[ISBN/Trm], Table2[Sales], 0)+_xlfn.XLOOKUP($E708&amp;"A17", Table2[ISBN/Trm], Table2[Sales], 0)+_xlfn.XLOOKUP($E708&amp;"A18", Table2[ISBN/Trm], Table2[Sales], 0)+_xlfn.XLOOKUP($E708&amp;"A19", Table2[ISBN/Trm], Table2[Sales], 0)+_xlfn.XLOOKUP($E708&amp;"A20", Table2[ISBN/Trm], Table2[Sales], 0)+_xlfn.XLOOKUP($E708&amp;"A21", Table2[ISBN/Trm], Table2[Sales], 0)+_xlfn.XLOOKUP($E708&amp;"A22", Table2[ISBN/Trm], Table2[Sales], 0)+_xlfn.XLOOKUP($E708&amp;"A23", Table2[ISBN/Trm], Table2[Sales], 0))/COUNTIFS(Table2[ISBN], "="&amp;$E708, Table2[Enrl], "&lt;&gt;0"), 0)</f>
        <v>1</v>
      </c>
      <c r="M708">
        <f t="shared" si="34"/>
        <v>0</v>
      </c>
      <c r="N708">
        <f t="shared" si="35"/>
        <v>-1</v>
      </c>
    </row>
    <row r="709" spans="1:14" x14ac:dyDescent="0.25">
      <c r="A709" t="s">
        <v>37</v>
      </c>
      <c r="B709" t="s">
        <v>812</v>
      </c>
      <c r="C709">
        <v>116</v>
      </c>
      <c r="D709" t="s">
        <v>457</v>
      </c>
      <c r="E709" s="1">
        <v>9780679600473</v>
      </c>
      <c r="F709" t="s">
        <v>1376</v>
      </c>
      <c r="G709" t="s">
        <v>1377</v>
      </c>
      <c r="H709">
        <v>4</v>
      </c>
      <c r="I709">
        <v>0</v>
      </c>
      <c r="J709">
        <f t="shared" si="33"/>
        <v>0</v>
      </c>
      <c r="K709">
        <f>IFERROR((_xlfn.XLOOKUP($E709&amp;"A15", Table2[ISBN/Trm], Table2[S/E],0)+_xlfn.XLOOKUP($E709&amp;"A16", Table2[ISBN/Trm], Table2[S/E], 0)+_xlfn.XLOOKUP($E709&amp;"A17", Table2[ISBN/Trm], Table2[S/E], 0)+_xlfn.XLOOKUP($E709&amp;"A18", Table2[ISBN/Trm], Table2[S/E], 0)+_xlfn.XLOOKUP($E709&amp;"A19", Table2[ISBN/Trm], Table2[S/E], 0)+_xlfn.XLOOKUP($E709&amp;"A20", Table2[ISBN/Trm], Table2[S/E], 0)+_xlfn.XLOOKUP($E709&amp;"A21", Table2[ISBN/Trm], Table2[S/E], 0)+_xlfn.XLOOKUP($E709&amp;"A22", Table2[ISBN/Trm], Table2[S/E], 0)+_xlfn.XLOOKUP($E709&amp;"A23", Table2[ISBN/Trm], Table2[S/E], 0))/COUNTIFS(Table2[ISBN], "="&amp;$E709, Table2[Enrl], "&lt;&gt;0"), 0)</f>
        <v>0</v>
      </c>
      <c r="L709">
        <f>IFERROR((_xlfn.XLOOKUP($E709&amp;"A15", Table2[ISBN/Trm], Table2[Sales],0)+_xlfn.XLOOKUP($E709&amp;"A16", Table2[ISBN/Trm], Table2[Sales], 0)+_xlfn.XLOOKUP($E709&amp;"A17", Table2[ISBN/Trm], Table2[Sales], 0)+_xlfn.XLOOKUP($E709&amp;"A18", Table2[ISBN/Trm], Table2[Sales], 0)+_xlfn.XLOOKUP($E709&amp;"A19", Table2[ISBN/Trm], Table2[Sales], 0)+_xlfn.XLOOKUP($E709&amp;"A20", Table2[ISBN/Trm], Table2[Sales], 0)+_xlfn.XLOOKUP($E709&amp;"A21", Table2[ISBN/Trm], Table2[Sales], 0)+_xlfn.XLOOKUP($E709&amp;"A22", Table2[ISBN/Trm], Table2[Sales], 0)+_xlfn.XLOOKUP($E709&amp;"A23", Table2[ISBN/Trm], Table2[Sales], 0))/COUNTIFS(Table2[ISBN], "="&amp;$E709, Table2[Enrl], "&lt;&gt;0"), 0)</f>
        <v>0</v>
      </c>
      <c r="M709">
        <f t="shared" si="34"/>
        <v>0</v>
      </c>
      <c r="N709">
        <f t="shared" si="35"/>
        <v>0</v>
      </c>
    </row>
    <row r="710" spans="1:14" x14ac:dyDescent="0.25">
      <c r="A710" t="s">
        <v>27</v>
      </c>
      <c r="B710" t="s">
        <v>33</v>
      </c>
      <c r="C710">
        <v>363</v>
      </c>
      <c r="D710" t="s">
        <v>1378</v>
      </c>
      <c r="E710" s="1">
        <v>9780393322996</v>
      </c>
      <c r="F710" t="s">
        <v>1379</v>
      </c>
      <c r="G710" t="s">
        <v>1380</v>
      </c>
      <c r="H710">
        <v>7</v>
      </c>
      <c r="I710">
        <v>3</v>
      </c>
      <c r="J710">
        <f t="shared" si="33"/>
        <v>0.42859999999999998</v>
      </c>
      <c r="K710">
        <f>IFERROR((_xlfn.XLOOKUP($E710&amp;"A15", Table2[ISBN/Trm], Table2[S/E],0)+_xlfn.XLOOKUP($E710&amp;"A16", Table2[ISBN/Trm], Table2[S/E], 0)+_xlfn.XLOOKUP($E710&amp;"A17", Table2[ISBN/Trm], Table2[S/E], 0)+_xlfn.XLOOKUP($E710&amp;"A18", Table2[ISBN/Trm], Table2[S/E], 0)+_xlfn.XLOOKUP($E710&amp;"A19", Table2[ISBN/Trm], Table2[S/E], 0)+_xlfn.XLOOKUP($E710&amp;"A20", Table2[ISBN/Trm], Table2[S/E], 0)+_xlfn.XLOOKUP($E710&amp;"A21", Table2[ISBN/Trm], Table2[S/E], 0)+_xlfn.XLOOKUP($E710&amp;"A22", Table2[ISBN/Trm], Table2[S/E], 0)+_xlfn.XLOOKUP($E710&amp;"A23", Table2[ISBN/Trm], Table2[S/E], 0))/COUNTIFS(Table2[ISBN], "="&amp;$E710, Table2[Enrl], "&lt;&gt;0"), 0)</f>
        <v>0.42859999999999998</v>
      </c>
      <c r="L710">
        <f>IFERROR((_xlfn.XLOOKUP($E710&amp;"A15", Table2[ISBN/Trm], Table2[Sales],0)+_xlfn.XLOOKUP($E710&amp;"A16", Table2[ISBN/Trm], Table2[Sales], 0)+_xlfn.XLOOKUP($E710&amp;"A17", Table2[ISBN/Trm], Table2[Sales], 0)+_xlfn.XLOOKUP($E710&amp;"A18", Table2[ISBN/Trm], Table2[Sales], 0)+_xlfn.XLOOKUP($E710&amp;"A19", Table2[ISBN/Trm], Table2[Sales], 0)+_xlfn.XLOOKUP($E710&amp;"A20", Table2[ISBN/Trm], Table2[Sales], 0)+_xlfn.XLOOKUP($E710&amp;"A21", Table2[ISBN/Trm], Table2[Sales], 0)+_xlfn.XLOOKUP($E710&amp;"A22", Table2[ISBN/Trm], Table2[Sales], 0)+_xlfn.XLOOKUP($E710&amp;"A23", Table2[ISBN/Trm], Table2[Sales], 0))/COUNTIFS(Table2[ISBN], "="&amp;$E710, Table2[Enrl], "&lt;&gt;0"), 0)</f>
        <v>3</v>
      </c>
      <c r="M710">
        <f t="shared" si="34"/>
        <v>3</v>
      </c>
      <c r="N710">
        <f t="shared" si="35"/>
        <v>0</v>
      </c>
    </row>
    <row r="711" spans="1:14" x14ac:dyDescent="0.25">
      <c r="A711" t="s">
        <v>47</v>
      </c>
      <c r="B711" t="s">
        <v>259</v>
      </c>
      <c r="C711">
        <v>351</v>
      </c>
      <c r="D711" t="s">
        <v>1027</v>
      </c>
      <c r="E711" s="1">
        <v>9780742548244</v>
      </c>
      <c r="F711" t="s">
        <v>1381</v>
      </c>
      <c r="G711" t="s">
        <v>1382</v>
      </c>
      <c r="H711">
        <v>17</v>
      </c>
      <c r="I711">
        <v>2</v>
      </c>
      <c r="J711">
        <f t="shared" si="33"/>
        <v>0.1176</v>
      </c>
      <c r="K711">
        <f>IFERROR((_xlfn.XLOOKUP($E711&amp;"A15", Table2[ISBN/Trm], Table2[S/E],0)+_xlfn.XLOOKUP($E711&amp;"A16", Table2[ISBN/Trm], Table2[S/E], 0)+_xlfn.XLOOKUP($E711&amp;"A17", Table2[ISBN/Trm], Table2[S/E], 0)+_xlfn.XLOOKUP($E711&amp;"A18", Table2[ISBN/Trm], Table2[S/E], 0)+_xlfn.XLOOKUP($E711&amp;"A19", Table2[ISBN/Trm], Table2[S/E], 0)+_xlfn.XLOOKUP($E711&amp;"A20", Table2[ISBN/Trm], Table2[S/E], 0)+_xlfn.XLOOKUP($E711&amp;"A21", Table2[ISBN/Trm], Table2[S/E], 0)+_xlfn.XLOOKUP($E711&amp;"A22", Table2[ISBN/Trm], Table2[S/E], 0)+_xlfn.XLOOKUP($E711&amp;"A23", Table2[ISBN/Trm], Table2[S/E], 0))/COUNTIFS(Table2[ISBN], "="&amp;$E711, Table2[Enrl], "&lt;&gt;0"), 0)</f>
        <v>0.25880000000000003</v>
      </c>
      <c r="L711">
        <f>IFERROR((_xlfn.XLOOKUP($E711&amp;"A15", Table2[ISBN/Trm], Table2[Sales],0)+_xlfn.XLOOKUP($E711&amp;"A16", Table2[ISBN/Trm], Table2[Sales], 0)+_xlfn.XLOOKUP($E711&amp;"A17", Table2[ISBN/Trm], Table2[Sales], 0)+_xlfn.XLOOKUP($E711&amp;"A18", Table2[ISBN/Trm], Table2[Sales], 0)+_xlfn.XLOOKUP($E711&amp;"A19", Table2[ISBN/Trm], Table2[Sales], 0)+_xlfn.XLOOKUP($E711&amp;"A20", Table2[ISBN/Trm], Table2[Sales], 0)+_xlfn.XLOOKUP($E711&amp;"A21", Table2[ISBN/Trm], Table2[Sales], 0)+_xlfn.XLOOKUP($E711&amp;"A22", Table2[ISBN/Trm], Table2[Sales], 0)+_xlfn.XLOOKUP($E711&amp;"A23", Table2[ISBN/Trm], Table2[Sales], 0))/COUNTIFS(Table2[ISBN], "="&amp;$E711, Table2[Enrl], "&lt;&gt;0"), 0)</f>
        <v>2</v>
      </c>
      <c r="M711">
        <f t="shared" si="34"/>
        <v>4</v>
      </c>
      <c r="N711">
        <f t="shared" si="35"/>
        <v>2</v>
      </c>
    </row>
    <row r="712" spans="1:14" x14ac:dyDescent="0.25">
      <c r="A712" t="s">
        <v>37</v>
      </c>
      <c r="B712" t="s">
        <v>259</v>
      </c>
      <c r="C712">
        <v>351</v>
      </c>
      <c r="D712" t="s">
        <v>1027</v>
      </c>
      <c r="E712" s="1">
        <v>9780742548244</v>
      </c>
      <c r="F712" t="s">
        <v>1383</v>
      </c>
      <c r="G712" t="s">
        <v>1382</v>
      </c>
      <c r="H712">
        <v>5</v>
      </c>
      <c r="I712">
        <v>2</v>
      </c>
      <c r="J712">
        <f t="shared" si="33"/>
        <v>0.4</v>
      </c>
      <c r="K712">
        <f>IFERROR((_xlfn.XLOOKUP($E712&amp;"A15", Table2[ISBN/Trm], Table2[S/E],0)+_xlfn.XLOOKUP($E712&amp;"A16", Table2[ISBN/Trm], Table2[S/E], 0)+_xlfn.XLOOKUP($E712&amp;"A17", Table2[ISBN/Trm], Table2[S/E], 0)+_xlfn.XLOOKUP($E712&amp;"A18", Table2[ISBN/Trm], Table2[S/E], 0)+_xlfn.XLOOKUP($E712&amp;"A19", Table2[ISBN/Trm], Table2[S/E], 0)+_xlfn.XLOOKUP($E712&amp;"A20", Table2[ISBN/Trm], Table2[S/E], 0)+_xlfn.XLOOKUP($E712&amp;"A21", Table2[ISBN/Trm], Table2[S/E], 0)+_xlfn.XLOOKUP($E712&amp;"A22", Table2[ISBN/Trm], Table2[S/E], 0)+_xlfn.XLOOKUP($E712&amp;"A23", Table2[ISBN/Trm], Table2[S/E], 0))/COUNTIFS(Table2[ISBN], "="&amp;$E712, Table2[Enrl], "&lt;&gt;0"), 0)</f>
        <v>0.25880000000000003</v>
      </c>
      <c r="L712">
        <f>IFERROR((_xlfn.XLOOKUP($E712&amp;"A15", Table2[ISBN/Trm], Table2[Sales],0)+_xlfn.XLOOKUP($E712&amp;"A16", Table2[ISBN/Trm], Table2[Sales], 0)+_xlfn.XLOOKUP($E712&amp;"A17", Table2[ISBN/Trm], Table2[Sales], 0)+_xlfn.XLOOKUP($E712&amp;"A18", Table2[ISBN/Trm], Table2[Sales], 0)+_xlfn.XLOOKUP($E712&amp;"A19", Table2[ISBN/Trm], Table2[Sales], 0)+_xlfn.XLOOKUP($E712&amp;"A20", Table2[ISBN/Trm], Table2[Sales], 0)+_xlfn.XLOOKUP($E712&amp;"A21", Table2[ISBN/Trm], Table2[Sales], 0)+_xlfn.XLOOKUP($E712&amp;"A22", Table2[ISBN/Trm], Table2[Sales], 0)+_xlfn.XLOOKUP($E712&amp;"A23", Table2[ISBN/Trm], Table2[Sales], 0))/COUNTIFS(Table2[ISBN], "="&amp;$E712, Table2[Enrl], "&lt;&gt;0"), 0)</f>
        <v>2</v>
      </c>
      <c r="M712">
        <f t="shared" si="34"/>
        <v>1</v>
      </c>
      <c r="N712">
        <f t="shared" si="35"/>
        <v>-1</v>
      </c>
    </row>
    <row r="713" spans="1:14" x14ac:dyDescent="0.25">
      <c r="A713" t="s">
        <v>47</v>
      </c>
      <c r="B713" t="s">
        <v>259</v>
      </c>
      <c r="C713">
        <v>351</v>
      </c>
      <c r="D713" t="s">
        <v>1027</v>
      </c>
      <c r="E713" s="1">
        <v>9780742551091</v>
      </c>
      <c r="F713" t="s">
        <v>1384</v>
      </c>
      <c r="G713" t="s">
        <v>1385</v>
      </c>
      <c r="H713">
        <v>17</v>
      </c>
      <c r="I713">
        <v>3</v>
      </c>
      <c r="J713">
        <f t="shared" si="33"/>
        <v>0.17649999999999999</v>
      </c>
      <c r="K713">
        <f>IFERROR((_xlfn.XLOOKUP($E713&amp;"A15", Table2[ISBN/Trm], Table2[S/E],0)+_xlfn.XLOOKUP($E713&amp;"A16", Table2[ISBN/Trm], Table2[S/E], 0)+_xlfn.XLOOKUP($E713&amp;"A17", Table2[ISBN/Trm], Table2[S/E], 0)+_xlfn.XLOOKUP($E713&amp;"A18", Table2[ISBN/Trm], Table2[S/E], 0)+_xlfn.XLOOKUP($E713&amp;"A19", Table2[ISBN/Trm], Table2[S/E], 0)+_xlfn.XLOOKUP($E713&amp;"A20", Table2[ISBN/Trm], Table2[S/E], 0)+_xlfn.XLOOKUP($E713&amp;"A21", Table2[ISBN/Trm], Table2[S/E], 0)+_xlfn.XLOOKUP($E713&amp;"A22", Table2[ISBN/Trm], Table2[S/E], 0)+_xlfn.XLOOKUP($E713&amp;"A23", Table2[ISBN/Trm], Table2[S/E], 0))/COUNTIFS(Table2[ISBN], "="&amp;$E713, Table2[Enrl], "&lt;&gt;0"), 0)</f>
        <v>0.29222000000000004</v>
      </c>
      <c r="L713">
        <f>IFERROR((_xlfn.XLOOKUP($E713&amp;"A15", Table2[ISBN/Trm], Table2[Sales],0)+_xlfn.XLOOKUP($E713&amp;"A16", Table2[ISBN/Trm], Table2[Sales], 0)+_xlfn.XLOOKUP($E713&amp;"A17", Table2[ISBN/Trm], Table2[Sales], 0)+_xlfn.XLOOKUP($E713&amp;"A18", Table2[ISBN/Trm], Table2[Sales], 0)+_xlfn.XLOOKUP($E713&amp;"A19", Table2[ISBN/Trm], Table2[Sales], 0)+_xlfn.XLOOKUP($E713&amp;"A20", Table2[ISBN/Trm], Table2[Sales], 0)+_xlfn.XLOOKUP($E713&amp;"A21", Table2[ISBN/Trm], Table2[Sales], 0)+_xlfn.XLOOKUP($E713&amp;"A22", Table2[ISBN/Trm], Table2[Sales], 0)+_xlfn.XLOOKUP($E713&amp;"A23", Table2[ISBN/Trm], Table2[Sales], 0))/COUNTIFS(Table2[ISBN], "="&amp;$E713, Table2[Enrl], "&lt;&gt;0"), 0)</f>
        <v>2.6</v>
      </c>
      <c r="M713">
        <f t="shared" si="34"/>
        <v>4</v>
      </c>
      <c r="N713">
        <f t="shared" si="35"/>
        <v>1</v>
      </c>
    </row>
    <row r="714" spans="1:14" x14ac:dyDescent="0.25">
      <c r="A714" t="s">
        <v>37</v>
      </c>
      <c r="B714" t="s">
        <v>259</v>
      </c>
      <c r="C714">
        <v>351</v>
      </c>
      <c r="D714" t="s">
        <v>1027</v>
      </c>
      <c r="E714" s="1">
        <v>9780742551091</v>
      </c>
      <c r="F714" t="s">
        <v>1386</v>
      </c>
      <c r="G714" t="s">
        <v>1385</v>
      </c>
      <c r="H714">
        <v>5</v>
      </c>
      <c r="I714">
        <v>3</v>
      </c>
      <c r="J714">
        <f t="shared" si="33"/>
        <v>0.6</v>
      </c>
      <c r="K714">
        <f>IFERROR((_xlfn.XLOOKUP($E714&amp;"A15", Table2[ISBN/Trm], Table2[S/E],0)+_xlfn.XLOOKUP($E714&amp;"A16", Table2[ISBN/Trm], Table2[S/E], 0)+_xlfn.XLOOKUP($E714&amp;"A17", Table2[ISBN/Trm], Table2[S/E], 0)+_xlfn.XLOOKUP($E714&amp;"A18", Table2[ISBN/Trm], Table2[S/E], 0)+_xlfn.XLOOKUP($E714&amp;"A19", Table2[ISBN/Trm], Table2[S/E], 0)+_xlfn.XLOOKUP($E714&amp;"A20", Table2[ISBN/Trm], Table2[S/E], 0)+_xlfn.XLOOKUP($E714&amp;"A21", Table2[ISBN/Trm], Table2[S/E], 0)+_xlfn.XLOOKUP($E714&amp;"A22", Table2[ISBN/Trm], Table2[S/E], 0)+_xlfn.XLOOKUP($E714&amp;"A23", Table2[ISBN/Trm], Table2[S/E], 0))/COUNTIFS(Table2[ISBN], "="&amp;$E714, Table2[Enrl], "&lt;&gt;0"), 0)</f>
        <v>0.29222000000000004</v>
      </c>
      <c r="L714">
        <f>IFERROR((_xlfn.XLOOKUP($E714&amp;"A15", Table2[ISBN/Trm], Table2[Sales],0)+_xlfn.XLOOKUP($E714&amp;"A16", Table2[ISBN/Trm], Table2[Sales], 0)+_xlfn.XLOOKUP($E714&amp;"A17", Table2[ISBN/Trm], Table2[Sales], 0)+_xlfn.XLOOKUP($E714&amp;"A18", Table2[ISBN/Trm], Table2[Sales], 0)+_xlfn.XLOOKUP($E714&amp;"A19", Table2[ISBN/Trm], Table2[Sales], 0)+_xlfn.XLOOKUP($E714&amp;"A20", Table2[ISBN/Trm], Table2[Sales], 0)+_xlfn.XLOOKUP($E714&amp;"A21", Table2[ISBN/Trm], Table2[Sales], 0)+_xlfn.XLOOKUP($E714&amp;"A22", Table2[ISBN/Trm], Table2[Sales], 0)+_xlfn.XLOOKUP($E714&amp;"A23", Table2[ISBN/Trm], Table2[Sales], 0))/COUNTIFS(Table2[ISBN], "="&amp;$E714, Table2[Enrl], "&lt;&gt;0"), 0)</f>
        <v>2.6</v>
      </c>
      <c r="M714">
        <f t="shared" si="34"/>
        <v>1</v>
      </c>
      <c r="N714">
        <f t="shared" si="35"/>
        <v>-2</v>
      </c>
    </row>
    <row r="715" spans="1:14" x14ac:dyDescent="0.25">
      <c r="A715" t="s">
        <v>27</v>
      </c>
      <c r="B715" t="s">
        <v>259</v>
      </c>
      <c r="C715">
        <v>389</v>
      </c>
      <c r="D715" t="s">
        <v>1027</v>
      </c>
      <c r="E715" s="1">
        <v>9780742551091</v>
      </c>
      <c r="F715" t="s">
        <v>1387</v>
      </c>
      <c r="G715" t="s">
        <v>1385</v>
      </c>
      <c r="H715">
        <v>12</v>
      </c>
      <c r="I715">
        <v>2</v>
      </c>
      <c r="J715">
        <f t="shared" si="33"/>
        <v>0.16669999999999999</v>
      </c>
      <c r="K715">
        <f>IFERROR((_xlfn.XLOOKUP($E715&amp;"A15", Table2[ISBN/Trm], Table2[S/E],0)+_xlfn.XLOOKUP($E715&amp;"A16", Table2[ISBN/Trm], Table2[S/E], 0)+_xlfn.XLOOKUP($E715&amp;"A17", Table2[ISBN/Trm], Table2[S/E], 0)+_xlfn.XLOOKUP($E715&amp;"A18", Table2[ISBN/Trm], Table2[S/E], 0)+_xlfn.XLOOKUP($E715&amp;"A19", Table2[ISBN/Trm], Table2[S/E], 0)+_xlfn.XLOOKUP($E715&amp;"A20", Table2[ISBN/Trm], Table2[S/E], 0)+_xlfn.XLOOKUP($E715&amp;"A21", Table2[ISBN/Trm], Table2[S/E], 0)+_xlfn.XLOOKUP($E715&amp;"A22", Table2[ISBN/Trm], Table2[S/E], 0)+_xlfn.XLOOKUP($E715&amp;"A23", Table2[ISBN/Trm], Table2[S/E], 0))/COUNTIFS(Table2[ISBN], "="&amp;$E715, Table2[Enrl], "&lt;&gt;0"), 0)</f>
        <v>0.29222000000000004</v>
      </c>
      <c r="L715">
        <f>IFERROR((_xlfn.XLOOKUP($E715&amp;"A15", Table2[ISBN/Trm], Table2[Sales],0)+_xlfn.XLOOKUP($E715&amp;"A16", Table2[ISBN/Trm], Table2[Sales], 0)+_xlfn.XLOOKUP($E715&amp;"A17", Table2[ISBN/Trm], Table2[Sales], 0)+_xlfn.XLOOKUP($E715&amp;"A18", Table2[ISBN/Trm], Table2[Sales], 0)+_xlfn.XLOOKUP($E715&amp;"A19", Table2[ISBN/Trm], Table2[Sales], 0)+_xlfn.XLOOKUP($E715&amp;"A20", Table2[ISBN/Trm], Table2[Sales], 0)+_xlfn.XLOOKUP($E715&amp;"A21", Table2[ISBN/Trm], Table2[Sales], 0)+_xlfn.XLOOKUP($E715&amp;"A22", Table2[ISBN/Trm], Table2[Sales], 0)+_xlfn.XLOOKUP($E715&amp;"A23", Table2[ISBN/Trm], Table2[Sales], 0))/COUNTIFS(Table2[ISBN], "="&amp;$E715, Table2[Enrl], "&lt;&gt;0"), 0)</f>
        <v>2.6</v>
      </c>
      <c r="M715">
        <f t="shared" si="34"/>
        <v>3</v>
      </c>
      <c r="N715">
        <f t="shared" si="35"/>
        <v>1</v>
      </c>
    </row>
    <row r="716" spans="1:14" x14ac:dyDescent="0.25">
      <c r="A716" t="s">
        <v>43</v>
      </c>
      <c r="B716" t="s">
        <v>259</v>
      </c>
      <c r="C716">
        <v>389</v>
      </c>
      <c r="D716" t="s">
        <v>1027</v>
      </c>
      <c r="E716" s="1">
        <v>9780742551091</v>
      </c>
      <c r="F716" t="s">
        <v>1388</v>
      </c>
      <c r="G716" t="s">
        <v>1385</v>
      </c>
      <c r="H716">
        <v>8</v>
      </c>
      <c r="I716">
        <v>3</v>
      </c>
      <c r="J716">
        <f t="shared" si="33"/>
        <v>0.375</v>
      </c>
      <c r="K716">
        <f>IFERROR((_xlfn.XLOOKUP($E716&amp;"A15", Table2[ISBN/Trm], Table2[S/E],0)+_xlfn.XLOOKUP($E716&amp;"A16", Table2[ISBN/Trm], Table2[S/E], 0)+_xlfn.XLOOKUP($E716&amp;"A17", Table2[ISBN/Trm], Table2[S/E], 0)+_xlfn.XLOOKUP($E716&amp;"A18", Table2[ISBN/Trm], Table2[S/E], 0)+_xlfn.XLOOKUP($E716&amp;"A19", Table2[ISBN/Trm], Table2[S/E], 0)+_xlfn.XLOOKUP($E716&amp;"A20", Table2[ISBN/Trm], Table2[S/E], 0)+_xlfn.XLOOKUP($E716&amp;"A21", Table2[ISBN/Trm], Table2[S/E], 0)+_xlfn.XLOOKUP($E716&amp;"A22", Table2[ISBN/Trm], Table2[S/E], 0)+_xlfn.XLOOKUP($E716&amp;"A23", Table2[ISBN/Trm], Table2[S/E], 0))/COUNTIFS(Table2[ISBN], "="&amp;$E716, Table2[Enrl], "&lt;&gt;0"), 0)</f>
        <v>0.29222000000000004</v>
      </c>
      <c r="L716">
        <f>IFERROR((_xlfn.XLOOKUP($E716&amp;"A15", Table2[ISBN/Trm], Table2[Sales],0)+_xlfn.XLOOKUP($E716&amp;"A16", Table2[ISBN/Trm], Table2[Sales], 0)+_xlfn.XLOOKUP($E716&amp;"A17", Table2[ISBN/Trm], Table2[Sales], 0)+_xlfn.XLOOKUP($E716&amp;"A18", Table2[ISBN/Trm], Table2[Sales], 0)+_xlfn.XLOOKUP($E716&amp;"A19", Table2[ISBN/Trm], Table2[Sales], 0)+_xlfn.XLOOKUP($E716&amp;"A20", Table2[ISBN/Trm], Table2[Sales], 0)+_xlfn.XLOOKUP($E716&amp;"A21", Table2[ISBN/Trm], Table2[Sales], 0)+_xlfn.XLOOKUP($E716&amp;"A22", Table2[ISBN/Trm], Table2[Sales], 0)+_xlfn.XLOOKUP($E716&amp;"A23", Table2[ISBN/Trm], Table2[Sales], 0))/COUNTIFS(Table2[ISBN], "="&amp;$E716, Table2[Enrl], "&lt;&gt;0"), 0)</f>
        <v>2.6</v>
      </c>
      <c r="M716">
        <f t="shared" si="34"/>
        <v>2</v>
      </c>
      <c r="N716">
        <f t="shared" si="35"/>
        <v>-1</v>
      </c>
    </row>
    <row r="717" spans="1:14" x14ac:dyDescent="0.25">
      <c r="A717" t="s">
        <v>45</v>
      </c>
      <c r="B717" t="s">
        <v>259</v>
      </c>
      <c r="C717">
        <v>389</v>
      </c>
      <c r="D717" t="s">
        <v>1027</v>
      </c>
      <c r="E717" s="1">
        <v>9780742551091</v>
      </c>
      <c r="F717" t="s">
        <v>1389</v>
      </c>
      <c r="G717" t="s">
        <v>1385</v>
      </c>
      <c r="H717">
        <v>14</v>
      </c>
      <c r="I717">
        <v>2</v>
      </c>
      <c r="J717">
        <f t="shared" si="33"/>
        <v>0.1429</v>
      </c>
      <c r="K717">
        <f>IFERROR((_xlfn.XLOOKUP($E717&amp;"A15", Table2[ISBN/Trm], Table2[S/E],0)+_xlfn.XLOOKUP($E717&amp;"A16", Table2[ISBN/Trm], Table2[S/E], 0)+_xlfn.XLOOKUP($E717&amp;"A17", Table2[ISBN/Trm], Table2[S/E], 0)+_xlfn.XLOOKUP($E717&amp;"A18", Table2[ISBN/Trm], Table2[S/E], 0)+_xlfn.XLOOKUP($E717&amp;"A19", Table2[ISBN/Trm], Table2[S/E], 0)+_xlfn.XLOOKUP($E717&amp;"A20", Table2[ISBN/Trm], Table2[S/E], 0)+_xlfn.XLOOKUP($E717&amp;"A21", Table2[ISBN/Trm], Table2[S/E], 0)+_xlfn.XLOOKUP($E717&amp;"A22", Table2[ISBN/Trm], Table2[S/E], 0)+_xlfn.XLOOKUP($E717&amp;"A23", Table2[ISBN/Trm], Table2[S/E], 0))/COUNTIFS(Table2[ISBN], "="&amp;$E717, Table2[Enrl], "&lt;&gt;0"), 0)</f>
        <v>0.29222000000000004</v>
      </c>
      <c r="L717">
        <f>IFERROR((_xlfn.XLOOKUP($E717&amp;"A15", Table2[ISBN/Trm], Table2[Sales],0)+_xlfn.XLOOKUP($E717&amp;"A16", Table2[ISBN/Trm], Table2[Sales], 0)+_xlfn.XLOOKUP($E717&amp;"A17", Table2[ISBN/Trm], Table2[Sales], 0)+_xlfn.XLOOKUP($E717&amp;"A18", Table2[ISBN/Trm], Table2[Sales], 0)+_xlfn.XLOOKUP($E717&amp;"A19", Table2[ISBN/Trm], Table2[Sales], 0)+_xlfn.XLOOKUP($E717&amp;"A20", Table2[ISBN/Trm], Table2[Sales], 0)+_xlfn.XLOOKUP($E717&amp;"A21", Table2[ISBN/Trm], Table2[Sales], 0)+_xlfn.XLOOKUP($E717&amp;"A22", Table2[ISBN/Trm], Table2[Sales], 0)+_xlfn.XLOOKUP($E717&amp;"A23", Table2[ISBN/Trm], Table2[Sales], 0))/COUNTIFS(Table2[ISBN], "="&amp;$E717, Table2[Enrl], "&lt;&gt;0"), 0)</f>
        <v>2.6</v>
      </c>
      <c r="M717">
        <f t="shared" si="34"/>
        <v>4</v>
      </c>
      <c r="N717">
        <f t="shared" si="35"/>
        <v>2</v>
      </c>
    </row>
    <row r="718" spans="1:14" x14ac:dyDescent="0.25">
      <c r="A718" t="s">
        <v>64</v>
      </c>
      <c r="B718" t="s">
        <v>198</v>
      </c>
      <c r="C718">
        <v>694</v>
      </c>
      <c r="D718" t="s">
        <v>1390</v>
      </c>
      <c r="E718" s="1">
        <v>9780534521943</v>
      </c>
      <c r="F718" t="s">
        <v>1391</v>
      </c>
      <c r="G718" t="s">
        <v>1392</v>
      </c>
      <c r="H718">
        <v>7</v>
      </c>
      <c r="I718">
        <v>1</v>
      </c>
      <c r="J718">
        <f t="shared" si="33"/>
        <v>0.1429</v>
      </c>
      <c r="K718">
        <f>IFERROR((_xlfn.XLOOKUP($E718&amp;"A15", Table2[ISBN/Trm], Table2[S/E],0)+_xlfn.XLOOKUP($E718&amp;"A16", Table2[ISBN/Trm], Table2[S/E], 0)+_xlfn.XLOOKUP($E718&amp;"A17", Table2[ISBN/Trm], Table2[S/E], 0)+_xlfn.XLOOKUP($E718&amp;"A18", Table2[ISBN/Trm], Table2[S/E], 0)+_xlfn.XLOOKUP($E718&amp;"A19", Table2[ISBN/Trm], Table2[S/E], 0)+_xlfn.XLOOKUP($E718&amp;"A20", Table2[ISBN/Trm], Table2[S/E], 0)+_xlfn.XLOOKUP($E718&amp;"A21", Table2[ISBN/Trm], Table2[S/E], 0)+_xlfn.XLOOKUP($E718&amp;"A22", Table2[ISBN/Trm], Table2[S/E], 0)+_xlfn.XLOOKUP($E718&amp;"A23", Table2[ISBN/Trm], Table2[S/E], 0))/COUNTIFS(Table2[ISBN], "="&amp;$E718, Table2[Enrl], "&lt;&gt;0"), 0)</f>
        <v>0.1429</v>
      </c>
      <c r="L718">
        <f>IFERROR((_xlfn.XLOOKUP($E718&amp;"A15", Table2[ISBN/Trm], Table2[Sales],0)+_xlfn.XLOOKUP($E718&amp;"A16", Table2[ISBN/Trm], Table2[Sales], 0)+_xlfn.XLOOKUP($E718&amp;"A17", Table2[ISBN/Trm], Table2[Sales], 0)+_xlfn.XLOOKUP($E718&amp;"A18", Table2[ISBN/Trm], Table2[Sales], 0)+_xlfn.XLOOKUP($E718&amp;"A19", Table2[ISBN/Trm], Table2[Sales], 0)+_xlfn.XLOOKUP($E718&amp;"A20", Table2[ISBN/Trm], Table2[Sales], 0)+_xlfn.XLOOKUP($E718&amp;"A21", Table2[ISBN/Trm], Table2[Sales], 0)+_xlfn.XLOOKUP($E718&amp;"A22", Table2[ISBN/Trm], Table2[Sales], 0)+_xlfn.XLOOKUP($E718&amp;"A23", Table2[ISBN/Trm], Table2[Sales], 0))/COUNTIFS(Table2[ISBN], "="&amp;$E718, Table2[Enrl], "&lt;&gt;0"), 0)</f>
        <v>1</v>
      </c>
      <c r="M718">
        <f t="shared" si="34"/>
        <v>1</v>
      </c>
      <c r="N718">
        <f t="shared" si="35"/>
        <v>0</v>
      </c>
    </row>
    <row r="719" spans="1:14" x14ac:dyDescent="0.25">
      <c r="A719" t="s">
        <v>43</v>
      </c>
      <c r="B719" t="s">
        <v>1393</v>
      </c>
      <c r="C719">
        <v>702</v>
      </c>
      <c r="D719" t="s">
        <v>1394</v>
      </c>
      <c r="E719" s="1">
        <v>9780787949327</v>
      </c>
      <c r="F719" t="s">
        <v>1395</v>
      </c>
      <c r="G719" t="s">
        <v>1396</v>
      </c>
      <c r="H719">
        <v>37</v>
      </c>
      <c r="I719">
        <v>1</v>
      </c>
      <c r="J719">
        <f t="shared" si="33"/>
        <v>2.7E-2</v>
      </c>
      <c r="K719">
        <f>IFERROR((_xlfn.XLOOKUP($E719&amp;"A15", Table2[ISBN/Trm], Table2[S/E],0)+_xlfn.XLOOKUP($E719&amp;"A16", Table2[ISBN/Trm], Table2[S/E], 0)+_xlfn.XLOOKUP($E719&amp;"A17", Table2[ISBN/Trm], Table2[S/E], 0)+_xlfn.XLOOKUP($E719&amp;"A18", Table2[ISBN/Trm], Table2[S/E], 0)+_xlfn.XLOOKUP($E719&amp;"A19", Table2[ISBN/Trm], Table2[S/E], 0)+_xlfn.XLOOKUP($E719&amp;"A20", Table2[ISBN/Trm], Table2[S/E], 0)+_xlfn.XLOOKUP($E719&amp;"A21", Table2[ISBN/Trm], Table2[S/E], 0)+_xlfn.XLOOKUP($E719&amp;"A22", Table2[ISBN/Trm], Table2[S/E], 0)+_xlfn.XLOOKUP($E719&amp;"A23", Table2[ISBN/Trm], Table2[S/E], 0))/COUNTIFS(Table2[ISBN], "="&amp;$E719, Table2[Enrl], "&lt;&gt;0"), 0)</f>
        <v>2.7E-2</v>
      </c>
      <c r="L719">
        <f>IFERROR((_xlfn.XLOOKUP($E719&amp;"A15", Table2[ISBN/Trm], Table2[Sales],0)+_xlfn.XLOOKUP($E719&amp;"A16", Table2[ISBN/Trm], Table2[Sales], 0)+_xlfn.XLOOKUP($E719&amp;"A17", Table2[ISBN/Trm], Table2[Sales], 0)+_xlfn.XLOOKUP($E719&amp;"A18", Table2[ISBN/Trm], Table2[Sales], 0)+_xlfn.XLOOKUP($E719&amp;"A19", Table2[ISBN/Trm], Table2[Sales], 0)+_xlfn.XLOOKUP($E719&amp;"A20", Table2[ISBN/Trm], Table2[Sales], 0)+_xlfn.XLOOKUP($E719&amp;"A21", Table2[ISBN/Trm], Table2[Sales], 0)+_xlfn.XLOOKUP($E719&amp;"A22", Table2[ISBN/Trm], Table2[Sales], 0)+_xlfn.XLOOKUP($E719&amp;"A23", Table2[ISBN/Trm], Table2[Sales], 0))/COUNTIFS(Table2[ISBN], "="&amp;$E719, Table2[Enrl], "&lt;&gt;0"), 0)</f>
        <v>1</v>
      </c>
      <c r="M719">
        <f t="shared" si="34"/>
        <v>0</v>
      </c>
      <c r="N719">
        <f t="shared" si="35"/>
        <v>-1</v>
      </c>
    </row>
    <row r="720" spans="1:14" x14ac:dyDescent="0.25">
      <c r="A720" t="s">
        <v>47</v>
      </c>
      <c r="B720" t="s">
        <v>19</v>
      </c>
      <c r="C720">
        <v>300</v>
      </c>
      <c r="D720" t="s">
        <v>1397</v>
      </c>
      <c r="E720" s="1">
        <v>9781284047127</v>
      </c>
      <c r="F720" t="s">
        <v>1398</v>
      </c>
      <c r="G720" t="s">
        <v>1399</v>
      </c>
      <c r="H720">
        <v>31</v>
      </c>
      <c r="I720">
        <v>1</v>
      </c>
      <c r="J720">
        <f t="shared" si="33"/>
        <v>3.2300000000000002E-2</v>
      </c>
      <c r="K720">
        <f>IFERROR((_xlfn.XLOOKUP($E720&amp;"A15", Table2[ISBN/Trm], Table2[S/E],0)+_xlfn.XLOOKUP($E720&amp;"A16", Table2[ISBN/Trm], Table2[S/E], 0)+_xlfn.XLOOKUP($E720&amp;"A17", Table2[ISBN/Trm], Table2[S/E], 0)+_xlfn.XLOOKUP($E720&amp;"A18", Table2[ISBN/Trm], Table2[S/E], 0)+_xlfn.XLOOKUP($E720&amp;"A19", Table2[ISBN/Trm], Table2[S/E], 0)+_xlfn.XLOOKUP($E720&amp;"A20", Table2[ISBN/Trm], Table2[S/E], 0)+_xlfn.XLOOKUP($E720&amp;"A21", Table2[ISBN/Trm], Table2[S/E], 0)+_xlfn.XLOOKUP($E720&amp;"A22", Table2[ISBN/Trm], Table2[S/E], 0)+_xlfn.XLOOKUP($E720&amp;"A23", Table2[ISBN/Trm], Table2[S/E], 0))/COUNTIFS(Table2[ISBN], "="&amp;$E720, Table2[Enrl], "&lt;&gt;0"), 0)</f>
        <v>3.2300000000000002E-2</v>
      </c>
      <c r="L720">
        <f>IFERROR((_xlfn.XLOOKUP($E720&amp;"A15", Table2[ISBN/Trm], Table2[Sales],0)+_xlfn.XLOOKUP($E720&amp;"A16", Table2[ISBN/Trm], Table2[Sales], 0)+_xlfn.XLOOKUP($E720&amp;"A17", Table2[ISBN/Trm], Table2[Sales], 0)+_xlfn.XLOOKUP($E720&amp;"A18", Table2[ISBN/Trm], Table2[Sales], 0)+_xlfn.XLOOKUP($E720&amp;"A19", Table2[ISBN/Trm], Table2[Sales], 0)+_xlfn.XLOOKUP($E720&amp;"A20", Table2[ISBN/Trm], Table2[Sales], 0)+_xlfn.XLOOKUP($E720&amp;"A21", Table2[ISBN/Trm], Table2[Sales], 0)+_xlfn.XLOOKUP($E720&amp;"A22", Table2[ISBN/Trm], Table2[Sales], 0)+_xlfn.XLOOKUP($E720&amp;"A23", Table2[ISBN/Trm], Table2[Sales], 0))/COUNTIFS(Table2[ISBN], "="&amp;$E720, Table2[Enrl], "&lt;&gt;0"), 0)</f>
        <v>1</v>
      </c>
      <c r="M720">
        <f t="shared" si="34"/>
        <v>1</v>
      </c>
      <c r="N720">
        <f t="shared" si="35"/>
        <v>0</v>
      </c>
    </row>
    <row r="721" spans="1:14" x14ac:dyDescent="0.25">
      <c r="A721" t="s">
        <v>27</v>
      </c>
      <c r="B721" t="s">
        <v>19</v>
      </c>
      <c r="C721">
        <v>300</v>
      </c>
      <c r="D721" t="s">
        <v>20</v>
      </c>
      <c r="E721" s="1">
        <v>9781284074635</v>
      </c>
      <c r="F721" t="s">
        <v>1400</v>
      </c>
      <c r="G721" t="s">
        <v>1399</v>
      </c>
      <c r="H721">
        <v>35</v>
      </c>
      <c r="I721">
        <v>2</v>
      </c>
      <c r="J721">
        <f t="shared" si="33"/>
        <v>5.7099999999999998E-2</v>
      </c>
      <c r="K721">
        <f>IFERROR((_xlfn.XLOOKUP($E721&amp;"A15", Table2[ISBN/Trm], Table2[S/E],0)+_xlfn.XLOOKUP($E721&amp;"A16", Table2[ISBN/Trm], Table2[S/E], 0)+_xlfn.XLOOKUP($E721&amp;"A17", Table2[ISBN/Trm], Table2[S/E], 0)+_xlfn.XLOOKUP($E721&amp;"A18", Table2[ISBN/Trm], Table2[S/E], 0)+_xlfn.XLOOKUP($E721&amp;"A19", Table2[ISBN/Trm], Table2[S/E], 0)+_xlfn.XLOOKUP($E721&amp;"A20", Table2[ISBN/Trm], Table2[S/E], 0)+_xlfn.XLOOKUP($E721&amp;"A21", Table2[ISBN/Trm], Table2[S/E], 0)+_xlfn.XLOOKUP($E721&amp;"A22", Table2[ISBN/Trm], Table2[S/E], 0)+_xlfn.XLOOKUP($E721&amp;"A23", Table2[ISBN/Trm], Table2[S/E], 0))/COUNTIFS(Table2[ISBN], "="&amp;$E721, Table2[Enrl], "&lt;&gt;0"), 0)</f>
        <v>5.7099999999999998E-2</v>
      </c>
      <c r="L721">
        <f>IFERROR((_xlfn.XLOOKUP($E721&amp;"A15", Table2[ISBN/Trm], Table2[Sales],0)+_xlfn.XLOOKUP($E721&amp;"A16", Table2[ISBN/Trm], Table2[Sales], 0)+_xlfn.XLOOKUP($E721&amp;"A17", Table2[ISBN/Trm], Table2[Sales], 0)+_xlfn.XLOOKUP($E721&amp;"A18", Table2[ISBN/Trm], Table2[Sales], 0)+_xlfn.XLOOKUP($E721&amp;"A19", Table2[ISBN/Trm], Table2[Sales], 0)+_xlfn.XLOOKUP($E721&amp;"A20", Table2[ISBN/Trm], Table2[Sales], 0)+_xlfn.XLOOKUP($E721&amp;"A21", Table2[ISBN/Trm], Table2[Sales], 0)+_xlfn.XLOOKUP($E721&amp;"A22", Table2[ISBN/Trm], Table2[Sales], 0)+_xlfn.XLOOKUP($E721&amp;"A23", Table2[ISBN/Trm], Table2[Sales], 0))/COUNTIFS(Table2[ISBN], "="&amp;$E721, Table2[Enrl], "&lt;&gt;0"), 0)</f>
        <v>2</v>
      </c>
      <c r="M721">
        <f t="shared" si="34"/>
        <v>1</v>
      </c>
      <c r="N721">
        <f t="shared" si="35"/>
        <v>-1</v>
      </c>
    </row>
    <row r="722" spans="1:14" x14ac:dyDescent="0.25">
      <c r="A722" t="s">
        <v>37</v>
      </c>
      <c r="B722" t="s">
        <v>638</v>
      </c>
      <c r="C722">
        <v>333</v>
      </c>
      <c r="D722" t="s">
        <v>1401</v>
      </c>
      <c r="E722" s="1">
        <v>9780393340242</v>
      </c>
      <c r="F722" t="s">
        <v>1402</v>
      </c>
      <c r="G722" t="s">
        <v>1403</v>
      </c>
      <c r="H722">
        <v>25</v>
      </c>
      <c r="I722">
        <v>4</v>
      </c>
      <c r="J722">
        <f t="shared" si="33"/>
        <v>0.16</v>
      </c>
      <c r="K722">
        <f>IFERROR((_xlfn.XLOOKUP($E722&amp;"A15", Table2[ISBN/Trm], Table2[S/E],0)+_xlfn.XLOOKUP($E722&amp;"A16", Table2[ISBN/Trm], Table2[S/E], 0)+_xlfn.XLOOKUP($E722&amp;"A17", Table2[ISBN/Trm], Table2[S/E], 0)+_xlfn.XLOOKUP($E722&amp;"A18", Table2[ISBN/Trm], Table2[S/E], 0)+_xlfn.XLOOKUP($E722&amp;"A19", Table2[ISBN/Trm], Table2[S/E], 0)+_xlfn.XLOOKUP($E722&amp;"A20", Table2[ISBN/Trm], Table2[S/E], 0)+_xlfn.XLOOKUP($E722&amp;"A21", Table2[ISBN/Trm], Table2[S/E], 0)+_xlfn.XLOOKUP($E722&amp;"A22", Table2[ISBN/Trm], Table2[S/E], 0)+_xlfn.XLOOKUP($E722&amp;"A23", Table2[ISBN/Trm], Table2[S/E], 0))/COUNTIFS(Table2[ISBN], "="&amp;$E722, Table2[Enrl], "&lt;&gt;0"), 0)</f>
        <v>0.16</v>
      </c>
      <c r="L722">
        <f>IFERROR((_xlfn.XLOOKUP($E722&amp;"A15", Table2[ISBN/Trm], Table2[Sales],0)+_xlfn.XLOOKUP($E722&amp;"A16", Table2[ISBN/Trm], Table2[Sales], 0)+_xlfn.XLOOKUP($E722&amp;"A17", Table2[ISBN/Trm], Table2[Sales], 0)+_xlfn.XLOOKUP($E722&amp;"A18", Table2[ISBN/Trm], Table2[Sales], 0)+_xlfn.XLOOKUP($E722&amp;"A19", Table2[ISBN/Trm], Table2[Sales], 0)+_xlfn.XLOOKUP($E722&amp;"A20", Table2[ISBN/Trm], Table2[Sales], 0)+_xlfn.XLOOKUP($E722&amp;"A21", Table2[ISBN/Trm], Table2[Sales], 0)+_xlfn.XLOOKUP($E722&amp;"A22", Table2[ISBN/Trm], Table2[Sales], 0)+_xlfn.XLOOKUP($E722&amp;"A23", Table2[ISBN/Trm], Table2[Sales], 0))/COUNTIFS(Table2[ISBN], "="&amp;$E722, Table2[Enrl], "&lt;&gt;0"), 0)</f>
        <v>4</v>
      </c>
      <c r="M722">
        <f t="shared" si="34"/>
        <v>4</v>
      </c>
      <c r="N722">
        <f t="shared" si="35"/>
        <v>0</v>
      </c>
    </row>
    <row r="723" spans="1:14" x14ac:dyDescent="0.25">
      <c r="A723" t="s">
        <v>64</v>
      </c>
      <c r="B723" t="s">
        <v>33</v>
      </c>
      <c r="C723">
        <v>391</v>
      </c>
      <c r="D723" t="s">
        <v>1404</v>
      </c>
      <c r="E723" s="1">
        <v>9781615194087</v>
      </c>
      <c r="F723" t="s">
        <v>1405</v>
      </c>
      <c r="G723" t="s">
        <v>1406</v>
      </c>
      <c r="H723">
        <v>11</v>
      </c>
      <c r="I723">
        <v>2</v>
      </c>
      <c r="J723">
        <f t="shared" si="33"/>
        <v>0.18179999999999999</v>
      </c>
      <c r="K723">
        <f>IFERROR((_xlfn.XLOOKUP($E723&amp;"A15", Table2[ISBN/Trm], Table2[S/E],0)+_xlfn.XLOOKUP($E723&amp;"A16", Table2[ISBN/Trm], Table2[S/E], 0)+_xlfn.XLOOKUP($E723&amp;"A17", Table2[ISBN/Trm], Table2[S/E], 0)+_xlfn.XLOOKUP($E723&amp;"A18", Table2[ISBN/Trm], Table2[S/E], 0)+_xlfn.XLOOKUP($E723&amp;"A19", Table2[ISBN/Trm], Table2[S/E], 0)+_xlfn.XLOOKUP($E723&amp;"A20", Table2[ISBN/Trm], Table2[S/E], 0)+_xlfn.XLOOKUP($E723&amp;"A21", Table2[ISBN/Trm], Table2[S/E], 0)+_xlfn.XLOOKUP($E723&amp;"A22", Table2[ISBN/Trm], Table2[S/E], 0)+_xlfn.XLOOKUP($E723&amp;"A23", Table2[ISBN/Trm], Table2[S/E], 0))/COUNTIFS(Table2[ISBN], "="&amp;$E723, Table2[Enrl], "&lt;&gt;0"), 0)</f>
        <v>0.18179999999999999</v>
      </c>
      <c r="L723">
        <f>IFERROR((_xlfn.XLOOKUP($E723&amp;"A15", Table2[ISBN/Trm], Table2[Sales],0)+_xlfn.XLOOKUP($E723&amp;"A16", Table2[ISBN/Trm], Table2[Sales], 0)+_xlfn.XLOOKUP($E723&amp;"A17", Table2[ISBN/Trm], Table2[Sales], 0)+_xlfn.XLOOKUP($E723&amp;"A18", Table2[ISBN/Trm], Table2[Sales], 0)+_xlfn.XLOOKUP($E723&amp;"A19", Table2[ISBN/Trm], Table2[Sales], 0)+_xlfn.XLOOKUP($E723&amp;"A20", Table2[ISBN/Trm], Table2[Sales], 0)+_xlfn.XLOOKUP($E723&amp;"A21", Table2[ISBN/Trm], Table2[Sales], 0)+_xlfn.XLOOKUP($E723&amp;"A22", Table2[ISBN/Trm], Table2[Sales], 0)+_xlfn.XLOOKUP($E723&amp;"A23", Table2[ISBN/Trm], Table2[Sales], 0))/COUNTIFS(Table2[ISBN], "="&amp;$E723, Table2[Enrl], "&lt;&gt;0"), 0)</f>
        <v>2</v>
      </c>
      <c r="M723">
        <f t="shared" si="34"/>
        <v>1</v>
      </c>
      <c r="N723">
        <f t="shared" si="35"/>
        <v>-1</v>
      </c>
    </row>
    <row r="724" spans="1:14" x14ac:dyDescent="0.25">
      <c r="A724" t="s">
        <v>64</v>
      </c>
      <c r="B724" t="s">
        <v>15</v>
      </c>
      <c r="C724">
        <v>358</v>
      </c>
      <c r="D724" t="s">
        <v>296</v>
      </c>
      <c r="E724" s="1">
        <v>9780198820819</v>
      </c>
      <c r="F724" t="s">
        <v>1407</v>
      </c>
      <c r="G724" t="s">
        <v>1408</v>
      </c>
      <c r="H724">
        <v>12</v>
      </c>
      <c r="I724">
        <v>0</v>
      </c>
      <c r="J724">
        <f t="shared" si="33"/>
        <v>0</v>
      </c>
      <c r="K724">
        <f>IFERROR((_xlfn.XLOOKUP($E724&amp;"A15", Table2[ISBN/Trm], Table2[S/E],0)+_xlfn.XLOOKUP($E724&amp;"A16", Table2[ISBN/Trm], Table2[S/E], 0)+_xlfn.XLOOKUP($E724&amp;"A17", Table2[ISBN/Trm], Table2[S/E], 0)+_xlfn.XLOOKUP($E724&amp;"A18", Table2[ISBN/Trm], Table2[S/E], 0)+_xlfn.XLOOKUP($E724&amp;"A19", Table2[ISBN/Trm], Table2[S/E], 0)+_xlfn.XLOOKUP($E724&amp;"A20", Table2[ISBN/Trm], Table2[S/E], 0)+_xlfn.XLOOKUP($E724&amp;"A21", Table2[ISBN/Trm], Table2[S/E], 0)+_xlfn.XLOOKUP($E724&amp;"A22", Table2[ISBN/Trm], Table2[S/E], 0)+_xlfn.XLOOKUP($E724&amp;"A23", Table2[ISBN/Trm], Table2[S/E], 0))/COUNTIFS(Table2[ISBN], "="&amp;$E724, Table2[Enrl], "&lt;&gt;0"), 0)</f>
        <v>0</v>
      </c>
      <c r="L724">
        <f>IFERROR((_xlfn.XLOOKUP($E724&amp;"A15", Table2[ISBN/Trm], Table2[Sales],0)+_xlfn.XLOOKUP($E724&amp;"A16", Table2[ISBN/Trm], Table2[Sales], 0)+_xlfn.XLOOKUP($E724&amp;"A17", Table2[ISBN/Trm], Table2[Sales], 0)+_xlfn.XLOOKUP($E724&amp;"A18", Table2[ISBN/Trm], Table2[Sales], 0)+_xlfn.XLOOKUP($E724&amp;"A19", Table2[ISBN/Trm], Table2[Sales], 0)+_xlfn.XLOOKUP($E724&amp;"A20", Table2[ISBN/Trm], Table2[Sales], 0)+_xlfn.XLOOKUP($E724&amp;"A21", Table2[ISBN/Trm], Table2[Sales], 0)+_xlfn.XLOOKUP($E724&amp;"A22", Table2[ISBN/Trm], Table2[Sales], 0)+_xlfn.XLOOKUP($E724&amp;"A23", Table2[ISBN/Trm], Table2[Sales], 0))/COUNTIFS(Table2[ISBN], "="&amp;$E724, Table2[Enrl], "&lt;&gt;0"), 0)</f>
        <v>0</v>
      </c>
      <c r="M724">
        <f t="shared" si="34"/>
        <v>0</v>
      </c>
      <c r="N724">
        <f t="shared" si="35"/>
        <v>0</v>
      </c>
    </row>
    <row r="725" spans="1:14" x14ac:dyDescent="0.25">
      <c r="A725" t="s">
        <v>37</v>
      </c>
      <c r="B725" t="s">
        <v>123</v>
      </c>
      <c r="C725">
        <v>352</v>
      </c>
      <c r="D725" t="s">
        <v>948</v>
      </c>
      <c r="E725" s="1">
        <v>9780199266982</v>
      </c>
      <c r="F725" t="s">
        <v>1409</v>
      </c>
      <c r="G725" t="s">
        <v>1410</v>
      </c>
      <c r="H725">
        <v>19</v>
      </c>
      <c r="I725">
        <v>4</v>
      </c>
      <c r="J725">
        <f t="shared" si="33"/>
        <v>0.21049999999999999</v>
      </c>
      <c r="K725">
        <f>IFERROR((_xlfn.XLOOKUP($E725&amp;"A15", Table2[ISBN/Trm], Table2[S/E],0)+_xlfn.XLOOKUP($E725&amp;"A16", Table2[ISBN/Trm], Table2[S/E], 0)+_xlfn.XLOOKUP($E725&amp;"A17", Table2[ISBN/Trm], Table2[S/E], 0)+_xlfn.XLOOKUP($E725&amp;"A18", Table2[ISBN/Trm], Table2[S/E], 0)+_xlfn.XLOOKUP($E725&amp;"A19", Table2[ISBN/Trm], Table2[S/E], 0)+_xlfn.XLOOKUP($E725&amp;"A20", Table2[ISBN/Trm], Table2[S/E], 0)+_xlfn.XLOOKUP($E725&amp;"A21", Table2[ISBN/Trm], Table2[S/E], 0)+_xlfn.XLOOKUP($E725&amp;"A22", Table2[ISBN/Trm], Table2[S/E], 0)+_xlfn.XLOOKUP($E725&amp;"A23", Table2[ISBN/Trm], Table2[S/E], 0))/COUNTIFS(Table2[ISBN], "="&amp;$E725, Table2[Enrl], "&lt;&gt;0"), 0)</f>
        <v>0.30769999999999997</v>
      </c>
      <c r="L725">
        <f>IFERROR((_xlfn.XLOOKUP($E725&amp;"A15", Table2[ISBN/Trm], Table2[Sales],0)+_xlfn.XLOOKUP($E725&amp;"A16", Table2[ISBN/Trm], Table2[Sales], 0)+_xlfn.XLOOKUP($E725&amp;"A17", Table2[ISBN/Trm], Table2[Sales], 0)+_xlfn.XLOOKUP($E725&amp;"A18", Table2[ISBN/Trm], Table2[Sales], 0)+_xlfn.XLOOKUP($E725&amp;"A19", Table2[ISBN/Trm], Table2[Sales], 0)+_xlfn.XLOOKUP($E725&amp;"A20", Table2[ISBN/Trm], Table2[Sales], 0)+_xlfn.XLOOKUP($E725&amp;"A21", Table2[ISBN/Trm], Table2[Sales], 0)+_xlfn.XLOOKUP($E725&amp;"A22", Table2[ISBN/Trm], Table2[Sales], 0)+_xlfn.XLOOKUP($E725&amp;"A23", Table2[ISBN/Trm], Table2[Sales], 0))/COUNTIFS(Table2[ISBN], "="&amp;$E725, Table2[Enrl], "&lt;&gt;0"), 0)</f>
        <v>5.5</v>
      </c>
      <c r="M725">
        <f t="shared" si="34"/>
        <v>5</v>
      </c>
      <c r="N725">
        <f t="shared" si="35"/>
        <v>1</v>
      </c>
    </row>
    <row r="726" spans="1:14" x14ac:dyDescent="0.25">
      <c r="A726" t="s">
        <v>27</v>
      </c>
      <c r="B726" t="s">
        <v>123</v>
      </c>
      <c r="C726">
        <v>352</v>
      </c>
      <c r="D726" t="s">
        <v>948</v>
      </c>
      <c r="E726" s="1">
        <v>9780199266982</v>
      </c>
      <c r="F726" t="s">
        <v>1411</v>
      </c>
      <c r="G726" t="s">
        <v>1410</v>
      </c>
      <c r="H726">
        <v>14</v>
      </c>
      <c r="I726">
        <v>9</v>
      </c>
      <c r="J726">
        <f t="shared" si="33"/>
        <v>0.64290000000000003</v>
      </c>
      <c r="K726">
        <f>IFERROR((_xlfn.XLOOKUP($E726&amp;"A15", Table2[ISBN/Trm], Table2[S/E],0)+_xlfn.XLOOKUP($E726&amp;"A16", Table2[ISBN/Trm], Table2[S/E], 0)+_xlfn.XLOOKUP($E726&amp;"A17", Table2[ISBN/Trm], Table2[S/E], 0)+_xlfn.XLOOKUP($E726&amp;"A18", Table2[ISBN/Trm], Table2[S/E], 0)+_xlfn.XLOOKUP($E726&amp;"A19", Table2[ISBN/Trm], Table2[S/E], 0)+_xlfn.XLOOKUP($E726&amp;"A20", Table2[ISBN/Trm], Table2[S/E], 0)+_xlfn.XLOOKUP($E726&amp;"A21", Table2[ISBN/Trm], Table2[S/E], 0)+_xlfn.XLOOKUP($E726&amp;"A22", Table2[ISBN/Trm], Table2[S/E], 0)+_xlfn.XLOOKUP($E726&amp;"A23", Table2[ISBN/Trm], Table2[S/E], 0))/COUNTIFS(Table2[ISBN], "="&amp;$E726, Table2[Enrl], "&lt;&gt;0"), 0)</f>
        <v>0.30769999999999997</v>
      </c>
      <c r="L726">
        <f>IFERROR((_xlfn.XLOOKUP($E726&amp;"A15", Table2[ISBN/Trm], Table2[Sales],0)+_xlfn.XLOOKUP($E726&amp;"A16", Table2[ISBN/Trm], Table2[Sales], 0)+_xlfn.XLOOKUP($E726&amp;"A17", Table2[ISBN/Trm], Table2[Sales], 0)+_xlfn.XLOOKUP($E726&amp;"A18", Table2[ISBN/Trm], Table2[Sales], 0)+_xlfn.XLOOKUP($E726&amp;"A19", Table2[ISBN/Trm], Table2[Sales], 0)+_xlfn.XLOOKUP($E726&amp;"A20", Table2[ISBN/Trm], Table2[Sales], 0)+_xlfn.XLOOKUP($E726&amp;"A21", Table2[ISBN/Trm], Table2[Sales], 0)+_xlfn.XLOOKUP($E726&amp;"A22", Table2[ISBN/Trm], Table2[Sales], 0)+_xlfn.XLOOKUP($E726&amp;"A23", Table2[ISBN/Trm], Table2[Sales], 0))/COUNTIFS(Table2[ISBN], "="&amp;$E726, Table2[Enrl], "&lt;&gt;0"), 0)</f>
        <v>5.5</v>
      </c>
      <c r="M726">
        <f t="shared" si="34"/>
        <v>4</v>
      </c>
      <c r="N726">
        <f t="shared" si="35"/>
        <v>-5</v>
      </c>
    </row>
    <row r="727" spans="1:14" x14ac:dyDescent="0.25">
      <c r="A727" t="s">
        <v>43</v>
      </c>
      <c r="B727" t="s">
        <v>15</v>
      </c>
      <c r="C727">
        <v>352</v>
      </c>
      <c r="D727" t="s">
        <v>948</v>
      </c>
      <c r="E727" s="1">
        <v>9780199266982</v>
      </c>
      <c r="F727" t="s">
        <v>1412</v>
      </c>
      <c r="G727" t="s">
        <v>1410</v>
      </c>
      <c r="H727">
        <v>23</v>
      </c>
      <c r="I727">
        <v>5</v>
      </c>
      <c r="J727">
        <f t="shared" si="33"/>
        <v>0.21740000000000001</v>
      </c>
      <c r="K727">
        <f>IFERROR((_xlfn.XLOOKUP($E727&amp;"A15", Table2[ISBN/Trm], Table2[S/E],0)+_xlfn.XLOOKUP($E727&amp;"A16", Table2[ISBN/Trm], Table2[S/E], 0)+_xlfn.XLOOKUP($E727&amp;"A17", Table2[ISBN/Trm], Table2[S/E], 0)+_xlfn.XLOOKUP($E727&amp;"A18", Table2[ISBN/Trm], Table2[S/E], 0)+_xlfn.XLOOKUP($E727&amp;"A19", Table2[ISBN/Trm], Table2[S/E], 0)+_xlfn.XLOOKUP($E727&amp;"A20", Table2[ISBN/Trm], Table2[S/E], 0)+_xlfn.XLOOKUP($E727&amp;"A21", Table2[ISBN/Trm], Table2[S/E], 0)+_xlfn.XLOOKUP($E727&amp;"A22", Table2[ISBN/Trm], Table2[S/E], 0)+_xlfn.XLOOKUP($E727&amp;"A23", Table2[ISBN/Trm], Table2[S/E], 0))/COUNTIFS(Table2[ISBN], "="&amp;$E727, Table2[Enrl], "&lt;&gt;0"), 0)</f>
        <v>0.30769999999999997</v>
      </c>
      <c r="L727">
        <f>IFERROR((_xlfn.XLOOKUP($E727&amp;"A15", Table2[ISBN/Trm], Table2[Sales],0)+_xlfn.XLOOKUP($E727&amp;"A16", Table2[ISBN/Trm], Table2[Sales], 0)+_xlfn.XLOOKUP($E727&amp;"A17", Table2[ISBN/Trm], Table2[Sales], 0)+_xlfn.XLOOKUP($E727&amp;"A18", Table2[ISBN/Trm], Table2[Sales], 0)+_xlfn.XLOOKUP($E727&amp;"A19", Table2[ISBN/Trm], Table2[Sales], 0)+_xlfn.XLOOKUP($E727&amp;"A20", Table2[ISBN/Trm], Table2[Sales], 0)+_xlfn.XLOOKUP($E727&amp;"A21", Table2[ISBN/Trm], Table2[Sales], 0)+_xlfn.XLOOKUP($E727&amp;"A22", Table2[ISBN/Trm], Table2[Sales], 0)+_xlfn.XLOOKUP($E727&amp;"A23", Table2[ISBN/Trm], Table2[Sales], 0))/COUNTIFS(Table2[ISBN], "="&amp;$E727, Table2[Enrl], "&lt;&gt;0"), 0)</f>
        <v>5.5</v>
      </c>
      <c r="M727">
        <f t="shared" si="34"/>
        <v>7</v>
      </c>
      <c r="N727">
        <f t="shared" si="35"/>
        <v>2</v>
      </c>
    </row>
    <row r="728" spans="1:14" x14ac:dyDescent="0.25">
      <c r="A728" t="s">
        <v>45</v>
      </c>
      <c r="B728" t="s">
        <v>15</v>
      </c>
      <c r="C728">
        <v>352</v>
      </c>
      <c r="D728" t="s">
        <v>948</v>
      </c>
      <c r="E728" s="1">
        <v>9780199266982</v>
      </c>
      <c r="F728" t="s">
        <v>1413</v>
      </c>
      <c r="G728" t="s">
        <v>1410</v>
      </c>
      <c r="H728">
        <v>25</v>
      </c>
      <c r="I728">
        <v>4</v>
      </c>
      <c r="J728">
        <f t="shared" si="33"/>
        <v>0.16</v>
      </c>
      <c r="K728">
        <f>IFERROR((_xlfn.XLOOKUP($E728&amp;"A15", Table2[ISBN/Trm], Table2[S/E],0)+_xlfn.XLOOKUP($E728&amp;"A16", Table2[ISBN/Trm], Table2[S/E], 0)+_xlfn.XLOOKUP($E728&amp;"A17", Table2[ISBN/Trm], Table2[S/E], 0)+_xlfn.XLOOKUP($E728&amp;"A18", Table2[ISBN/Trm], Table2[S/E], 0)+_xlfn.XLOOKUP($E728&amp;"A19", Table2[ISBN/Trm], Table2[S/E], 0)+_xlfn.XLOOKUP($E728&amp;"A20", Table2[ISBN/Trm], Table2[S/E], 0)+_xlfn.XLOOKUP($E728&amp;"A21", Table2[ISBN/Trm], Table2[S/E], 0)+_xlfn.XLOOKUP($E728&amp;"A22", Table2[ISBN/Trm], Table2[S/E], 0)+_xlfn.XLOOKUP($E728&amp;"A23", Table2[ISBN/Trm], Table2[S/E], 0))/COUNTIFS(Table2[ISBN], "="&amp;$E728, Table2[Enrl], "&lt;&gt;0"), 0)</f>
        <v>0.30769999999999997</v>
      </c>
      <c r="L728">
        <f>IFERROR((_xlfn.XLOOKUP($E728&amp;"A15", Table2[ISBN/Trm], Table2[Sales],0)+_xlfn.XLOOKUP($E728&amp;"A16", Table2[ISBN/Trm], Table2[Sales], 0)+_xlfn.XLOOKUP($E728&amp;"A17", Table2[ISBN/Trm], Table2[Sales], 0)+_xlfn.XLOOKUP($E728&amp;"A18", Table2[ISBN/Trm], Table2[Sales], 0)+_xlfn.XLOOKUP($E728&amp;"A19", Table2[ISBN/Trm], Table2[Sales], 0)+_xlfn.XLOOKUP($E728&amp;"A20", Table2[ISBN/Trm], Table2[Sales], 0)+_xlfn.XLOOKUP($E728&amp;"A21", Table2[ISBN/Trm], Table2[Sales], 0)+_xlfn.XLOOKUP($E728&amp;"A22", Table2[ISBN/Trm], Table2[Sales], 0)+_xlfn.XLOOKUP($E728&amp;"A23", Table2[ISBN/Trm], Table2[Sales], 0))/COUNTIFS(Table2[ISBN], "="&amp;$E728, Table2[Enrl], "&lt;&gt;0"), 0)</f>
        <v>5.5</v>
      </c>
      <c r="M728">
        <f t="shared" si="34"/>
        <v>7</v>
      </c>
      <c r="N728">
        <f t="shared" si="35"/>
        <v>3</v>
      </c>
    </row>
    <row r="729" spans="1:14" x14ac:dyDescent="0.25">
      <c r="A729" t="s">
        <v>47</v>
      </c>
      <c r="B729" t="s">
        <v>123</v>
      </c>
      <c r="C729">
        <v>354</v>
      </c>
      <c r="D729" t="s">
        <v>356</v>
      </c>
      <c r="E729" s="1">
        <v>9780521133081</v>
      </c>
      <c r="F729" t="s">
        <v>1414</v>
      </c>
      <c r="G729" t="s">
        <v>1415</v>
      </c>
      <c r="H729">
        <v>10</v>
      </c>
      <c r="I729">
        <v>3</v>
      </c>
      <c r="J729">
        <f t="shared" si="33"/>
        <v>0.3</v>
      </c>
      <c r="K729">
        <f>IFERROR((_xlfn.XLOOKUP($E729&amp;"A15", Table2[ISBN/Trm], Table2[S/E],0)+_xlfn.XLOOKUP($E729&amp;"A16", Table2[ISBN/Trm], Table2[S/E], 0)+_xlfn.XLOOKUP($E729&amp;"A17", Table2[ISBN/Trm], Table2[S/E], 0)+_xlfn.XLOOKUP($E729&amp;"A18", Table2[ISBN/Trm], Table2[S/E], 0)+_xlfn.XLOOKUP($E729&amp;"A19", Table2[ISBN/Trm], Table2[S/E], 0)+_xlfn.XLOOKUP($E729&amp;"A20", Table2[ISBN/Trm], Table2[S/E], 0)+_xlfn.XLOOKUP($E729&amp;"A21", Table2[ISBN/Trm], Table2[S/E], 0)+_xlfn.XLOOKUP($E729&amp;"A22", Table2[ISBN/Trm], Table2[S/E], 0)+_xlfn.XLOOKUP($E729&amp;"A23", Table2[ISBN/Trm], Table2[S/E], 0))/COUNTIFS(Table2[ISBN], "="&amp;$E729, Table2[Enrl], "&lt;&gt;0"), 0)</f>
        <v>0.3</v>
      </c>
      <c r="L729">
        <f>IFERROR((_xlfn.XLOOKUP($E729&amp;"A15", Table2[ISBN/Trm], Table2[Sales],0)+_xlfn.XLOOKUP($E729&amp;"A16", Table2[ISBN/Trm], Table2[Sales], 0)+_xlfn.XLOOKUP($E729&amp;"A17", Table2[ISBN/Trm], Table2[Sales], 0)+_xlfn.XLOOKUP($E729&amp;"A18", Table2[ISBN/Trm], Table2[Sales], 0)+_xlfn.XLOOKUP($E729&amp;"A19", Table2[ISBN/Trm], Table2[Sales], 0)+_xlfn.XLOOKUP($E729&amp;"A20", Table2[ISBN/Trm], Table2[Sales], 0)+_xlfn.XLOOKUP($E729&amp;"A21", Table2[ISBN/Trm], Table2[Sales], 0)+_xlfn.XLOOKUP($E729&amp;"A22", Table2[ISBN/Trm], Table2[Sales], 0)+_xlfn.XLOOKUP($E729&amp;"A23", Table2[ISBN/Trm], Table2[Sales], 0))/COUNTIFS(Table2[ISBN], "="&amp;$E729, Table2[Enrl], "&lt;&gt;0"), 0)</f>
        <v>3</v>
      </c>
      <c r="M729">
        <f t="shared" si="34"/>
        <v>3</v>
      </c>
      <c r="N729">
        <f t="shared" si="35"/>
        <v>0</v>
      </c>
    </row>
    <row r="730" spans="1:14" x14ac:dyDescent="0.25">
      <c r="A730" t="s">
        <v>47</v>
      </c>
      <c r="B730" t="s">
        <v>404</v>
      </c>
      <c r="C730">
        <v>660</v>
      </c>
      <c r="D730" t="s">
        <v>29</v>
      </c>
      <c r="E730" s="1">
        <v>9780890425565</v>
      </c>
      <c r="F730" t="s">
        <v>1416</v>
      </c>
      <c r="G730" t="s">
        <v>1417</v>
      </c>
      <c r="H730">
        <v>0</v>
      </c>
      <c r="I730">
        <v>0</v>
      </c>
      <c r="J730">
        <f t="shared" si="33"/>
        <v>0</v>
      </c>
      <c r="K730">
        <f>IFERROR((_xlfn.XLOOKUP($E730&amp;"A15", Table2[ISBN/Trm], Table2[S/E],0)+_xlfn.XLOOKUP($E730&amp;"A16", Table2[ISBN/Trm], Table2[S/E], 0)+_xlfn.XLOOKUP($E730&amp;"A17", Table2[ISBN/Trm], Table2[S/E], 0)+_xlfn.XLOOKUP($E730&amp;"A18", Table2[ISBN/Trm], Table2[S/E], 0)+_xlfn.XLOOKUP($E730&amp;"A19", Table2[ISBN/Trm], Table2[S/E], 0)+_xlfn.XLOOKUP($E730&amp;"A20", Table2[ISBN/Trm], Table2[S/E], 0)+_xlfn.XLOOKUP($E730&amp;"A21", Table2[ISBN/Trm], Table2[S/E], 0)+_xlfn.XLOOKUP($E730&amp;"A22", Table2[ISBN/Trm], Table2[S/E], 0)+_xlfn.XLOOKUP($E730&amp;"A23", Table2[ISBN/Trm], Table2[S/E], 0))/COUNTIFS(Table2[ISBN], "="&amp;$E730, Table2[Enrl], "&lt;&gt;0"), 0)</f>
        <v>0</v>
      </c>
      <c r="L730">
        <f>IFERROR((_xlfn.XLOOKUP($E730&amp;"A15", Table2[ISBN/Trm], Table2[Sales],0)+_xlfn.XLOOKUP($E730&amp;"A16", Table2[ISBN/Trm], Table2[Sales], 0)+_xlfn.XLOOKUP($E730&amp;"A17", Table2[ISBN/Trm], Table2[Sales], 0)+_xlfn.XLOOKUP($E730&amp;"A18", Table2[ISBN/Trm], Table2[Sales], 0)+_xlfn.XLOOKUP($E730&amp;"A19", Table2[ISBN/Trm], Table2[Sales], 0)+_xlfn.XLOOKUP($E730&amp;"A20", Table2[ISBN/Trm], Table2[Sales], 0)+_xlfn.XLOOKUP($E730&amp;"A21", Table2[ISBN/Trm], Table2[Sales], 0)+_xlfn.XLOOKUP($E730&amp;"A22", Table2[ISBN/Trm], Table2[Sales], 0)+_xlfn.XLOOKUP($E730&amp;"A23", Table2[ISBN/Trm], Table2[Sales], 0))/COUNTIFS(Table2[ISBN], "="&amp;$E730, Table2[Enrl], "&lt;&gt;0"), 0)</f>
        <v>0</v>
      </c>
      <c r="M730">
        <f t="shared" si="34"/>
        <v>0</v>
      </c>
      <c r="N730">
        <f t="shared" si="35"/>
        <v>0</v>
      </c>
    </row>
    <row r="731" spans="1:14" x14ac:dyDescent="0.25">
      <c r="A731" t="s">
        <v>32</v>
      </c>
      <c r="B731" t="s">
        <v>123</v>
      </c>
      <c r="C731">
        <v>385</v>
      </c>
      <c r="D731" t="s">
        <v>225</v>
      </c>
      <c r="E731" s="1">
        <v>9781328915382</v>
      </c>
      <c r="F731" t="s">
        <v>1418</v>
      </c>
      <c r="G731" t="s">
        <v>1419</v>
      </c>
      <c r="H731">
        <v>10</v>
      </c>
      <c r="I731">
        <v>2</v>
      </c>
      <c r="J731">
        <f t="shared" si="33"/>
        <v>0.2</v>
      </c>
      <c r="K731">
        <f>IFERROR((_xlfn.XLOOKUP($E731&amp;"A15", Table2[ISBN/Trm], Table2[S/E],0)+_xlfn.XLOOKUP($E731&amp;"A16", Table2[ISBN/Trm], Table2[S/E], 0)+_xlfn.XLOOKUP($E731&amp;"A17", Table2[ISBN/Trm], Table2[S/E], 0)+_xlfn.XLOOKUP($E731&amp;"A18", Table2[ISBN/Trm], Table2[S/E], 0)+_xlfn.XLOOKUP($E731&amp;"A19", Table2[ISBN/Trm], Table2[S/E], 0)+_xlfn.XLOOKUP($E731&amp;"A20", Table2[ISBN/Trm], Table2[S/E], 0)+_xlfn.XLOOKUP($E731&amp;"A21", Table2[ISBN/Trm], Table2[S/E], 0)+_xlfn.XLOOKUP($E731&amp;"A22", Table2[ISBN/Trm], Table2[S/E], 0)+_xlfn.XLOOKUP($E731&amp;"A23", Table2[ISBN/Trm], Table2[S/E], 0))/COUNTIFS(Table2[ISBN], "="&amp;$E731, Table2[Enrl], "&lt;&gt;0"), 0)</f>
        <v>0.2</v>
      </c>
      <c r="L731">
        <f>IFERROR((_xlfn.XLOOKUP($E731&amp;"A15", Table2[ISBN/Trm], Table2[Sales],0)+_xlfn.XLOOKUP($E731&amp;"A16", Table2[ISBN/Trm], Table2[Sales], 0)+_xlfn.XLOOKUP($E731&amp;"A17", Table2[ISBN/Trm], Table2[Sales], 0)+_xlfn.XLOOKUP($E731&amp;"A18", Table2[ISBN/Trm], Table2[Sales], 0)+_xlfn.XLOOKUP($E731&amp;"A19", Table2[ISBN/Trm], Table2[Sales], 0)+_xlfn.XLOOKUP($E731&amp;"A20", Table2[ISBN/Trm], Table2[Sales], 0)+_xlfn.XLOOKUP($E731&amp;"A21", Table2[ISBN/Trm], Table2[Sales], 0)+_xlfn.XLOOKUP($E731&amp;"A22", Table2[ISBN/Trm], Table2[Sales], 0)+_xlfn.XLOOKUP($E731&amp;"A23", Table2[ISBN/Trm], Table2[Sales], 0))/COUNTIFS(Table2[ISBN], "="&amp;$E731, Table2[Enrl], "&lt;&gt;0"), 0)</f>
        <v>2</v>
      </c>
      <c r="M731">
        <f t="shared" si="34"/>
        <v>2</v>
      </c>
      <c r="N731">
        <f t="shared" si="35"/>
        <v>0</v>
      </c>
    </row>
    <row r="732" spans="1:14" x14ac:dyDescent="0.25">
      <c r="A732" t="s">
        <v>47</v>
      </c>
      <c r="B732" t="s">
        <v>408</v>
      </c>
      <c r="C732">
        <v>533</v>
      </c>
      <c r="D732" t="s">
        <v>1420</v>
      </c>
      <c r="E732" s="1">
        <v>9780132216951</v>
      </c>
      <c r="F732" t="s">
        <v>1421</v>
      </c>
      <c r="G732" t="s">
        <v>1422</v>
      </c>
      <c r="H732">
        <v>8</v>
      </c>
      <c r="I732">
        <v>2</v>
      </c>
      <c r="J732">
        <f t="shared" si="33"/>
        <v>0.25</v>
      </c>
      <c r="K732">
        <f>IFERROR((_xlfn.XLOOKUP($E732&amp;"A15", Table2[ISBN/Trm], Table2[S/E],0)+_xlfn.XLOOKUP($E732&amp;"A16", Table2[ISBN/Trm], Table2[S/E], 0)+_xlfn.XLOOKUP($E732&amp;"A17", Table2[ISBN/Trm], Table2[S/E], 0)+_xlfn.XLOOKUP($E732&amp;"A18", Table2[ISBN/Trm], Table2[S/E], 0)+_xlfn.XLOOKUP($E732&amp;"A19", Table2[ISBN/Trm], Table2[S/E], 0)+_xlfn.XLOOKUP($E732&amp;"A20", Table2[ISBN/Trm], Table2[S/E], 0)+_xlfn.XLOOKUP($E732&amp;"A21", Table2[ISBN/Trm], Table2[S/E], 0)+_xlfn.XLOOKUP($E732&amp;"A22", Table2[ISBN/Trm], Table2[S/E], 0)+_xlfn.XLOOKUP($E732&amp;"A23", Table2[ISBN/Trm], Table2[S/E], 0))/COUNTIFS(Table2[ISBN], "="&amp;$E732, Table2[Enrl], "&lt;&gt;0"), 0)</f>
        <v>0.25</v>
      </c>
      <c r="L732">
        <f>IFERROR((_xlfn.XLOOKUP($E732&amp;"A15", Table2[ISBN/Trm], Table2[Sales],0)+_xlfn.XLOOKUP($E732&amp;"A16", Table2[ISBN/Trm], Table2[Sales], 0)+_xlfn.XLOOKUP($E732&amp;"A17", Table2[ISBN/Trm], Table2[Sales], 0)+_xlfn.XLOOKUP($E732&amp;"A18", Table2[ISBN/Trm], Table2[Sales], 0)+_xlfn.XLOOKUP($E732&amp;"A19", Table2[ISBN/Trm], Table2[Sales], 0)+_xlfn.XLOOKUP($E732&amp;"A20", Table2[ISBN/Trm], Table2[Sales], 0)+_xlfn.XLOOKUP($E732&amp;"A21", Table2[ISBN/Trm], Table2[Sales], 0)+_xlfn.XLOOKUP($E732&amp;"A22", Table2[ISBN/Trm], Table2[Sales], 0)+_xlfn.XLOOKUP($E732&amp;"A23", Table2[ISBN/Trm], Table2[Sales], 0))/COUNTIFS(Table2[ISBN], "="&amp;$E732, Table2[Enrl], "&lt;&gt;0"), 0)</f>
        <v>2</v>
      </c>
      <c r="M732">
        <f t="shared" si="34"/>
        <v>2</v>
      </c>
      <c r="N732">
        <f t="shared" si="35"/>
        <v>0</v>
      </c>
    </row>
    <row r="733" spans="1:14" x14ac:dyDescent="0.25">
      <c r="A733" t="s">
        <v>64</v>
      </c>
      <c r="B733" t="s">
        <v>228</v>
      </c>
      <c r="C733">
        <v>389</v>
      </c>
      <c r="D733" t="s">
        <v>1423</v>
      </c>
      <c r="E733" s="1">
        <v>9780135913000</v>
      </c>
      <c r="F733" t="s">
        <v>1424</v>
      </c>
      <c r="G733" t="s">
        <v>1425</v>
      </c>
      <c r="H733">
        <v>34</v>
      </c>
      <c r="I733">
        <v>2</v>
      </c>
      <c r="J733">
        <f t="shared" si="33"/>
        <v>5.8799999999999998E-2</v>
      </c>
      <c r="K733">
        <f>IFERROR((_xlfn.XLOOKUP($E733&amp;"A15", Table2[ISBN/Trm], Table2[S/E],0)+_xlfn.XLOOKUP($E733&amp;"A16", Table2[ISBN/Trm], Table2[S/E], 0)+_xlfn.XLOOKUP($E733&amp;"A17", Table2[ISBN/Trm], Table2[S/E], 0)+_xlfn.XLOOKUP($E733&amp;"A18", Table2[ISBN/Trm], Table2[S/E], 0)+_xlfn.XLOOKUP($E733&amp;"A19", Table2[ISBN/Trm], Table2[S/E], 0)+_xlfn.XLOOKUP($E733&amp;"A20", Table2[ISBN/Trm], Table2[S/E], 0)+_xlfn.XLOOKUP($E733&amp;"A21", Table2[ISBN/Trm], Table2[S/E], 0)+_xlfn.XLOOKUP($E733&amp;"A22", Table2[ISBN/Trm], Table2[S/E], 0)+_xlfn.XLOOKUP($E733&amp;"A23", Table2[ISBN/Trm], Table2[S/E], 0))/COUNTIFS(Table2[ISBN], "="&amp;$E733, Table2[Enrl], "&lt;&gt;0"), 0)</f>
        <v>1.9599999999999999E-2</v>
      </c>
      <c r="L733">
        <f>IFERROR((_xlfn.XLOOKUP($E733&amp;"A15", Table2[ISBN/Trm], Table2[Sales],0)+_xlfn.XLOOKUP($E733&amp;"A16", Table2[ISBN/Trm], Table2[Sales], 0)+_xlfn.XLOOKUP($E733&amp;"A17", Table2[ISBN/Trm], Table2[Sales], 0)+_xlfn.XLOOKUP($E733&amp;"A18", Table2[ISBN/Trm], Table2[Sales], 0)+_xlfn.XLOOKUP($E733&amp;"A19", Table2[ISBN/Trm], Table2[Sales], 0)+_xlfn.XLOOKUP($E733&amp;"A20", Table2[ISBN/Trm], Table2[Sales], 0)+_xlfn.XLOOKUP($E733&amp;"A21", Table2[ISBN/Trm], Table2[Sales], 0)+_xlfn.XLOOKUP($E733&amp;"A22", Table2[ISBN/Trm], Table2[Sales], 0)+_xlfn.XLOOKUP($E733&amp;"A23", Table2[ISBN/Trm], Table2[Sales], 0))/COUNTIFS(Table2[ISBN], "="&amp;$E733, Table2[Enrl], "&lt;&gt;0"), 0)</f>
        <v>0.66666666666666663</v>
      </c>
      <c r="M733">
        <f t="shared" si="34"/>
        <v>0</v>
      </c>
      <c r="N733">
        <f t="shared" si="35"/>
        <v>-2</v>
      </c>
    </row>
    <row r="734" spans="1:14" x14ac:dyDescent="0.25">
      <c r="A734" t="s">
        <v>14</v>
      </c>
      <c r="B734" t="s">
        <v>228</v>
      </c>
      <c r="C734">
        <v>389</v>
      </c>
      <c r="D734" t="s">
        <v>1426</v>
      </c>
      <c r="E734" s="1">
        <v>9780135913000</v>
      </c>
      <c r="F734" t="s">
        <v>1427</v>
      </c>
      <c r="G734" t="s">
        <v>1425</v>
      </c>
      <c r="H734">
        <v>35</v>
      </c>
      <c r="I734">
        <v>0</v>
      </c>
      <c r="J734">
        <f t="shared" si="33"/>
        <v>0</v>
      </c>
      <c r="K734">
        <f>IFERROR((_xlfn.XLOOKUP($E734&amp;"A15", Table2[ISBN/Trm], Table2[S/E],0)+_xlfn.XLOOKUP($E734&amp;"A16", Table2[ISBN/Trm], Table2[S/E], 0)+_xlfn.XLOOKUP($E734&amp;"A17", Table2[ISBN/Trm], Table2[S/E], 0)+_xlfn.XLOOKUP($E734&amp;"A18", Table2[ISBN/Trm], Table2[S/E], 0)+_xlfn.XLOOKUP($E734&amp;"A19", Table2[ISBN/Trm], Table2[S/E], 0)+_xlfn.XLOOKUP($E734&amp;"A20", Table2[ISBN/Trm], Table2[S/E], 0)+_xlfn.XLOOKUP($E734&amp;"A21", Table2[ISBN/Trm], Table2[S/E], 0)+_xlfn.XLOOKUP($E734&amp;"A22", Table2[ISBN/Trm], Table2[S/E], 0)+_xlfn.XLOOKUP($E734&amp;"A23", Table2[ISBN/Trm], Table2[S/E], 0))/COUNTIFS(Table2[ISBN], "="&amp;$E734, Table2[Enrl], "&lt;&gt;0"), 0)</f>
        <v>1.9599999999999999E-2</v>
      </c>
      <c r="L734">
        <f>IFERROR((_xlfn.XLOOKUP($E734&amp;"A15", Table2[ISBN/Trm], Table2[Sales],0)+_xlfn.XLOOKUP($E734&amp;"A16", Table2[ISBN/Trm], Table2[Sales], 0)+_xlfn.XLOOKUP($E734&amp;"A17", Table2[ISBN/Trm], Table2[Sales], 0)+_xlfn.XLOOKUP($E734&amp;"A18", Table2[ISBN/Trm], Table2[Sales], 0)+_xlfn.XLOOKUP($E734&amp;"A19", Table2[ISBN/Trm], Table2[Sales], 0)+_xlfn.XLOOKUP($E734&amp;"A20", Table2[ISBN/Trm], Table2[Sales], 0)+_xlfn.XLOOKUP($E734&amp;"A21", Table2[ISBN/Trm], Table2[Sales], 0)+_xlfn.XLOOKUP($E734&amp;"A22", Table2[ISBN/Trm], Table2[Sales], 0)+_xlfn.XLOOKUP($E734&amp;"A23", Table2[ISBN/Trm], Table2[Sales], 0))/COUNTIFS(Table2[ISBN], "="&amp;$E734, Table2[Enrl], "&lt;&gt;0"), 0)</f>
        <v>0.66666666666666663</v>
      </c>
      <c r="M734">
        <f t="shared" si="34"/>
        <v>0</v>
      </c>
      <c r="N734">
        <f t="shared" si="35"/>
        <v>0</v>
      </c>
    </row>
    <row r="735" spans="1:14" x14ac:dyDescent="0.25">
      <c r="A735" t="s">
        <v>32</v>
      </c>
      <c r="B735" t="s">
        <v>228</v>
      </c>
      <c r="C735">
        <v>389</v>
      </c>
      <c r="D735" t="s">
        <v>1426</v>
      </c>
      <c r="E735" s="1">
        <v>9780135913000</v>
      </c>
      <c r="F735" t="s">
        <v>1428</v>
      </c>
      <c r="G735" t="s">
        <v>1425</v>
      </c>
      <c r="H735">
        <v>40</v>
      </c>
      <c r="I735">
        <v>0</v>
      </c>
      <c r="J735">
        <f t="shared" si="33"/>
        <v>0</v>
      </c>
      <c r="K735">
        <f>IFERROR((_xlfn.XLOOKUP($E735&amp;"A15", Table2[ISBN/Trm], Table2[S/E],0)+_xlfn.XLOOKUP($E735&amp;"A16", Table2[ISBN/Trm], Table2[S/E], 0)+_xlfn.XLOOKUP($E735&amp;"A17", Table2[ISBN/Trm], Table2[S/E], 0)+_xlfn.XLOOKUP($E735&amp;"A18", Table2[ISBN/Trm], Table2[S/E], 0)+_xlfn.XLOOKUP($E735&amp;"A19", Table2[ISBN/Trm], Table2[S/E], 0)+_xlfn.XLOOKUP($E735&amp;"A20", Table2[ISBN/Trm], Table2[S/E], 0)+_xlfn.XLOOKUP($E735&amp;"A21", Table2[ISBN/Trm], Table2[S/E], 0)+_xlfn.XLOOKUP($E735&amp;"A22", Table2[ISBN/Trm], Table2[S/E], 0)+_xlfn.XLOOKUP($E735&amp;"A23", Table2[ISBN/Trm], Table2[S/E], 0))/COUNTIFS(Table2[ISBN], "="&amp;$E735, Table2[Enrl], "&lt;&gt;0"), 0)</f>
        <v>1.9599999999999999E-2</v>
      </c>
      <c r="L735">
        <f>IFERROR((_xlfn.XLOOKUP($E735&amp;"A15", Table2[ISBN/Trm], Table2[Sales],0)+_xlfn.XLOOKUP($E735&amp;"A16", Table2[ISBN/Trm], Table2[Sales], 0)+_xlfn.XLOOKUP($E735&amp;"A17", Table2[ISBN/Trm], Table2[Sales], 0)+_xlfn.XLOOKUP($E735&amp;"A18", Table2[ISBN/Trm], Table2[Sales], 0)+_xlfn.XLOOKUP($E735&amp;"A19", Table2[ISBN/Trm], Table2[Sales], 0)+_xlfn.XLOOKUP($E735&amp;"A20", Table2[ISBN/Trm], Table2[Sales], 0)+_xlfn.XLOOKUP($E735&amp;"A21", Table2[ISBN/Trm], Table2[Sales], 0)+_xlfn.XLOOKUP($E735&amp;"A22", Table2[ISBN/Trm], Table2[Sales], 0)+_xlfn.XLOOKUP($E735&amp;"A23", Table2[ISBN/Trm], Table2[Sales], 0))/COUNTIFS(Table2[ISBN], "="&amp;$E735, Table2[Enrl], "&lt;&gt;0"), 0)</f>
        <v>0.66666666666666663</v>
      </c>
      <c r="M735">
        <f t="shared" si="34"/>
        <v>0</v>
      </c>
      <c r="N735">
        <f t="shared" si="35"/>
        <v>0</v>
      </c>
    </row>
    <row r="736" spans="1:14" x14ac:dyDescent="0.25">
      <c r="A736" t="s">
        <v>37</v>
      </c>
      <c r="B736" t="s">
        <v>228</v>
      </c>
      <c r="C736">
        <v>389</v>
      </c>
      <c r="D736" t="s">
        <v>1426</v>
      </c>
      <c r="E736" s="1">
        <v>9780133127478</v>
      </c>
      <c r="F736" t="s">
        <v>1429</v>
      </c>
      <c r="G736" t="s">
        <v>1430</v>
      </c>
      <c r="H736">
        <v>28</v>
      </c>
      <c r="I736">
        <v>0</v>
      </c>
      <c r="J736">
        <f t="shared" si="33"/>
        <v>0</v>
      </c>
      <c r="K736">
        <f>IFERROR((_xlfn.XLOOKUP($E736&amp;"A15", Table2[ISBN/Trm], Table2[S/E],0)+_xlfn.XLOOKUP($E736&amp;"A16", Table2[ISBN/Trm], Table2[S/E], 0)+_xlfn.XLOOKUP($E736&amp;"A17", Table2[ISBN/Trm], Table2[S/E], 0)+_xlfn.XLOOKUP($E736&amp;"A18", Table2[ISBN/Trm], Table2[S/E], 0)+_xlfn.XLOOKUP($E736&amp;"A19", Table2[ISBN/Trm], Table2[S/E], 0)+_xlfn.XLOOKUP($E736&amp;"A20", Table2[ISBN/Trm], Table2[S/E], 0)+_xlfn.XLOOKUP($E736&amp;"A21", Table2[ISBN/Trm], Table2[S/E], 0)+_xlfn.XLOOKUP($E736&amp;"A22", Table2[ISBN/Trm], Table2[S/E], 0)+_xlfn.XLOOKUP($E736&amp;"A23", Table2[ISBN/Trm], Table2[S/E], 0))/COUNTIFS(Table2[ISBN], "="&amp;$E736, Table2[Enrl], "&lt;&gt;0"), 0)</f>
        <v>1.1375E-2</v>
      </c>
      <c r="L736">
        <f>IFERROR((_xlfn.XLOOKUP($E736&amp;"A15", Table2[ISBN/Trm], Table2[Sales],0)+_xlfn.XLOOKUP($E736&amp;"A16", Table2[ISBN/Trm], Table2[Sales], 0)+_xlfn.XLOOKUP($E736&amp;"A17", Table2[ISBN/Trm], Table2[Sales], 0)+_xlfn.XLOOKUP($E736&amp;"A18", Table2[ISBN/Trm], Table2[Sales], 0)+_xlfn.XLOOKUP($E736&amp;"A19", Table2[ISBN/Trm], Table2[Sales], 0)+_xlfn.XLOOKUP($E736&amp;"A20", Table2[ISBN/Trm], Table2[Sales], 0)+_xlfn.XLOOKUP($E736&amp;"A21", Table2[ISBN/Trm], Table2[Sales], 0)+_xlfn.XLOOKUP($E736&amp;"A22", Table2[ISBN/Trm], Table2[Sales], 0)+_xlfn.XLOOKUP($E736&amp;"A23", Table2[ISBN/Trm], Table2[Sales], 0))/COUNTIFS(Table2[ISBN], "="&amp;$E736, Table2[Enrl], "&lt;&gt;0"), 0)</f>
        <v>0.25</v>
      </c>
      <c r="M736">
        <f t="shared" si="34"/>
        <v>0</v>
      </c>
      <c r="N736">
        <f t="shared" si="35"/>
        <v>0</v>
      </c>
    </row>
    <row r="737" spans="1:14" x14ac:dyDescent="0.25">
      <c r="A737" t="s">
        <v>27</v>
      </c>
      <c r="B737" t="s">
        <v>228</v>
      </c>
      <c r="C737">
        <v>389</v>
      </c>
      <c r="D737" t="s">
        <v>1426</v>
      </c>
      <c r="E737" s="1">
        <v>9780133127478</v>
      </c>
      <c r="F737" t="s">
        <v>1431</v>
      </c>
      <c r="G737" t="s">
        <v>1430</v>
      </c>
      <c r="H737">
        <v>33</v>
      </c>
      <c r="I737">
        <v>0</v>
      </c>
      <c r="J737">
        <f t="shared" si="33"/>
        <v>0</v>
      </c>
      <c r="K737">
        <f>IFERROR((_xlfn.XLOOKUP($E737&amp;"A15", Table2[ISBN/Trm], Table2[S/E],0)+_xlfn.XLOOKUP($E737&amp;"A16", Table2[ISBN/Trm], Table2[S/E], 0)+_xlfn.XLOOKUP($E737&amp;"A17", Table2[ISBN/Trm], Table2[S/E], 0)+_xlfn.XLOOKUP($E737&amp;"A18", Table2[ISBN/Trm], Table2[S/E], 0)+_xlfn.XLOOKUP($E737&amp;"A19", Table2[ISBN/Trm], Table2[S/E], 0)+_xlfn.XLOOKUP($E737&amp;"A20", Table2[ISBN/Trm], Table2[S/E], 0)+_xlfn.XLOOKUP($E737&amp;"A21", Table2[ISBN/Trm], Table2[S/E], 0)+_xlfn.XLOOKUP($E737&amp;"A22", Table2[ISBN/Trm], Table2[S/E], 0)+_xlfn.XLOOKUP($E737&amp;"A23", Table2[ISBN/Trm], Table2[S/E], 0))/COUNTIFS(Table2[ISBN], "="&amp;$E737, Table2[Enrl], "&lt;&gt;0"), 0)</f>
        <v>1.1375E-2</v>
      </c>
      <c r="L737">
        <f>IFERROR((_xlfn.XLOOKUP($E737&amp;"A15", Table2[ISBN/Trm], Table2[Sales],0)+_xlfn.XLOOKUP($E737&amp;"A16", Table2[ISBN/Trm], Table2[Sales], 0)+_xlfn.XLOOKUP($E737&amp;"A17", Table2[ISBN/Trm], Table2[Sales], 0)+_xlfn.XLOOKUP($E737&amp;"A18", Table2[ISBN/Trm], Table2[Sales], 0)+_xlfn.XLOOKUP($E737&amp;"A19", Table2[ISBN/Trm], Table2[Sales], 0)+_xlfn.XLOOKUP($E737&amp;"A20", Table2[ISBN/Trm], Table2[Sales], 0)+_xlfn.XLOOKUP($E737&amp;"A21", Table2[ISBN/Trm], Table2[Sales], 0)+_xlfn.XLOOKUP($E737&amp;"A22", Table2[ISBN/Trm], Table2[Sales], 0)+_xlfn.XLOOKUP($E737&amp;"A23", Table2[ISBN/Trm], Table2[Sales], 0))/COUNTIFS(Table2[ISBN], "="&amp;$E737, Table2[Enrl], "&lt;&gt;0"), 0)</f>
        <v>0.25</v>
      </c>
      <c r="M737">
        <f t="shared" si="34"/>
        <v>0</v>
      </c>
      <c r="N737">
        <f t="shared" si="35"/>
        <v>0</v>
      </c>
    </row>
    <row r="738" spans="1:14" x14ac:dyDescent="0.25">
      <c r="A738" t="s">
        <v>43</v>
      </c>
      <c r="B738" t="s">
        <v>228</v>
      </c>
      <c r="C738">
        <v>389</v>
      </c>
      <c r="D738" t="s">
        <v>1426</v>
      </c>
      <c r="E738" s="1">
        <v>9780133127478</v>
      </c>
      <c r="F738" t="s">
        <v>1432</v>
      </c>
      <c r="G738" t="s">
        <v>1430</v>
      </c>
      <c r="H738">
        <v>22</v>
      </c>
      <c r="I738">
        <v>1</v>
      </c>
      <c r="J738">
        <f t="shared" si="33"/>
        <v>4.5499999999999999E-2</v>
      </c>
      <c r="K738">
        <f>IFERROR((_xlfn.XLOOKUP($E738&amp;"A15", Table2[ISBN/Trm], Table2[S/E],0)+_xlfn.XLOOKUP($E738&amp;"A16", Table2[ISBN/Trm], Table2[S/E], 0)+_xlfn.XLOOKUP($E738&amp;"A17", Table2[ISBN/Trm], Table2[S/E], 0)+_xlfn.XLOOKUP($E738&amp;"A18", Table2[ISBN/Trm], Table2[S/E], 0)+_xlfn.XLOOKUP($E738&amp;"A19", Table2[ISBN/Trm], Table2[S/E], 0)+_xlfn.XLOOKUP($E738&amp;"A20", Table2[ISBN/Trm], Table2[S/E], 0)+_xlfn.XLOOKUP($E738&amp;"A21", Table2[ISBN/Trm], Table2[S/E], 0)+_xlfn.XLOOKUP($E738&amp;"A22", Table2[ISBN/Trm], Table2[S/E], 0)+_xlfn.XLOOKUP($E738&amp;"A23", Table2[ISBN/Trm], Table2[S/E], 0))/COUNTIFS(Table2[ISBN], "="&amp;$E738, Table2[Enrl], "&lt;&gt;0"), 0)</f>
        <v>1.1375E-2</v>
      </c>
      <c r="L738">
        <f>IFERROR((_xlfn.XLOOKUP($E738&amp;"A15", Table2[ISBN/Trm], Table2[Sales],0)+_xlfn.XLOOKUP($E738&amp;"A16", Table2[ISBN/Trm], Table2[Sales], 0)+_xlfn.XLOOKUP($E738&amp;"A17", Table2[ISBN/Trm], Table2[Sales], 0)+_xlfn.XLOOKUP($E738&amp;"A18", Table2[ISBN/Trm], Table2[Sales], 0)+_xlfn.XLOOKUP($E738&amp;"A19", Table2[ISBN/Trm], Table2[Sales], 0)+_xlfn.XLOOKUP($E738&amp;"A20", Table2[ISBN/Trm], Table2[Sales], 0)+_xlfn.XLOOKUP($E738&amp;"A21", Table2[ISBN/Trm], Table2[Sales], 0)+_xlfn.XLOOKUP($E738&amp;"A22", Table2[ISBN/Trm], Table2[Sales], 0)+_xlfn.XLOOKUP($E738&amp;"A23", Table2[ISBN/Trm], Table2[Sales], 0))/COUNTIFS(Table2[ISBN], "="&amp;$E738, Table2[Enrl], "&lt;&gt;0"), 0)</f>
        <v>0.25</v>
      </c>
      <c r="M738">
        <f t="shared" si="34"/>
        <v>0</v>
      </c>
      <c r="N738">
        <f t="shared" si="35"/>
        <v>-1</v>
      </c>
    </row>
    <row r="739" spans="1:14" x14ac:dyDescent="0.25">
      <c r="A739" t="s">
        <v>45</v>
      </c>
      <c r="B739" t="s">
        <v>228</v>
      </c>
      <c r="C739">
        <v>389</v>
      </c>
      <c r="D739" t="s">
        <v>1426</v>
      </c>
      <c r="E739" s="1">
        <v>9780133127478</v>
      </c>
      <c r="F739" t="s">
        <v>1433</v>
      </c>
      <c r="G739" t="s">
        <v>1430</v>
      </c>
      <c r="H739">
        <v>31</v>
      </c>
      <c r="I739">
        <v>0</v>
      </c>
      <c r="J739">
        <f t="shared" si="33"/>
        <v>0</v>
      </c>
      <c r="K739">
        <f>IFERROR((_xlfn.XLOOKUP($E739&amp;"A15", Table2[ISBN/Trm], Table2[S/E],0)+_xlfn.XLOOKUP($E739&amp;"A16", Table2[ISBN/Trm], Table2[S/E], 0)+_xlfn.XLOOKUP($E739&amp;"A17", Table2[ISBN/Trm], Table2[S/E], 0)+_xlfn.XLOOKUP($E739&amp;"A18", Table2[ISBN/Trm], Table2[S/E], 0)+_xlfn.XLOOKUP($E739&amp;"A19", Table2[ISBN/Trm], Table2[S/E], 0)+_xlfn.XLOOKUP($E739&amp;"A20", Table2[ISBN/Trm], Table2[S/E], 0)+_xlfn.XLOOKUP($E739&amp;"A21", Table2[ISBN/Trm], Table2[S/E], 0)+_xlfn.XLOOKUP($E739&amp;"A22", Table2[ISBN/Trm], Table2[S/E], 0)+_xlfn.XLOOKUP($E739&amp;"A23", Table2[ISBN/Trm], Table2[S/E], 0))/COUNTIFS(Table2[ISBN], "="&amp;$E739, Table2[Enrl], "&lt;&gt;0"), 0)</f>
        <v>1.1375E-2</v>
      </c>
      <c r="L739">
        <f>IFERROR((_xlfn.XLOOKUP($E739&amp;"A15", Table2[ISBN/Trm], Table2[Sales],0)+_xlfn.XLOOKUP($E739&amp;"A16", Table2[ISBN/Trm], Table2[Sales], 0)+_xlfn.XLOOKUP($E739&amp;"A17", Table2[ISBN/Trm], Table2[Sales], 0)+_xlfn.XLOOKUP($E739&amp;"A18", Table2[ISBN/Trm], Table2[Sales], 0)+_xlfn.XLOOKUP($E739&amp;"A19", Table2[ISBN/Trm], Table2[Sales], 0)+_xlfn.XLOOKUP($E739&amp;"A20", Table2[ISBN/Trm], Table2[Sales], 0)+_xlfn.XLOOKUP($E739&amp;"A21", Table2[ISBN/Trm], Table2[Sales], 0)+_xlfn.XLOOKUP($E739&amp;"A22", Table2[ISBN/Trm], Table2[Sales], 0)+_xlfn.XLOOKUP($E739&amp;"A23", Table2[ISBN/Trm], Table2[Sales], 0))/COUNTIFS(Table2[ISBN], "="&amp;$E739, Table2[Enrl], "&lt;&gt;0"), 0)</f>
        <v>0.25</v>
      </c>
      <c r="M739">
        <f t="shared" si="34"/>
        <v>0</v>
      </c>
      <c r="N739">
        <f t="shared" si="35"/>
        <v>0</v>
      </c>
    </row>
    <row r="740" spans="1:14" x14ac:dyDescent="0.25">
      <c r="A740" t="s">
        <v>23</v>
      </c>
      <c r="B740" t="s">
        <v>228</v>
      </c>
      <c r="C740">
        <v>389</v>
      </c>
      <c r="D740" t="s">
        <v>1426</v>
      </c>
      <c r="E740" s="1">
        <v>9780135175460</v>
      </c>
      <c r="F740" t="s">
        <v>1434</v>
      </c>
      <c r="G740" t="s">
        <v>1430</v>
      </c>
      <c r="H740">
        <v>37</v>
      </c>
      <c r="I740">
        <v>0</v>
      </c>
      <c r="J740">
        <f t="shared" si="33"/>
        <v>0</v>
      </c>
      <c r="K740">
        <f>IFERROR((_xlfn.XLOOKUP($E740&amp;"A15", Table2[ISBN/Trm], Table2[S/E],0)+_xlfn.XLOOKUP($E740&amp;"A16", Table2[ISBN/Trm], Table2[S/E], 0)+_xlfn.XLOOKUP($E740&amp;"A17", Table2[ISBN/Trm], Table2[S/E], 0)+_xlfn.XLOOKUP($E740&amp;"A18", Table2[ISBN/Trm], Table2[S/E], 0)+_xlfn.XLOOKUP($E740&amp;"A19", Table2[ISBN/Trm], Table2[S/E], 0)+_xlfn.XLOOKUP($E740&amp;"A20", Table2[ISBN/Trm], Table2[S/E], 0)+_xlfn.XLOOKUP($E740&amp;"A21", Table2[ISBN/Trm], Table2[S/E], 0)+_xlfn.XLOOKUP($E740&amp;"A22", Table2[ISBN/Trm], Table2[S/E], 0)+_xlfn.XLOOKUP($E740&amp;"A23", Table2[ISBN/Trm], Table2[S/E], 0))/COUNTIFS(Table2[ISBN], "="&amp;$E740, Table2[Enrl], "&lt;&gt;0"), 0)</f>
        <v>0</v>
      </c>
      <c r="L740">
        <f>IFERROR((_xlfn.XLOOKUP($E740&amp;"A15", Table2[ISBN/Trm], Table2[Sales],0)+_xlfn.XLOOKUP($E740&amp;"A16", Table2[ISBN/Trm], Table2[Sales], 0)+_xlfn.XLOOKUP($E740&amp;"A17", Table2[ISBN/Trm], Table2[Sales], 0)+_xlfn.XLOOKUP($E740&amp;"A18", Table2[ISBN/Trm], Table2[Sales], 0)+_xlfn.XLOOKUP($E740&amp;"A19", Table2[ISBN/Trm], Table2[Sales], 0)+_xlfn.XLOOKUP($E740&amp;"A20", Table2[ISBN/Trm], Table2[Sales], 0)+_xlfn.XLOOKUP($E740&amp;"A21", Table2[ISBN/Trm], Table2[Sales], 0)+_xlfn.XLOOKUP($E740&amp;"A22", Table2[ISBN/Trm], Table2[Sales], 0)+_xlfn.XLOOKUP($E740&amp;"A23", Table2[ISBN/Trm], Table2[Sales], 0))/COUNTIFS(Table2[ISBN], "="&amp;$E740, Table2[Enrl], "&lt;&gt;0"), 0)</f>
        <v>0</v>
      </c>
      <c r="M740">
        <f t="shared" si="34"/>
        <v>0</v>
      </c>
      <c r="N740">
        <f t="shared" si="35"/>
        <v>0</v>
      </c>
    </row>
    <row r="741" spans="1:14" x14ac:dyDescent="0.25">
      <c r="A741" t="s">
        <v>27</v>
      </c>
      <c r="B741" t="s">
        <v>228</v>
      </c>
      <c r="C741">
        <v>389</v>
      </c>
      <c r="D741" t="s">
        <v>1426</v>
      </c>
      <c r="E741" s="1">
        <v>9780133134674</v>
      </c>
      <c r="F741" t="s">
        <v>1435</v>
      </c>
      <c r="G741" t="s">
        <v>1436</v>
      </c>
      <c r="H741">
        <v>33</v>
      </c>
      <c r="I741">
        <v>0</v>
      </c>
      <c r="J741">
        <f t="shared" si="33"/>
        <v>0</v>
      </c>
      <c r="K741">
        <f>IFERROR((_xlfn.XLOOKUP($E741&amp;"A15", Table2[ISBN/Trm], Table2[S/E],0)+_xlfn.XLOOKUP($E741&amp;"A16", Table2[ISBN/Trm], Table2[S/E], 0)+_xlfn.XLOOKUP($E741&amp;"A17", Table2[ISBN/Trm], Table2[S/E], 0)+_xlfn.XLOOKUP($E741&amp;"A18", Table2[ISBN/Trm], Table2[S/E], 0)+_xlfn.XLOOKUP($E741&amp;"A19", Table2[ISBN/Trm], Table2[S/E], 0)+_xlfn.XLOOKUP($E741&amp;"A20", Table2[ISBN/Trm], Table2[S/E], 0)+_xlfn.XLOOKUP($E741&amp;"A21", Table2[ISBN/Trm], Table2[S/E], 0)+_xlfn.XLOOKUP($E741&amp;"A22", Table2[ISBN/Trm], Table2[S/E], 0)+_xlfn.XLOOKUP($E741&amp;"A23", Table2[ISBN/Trm], Table2[S/E], 0))/COUNTIFS(Table2[ISBN], "="&amp;$E741, Table2[Enrl], "&lt;&gt;0"), 0)</f>
        <v>2.5933333333333336E-2</v>
      </c>
      <c r="L741">
        <f>IFERROR((_xlfn.XLOOKUP($E741&amp;"A15", Table2[ISBN/Trm], Table2[Sales],0)+_xlfn.XLOOKUP($E741&amp;"A16", Table2[ISBN/Trm], Table2[Sales], 0)+_xlfn.XLOOKUP($E741&amp;"A17", Table2[ISBN/Trm], Table2[Sales], 0)+_xlfn.XLOOKUP($E741&amp;"A18", Table2[ISBN/Trm], Table2[Sales], 0)+_xlfn.XLOOKUP($E741&amp;"A19", Table2[ISBN/Trm], Table2[Sales], 0)+_xlfn.XLOOKUP($E741&amp;"A20", Table2[ISBN/Trm], Table2[Sales], 0)+_xlfn.XLOOKUP($E741&amp;"A21", Table2[ISBN/Trm], Table2[Sales], 0)+_xlfn.XLOOKUP($E741&amp;"A22", Table2[ISBN/Trm], Table2[Sales], 0)+_xlfn.XLOOKUP($E741&amp;"A23", Table2[ISBN/Trm], Table2[Sales], 0))/COUNTIFS(Table2[ISBN], "="&amp;$E741, Table2[Enrl], "&lt;&gt;0"), 0)</f>
        <v>0.66666666666666663</v>
      </c>
      <c r="M741">
        <f t="shared" si="34"/>
        <v>0</v>
      </c>
      <c r="N741">
        <f t="shared" si="35"/>
        <v>0</v>
      </c>
    </row>
    <row r="742" spans="1:14" x14ac:dyDescent="0.25">
      <c r="A742" t="s">
        <v>43</v>
      </c>
      <c r="B742" t="s">
        <v>228</v>
      </c>
      <c r="C742">
        <v>389</v>
      </c>
      <c r="D742" t="s">
        <v>1426</v>
      </c>
      <c r="E742" s="1">
        <v>9780133134674</v>
      </c>
      <c r="F742" t="s">
        <v>1437</v>
      </c>
      <c r="G742" t="s">
        <v>1436</v>
      </c>
      <c r="H742">
        <v>22</v>
      </c>
      <c r="I742">
        <v>1</v>
      </c>
      <c r="J742">
        <f t="shared" si="33"/>
        <v>4.5499999999999999E-2</v>
      </c>
      <c r="K742">
        <f>IFERROR((_xlfn.XLOOKUP($E742&amp;"A15", Table2[ISBN/Trm], Table2[S/E],0)+_xlfn.XLOOKUP($E742&amp;"A16", Table2[ISBN/Trm], Table2[S/E], 0)+_xlfn.XLOOKUP($E742&amp;"A17", Table2[ISBN/Trm], Table2[S/E], 0)+_xlfn.XLOOKUP($E742&amp;"A18", Table2[ISBN/Trm], Table2[S/E], 0)+_xlfn.XLOOKUP($E742&amp;"A19", Table2[ISBN/Trm], Table2[S/E], 0)+_xlfn.XLOOKUP($E742&amp;"A20", Table2[ISBN/Trm], Table2[S/E], 0)+_xlfn.XLOOKUP($E742&amp;"A21", Table2[ISBN/Trm], Table2[S/E], 0)+_xlfn.XLOOKUP($E742&amp;"A22", Table2[ISBN/Trm], Table2[S/E], 0)+_xlfn.XLOOKUP($E742&amp;"A23", Table2[ISBN/Trm], Table2[S/E], 0))/COUNTIFS(Table2[ISBN], "="&amp;$E742, Table2[Enrl], "&lt;&gt;0"), 0)</f>
        <v>2.5933333333333336E-2</v>
      </c>
      <c r="L742">
        <f>IFERROR((_xlfn.XLOOKUP($E742&amp;"A15", Table2[ISBN/Trm], Table2[Sales],0)+_xlfn.XLOOKUP($E742&amp;"A16", Table2[ISBN/Trm], Table2[Sales], 0)+_xlfn.XLOOKUP($E742&amp;"A17", Table2[ISBN/Trm], Table2[Sales], 0)+_xlfn.XLOOKUP($E742&amp;"A18", Table2[ISBN/Trm], Table2[Sales], 0)+_xlfn.XLOOKUP($E742&amp;"A19", Table2[ISBN/Trm], Table2[Sales], 0)+_xlfn.XLOOKUP($E742&amp;"A20", Table2[ISBN/Trm], Table2[Sales], 0)+_xlfn.XLOOKUP($E742&amp;"A21", Table2[ISBN/Trm], Table2[Sales], 0)+_xlfn.XLOOKUP($E742&amp;"A22", Table2[ISBN/Trm], Table2[Sales], 0)+_xlfn.XLOOKUP($E742&amp;"A23", Table2[ISBN/Trm], Table2[Sales], 0))/COUNTIFS(Table2[ISBN], "="&amp;$E742, Table2[Enrl], "&lt;&gt;0"), 0)</f>
        <v>0.66666666666666663</v>
      </c>
      <c r="M742">
        <f t="shared" si="34"/>
        <v>0</v>
      </c>
      <c r="N742">
        <f t="shared" si="35"/>
        <v>-1</v>
      </c>
    </row>
    <row r="743" spans="1:14" x14ac:dyDescent="0.25">
      <c r="A743" t="s">
        <v>45</v>
      </c>
      <c r="B743" t="s">
        <v>228</v>
      </c>
      <c r="C743">
        <v>389</v>
      </c>
      <c r="D743" t="s">
        <v>1426</v>
      </c>
      <c r="E743" s="1">
        <v>9780133134674</v>
      </c>
      <c r="F743" t="s">
        <v>1438</v>
      </c>
      <c r="G743" t="s">
        <v>1436</v>
      </c>
      <c r="H743">
        <v>31</v>
      </c>
      <c r="I743">
        <v>1</v>
      </c>
      <c r="J743">
        <f t="shared" si="33"/>
        <v>3.2300000000000002E-2</v>
      </c>
      <c r="K743">
        <f>IFERROR((_xlfn.XLOOKUP($E743&amp;"A15", Table2[ISBN/Trm], Table2[S/E],0)+_xlfn.XLOOKUP($E743&amp;"A16", Table2[ISBN/Trm], Table2[S/E], 0)+_xlfn.XLOOKUP($E743&amp;"A17", Table2[ISBN/Trm], Table2[S/E], 0)+_xlfn.XLOOKUP($E743&amp;"A18", Table2[ISBN/Trm], Table2[S/E], 0)+_xlfn.XLOOKUP($E743&amp;"A19", Table2[ISBN/Trm], Table2[S/E], 0)+_xlfn.XLOOKUP($E743&amp;"A20", Table2[ISBN/Trm], Table2[S/E], 0)+_xlfn.XLOOKUP($E743&amp;"A21", Table2[ISBN/Trm], Table2[S/E], 0)+_xlfn.XLOOKUP($E743&amp;"A22", Table2[ISBN/Trm], Table2[S/E], 0)+_xlfn.XLOOKUP($E743&amp;"A23", Table2[ISBN/Trm], Table2[S/E], 0))/COUNTIFS(Table2[ISBN], "="&amp;$E743, Table2[Enrl], "&lt;&gt;0"), 0)</f>
        <v>2.5933333333333336E-2</v>
      </c>
      <c r="L743">
        <f>IFERROR((_xlfn.XLOOKUP($E743&amp;"A15", Table2[ISBN/Trm], Table2[Sales],0)+_xlfn.XLOOKUP($E743&amp;"A16", Table2[ISBN/Trm], Table2[Sales], 0)+_xlfn.XLOOKUP($E743&amp;"A17", Table2[ISBN/Trm], Table2[Sales], 0)+_xlfn.XLOOKUP($E743&amp;"A18", Table2[ISBN/Trm], Table2[Sales], 0)+_xlfn.XLOOKUP($E743&amp;"A19", Table2[ISBN/Trm], Table2[Sales], 0)+_xlfn.XLOOKUP($E743&amp;"A20", Table2[ISBN/Trm], Table2[Sales], 0)+_xlfn.XLOOKUP($E743&amp;"A21", Table2[ISBN/Trm], Table2[Sales], 0)+_xlfn.XLOOKUP($E743&amp;"A22", Table2[ISBN/Trm], Table2[Sales], 0)+_xlfn.XLOOKUP($E743&amp;"A23", Table2[ISBN/Trm], Table2[Sales], 0))/COUNTIFS(Table2[ISBN], "="&amp;$E743, Table2[Enrl], "&lt;&gt;0"), 0)</f>
        <v>0.66666666666666663</v>
      </c>
      <c r="M743">
        <f t="shared" si="34"/>
        <v>0</v>
      </c>
      <c r="N743">
        <f t="shared" si="35"/>
        <v>-1</v>
      </c>
    </row>
    <row r="744" spans="1:14" x14ac:dyDescent="0.25">
      <c r="A744" t="s">
        <v>43</v>
      </c>
      <c r="B744" t="s">
        <v>15</v>
      </c>
      <c r="C744">
        <v>365</v>
      </c>
      <c r="D744" t="s">
        <v>195</v>
      </c>
      <c r="E744" s="1">
        <v>9781501709401</v>
      </c>
      <c r="F744" t="s">
        <v>1439</v>
      </c>
      <c r="G744" t="s">
        <v>1440</v>
      </c>
      <c r="H744">
        <v>46</v>
      </c>
      <c r="I744">
        <v>2</v>
      </c>
      <c r="J744">
        <f t="shared" si="33"/>
        <v>4.3499999999999997E-2</v>
      </c>
      <c r="K744">
        <f>IFERROR((_xlfn.XLOOKUP($E744&amp;"A15", Table2[ISBN/Trm], Table2[S/E],0)+_xlfn.XLOOKUP($E744&amp;"A16", Table2[ISBN/Trm], Table2[S/E], 0)+_xlfn.XLOOKUP($E744&amp;"A17", Table2[ISBN/Trm], Table2[S/E], 0)+_xlfn.XLOOKUP($E744&amp;"A18", Table2[ISBN/Trm], Table2[S/E], 0)+_xlfn.XLOOKUP($E744&amp;"A19", Table2[ISBN/Trm], Table2[S/E], 0)+_xlfn.XLOOKUP($E744&amp;"A20", Table2[ISBN/Trm], Table2[S/E], 0)+_xlfn.XLOOKUP($E744&amp;"A21", Table2[ISBN/Trm], Table2[S/E], 0)+_xlfn.XLOOKUP($E744&amp;"A22", Table2[ISBN/Trm], Table2[S/E], 0)+_xlfn.XLOOKUP($E744&amp;"A23", Table2[ISBN/Trm], Table2[S/E], 0))/COUNTIFS(Table2[ISBN], "="&amp;$E744, Table2[Enrl], "&lt;&gt;0"), 0)</f>
        <v>4.3499999999999997E-2</v>
      </c>
      <c r="L744">
        <f>IFERROR((_xlfn.XLOOKUP($E744&amp;"A15", Table2[ISBN/Trm], Table2[Sales],0)+_xlfn.XLOOKUP($E744&amp;"A16", Table2[ISBN/Trm], Table2[Sales], 0)+_xlfn.XLOOKUP($E744&amp;"A17", Table2[ISBN/Trm], Table2[Sales], 0)+_xlfn.XLOOKUP($E744&amp;"A18", Table2[ISBN/Trm], Table2[Sales], 0)+_xlfn.XLOOKUP($E744&amp;"A19", Table2[ISBN/Trm], Table2[Sales], 0)+_xlfn.XLOOKUP($E744&amp;"A20", Table2[ISBN/Trm], Table2[Sales], 0)+_xlfn.XLOOKUP($E744&amp;"A21", Table2[ISBN/Trm], Table2[Sales], 0)+_xlfn.XLOOKUP($E744&amp;"A22", Table2[ISBN/Trm], Table2[Sales], 0)+_xlfn.XLOOKUP($E744&amp;"A23", Table2[ISBN/Trm], Table2[Sales], 0))/COUNTIFS(Table2[ISBN], "="&amp;$E744, Table2[Enrl], "&lt;&gt;0"), 0)</f>
        <v>2</v>
      </c>
      <c r="M744">
        <f t="shared" si="34"/>
        <v>2</v>
      </c>
      <c r="N744">
        <f t="shared" si="35"/>
        <v>0</v>
      </c>
    </row>
    <row r="745" spans="1:14" x14ac:dyDescent="0.25">
      <c r="A745" t="s">
        <v>45</v>
      </c>
      <c r="B745" t="s">
        <v>15</v>
      </c>
      <c r="C745">
        <v>452</v>
      </c>
      <c r="D745" t="s">
        <v>933</v>
      </c>
      <c r="E745" s="1">
        <v>9781137407115</v>
      </c>
      <c r="F745" t="s">
        <v>1441</v>
      </c>
      <c r="G745" t="s">
        <v>1442</v>
      </c>
      <c r="H745">
        <v>18</v>
      </c>
      <c r="I745">
        <v>0</v>
      </c>
      <c r="J745">
        <f t="shared" si="33"/>
        <v>0</v>
      </c>
      <c r="K745">
        <f>IFERROR((_xlfn.XLOOKUP($E745&amp;"A15", Table2[ISBN/Trm], Table2[S/E],0)+_xlfn.XLOOKUP($E745&amp;"A16", Table2[ISBN/Trm], Table2[S/E], 0)+_xlfn.XLOOKUP($E745&amp;"A17", Table2[ISBN/Trm], Table2[S/E], 0)+_xlfn.XLOOKUP($E745&amp;"A18", Table2[ISBN/Trm], Table2[S/E], 0)+_xlfn.XLOOKUP($E745&amp;"A19", Table2[ISBN/Trm], Table2[S/E], 0)+_xlfn.XLOOKUP($E745&amp;"A20", Table2[ISBN/Trm], Table2[S/E], 0)+_xlfn.XLOOKUP($E745&amp;"A21", Table2[ISBN/Trm], Table2[S/E], 0)+_xlfn.XLOOKUP($E745&amp;"A22", Table2[ISBN/Trm], Table2[S/E], 0)+_xlfn.XLOOKUP($E745&amp;"A23", Table2[ISBN/Trm], Table2[S/E], 0))/COUNTIFS(Table2[ISBN], "="&amp;$E745, Table2[Enrl], "&lt;&gt;0"), 0)</f>
        <v>6.430000000000001E-2</v>
      </c>
      <c r="L745">
        <f>IFERROR((_xlfn.XLOOKUP($E745&amp;"A15", Table2[ISBN/Trm], Table2[Sales],0)+_xlfn.XLOOKUP($E745&amp;"A16", Table2[ISBN/Trm], Table2[Sales], 0)+_xlfn.XLOOKUP($E745&amp;"A17", Table2[ISBN/Trm], Table2[Sales], 0)+_xlfn.XLOOKUP($E745&amp;"A18", Table2[ISBN/Trm], Table2[Sales], 0)+_xlfn.XLOOKUP($E745&amp;"A19", Table2[ISBN/Trm], Table2[Sales], 0)+_xlfn.XLOOKUP($E745&amp;"A20", Table2[ISBN/Trm], Table2[Sales], 0)+_xlfn.XLOOKUP($E745&amp;"A21", Table2[ISBN/Trm], Table2[Sales], 0)+_xlfn.XLOOKUP($E745&amp;"A22", Table2[ISBN/Trm], Table2[Sales], 0)+_xlfn.XLOOKUP($E745&amp;"A23", Table2[ISBN/Trm], Table2[Sales], 0))/COUNTIFS(Table2[ISBN], "="&amp;$E745, Table2[Enrl], "&lt;&gt;0"), 0)</f>
        <v>0.66666666666666663</v>
      </c>
      <c r="M745">
        <f t="shared" si="34"/>
        <v>1</v>
      </c>
      <c r="N745">
        <f t="shared" si="35"/>
        <v>1</v>
      </c>
    </row>
    <row r="746" spans="1:14" x14ac:dyDescent="0.25">
      <c r="A746" t="s">
        <v>14</v>
      </c>
      <c r="B746" t="s">
        <v>15</v>
      </c>
      <c r="C746">
        <v>452</v>
      </c>
      <c r="D746" t="s">
        <v>933</v>
      </c>
      <c r="E746" s="1">
        <v>9781137407115</v>
      </c>
      <c r="F746" t="s">
        <v>1443</v>
      </c>
      <c r="G746" t="s">
        <v>1442</v>
      </c>
      <c r="H746">
        <v>20</v>
      </c>
      <c r="I746">
        <v>1</v>
      </c>
      <c r="J746">
        <f t="shared" si="33"/>
        <v>0.05</v>
      </c>
      <c r="K746">
        <f>IFERROR((_xlfn.XLOOKUP($E746&amp;"A15", Table2[ISBN/Trm], Table2[S/E],0)+_xlfn.XLOOKUP($E746&amp;"A16", Table2[ISBN/Trm], Table2[S/E], 0)+_xlfn.XLOOKUP($E746&amp;"A17", Table2[ISBN/Trm], Table2[S/E], 0)+_xlfn.XLOOKUP($E746&amp;"A18", Table2[ISBN/Trm], Table2[S/E], 0)+_xlfn.XLOOKUP($E746&amp;"A19", Table2[ISBN/Trm], Table2[S/E], 0)+_xlfn.XLOOKUP($E746&amp;"A20", Table2[ISBN/Trm], Table2[S/E], 0)+_xlfn.XLOOKUP($E746&amp;"A21", Table2[ISBN/Trm], Table2[S/E], 0)+_xlfn.XLOOKUP($E746&amp;"A22", Table2[ISBN/Trm], Table2[S/E], 0)+_xlfn.XLOOKUP($E746&amp;"A23", Table2[ISBN/Trm], Table2[S/E], 0))/COUNTIFS(Table2[ISBN], "="&amp;$E746, Table2[Enrl], "&lt;&gt;0"), 0)</f>
        <v>6.430000000000001E-2</v>
      </c>
      <c r="L746">
        <f>IFERROR((_xlfn.XLOOKUP($E746&amp;"A15", Table2[ISBN/Trm], Table2[Sales],0)+_xlfn.XLOOKUP($E746&amp;"A16", Table2[ISBN/Trm], Table2[Sales], 0)+_xlfn.XLOOKUP($E746&amp;"A17", Table2[ISBN/Trm], Table2[Sales], 0)+_xlfn.XLOOKUP($E746&amp;"A18", Table2[ISBN/Trm], Table2[Sales], 0)+_xlfn.XLOOKUP($E746&amp;"A19", Table2[ISBN/Trm], Table2[Sales], 0)+_xlfn.XLOOKUP($E746&amp;"A20", Table2[ISBN/Trm], Table2[Sales], 0)+_xlfn.XLOOKUP($E746&amp;"A21", Table2[ISBN/Trm], Table2[Sales], 0)+_xlfn.XLOOKUP($E746&amp;"A22", Table2[ISBN/Trm], Table2[Sales], 0)+_xlfn.XLOOKUP($E746&amp;"A23", Table2[ISBN/Trm], Table2[Sales], 0))/COUNTIFS(Table2[ISBN], "="&amp;$E746, Table2[Enrl], "&lt;&gt;0"), 0)</f>
        <v>0.66666666666666663</v>
      </c>
      <c r="M746">
        <f t="shared" si="34"/>
        <v>1</v>
      </c>
      <c r="N746">
        <f t="shared" si="35"/>
        <v>0</v>
      </c>
    </row>
    <row r="747" spans="1:14" x14ac:dyDescent="0.25">
      <c r="A747" t="s">
        <v>32</v>
      </c>
      <c r="B747" t="s">
        <v>15</v>
      </c>
      <c r="C747">
        <v>452</v>
      </c>
      <c r="D747" t="s">
        <v>933</v>
      </c>
      <c r="E747" s="1">
        <v>9781137407115</v>
      </c>
      <c r="F747" t="s">
        <v>1444</v>
      </c>
      <c r="G747" t="s">
        <v>1442</v>
      </c>
      <c r="H747">
        <v>7</v>
      </c>
      <c r="I747">
        <v>1</v>
      </c>
      <c r="J747">
        <f t="shared" si="33"/>
        <v>0.1429</v>
      </c>
      <c r="K747">
        <f>IFERROR((_xlfn.XLOOKUP($E747&amp;"A15", Table2[ISBN/Trm], Table2[S/E],0)+_xlfn.XLOOKUP($E747&amp;"A16", Table2[ISBN/Trm], Table2[S/E], 0)+_xlfn.XLOOKUP($E747&amp;"A17", Table2[ISBN/Trm], Table2[S/E], 0)+_xlfn.XLOOKUP($E747&amp;"A18", Table2[ISBN/Trm], Table2[S/E], 0)+_xlfn.XLOOKUP($E747&amp;"A19", Table2[ISBN/Trm], Table2[S/E], 0)+_xlfn.XLOOKUP($E747&amp;"A20", Table2[ISBN/Trm], Table2[S/E], 0)+_xlfn.XLOOKUP($E747&amp;"A21", Table2[ISBN/Trm], Table2[S/E], 0)+_xlfn.XLOOKUP($E747&amp;"A22", Table2[ISBN/Trm], Table2[S/E], 0)+_xlfn.XLOOKUP($E747&amp;"A23", Table2[ISBN/Trm], Table2[S/E], 0))/COUNTIFS(Table2[ISBN], "="&amp;$E747, Table2[Enrl], "&lt;&gt;0"), 0)</f>
        <v>6.430000000000001E-2</v>
      </c>
      <c r="L747">
        <f>IFERROR((_xlfn.XLOOKUP($E747&amp;"A15", Table2[ISBN/Trm], Table2[Sales],0)+_xlfn.XLOOKUP($E747&amp;"A16", Table2[ISBN/Trm], Table2[Sales], 0)+_xlfn.XLOOKUP($E747&amp;"A17", Table2[ISBN/Trm], Table2[Sales], 0)+_xlfn.XLOOKUP($E747&amp;"A18", Table2[ISBN/Trm], Table2[Sales], 0)+_xlfn.XLOOKUP($E747&amp;"A19", Table2[ISBN/Trm], Table2[Sales], 0)+_xlfn.XLOOKUP($E747&amp;"A20", Table2[ISBN/Trm], Table2[Sales], 0)+_xlfn.XLOOKUP($E747&amp;"A21", Table2[ISBN/Trm], Table2[Sales], 0)+_xlfn.XLOOKUP($E747&amp;"A22", Table2[ISBN/Trm], Table2[Sales], 0)+_xlfn.XLOOKUP($E747&amp;"A23", Table2[ISBN/Trm], Table2[Sales], 0))/COUNTIFS(Table2[ISBN], "="&amp;$E747, Table2[Enrl], "&lt;&gt;0"), 0)</f>
        <v>0.66666666666666663</v>
      </c>
      <c r="M747">
        <f t="shared" si="34"/>
        <v>0</v>
      </c>
      <c r="N747">
        <f t="shared" si="35"/>
        <v>-1</v>
      </c>
    </row>
    <row r="748" spans="1:14" x14ac:dyDescent="0.25">
      <c r="A748" t="s">
        <v>14</v>
      </c>
      <c r="B748" t="s">
        <v>277</v>
      </c>
      <c r="C748">
        <v>340</v>
      </c>
      <c r="D748" t="s">
        <v>1445</v>
      </c>
      <c r="E748" s="1">
        <v>9781605358222</v>
      </c>
      <c r="F748" t="s">
        <v>1446</v>
      </c>
      <c r="G748" t="s">
        <v>1447</v>
      </c>
      <c r="H748">
        <v>18</v>
      </c>
      <c r="I748">
        <v>0</v>
      </c>
      <c r="J748">
        <f t="shared" si="33"/>
        <v>0</v>
      </c>
      <c r="K748">
        <f>IFERROR((_xlfn.XLOOKUP($E748&amp;"A15", Table2[ISBN/Trm], Table2[S/E],0)+_xlfn.XLOOKUP($E748&amp;"A16", Table2[ISBN/Trm], Table2[S/E], 0)+_xlfn.XLOOKUP($E748&amp;"A17", Table2[ISBN/Trm], Table2[S/E], 0)+_xlfn.XLOOKUP($E748&amp;"A18", Table2[ISBN/Trm], Table2[S/E], 0)+_xlfn.XLOOKUP($E748&amp;"A19", Table2[ISBN/Trm], Table2[S/E], 0)+_xlfn.XLOOKUP($E748&amp;"A20", Table2[ISBN/Trm], Table2[S/E], 0)+_xlfn.XLOOKUP($E748&amp;"A21", Table2[ISBN/Trm], Table2[S/E], 0)+_xlfn.XLOOKUP($E748&amp;"A22", Table2[ISBN/Trm], Table2[S/E], 0)+_xlfn.XLOOKUP($E748&amp;"A23", Table2[ISBN/Trm], Table2[S/E], 0))/COUNTIFS(Table2[ISBN], "="&amp;$E748, Table2[Enrl], "&lt;&gt;0"), 0)</f>
        <v>0</v>
      </c>
      <c r="L748">
        <f>IFERROR((_xlfn.XLOOKUP($E748&amp;"A15", Table2[ISBN/Trm], Table2[Sales],0)+_xlfn.XLOOKUP($E748&amp;"A16", Table2[ISBN/Trm], Table2[Sales], 0)+_xlfn.XLOOKUP($E748&amp;"A17", Table2[ISBN/Trm], Table2[Sales], 0)+_xlfn.XLOOKUP($E748&amp;"A18", Table2[ISBN/Trm], Table2[Sales], 0)+_xlfn.XLOOKUP($E748&amp;"A19", Table2[ISBN/Trm], Table2[Sales], 0)+_xlfn.XLOOKUP($E748&amp;"A20", Table2[ISBN/Trm], Table2[Sales], 0)+_xlfn.XLOOKUP($E748&amp;"A21", Table2[ISBN/Trm], Table2[Sales], 0)+_xlfn.XLOOKUP($E748&amp;"A22", Table2[ISBN/Trm], Table2[Sales], 0)+_xlfn.XLOOKUP($E748&amp;"A23", Table2[ISBN/Trm], Table2[Sales], 0))/COUNTIFS(Table2[ISBN], "="&amp;$E748, Table2[Enrl], "&lt;&gt;0"), 0)</f>
        <v>0</v>
      </c>
      <c r="M748">
        <f t="shared" si="34"/>
        <v>0</v>
      </c>
      <c r="N748">
        <f t="shared" si="35"/>
        <v>0</v>
      </c>
    </row>
    <row r="749" spans="1:14" x14ac:dyDescent="0.25">
      <c r="A749" t="s">
        <v>47</v>
      </c>
      <c r="B749" t="s">
        <v>198</v>
      </c>
      <c r="C749">
        <v>703</v>
      </c>
      <c r="D749" t="s">
        <v>1448</v>
      </c>
      <c r="E749" s="1">
        <v>9780890425558</v>
      </c>
      <c r="F749" t="s">
        <v>1449</v>
      </c>
      <c r="G749" t="s">
        <v>1450</v>
      </c>
      <c r="H749">
        <v>13</v>
      </c>
      <c r="I749">
        <v>2</v>
      </c>
      <c r="J749">
        <f t="shared" si="33"/>
        <v>0.15379999999999999</v>
      </c>
      <c r="K749">
        <f>IFERROR((_xlfn.XLOOKUP($E749&amp;"A15", Table2[ISBN/Trm], Table2[S/E],0)+_xlfn.XLOOKUP($E749&amp;"A16", Table2[ISBN/Trm], Table2[S/E], 0)+_xlfn.XLOOKUP($E749&amp;"A17", Table2[ISBN/Trm], Table2[S/E], 0)+_xlfn.XLOOKUP($E749&amp;"A18", Table2[ISBN/Trm], Table2[S/E], 0)+_xlfn.XLOOKUP($E749&amp;"A19", Table2[ISBN/Trm], Table2[S/E], 0)+_xlfn.XLOOKUP($E749&amp;"A20", Table2[ISBN/Trm], Table2[S/E], 0)+_xlfn.XLOOKUP($E749&amp;"A21", Table2[ISBN/Trm], Table2[S/E], 0)+_xlfn.XLOOKUP($E749&amp;"A22", Table2[ISBN/Trm], Table2[S/E], 0)+_xlfn.XLOOKUP($E749&amp;"A23", Table2[ISBN/Trm], Table2[S/E], 0))/COUNTIFS(Table2[ISBN], "="&amp;$E749, Table2[Enrl], "&lt;&gt;0"), 0)</f>
        <v>0.11457142857142856</v>
      </c>
      <c r="L749">
        <f>IFERROR((_xlfn.XLOOKUP($E749&amp;"A15", Table2[ISBN/Trm], Table2[Sales],0)+_xlfn.XLOOKUP($E749&amp;"A16", Table2[ISBN/Trm], Table2[Sales], 0)+_xlfn.XLOOKUP($E749&amp;"A17", Table2[ISBN/Trm], Table2[Sales], 0)+_xlfn.XLOOKUP($E749&amp;"A18", Table2[ISBN/Trm], Table2[Sales], 0)+_xlfn.XLOOKUP($E749&amp;"A19", Table2[ISBN/Trm], Table2[Sales], 0)+_xlfn.XLOOKUP($E749&amp;"A20", Table2[ISBN/Trm], Table2[Sales], 0)+_xlfn.XLOOKUP($E749&amp;"A21", Table2[ISBN/Trm], Table2[Sales], 0)+_xlfn.XLOOKUP($E749&amp;"A22", Table2[ISBN/Trm], Table2[Sales], 0)+_xlfn.XLOOKUP($E749&amp;"A23", Table2[ISBN/Trm], Table2[Sales], 0))/COUNTIFS(Table2[ISBN], "="&amp;$E749, Table2[Enrl], "&lt;&gt;0"), 0)</f>
        <v>3</v>
      </c>
      <c r="M749">
        <f t="shared" si="34"/>
        <v>1</v>
      </c>
      <c r="N749">
        <f t="shared" si="35"/>
        <v>-1</v>
      </c>
    </row>
    <row r="750" spans="1:14" x14ac:dyDescent="0.25">
      <c r="A750" t="s">
        <v>37</v>
      </c>
      <c r="B750" t="s">
        <v>198</v>
      </c>
      <c r="C750">
        <v>703</v>
      </c>
      <c r="D750" t="s">
        <v>1006</v>
      </c>
      <c r="E750" s="1">
        <v>9780890425558</v>
      </c>
      <c r="F750" t="s">
        <v>1451</v>
      </c>
      <c r="G750" t="s">
        <v>1450</v>
      </c>
      <c r="H750">
        <v>15</v>
      </c>
      <c r="I750">
        <v>4</v>
      </c>
      <c r="J750">
        <f t="shared" si="33"/>
        <v>0.26669999999999999</v>
      </c>
      <c r="K750">
        <f>IFERROR((_xlfn.XLOOKUP($E750&amp;"A15", Table2[ISBN/Trm], Table2[S/E],0)+_xlfn.XLOOKUP($E750&amp;"A16", Table2[ISBN/Trm], Table2[S/E], 0)+_xlfn.XLOOKUP($E750&amp;"A17", Table2[ISBN/Trm], Table2[S/E], 0)+_xlfn.XLOOKUP($E750&amp;"A18", Table2[ISBN/Trm], Table2[S/E], 0)+_xlfn.XLOOKUP($E750&amp;"A19", Table2[ISBN/Trm], Table2[S/E], 0)+_xlfn.XLOOKUP($E750&amp;"A20", Table2[ISBN/Trm], Table2[S/E], 0)+_xlfn.XLOOKUP($E750&amp;"A21", Table2[ISBN/Trm], Table2[S/E], 0)+_xlfn.XLOOKUP($E750&amp;"A22", Table2[ISBN/Trm], Table2[S/E], 0)+_xlfn.XLOOKUP($E750&amp;"A23", Table2[ISBN/Trm], Table2[S/E], 0))/COUNTIFS(Table2[ISBN], "="&amp;$E750, Table2[Enrl], "&lt;&gt;0"), 0)</f>
        <v>0.11457142857142856</v>
      </c>
      <c r="L750">
        <f>IFERROR((_xlfn.XLOOKUP($E750&amp;"A15", Table2[ISBN/Trm], Table2[Sales],0)+_xlfn.XLOOKUP($E750&amp;"A16", Table2[ISBN/Trm], Table2[Sales], 0)+_xlfn.XLOOKUP($E750&amp;"A17", Table2[ISBN/Trm], Table2[Sales], 0)+_xlfn.XLOOKUP($E750&amp;"A18", Table2[ISBN/Trm], Table2[Sales], 0)+_xlfn.XLOOKUP($E750&amp;"A19", Table2[ISBN/Trm], Table2[Sales], 0)+_xlfn.XLOOKUP($E750&amp;"A20", Table2[ISBN/Trm], Table2[Sales], 0)+_xlfn.XLOOKUP($E750&amp;"A21", Table2[ISBN/Trm], Table2[Sales], 0)+_xlfn.XLOOKUP($E750&amp;"A22", Table2[ISBN/Trm], Table2[Sales], 0)+_xlfn.XLOOKUP($E750&amp;"A23", Table2[ISBN/Trm], Table2[Sales], 0))/COUNTIFS(Table2[ISBN], "="&amp;$E750, Table2[Enrl], "&lt;&gt;0"), 0)</f>
        <v>3</v>
      </c>
      <c r="M750">
        <f t="shared" si="34"/>
        <v>1</v>
      </c>
      <c r="N750">
        <f t="shared" si="35"/>
        <v>-3</v>
      </c>
    </row>
    <row r="751" spans="1:14" x14ac:dyDescent="0.25">
      <c r="A751" t="s">
        <v>27</v>
      </c>
      <c r="B751" t="s">
        <v>198</v>
      </c>
      <c r="C751">
        <v>703</v>
      </c>
      <c r="D751" t="s">
        <v>1006</v>
      </c>
      <c r="E751" s="1">
        <v>9780890425558</v>
      </c>
      <c r="F751" t="s">
        <v>1452</v>
      </c>
      <c r="G751" t="s">
        <v>1450</v>
      </c>
      <c r="H751">
        <v>30</v>
      </c>
      <c r="I751">
        <v>2</v>
      </c>
      <c r="J751">
        <f t="shared" si="33"/>
        <v>6.6699999999999995E-2</v>
      </c>
      <c r="K751">
        <f>IFERROR((_xlfn.XLOOKUP($E751&amp;"A15", Table2[ISBN/Trm], Table2[S/E],0)+_xlfn.XLOOKUP($E751&amp;"A16", Table2[ISBN/Trm], Table2[S/E], 0)+_xlfn.XLOOKUP($E751&amp;"A17", Table2[ISBN/Trm], Table2[S/E], 0)+_xlfn.XLOOKUP($E751&amp;"A18", Table2[ISBN/Trm], Table2[S/E], 0)+_xlfn.XLOOKUP($E751&amp;"A19", Table2[ISBN/Trm], Table2[S/E], 0)+_xlfn.XLOOKUP($E751&amp;"A20", Table2[ISBN/Trm], Table2[S/E], 0)+_xlfn.XLOOKUP($E751&amp;"A21", Table2[ISBN/Trm], Table2[S/E], 0)+_xlfn.XLOOKUP($E751&amp;"A22", Table2[ISBN/Trm], Table2[S/E], 0)+_xlfn.XLOOKUP($E751&amp;"A23", Table2[ISBN/Trm], Table2[S/E], 0))/COUNTIFS(Table2[ISBN], "="&amp;$E751, Table2[Enrl], "&lt;&gt;0"), 0)</f>
        <v>0.11457142857142856</v>
      </c>
      <c r="L751">
        <f>IFERROR((_xlfn.XLOOKUP($E751&amp;"A15", Table2[ISBN/Trm], Table2[Sales],0)+_xlfn.XLOOKUP($E751&amp;"A16", Table2[ISBN/Trm], Table2[Sales], 0)+_xlfn.XLOOKUP($E751&amp;"A17", Table2[ISBN/Trm], Table2[Sales], 0)+_xlfn.XLOOKUP($E751&amp;"A18", Table2[ISBN/Trm], Table2[Sales], 0)+_xlfn.XLOOKUP($E751&amp;"A19", Table2[ISBN/Trm], Table2[Sales], 0)+_xlfn.XLOOKUP($E751&amp;"A20", Table2[ISBN/Trm], Table2[Sales], 0)+_xlfn.XLOOKUP($E751&amp;"A21", Table2[ISBN/Trm], Table2[Sales], 0)+_xlfn.XLOOKUP($E751&amp;"A22", Table2[ISBN/Trm], Table2[Sales], 0)+_xlfn.XLOOKUP($E751&amp;"A23", Table2[ISBN/Trm], Table2[Sales], 0))/COUNTIFS(Table2[ISBN], "="&amp;$E751, Table2[Enrl], "&lt;&gt;0"), 0)</f>
        <v>3</v>
      </c>
      <c r="M751">
        <f t="shared" si="34"/>
        <v>3</v>
      </c>
      <c r="N751">
        <f t="shared" si="35"/>
        <v>1</v>
      </c>
    </row>
    <row r="752" spans="1:14" x14ac:dyDescent="0.25">
      <c r="A752" t="s">
        <v>43</v>
      </c>
      <c r="B752" t="s">
        <v>404</v>
      </c>
      <c r="C752">
        <v>660</v>
      </c>
      <c r="D752" t="s">
        <v>1453</v>
      </c>
      <c r="E752" s="1">
        <v>9780890425541</v>
      </c>
      <c r="F752" t="s">
        <v>1454</v>
      </c>
      <c r="G752" t="s">
        <v>1450</v>
      </c>
      <c r="H752">
        <v>14</v>
      </c>
      <c r="I752">
        <v>3</v>
      </c>
      <c r="J752">
        <f t="shared" si="33"/>
        <v>0.21429999999999999</v>
      </c>
      <c r="K752">
        <f>IFERROR((_xlfn.XLOOKUP($E752&amp;"A15", Table2[ISBN/Trm], Table2[S/E],0)+_xlfn.XLOOKUP($E752&amp;"A16", Table2[ISBN/Trm], Table2[S/E], 0)+_xlfn.XLOOKUP($E752&amp;"A17", Table2[ISBN/Trm], Table2[S/E], 0)+_xlfn.XLOOKUP($E752&amp;"A18", Table2[ISBN/Trm], Table2[S/E], 0)+_xlfn.XLOOKUP($E752&amp;"A19", Table2[ISBN/Trm], Table2[S/E], 0)+_xlfn.XLOOKUP($E752&amp;"A20", Table2[ISBN/Trm], Table2[S/E], 0)+_xlfn.XLOOKUP($E752&amp;"A21", Table2[ISBN/Trm], Table2[S/E], 0)+_xlfn.XLOOKUP($E752&amp;"A22", Table2[ISBN/Trm], Table2[S/E], 0)+_xlfn.XLOOKUP($E752&amp;"A23", Table2[ISBN/Trm], Table2[S/E], 0))/COUNTIFS(Table2[ISBN], "="&amp;$E752, Table2[Enrl], "&lt;&gt;0"), 0)</f>
        <v>7.1433333333333335E-2</v>
      </c>
      <c r="L752">
        <f>IFERROR((_xlfn.XLOOKUP($E752&amp;"A15", Table2[ISBN/Trm], Table2[Sales],0)+_xlfn.XLOOKUP($E752&amp;"A16", Table2[ISBN/Trm], Table2[Sales], 0)+_xlfn.XLOOKUP($E752&amp;"A17", Table2[ISBN/Trm], Table2[Sales], 0)+_xlfn.XLOOKUP($E752&amp;"A18", Table2[ISBN/Trm], Table2[Sales], 0)+_xlfn.XLOOKUP($E752&amp;"A19", Table2[ISBN/Trm], Table2[Sales], 0)+_xlfn.XLOOKUP($E752&amp;"A20", Table2[ISBN/Trm], Table2[Sales], 0)+_xlfn.XLOOKUP($E752&amp;"A21", Table2[ISBN/Trm], Table2[Sales], 0)+_xlfn.XLOOKUP($E752&amp;"A22", Table2[ISBN/Trm], Table2[Sales], 0)+_xlfn.XLOOKUP($E752&amp;"A23", Table2[ISBN/Trm], Table2[Sales], 0))/COUNTIFS(Table2[ISBN], "="&amp;$E752, Table2[Enrl], "&lt;&gt;0"), 0)</f>
        <v>1</v>
      </c>
      <c r="M752">
        <f t="shared" si="34"/>
        <v>1</v>
      </c>
      <c r="N752">
        <f t="shared" si="35"/>
        <v>-2</v>
      </c>
    </row>
    <row r="753" spans="1:14" x14ac:dyDescent="0.25">
      <c r="A753" t="s">
        <v>43</v>
      </c>
      <c r="B753" t="s">
        <v>198</v>
      </c>
      <c r="C753">
        <v>703</v>
      </c>
      <c r="D753" t="s">
        <v>1006</v>
      </c>
      <c r="E753" s="1">
        <v>9780890425558</v>
      </c>
      <c r="F753" t="s">
        <v>1455</v>
      </c>
      <c r="G753" t="s">
        <v>1450</v>
      </c>
      <c r="H753">
        <v>22</v>
      </c>
      <c r="I753">
        <v>4</v>
      </c>
      <c r="J753">
        <f t="shared" si="33"/>
        <v>0.18179999999999999</v>
      </c>
      <c r="K753">
        <f>IFERROR((_xlfn.XLOOKUP($E753&amp;"A15", Table2[ISBN/Trm], Table2[S/E],0)+_xlfn.XLOOKUP($E753&amp;"A16", Table2[ISBN/Trm], Table2[S/E], 0)+_xlfn.XLOOKUP($E753&amp;"A17", Table2[ISBN/Trm], Table2[S/E], 0)+_xlfn.XLOOKUP($E753&amp;"A18", Table2[ISBN/Trm], Table2[S/E], 0)+_xlfn.XLOOKUP($E753&amp;"A19", Table2[ISBN/Trm], Table2[S/E], 0)+_xlfn.XLOOKUP($E753&amp;"A20", Table2[ISBN/Trm], Table2[S/E], 0)+_xlfn.XLOOKUP($E753&amp;"A21", Table2[ISBN/Trm], Table2[S/E], 0)+_xlfn.XLOOKUP($E753&amp;"A22", Table2[ISBN/Trm], Table2[S/E], 0)+_xlfn.XLOOKUP($E753&amp;"A23", Table2[ISBN/Trm], Table2[S/E], 0))/COUNTIFS(Table2[ISBN], "="&amp;$E753, Table2[Enrl], "&lt;&gt;0"), 0)</f>
        <v>0.11457142857142856</v>
      </c>
      <c r="L753">
        <f>IFERROR((_xlfn.XLOOKUP($E753&amp;"A15", Table2[ISBN/Trm], Table2[Sales],0)+_xlfn.XLOOKUP($E753&amp;"A16", Table2[ISBN/Trm], Table2[Sales], 0)+_xlfn.XLOOKUP($E753&amp;"A17", Table2[ISBN/Trm], Table2[Sales], 0)+_xlfn.XLOOKUP($E753&amp;"A18", Table2[ISBN/Trm], Table2[Sales], 0)+_xlfn.XLOOKUP($E753&amp;"A19", Table2[ISBN/Trm], Table2[Sales], 0)+_xlfn.XLOOKUP($E753&amp;"A20", Table2[ISBN/Trm], Table2[Sales], 0)+_xlfn.XLOOKUP($E753&amp;"A21", Table2[ISBN/Trm], Table2[Sales], 0)+_xlfn.XLOOKUP($E753&amp;"A22", Table2[ISBN/Trm], Table2[Sales], 0)+_xlfn.XLOOKUP($E753&amp;"A23", Table2[ISBN/Trm], Table2[Sales], 0))/COUNTIFS(Table2[ISBN], "="&amp;$E753, Table2[Enrl], "&lt;&gt;0"), 0)</f>
        <v>3</v>
      </c>
      <c r="M753">
        <f t="shared" si="34"/>
        <v>2</v>
      </c>
      <c r="N753">
        <f t="shared" si="35"/>
        <v>-2</v>
      </c>
    </row>
    <row r="754" spans="1:14" x14ac:dyDescent="0.25">
      <c r="A754" t="s">
        <v>45</v>
      </c>
      <c r="B754" t="s">
        <v>404</v>
      </c>
      <c r="C754">
        <v>660</v>
      </c>
      <c r="D754" t="s">
        <v>1453</v>
      </c>
      <c r="E754" s="1">
        <v>9780890425541</v>
      </c>
      <c r="F754" t="s">
        <v>1456</v>
      </c>
      <c r="G754" t="s">
        <v>1450</v>
      </c>
      <c r="H754">
        <v>11</v>
      </c>
      <c r="I754">
        <v>0</v>
      </c>
      <c r="J754">
        <f t="shared" si="33"/>
        <v>0</v>
      </c>
      <c r="K754">
        <f>IFERROR((_xlfn.XLOOKUP($E754&amp;"A15", Table2[ISBN/Trm], Table2[S/E],0)+_xlfn.XLOOKUP($E754&amp;"A16", Table2[ISBN/Trm], Table2[S/E], 0)+_xlfn.XLOOKUP($E754&amp;"A17", Table2[ISBN/Trm], Table2[S/E], 0)+_xlfn.XLOOKUP($E754&amp;"A18", Table2[ISBN/Trm], Table2[S/E], 0)+_xlfn.XLOOKUP($E754&amp;"A19", Table2[ISBN/Trm], Table2[S/E], 0)+_xlfn.XLOOKUP($E754&amp;"A20", Table2[ISBN/Trm], Table2[S/E], 0)+_xlfn.XLOOKUP($E754&amp;"A21", Table2[ISBN/Trm], Table2[S/E], 0)+_xlfn.XLOOKUP($E754&amp;"A22", Table2[ISBN/Trm], Table2[S/E], 0)+_xlfn.XLOOKUP($E754&amp;"A23", Table2[ISBN/Trm], Table2[S/E], 0))/COUNTIFS(Table2[ISBN], "="&amp;$E754, Table2[Enrl], "&lt;&gt;0"), 0)</f>
        <v>7.1433333333333335E-2</v>
      </c>
      <c r="L754">
        <f>IFERROR((_xlfn.XLOOKUP($E754&amp;"A15", Table2[ISBN/Trm], Table2[Sales],0)+_xlfn.XLOOKUP($E754&amp;"A16", Table2[ISBN/Trm], Table2[Sales], 0)+_xlfn.XLOOKUP($E754&amp;"A17", Table2[ISBN/Trm], Table2[Sales], 0)+_xlfn.XLOOKUP($E754&amp;"A18", Table2[ISBN/Trm], Table2[Sales], 0)+_xlfn.XLOOKUP($E754&amp;"A19", Table2[ISBN/Trm], Table2[Sales], 0)+_xlfn.XLOOKUP($E754&amp;"A20", Table2[ISBN/Trm], Table2[Sales], 0)+_xlfn.XLOOKUP($E754&amp;"A21", Table2[ISBN/Trm], Table2[Sales], 0)+_xlfn.XLOOKUP($E754&amp;"A22", Table2[ISBN/Trm], Table2[Sales], 0)+_xlfn.XLOOKUP($E754&amp;"A23", Table2[ISBN/Trm], Table2[Sales], 0))/COUNTIFS(Table2[ISBN], "="&amp;$E754, Table2[Enrl], "&lt;&gt;0"), 0)</f>
        <v>1</v>
      </c>
      <c r="M754">
        <f t="shared" si="34"/>
        <v>0</v>
      </c>
      <c r="N754">
        <f t="shared" si="35"/>
        <v>0</v>
      </c>
    </row>
    <row r="755" spans="1:14" x14ac:dyDescent="0.25">
      <c r="A755" t="s">
        <v>45</v>
      </c>
      <c r="B755" t="s">
        <v>198</v>
      </c>
      <c r="C755">
        <v>703</v>
      </c>
      <c r="D755" t="s">
        <v>1011</v>
      </c>
      <c r="E755" s="1">
        <v>9780890425558</v>
      </c>
      <c r="F755" t="s">
        <v>1457</v>
      </c>
      <c r="G755" t="s">
        <v>1450</v>
      </c>
      <c r="H755">
        <v>7</v>
      </c>
      <c r="I755">
        <v>0</v>
      </c>
      <c r="J755">
        <f t="shared" si="33"/>
        <v>0</v>
      </c>
      <c r="K755">
        <f>IFERROR((_xlfn.XLOOKUP($E755&amp;"A15", Table2[ISBN/Trm], Table2[S/E],0)+_xlfn.XLOOKUP($E755&amp;"A16", Table2[ISBN/Trm], Table2[S/E], 0)+_xlfn.XLOOKUP($E755&amp;"A17", Table2[ISBN/Trm], Table2[S/E], 0)+_xlfn.XLOOKUP($E755&amp;"A18", Table2[ISBN/Trm], Table2[S/E], 0)+_xlfn.XLOOKUP($E755&amp;"A19", Table2[ISBN/Trm], Table2[S/E], 0)+_xlfn.XLOOKUP($E755&amp;"A20", Table2[ISBN/Trm], Table2[S/E], 0)+_xlfn.XLOOKUP($E755&amp;"A21", Table2[ISBN/Trm], Table2[S/E], 0)+_xlfn.XLOOKUP($E755&amp;"A22", Table2[ISBN/Trm], Table2[S/E], 0)+_xlfn.XLOOKUP($E755&amp;"A23", Table2[ISBN/Trm], Table2[S/E], 0))/COUNTIFS(Table2[ISBN], "="&amp;$E755, Table2[Enrl], "&lt;&gt;0"), 0)</f>
        <v>0.11457142857142856</v>
      </c>
      <c r="L755">
        <f>IFERROR((_xlfn.XLOOKUP($E755&amp;"A15", Table2[ISBN/Trm], Table2[Sales],0)+_xlfn.XLOOKUP($E755&amp;"A16", Table2[ISBN/Trm], Table2[Sales], 0)+_xlfn.XLOOKUP($E755&amp;"A17", Table2[ISBN/Trm], Table2[Sales], 0)+_xlfn.XLOOKUP($E755&amp;"A18", Table2[ISBN/Trm], Table2[Sales], 0)+_xlfn.XLOOKUP($E755&amp;"A19", Table2[ISBN/Trm], Table2[Sales], 0)+_xlfn.XLOOKUP($E755&amp;"A20", Table2[ISBN/Trm], Table2[Sales], 0)+_xlfn.XLOOKUP($E755&amp;"A21", Table2[ISBN/Trm], Table2[Sales], 0)+_xlfn.XLOOKUP($E755&amp;"A22", Table2[ISBN/Trm], Table2[Sales], 0)+_xlfn.XLOOKUP($E755&amp;"A23", Table2[ISBN/Trm], Table2[Sales], 0))/COUNTIFS(Table2[ISBN], "="&amp;$E755, Table2[Enrl], "&lt;&gt;0"), 0)</f>
        <v>3</v>
      </c>
      <c r="M755">
        <f t="shared" si="34"/>
        <v>0</v>
      </c>
      <c r="N755">
        <f t="shared" si="35"/>
        <v>0</v>
      </c>
    </row>
    <row r="756" spans="1:14" x14ac:dyDescent="0.25">
      <c r="A756" t="s">
        <v>64</v>
      </c>
      <c r="B756" t="s">
        <v>404</v>
      </c>
      <c r="C756">
        <v>660</v>
      </c>
      <c r="D756" t="s">
        <v>1458</v>
      </c>
      <c r="E756" s="1">
        <v>9780890425541</v>
      </c>
      <c r="F756" t="s">
        <v>1459</v>
      </c>
      <c r="G756" t="s">
        <v>1450</v>
      </c>
      <c r="H756">
        <v>26</v>
      </c>
      <c r="I756">
        <v>0</v>
      </c>
      <c r="J756">
        <f t="shared" si="33"/>
        <v>0</v>
      </c>
      <c r="K756">
        <f>IFERROR((_xlfn.XLOOKUP($E756&amp;"A15", Table2[ISBN/Trm], Table2[S/E],0)+_xlfn.XLOOKUP($E756&amp;"A16", Table2[ISBN/Trm], Table2[S/E], 0)+_xlfn.XLOOKUP($E756&amp;"A17", Table2[ISBN/Trm], Table2[S/E], 0)+_xlfn.XLOOKUP($E756&amp;"A18", Table2[ISBN/Trm], Table2[S/E], 0)+_xlfn.XLOOKUP($E756&amp;"A19", Table2[ISBN/Trm], Table2[S/E], 0)+_xlfn.XLOOKUP($E756&amp;"A20", Table2[ISBN/Trm], Table2[S/E], 0)+_xlfn.XLOOKUP($E756&amp;"A21", Table2[ISBN/Trm], Table2[S/E], 0)+_xlfn.XLOOKUP($E756&amp;"A22", Table2[ISBN/Trm], Table2[S/E], 0)+_xlfn.XLOOKUP($E756&amp;"A23", Table2[ISBN/Trm], Table2[S/E], 0))/COUNTIFS(Table2[ISBN], "="&amp;$E756, Table2[Enrl], "&lt;&gt;0"), 0)</f>
        <v>7.1433333333333335E-2</v>
      </c>
      <c r="L756">
        <f>IFERROR((_xlfn.XLOOKUP($E756&amp;"A15", Table2[ISBN/Trm], Table2[Sales],0)+_xlfn.XLOOKUP($E756&amp;"A16", Table2[ISBN/Trm], Table2[Sales], 0)+_xlfn.XLOOKUP($E756&amp;"A17", Table2[ISBN/Trm], Table2[Sales], 0)+_xlfn.XLOOKUP($E756&amp;"A18", Table2[ISBN/Trm], Table2[Sales], 0)+_xlfn.XLOOKUP($E756&amp;"A19", Table2[ISBN/Trm], Table2[Sales], 0)+_xlfn.XLOOKUP($E756&amp;"A20", Table2[ISBN/Trm], Table2[Sales], 0)+_xlfn.XLOOKUP($E756&amp;"A21", Table2[ISBN/Trm], Table2[Sales], 0)+_xlfn.XLOOKUP($E756&amp;"A22", Table2[ISBN/Trm], Table2[Sales], 0)+_xlfn.XLOOKUP($E756&amp;"A23", Table2[ISBN/Trm], Table2[Sales], 0))/COUNTIFS(Table2[ISBN], "="&amp;$E756, Table2[Enrl], "&lt;&gt;0"), 0)</f>
        <v>1</v>
      </c>
      <c r="M756">
        <f t="shared" si="34"/>
        <v>1</v>
      </c>
      <c r="N756">
        <f t="shared" si="35"/>
        <v>1</v>
      </c>
    </row>
    <row r="757" spans="1:14" x14ac:dyDescent="0.25">
      <c r="A757" t="s">
        <v>14</v>
      </c>
      <c r="B757" t="s">
        <v>198</v>
      </c>
      <c r="C757">
        <v>703</v>
      </c>
      <c r="D757" t="s">
        <v>1011</v>
      </c>
      <c r="E757" s="1">
        <v>9780890425558</v>
      </c>
      <c r="F757" t="s">
        <v>1460</v>
      </c>
      <c r="G757" t="s">
        <v>1450</v>
      </c>
      <c r="H757">
        <v>75</v>
      </c>
      <c r="I757">
        <v>8</v>
      </c>
      <c r="J757">
        <f t="shared" si="33"/>
        <v>0.1067</v>
      </c>
      <c r="K757">
        <f>IFERROR((_xlfn.XLOOKUP($E757&amp;"A15", Table2[ISBN/Trm], Table2[S/E],0)+_xlfn.XLOOKUP($E757&amp;"A16", Table2[ISBN/Trm], Table2[S/E], 0)+_xlfn.XLOOKUP($E757&amp;"A17", Table2[ISBN/Trm], Table2[S/E], 0)+_xlfn.XLOOKUP($E757&amp;"A18", Table2[ISBN/Trm], Table2[S/E], 0)+_xlfn.XLOOKUP($E757&amp;"A19", Table2[ISBN/Trm], Table2[S/E], 0)+_xlfn.XLOOKUP($E757&amp;"A20", Table2[ISBN/Trm], Table2[S/E], 0)+_xlfn.XLOOKUP($E757&amp;"A21", Table2[ISBN/Trm], Table2[S/E], 0)+_xlfn.XLOOKUP($E757&amp;"A22", Table2[ISBN/Trm], Table2[S/E], 0)+_xlfn.XLOOKUP($E757&amp;"A23", Table2[ISBN/Trm], Table2[S/E], 0))/COUNTIFS(Table2[ISBN], "="&amp;$E757, Table2[Enrl], "&lt;&gt;0"), 0)</f>
        <v>0.11457142857142856</v>
      </c>
      <c r="L757">
        <f>IFERROR((_xlfn.XLOOKUP($E757&amp;"A15", Table2[ISBN/Trm], Table2[Sales],0)+_xlfn.XLOOKUP($E757&amp;"A16", Table2[ISBN/Trm], Table2[Sales], 0)+_xlfn.XLOOKUP($E757&amp;"A17", Table2[ISBN/Trm], Table2[Sales], 0)+_xlfn.XLOOKUP($E757&amp;"A18", Table2[ISBN/Trm], Table2[Sales], 0)+_xlfn.XLOOKUP($E757&amp;"A19", Table2[ISBN/Trm], Table2[Sales], 0)+_xlfn.XLOOKUP($E757&amp;"A20", Table2[ISBN/Trm], Table2[Sales], 0)+_xlfn.XLOOKUP($E757&amp;"A21", Table2[ISBN/Trm], Table2[Sales], 0)+_xlfn.XLOOKUP($E757&amp;"A22", Table2[ISBN/Trm], Table2[Sales], 0)+_xlfn.XLOOKUP($E757&amp;"A23", Table2[ISBN/Trm], Table2[Sales], 0))/COUNTIFS(Table2[ISBN], "="&amp;$E757, Table2[Enrl], "&lt;&gt;0"), 0)</f>
        <v>3</v>
      </c>
      <c r="M757">
        <f t="shared" si="34"/>
        <v>8</v>
      </c>
      <c r="N757">
        <f t="shared" si="35"/>
        <v>0</v>
      </c>
    </row>
    <row r="758" spans="1:14" x14ac:dyDescent="0.25">
      <c r="A758" t="s">
        <v>23</v>
      </c>
      <c r="B758" t="s">
        <v>404</v>
      </c>
      <c r="C758">
        <v>660</v>
      </c>
      <c r="D758" t="s">
        <v>1461</v>
      </c>
      <c r="E758" s="1">
        <v>9780890425558</v>
      </c>
      <c r="F758" t="s">
        <v>1462</v>
      </c>
      <c r="G758" t="s">
        <v>1450</v>
      </c>
      <c r="H758">
        <v>38</v>
      </c>
      <c r="I758">
        <v>1</v>
      </c>
      <c r="J758">
        <f t="shared" si="33"/>
        <v>2.63E-2</v>
      </c>
      <c r="K758">
        <f>IFERROR((_xlfn.XLOOKUP($E758&amp;"A15", Table2[ISBN/Trm], Table2[S/E],0)+_xlfn.XLOOKUP($E758&amp;"A16", Table2[ISBN/Trm], Table2[S/E], 0)+_xlfn.XLOOKUP($E758&amp;"A17", Table2[ISBN/Trm], Table2[S/E], 0)+_xlfn.XLOOKUP($E758&amp;"A18", Table2[ISBN/Trm], Table2[S/E], 0)+_xlfn.XLOOKUP($E758&amp;"A19", Table2[ISBN/Trm], Table2[S/E], 0)+_xlfn.XLOOKUP($E758&amp;"A20", Table2[ISBN/Trm], Table2[S/E], 0)+_xlfn.XLOOKUP($E758&amp;"A21", Table2[ISBN/Trm], Table2[S/E], 0)+_xlfn.XLOOKUP($E758&amp;"A22", Table2[ISBN/Trm], Table2[S/E], 0)+_xlfn.XLOOKUP($E758&amp;"A23", Table2[ISBN/Trm], Table2[S/E], 0))/COUNTIFS(Table2[ISBN], "="&amp;$E758, Table2[Enrl], "&lt;&gt;0"), 0)</f>
        <v>0.11457142857142856</v>
      </c>
      <c r="L758">
        <f>IFERROR((_xlfn.XLOOKUP($E758&amp;"A15", Table2[ISBN/Trm], Table2[Sales],0)+_xlfn.XLOOKUP($E758&amp;"A16", Table2[ISBN/Trm], Table2[Sales], 0)+_xlfn.XLOOKUP($E758&amp;"A17", Table2[ISBN/Trm], Table2[Sales], 0)+_xlfn.XLOOKUP($E758&amp;"A18", Table2[ISBN/Trm], Table2[Sales], 0)+_xlfn.XLOOKUP($E758&amp;"A19", Table2[ISBN/Trm], Table2[Sales], 0)+_xlfn.XLOOKUP($E758&amp;"A20", Table2[ISBN/Trm], Table2[Sales], 0)+_xlfn.XLOOKUP($E758&amp;"A21", Table2[ISBN/Trm], Table2[Sales], 0)+_xlfn.XLOOKUP($E758&amp;"A22", Table2[ISBN/Trm], Table2[Sales], 0)+_xlfn.XLOOKUP($E758&amp;"A23", Table2[ISBN/Trm], Table2[Sales], 0))/COUNTIFS(Table2[ISBN], "="&amp;$E758, Table2[Enrl], "&lt;&gt;0"), 0)</f>
        <v>3</v>
      </c>
      <c r="M758">
        <f t="shared" si="34"/>
        <v>4</v>
      </c>
      <c r="N758">
        <f t="shared" si="35"/>
        <v>3</v>
      </c>
    </row>
    <row r="759" spans="1:14" x14ac:dyDescent="0.25">
      <c r="A759" t="s">
        <v>32</v>
      </c>
      <c r="B759" t="s">
        <v>198</v>
      </c>
      <c r="C759">
        <v>703</v>
      </c>
      <c r="D759" t="s">
        <v>1014</v>
      </c>
      <c r="E759" s="1">
        <v>9780890425763</v>
      </c>
      <c r="F759" t="s">
        <v>1463</v>
      </c>
      <c r="G759" t="s">
        <v>1464</v>
      </c>
      <c r="H759">
        <v>60</v>
      </c>
      <c r="I759">
        <v>18</v>
      </c>
      <c r="J759">
        <f t="shared" si="33"/>
        <v>0.3</v>
      </c>
      <c r="K759">
        <f>IFERROR((_xlfn.XLOOKUP($E759&amp;"A15", Table2[ISBN/Trm], Table2[S/E],0)+_xlfn.XLOOKUP($E759&amp;"A16", Table2[ISBN/Trm], Table2[S/E], 0)+_xlfn.XLOOKUP($E759&amp;"A17", Table2[ISBN/Trm], Table2[S/E], 0)+_xlfn.XLOOKUP($E759&amp;"A18", Table2[ISBN/Trm], Table2[S/E], 0)+_xlfn.XLOOKUP($E759&amp;"A19", Table2[ISBN/Trm], Table2[S/E], 0)+_xlfn.XLOOKUP($E759&amp;"A20", Table2[ISBN/Trm], Table2[S/E], 0)+_xlfn.XLOOKUP($E759&amp;"A21", Table2[ISBN/Trm], Table2[S/E], 0)+_xlfn.XLOOKUP($E759&amp;"A22", Table2[ISBN/Trm], Table2[S/E], 0)+_xlfn.XLOOKUP($E759&amp;"A23", Table2[ISBN/Trm], Table2[S/E], 0))/COUNTIFS(Table2[ISBN], "="&amp;$E759, Table2[Enrl], "&lt;&gt;0"), 0)</f>
        <v>0.43945000000000001</v>
      </c>
      <c r="L759">
        <f>IFERROR((_xlfn.XLOOKUP($E759&amp;"A15", Table2[ISBN/Trm], Table2[Sales],0)+_xlfn.XLOOKUP($E759&amp;"A16", Table2[ISBN/Trm], Table2[Sales], 0)+_xlfn.XLOOKUP($E759&amp;"A17", Table2[ISBN/Trm], Table2[Sales], 0)+_xlfn.XLOOKUP($E759&amp;"A18", Table2[ISBN/Trm], Table2[Sales], 0)+_xlfn.XLOOKUP($E759&amp;"A19", Table2[ISBN/Trm], Table2[Sales], 0)+_xlfn.XLOOKUP($E759&amp;"A20", Table2[ISBN/Trm], Table2[Sales], 0)+_xlfn.XLOOKUP($E759&amp;"A21", Table2[ISBN/Trm], Table2[Sales], 0)+_xlfn.XLOOKUP($E759&amp;"A22", Table2[ISBN/Trm], Table2[Sales], 0)+_xlfn.XLOOKUP($E759&amp;"A23", Table2[ISBN/Trm], Table2[Sales], 0))/COUNTIFS(Table2[ISBN], "="&amp;$E759, Table2[Enrl], "&lt;&gt;0"), 0)</f>
        <v>20</v>
      </c>
      <c r="M759">
        <f t="shared" si="34"/>
        <v>26</v>
      </c>
      <c r="N759">
        <f t="shared" si="35"/>
        <v>8</v>
      </c>
    </row>
    <row r="760" spans="1:14" x14ac:dyDescent="0.25">
      <c r="A760" t="s">
        <v>23</v>
      </c>
      <c r="B760" t="s">
        <v>404</v>
      </c>
      <c r="C760">
        <v>660</v>
      </c>
      <c r="D760" t="s">
        <v>1461</v>
      </c>
      <c r="E760" s="1">
        <v>9780890425763</v>
      </c>
      <c r="F760" t="s">
        <v>1465</v>
      </c>
      <c r="G760" t="s">
        <v>1464</v>
      </c>
      <c r="H760">
        <v>38</v>
      </c>
      <c r="I760">
        <v>22</v>
      </c>
      <c r="J760">
        <f t="shared" si="33"/>
        <v>0.57889999999999997</v>
      </c>
      <c r="K760">
        <f>IFERROR((_xlfn.XLOOKUP($E760&amp;"A15", Table2[ISBN/Trm], Table2[S/E],0)+_xlfn.XLOOKUP($E760&amp;"A16", Table2[ISBN/Trm], Table2[S/E], 0)+_xlfn.XLOOKUP($E760&amp;"A17", Table2[ISBN/Trm], Table2[S/E], 0)+_xlfn.XLOOKUP($E760&amp;"A18", Table2[ISBN/Trm], Table2[S/E], 0)+_xlfn.XLOOKUP($E760&amp;"A19", Table2[ISBN/Trm], Table2[S/E], 0)+_xlfn.XLOOKUP($E760&amp;"A20", Table2[ISBN/Trm], Table2[S/E], 0)+_xlfn.XLOOKUP($E760&amp;"A21", Table2[ISBN/Trm], Table2[S/E], 0)+_xlfn.XLOOKUP($E760&amp;"A22", Table2[ISBN/Trm], Table2[S/E], 0)+_xlfn.XLOOKUP($E760&amp;"A23", Table2[ISBN/Trm], Table2[S/E], 0))/COUNTIFS(Table2[ISBN], "="&amp;$E760, Table2[Enrl], "&lt;&gt;0"), 0)</f>
        <v>0.43945000000000001</v>
      </c>
      <c r="L760">
        <f>IFERROR((_xlfn.XLOOKUP($E760&amp;"A15", Table2[ISBN/Trm], Table2[Sales],0)+_xlfn.XLOOKUP($E760&amp;"A16", Table2[ISBN/Trm], Table2[Sales], 0)+_xlfn.XLOOKUP($E760&amp;"A17", Table2[ISBN/Trm], Table2[Sales], 0)+_xlfn.XLOOKUP($E760&amp;"A18", Table2[ISBN/Trm], Table2[Sales], 0)+_xlfn.XLOOKUP($E760&amp;"A19", Table2[ISBN/Trm], Table2[Sales], 0)+_xlfn.XLOOKUP($E760&amp;"A20", Table2[ISBN/Trm], Table2[Sales], 0)+_xlfn.XLOOKUP($E760&amp;"A21", Table2[ISBN/Trm], Table2[Sales], 0)+_xlfn.XLOOKUP($E760&amp;"A22", Table2[ISBN/Trm], Table2[Sales], 0)+_xlfn.XLOOKUP($E760&amp;"A23", Table2[ISBN/Trm], Table2[Sales], 0))/COUNTIFS(Table2[ISBN], "="&amp;$E760, Table2[Enrl], "&lt;&gt;0"), 0)</f>
        <v>20</v>
      </c>
      <c r="M760">
        <f t="shared" si="34"/>
        <v>16</v>
      </c>
      <c r="N760">
        <f t="shared" si="35"/>
        <v>-6</v>
      </c>
    </row>
    <row r="761" spans="1:14" x14ac:dyDescent="0.25">
      <c r="A761" t="s">
        <v>37</v>
      </c>
      <c r="B761" t="s">
        <v>408</v>
      </c>
      <c r="C761">
        <v>619</v>
      </c>
      <c r="D761" t="s">
        <v>1466</v>
      </c>
      <c r="E761" s="1">
        <v>9780316022361</v>
      </c>
      <c r="F761" t="s">
        <v>1467</v>
      </c>
      <c r="G761" t="s">
        <v>1468</v>
      </c>
      <c r="H761">
        <v>29</v>
      </c>
      <c r="I761">
        <v>3</v>
      </c>
      <c r="J761">
        <f t="shared" si="33"/>
        <v>0.10340000000000001</v>
      </c>
      <c r="K761">
        <f>IFERROR((_xlfn.XLOOKUP($E761&amp;"A15", Table2[ISBN/Trm], Table2[S/E],0)+_xlfn.XLOOKUP($E761&amp;"A16", Table2[ISBN/Trm], Table2[S/E], 0)+_xlfn.XLOOKUP($E761&amp;"A17", Table2[ISBN/Trm], Table2[S/E], 0)+_xlfn.XLOOKUP($E761&amp;"A18", Table2[ISBN/Trm], Table2[S/E], 0)+_xlfn.XLOOKUP($E761&amp;"A19", Table2[ISBN/Trm], Table2[S/E], 0)+_xlfn.XLOOKUP($E761&amp;"A20", Table2[ISBN/Trm], Table2[S/E], 0)+_xlfn.XLOOKUP($E761&amp;"A21", Table2[ISBN/Trm], Table2[S/E], 0)+_xlfn.XLOOKUP($E761&amp;"A22", Table2[ISBN/Trm], Table2[S/E], 0)+_xlfn.XLOOKUP($E761&amp;"A23", Table2[ISBN/Trm], Table2[S/E], 0))/COUNTIFS(Table2[ISBN], "="&amp;$E761, Table2[Enrl], "&lt;&gt;0"), 0)</f>
        <v>6.5600000000000006E-2</v>
      </c>
      <c r="L761">
        <f>IFERROR((_xlfn.XLOOKUP($E761&amp;"A15", Table2[ISBN/Trm], Table2[Sales],0)+_xlfn.XLOOKUP($E761&amp;"A16", Table2[ISBN/Trm], Table2[Sales], 0)+_xlfn.XLOOKUP($E761&amp;"A17", Table2[ISBN/Trm], Table2[Sales], 0)+_xlfn.XLOOKUP($E761&amp;"A18", Table2[ISBN/Trm], Table2[Sales], 0)+_xlfn.XLOOKUP($E761&amp;"A19", Table2[ISBN/Trm], Table2[Sales], 0)+_xlfn.XLOOKUP($E761&amp;"A20", Table2[ISBN/Trm], Table2[Sales], 0)+_xlfn.XLOOKUP($E761&amp;"A21", Table2[ISBN/Trm], Table2[Sales], 0)+_xlfn.XLOOKUP($E761&amp;"A22", Table2[ISBN/Trm], Table2[Sales], 0)+_xlfn.XLOOKUP($E761&amp;"A23", Table2[ISBN/Trm], Table2[Sales], 0))/COUNTIFS(Table2[ISBN], "="&amp;$E761, Table2[Enrl], "&lt;&gt;0"), 0)</f>
        <v>2</v>
      </c>
      <c r="M761">
        <f t="shared" si="34"/>
        <v>1</v>
      </c>
      <c r="N761">
        <f t="shared" si="35"/>
        <v>-2</v>
      </c>
    </row>
    <row r="762" spans="1:14" x14ac:dyDescent="0.25">
      <c r="A762" t="s">
        <v>27</v>
      </c>
      <c r="B762" t="s">
        <v>408</v>
      </c>
      <c r="C762">
        <v>619</v>
      </c>
      <c r="D762" t="s">
        <v>1466</v>
      </c>
      <c r="E762" s="1">
        <v>9780316022361</v>
      </c>
      <c r="F762" t="s">
        <v>1469</v>
      </c>
      <c r="G762" t="s">
        <v>1468</v>
      </c>
      <c r="H762">
        <v>36</v>
      </c>
      <c r="I762">
        <v>1</v>
      </c>
      <c r="J762">
        <f t="shared" si="33"/>
        <v>2.7799999999999998E-2</v>
      </c>
      <c r="K762">
        <f>IFERROR((_xlfn.XLOOKUP($E762&amp;"A15", Table2[ISBN/Trm], Table2[S/E],0)+_xlfn.XLOOKUP($E762&amp;"A16", Table2[ISBN/Trm], Table2[S/E], 0)+_xlfn.XLOOKUP($E762&amp;"A17", Table2[ISBN/Trm], Table2[S/E], 0)+_xlfn.XLOOKUP($E762&amp;"A18", Table2[ISBN/Trm], Table2[S/E], 0)+_xlfn.XLOOKUP($E762&amp;"A19", Table2[ISBN/Trm], Table2[S/E], 0)+_xlfn.XLOOKUP($E762&amp;"A20", Table2[ISBN/Trm], Table2[S/E], 0)+_xlfn.XLOOKUP($E762&amp;"A21", Table2[ISBN/Trm], Table2[S/E], 0)+_xlfn.XLOOKUP($E762&amp;"A22", Table2[ISBN/Trm], Table2[S/E], 0)+_xlfn.XLOOKUP($E762&amp;"A23", Table2[ISBN/Trm], Table2[S/E], 0))/COUNTIFS(Table2[ISBN], "="&amp;$E762, Table2[Enrl], "&lt;&gt;0"), 0)</f>
        <v>6.5600000000000006E-2</v>
      </c>
      <c r="L762">
        <f>IFERROR((_xlfn.XLOOKUP($E762&amp;"A15", Table2[ISBN/Trm], Table2[Sales],0)+_xlfn.XLOOKUP($E762&amp;"A16", Table2[ISBN/Trm], Table2[Sales], 0)+_xlfn.XLOOKUP($E762&amp;"A17", Table2[ISBN/Trm], Table2[Sales], 0)+_xlfn.XLOOKUP($E762&amp;"A18", Table2[ISBN/Trm], Table2[Sales], 0)+_xlfn.XLOOKUP($E762&amp;"A19", Table2[ISBN/Trm], Table2[Sales], 0)+_xlfn.XLOOKUP($E762&amp;"A20", Table2[ISBN/Trm], Table2[Sales], 0)+_xlfn.XLOOKUP($E762&amp;"A21", Table2[ISBN/Trm], Table2[Sales], 0)+_xlfn.XLOOKUP($E762&amp;"A22", Table2[ISBN/Trm], Table2[Sales], 0)+_xlfn.XLOOKUP($E762&amp;"A23", Table2[ISBN/Trm], Table2[Sales], 0))/COUNTIFS(Table2[ISBN], "="&amp;$E762, Table2[Enrl], "&lt;&gt;0"), 0)</f>
        <v>2</v>
      </c>
      <c r="M762">
        <f t="shared" si="34"/>
        <v>2</v>
      </c>
      <c r="N762">
        <f t="shared" si="35"/>
        <v>1</v>
      </c>
    </row>
    <row r="763" spans="1:14" x14ac:dyDescent="0.25">
      <c r="A763" t="s">
        <v>27</v>
      </c>
      <c r="B763" t="s">
        <v>408</v>
      </c>
      <c r="C763">
        <v>601</v>
      </c>
      <c r="D763" t="s">
        <v>1470</v>
      </c>
      <c r="E763" s="1">
        <v>9781412998598</v>
      </c>
      <c r="F763" t="s">
        <v>1471</v>
      </c>
      <c r="G763" t="s">
        <v>1472</v>
      </c>
      <c r="H763">
        <v>0</v>
      </c>
      <c r="I763">
        <v>0</v>
      </c>
      <c r="J763">
        <f t="shared" si="33"/>
        <v>0</v>
      </c>
      <c r="K763">
        <f>IFERROR((_xlfn.XLOOKUP($E763&amp;"A15", Table2[ISBN/Trm], Table2[S/E],0)+_xlfn.XLOOKUP($E763&amp;"A16", Table2[ISBN/Trm], Table2[S/E], 0)+_xlfn.XLOOKUP($E763&amp;"A17", Table2[ISBN/Trm], Table2[S/E], 0)+_xlfn.XLOOKUP($E763&amp;"A18", Table2[ISBN/Trm], Table2[S/E], 0)+_xlfn.XLOOKUP($E763&amp;"A19", Table2[ISBN/Trm], Table2[S/E], 0)+_xlfn.XLOOKUP($E763&amp;"A20", Table2[ISBN/Trm], Table2[S/E], 0)+_xlfn.XLOOKUP($E763&amp;"A21", Table2[ISBN/Trm], Table2[S/E], 0)+_xlfn.XLOOKUP($E763&amp;"A22", Table2[ISBN/Trm], Table2[S/E], 0)+_xlfn.XLOOKUP($E763&amp;"A23", Table2[ISBN/Trm], Table2[S/E], 0))/COUNTIFS(Table2[ISBN], "="&amp;$E763, Table2[Enrl], "&lt;&gt;0"), 0)</f>
        <v>0</v>
      </c>
      <c r="L763">
        <f>IFERROR((_xlfn.XLOOKUP($E763&amp;"A15", Table2[ISBN/Trm], Table2[Sales],0)+_xlfn.XLOOKUP($E763&amp;"A16", Table2[ISBN/Trm], Table2[Sales], 0)+_xlfn.XLOOKUP($E763&amp;"A17", Table2[ISBN/Trm], Table2[Sales], 0)+_xlfn.XLOOKUP($E763&amp;"A18", Table2[ISBN/Trm], Table2[Sales], 0)+_xlfn.XLOOKUP($E763&amp;"A19", Table2[ISBN/Trm], Table2[Sales], 0)+_xlfn.XLOOKUP($E763&amp;"A20", Table2[ISBN/Trm], Table2[Sales], 0)+_xlfn.XLOOKUP($E763&amp;"A21", Table2[ISBN/Trm], Table2[Sales], 0)+_xlfn.XLOOKUP($E763&amp;"A22", Table2[ISBN/Trm], Table2[Sales], 0)+_xlfn.XLOOKUP($E763&amp;"A23", Table2[ISBN/Trm], Table2[Sales], 0))/COUNTIFS(Table2[ISBN], "="&amp;$E763, Table2[Enrl], "&lt;&gt;0"), 0)</f>
        <v>0</v>
      </c>
      <c r="M763">
        <f t="shared" si="34"/>
        <v>0</v>
      </c>
      <c r="N763">
        <f t="shared" si="35"/>
        <v>0</v>
      </c>
    </row>
    <row r="764" spans="1:14" x14ac:dyDescent="0.25">
      <c r="A764" t="s">
        <v>14</v>
      </c>
      <c r="B764" t="s">
        <v>408</v>
      </c>
      <c r="C764">
        <v>601</v>
      </c>
      <c r="D764" t="s">
        <v>1473</v>
      </c>
      <c r="E764" s="1">
        <v>9781412998598</v>
      </c>
      <c r="F764" t="s">
        <v>1474</v>
      </c>
      <c r="G764" t="s">
        <v>1472</v>
      </c>
      <c r="H764">
        <v>16</v>
      </c>
      <c r="I764">
        <v>0</v>
      </c>
      <c r="J764">
        <f t="shared" si="33"/>
        <v>0</v>
      </c>
      <c r="K764">
        <f>IFERROR((_xlfn.XLOOKUP($E764&amp;"A15", Table2[ISBN/Trm], Table2[S/E],0)+_xlfn.XLOOKUP($E764&amp;"A16", Table2[ISBN/Trm], Table2[S/E], 0)+_xlfn.XLOOKUP($E764&amp;"A17", Table2[ISBN/Trm], Table2[S/E], 0)+_xlfn.XLOOKUP($E764&amp;"A18", Table2[ISBN/Trm], Table2[S/E], 0)+_xlfn.XLOOKUP($E764&amp;"A19", Table2[ISBN/Trm], Table2[S/E], 0)+_xlfn.XLOOKUP($E764&amp;"A20", Table2[ISBN/Trm], Table2[S/E], 0)+_xlfn.XLOOKUP($E764&amp;"A21", Table2[ISBN/Trm], Table2[S/E], 0)+_xlfn.XLOOKUP($E764&amp;"A22", Table2[ISBN/Trm], Table2[S/E], 0)+_xlfn.XLOOKUP($E764&amp;"A23", Table2[ISBN/Trm], Table2[S/E], 0))/COUNTIFS(Table2[ISBN], "="&amp;$E764, Table2[Enrl], "&lt;&gt;0"), 0)</f>
        <v>0</v>
      </c>
      <c r="L764">
        <f>IFERROR((_xlfn.XLOOKUP($E764&amp;"A15", Table2[ISBN/Trm], Table2[Sales],0)+_xlfn.XLOOKUP($E764&amp;"A16", Table2[ISBN/Trm], Table2[Sales], 0)+_xlfn.XLOOKUP($E764&amp;"A17", Table2[ISBN/Trm], Table2[Sales], 0)+_xlfn.XLOOKUP($E764&amp;"A18", Table2[ISBN/Trm], Table2[Sales], 0)+_xlfn.XLOOKUP($E764&amp;"A19", Table2[ISBN/Trm], Table2[Sales], 0)+_xlfn.XLOOKUP($E764&amp;"A20", Table2[ISBN/Trm], Table2[Sales], 0)+_xlfn.XLOOKUP($E764&amp;"A21", Table2[ISBN/Trm], Table2[Sales], 0)+_xlfn.XLOOKUP($E764&amp;"A22", Table2[ISBN/Trm], Table2[Sales], 0)+_xlfn.XLOOKUP($E764&amp;"A23", Table2[ISBN/Trm], Table2[Sales], 0))/COUNTIFS(Table2[ISBN], "="&amp;$E764, Table2[Enrl], "&lt;&gt;0"), 0)</f>
        <v>0</v>
      </c>
      <c r="M764">
        <f t="shared" si="34"/>
        <v>0</v>
      </c>
      <c r="N764">
        <f t="shared" si="35"/>
        <v>0</v>
      </c>
    </row>
    <row r="765" spans="1:14" x14ac:dyDescent="0.25">
      <c r="A765" t="s">
        <v>47</v>
      </c>
      <c r="B765" t="s">
        <v>685</v>
      </c>
      <c r="C765">
        <v>370</v>
      </c>
      <c r="D765" t="s">
        <v>1475</v>
      </c>
      <c r="E765" s="1">
        <v>9780132846912</v>
      </c>
      <c r="F765" t="s">
        <v>1476</v>
      </c>
      <c r="G765" t="s">
        <v>1477</v>
      </c>
      <c r="H765">
        <v>28</v>
      </c>
      <c r="I765">
        <v>2</v>
      </c>
      <c r="J765">
        <f t="shared" si="33"/>
        <v>7.1400000000000005E-2</v>
      </c>
      <c r="K765">
        <f>IFERROR((_xlfn.XLOOKUP($E765&amp;"A15", Table2[ISBN/Trm], Table2[S/E],0)+_xlfn.XLOOKUP($E765&amp;"A16", Table2[ISBN/Trm], Table2[S/E], 0)+_xlfn.XLOOKUP($E765&amp;"A17", Table2[ISBN/Trm], Table2[S/E], 0)+_xlfn.XLOOKUP($E765&amp;"A18", Table2[ISBN/Trm], Table2[S/E], 0)+_xlfn.XLOOKUP($E765&amp;"A19", Table2[ISBN/Trm], Table2[S/E], 0)+_xlfn.XLOOKUP($E765&amp;"A20", Table2[ISBN/Trm], Table2[S/E], 0)+_xlfn.XLOOKUP($E765&amp;"A21", Table2[ISBN/Trm], Table2[S/E], 0)+_xlfn.XLOOKUP($E765&amp;"A22", Table2[ISBN/Trm], Table2[S/E], 0)+_xlfn.XLOOKUP($E765&amp;"A23", Table2[ISBN/Trm], Table2[S/E], 0))/COUNTIFS(Table2[ISBN], "="&amp;$E765, Table2[Enrl], "&lt;&gt;0"), 0)</f>
        <v>7.1400000000000005E-2</v>
      </c>
      <c r="L765">
        <f>IFERROR((_xlfn.XLOOKUP($E765&amp;"A15", Table2[ISBN/Trm], Table2[Sales],0)+_xlfn.XLOOKUP($E765&amp;"A16", Table2[ISBN/Trm], Table2[Sales], 0)+_xlfn.XLOOKUP($E765&amp;"A17", Table2[ISBN/Trm], Table2[Sales], 0)+_xlfn.XLOOKUP($E765&amp;"A18", Table2[ISBN/Trm], Table2[Sales], 0)+_xlfn.XLOOKUP($E765&amp;"A19", Table2[ISBN/Trm], Table2[Sales], 0)+_xlfn.XLOOKUP($E765&amp;"A20", Table2[ISBN/Trm], Table2[Sales], 0)+_xlfn.XLOOKUP($E765&amp;"A21", Table2[ISBN/Trm], Table2[Sales], 0)+_xlfn.XLOOKUP($E765&amp;"A22", Table2[ISBN/Trm], Table2[Sales], 0)+_xlfn.XLOOKUP($E765&amp;"A23", Table2[ISBN/Trm], Table2[Sales], 0))/COUNTIFS(Table2[ISBN], "="&amp;$E765, Table2[Enrl], "&lt;&gt;0"), 0)</f>
        <v>2</v>
      </c>
      <c r="M765">
        <f t="shared" si="34"/>
        <v>1</v>
      </c>
      <c r="N765">
        <f t="shared" si="35"/>
        <v>-1</v>
      </c>
    </row>
    <row r="766" spans="1:14" x14ac:dyDescent="0.25">
      <c r="A766" t="s">
        <v>32</v>
      </c>
      <c r="B766" t="s">
        <v>685</v>
      </c>
      <c r="C766">
        <v>691</v>
      </c>
      <c r="D766" t="s">
        <v>1478</v>
      </c>
      <c r="E766" s="1">
        <v>9781284226065</v>
      </c>
      <c r="F766" t="s">
        <v>1479</v>
      </c>
      <c r="G766" t="s">
        <v>1480</v>
      </c>
      <c r="H766">
        <v>11</v>
      </c>
      <c r="I766">
        <v>0</v>
      </c>
      <c r="J766">
        <f t="shared" si="33"/>
        <v>0</v>
      </c>
      <c r="K766">
        <f>IFERROR((_xlfn.XLOOKUP($E766&amp;"A15", Table2[ISBN/Trm], Table2[S/E],0)+_xlfn.XLOOKUP($E766&amp;"A16", Table2[ISBN/Trm], Table2[S/E], 0)+_xlfn.XLOOKUP($E766&amp;"A17", Table2[ISBN/Trm], Table2[S/E], 0)+_xlfn.XLOOKUP($E766&amp;"A18", Table2[ISBN/Trm], Table2[S/E], 0)+_xlfn.XLOOKUP($E766&amp;"A19", Table2[ISBN/Trm], Table2[S/E], 0)+_xlfn.XLOOKUP($E766&amp;"A20", Table2[ISBN/Trm], Table2[S/E], 0)+_xlfn.XLOOKUP($E766&amp;"A21", Table2[ISBN/Trm], Table2[S/E], 0)+_xlfn.XLOOKUP($E766&amp;"A22", Table2[ISBN/Trm], Table2[S/E], 0)+_xlfn.XLOOKUP($E766&amp;"A23", Table2[ISBN/Trm], Table2[S/E], 0))/COUNTIFS(Table2[ISBN], "="&amp;$E766, Table2[Enrl], "&lt;&gt;0"), 0)</f>
        <v>0</v>
      </c>
      <c r="L766">
        <f>IFERROR((_xlfn.XLOOKUP($E766&amp;"A15", Table2[ISBN/Trm], Table2[Sales],0)+_xlfn.XLOOKUP($E766&amp;"A16", Table2[ISBN/Trm], Table2[Sales], 0)+_xlfn.XLOOKUP($E766&amp;"A17", Table2[ISBN/Trm], Table2[Sales], 0)+_xlfn.XLOOKUP($E766&amp;"A18", Table2[ISBN/Trm], Table2[Sales], 0)+_xlfn.XLOOKUP($E766&amp;"A19", Table2[ISBN/Trm], Table2[Sales], 0)+_xlfn.XLOOKUP($E766&amp;"A20", Table2[ISBN/Trm], Table2[Sales], 0)+_xlfn.XLOOKUP($E766&amp;"A21", Table2[ISBN/Trm], Table2[Sales], 0)+_xlfn.XLOOKUP($E766&amp;"A22", Table2[ISBN/Trm], Table2[Sales], 0)+_xlfn.XLOOKUP($E766&amp;"A23", Table2[ISBN/Trm], Table2[Sales], 0))/COUNTIFS(Table2[ISBN], "="&amp;$E766, Table2[Enrl], "&lt;&gt;0"), 0)</f>
        <v>0</v>
      </c>
      <c r="M766">
        <f t="shared" si="34"/>
        <v>0</v>
      </c>
      <c r="N766">
        <f t="shared" si="35"/>
        <v>0</v>
      </c>
    </row>
    <row r="767" spans="1:14" x14ac:dyDescent="0.25">
      <c r="A767" t="s">
        <v>47</v>
      </c>
      <c r="B767" t="s">
        <v>48</v>
      </c>
      <c r="C767">
        <v>304</v>
      </c>
      <c r="D767" t="s">
        <v>1481</v>
      </c>
      <c r="E767" s="1">
        <v>9781483303901</v>
      </c>
      <c r="F767" t="s">
        <v>1482</v>
      </c>
      <c r="G767" t="s">
        <v>1483</v>
      </c>
      <c r="H767">
        <v>64</v>
      </c>
      <c r="I767">
        <v>12</v>
      </c>
      <c r="J767">
        <f t="shared" si="33"/>
        <v>0.1875</v>
      </c>
      <c r="K767">
        <f>IFERROR((_xlfn.XLOOKUP($E767&amp;"A15", Table2[ISBN/Trm], Table2[S/E],0)+_xlfn.XLOOKUP($E767&amp;"A16", Table2[ISBN/Trm], Table2[S/E], 0)+_xlfn.XLOOKUP($E767&amp;"A17", Table2[ISBN/Trm], Table2[S/E], 0)+_xlfn.XLOOKUP($E767&amp;"A18", Table2[ISBN/Trm], Table2[S/E], 0)+_xlfn.XLOOKUP($E767&amp;"A19", Table2[ISBN/Trm], Table2[S/E], 0)+_xlfn.XLOOKUP($E767&amp;"A20", Table2[ISBN/Trm], Table2[S/E], 0)+_xlfn.XLOOKUP($E767&amp;"A21", Table2[ISBN/Trm], Table2[S/E], 0)+_xlfn.XLOOKUP($E767&amp;"A22", Table2[ISBN/Trm], Table2[S/E], 0)+_xlfn.XLOOKUP($E767&amp;"A23", Table2[ISBN/Trm], Table2[S/E], 0))/COUNTIFS(Table2[ISBN], "="&amp;$E767, Table2[Enrl], "&lt;&gt;0"), 0)</f>
        <v>0.1875</v>
      </c>
      <c r="L767">
        <f>IFERROR((_xlfn.XLOOKUP($E767&amp;"A15", Table2[ISBN/Trm], Table2[Sales],0)+_xlfn.XLOOKUP($E767&amp;"A16", Table2[ISBN/Trm], Table2[Sales], 0)+_xlfn.XLOOKUP($E767&amp;"A17", Table2[ISBN/Trm], Table2[Sales], 0)+_xlfn.XLOOKUP($E767&amp;"A18", Table2[ISBN/Trm], Table2[Sales], 0)+_xlfn.XLOOKUP($E767&amp;"A19", Table2[ISBN/Trm], Table2[Sales], 0)+_xlfn.XLOOKUP($E767&amp;"A20", Table2[ISBN/Trm], Table2[Sales], 0)+_xlfn.XLOOKUP($E767&amp;"A21", Table2[ISBN/Trm], Table2[Sales], 0)+_xlfn.XLOOKUP($E767&amp;"A22", Table2[ISBN/Trm], Table2[Sales], 0)+_xlfn.XLOOKUP($E767&amp;"A23", Table2[ISBN/Trm], Table2[Sales], 0))/COUNTIFS(Table2[ISBN], "="&amp;$E767, Table2[Enrl], "&lt;&gt;0"), 0)</f>
        <v>12</v>
      </c>
      <c r="M767">
        <f t="shared" si="34"/>
        <v>12</v>
      </c>
      <c r="N767">
        <f t="shared" si="35"/>
        <v>0</v>
      </c>
    </row>
    <row r="768" spans="1:14" x14ac:dyDescent="0.25">
      <c r="A768" t="s">
        <v>14</v>
      </c>
      <c r="B768" t="s">
        <v>198</v>
      </c>
      <c r="C768">
        <v>610</v>
      </c>
      <c r="D768" t="s">
        <v>239</v>
      </c>
      <c r="E768" s="1">
        <v>9781544339344</v>
      </c>
      <c r="F768" t="s">
        <v>1484</v>
      </c>
      <c r="G768" t="s">
        <v>1483</v>
      </c>
      <c r="H768">
        <v>107</v>
      </c>
      <c r="I768">
        <v>15</v>
      </c>
      <c r="J768">
        <f t="shared" si="33"/>
        <v>0.14019999999999999</v>
      </c>
      <c r="K768">
        <f>IFERROR((_xlfn.XLOOKUP($E768&amp;"A15", Table2[ISBN/Trm], Table2[S/E],0)+_xlfn.XLOOKUP($E768&amp;"A16", Table2[ISBN/Trm], Table2[S/E], 0)+_xlfn.XLOOKUP($E768&amp;"A17", Table2[ISBN/Trm], Table2[S/E], 0)+_xlfn.XLOOKUP($E768&amp;"A18", Table2[ISBN/Trm], Table2[S/E], 0)+_xlfn.XLOOKUP($E768&amp;"A19", Table2[ISBN/Trm], Table2[S/E], 0)+_xlfn.XLOOKUP($E768&amp;"A20", Table2[ISBN/Trm], Table2[S/E], 0)+_xlfn.XLOOKUP($E768&amp;"A21", Table2[ISBN/Trm], Table2[S/E], 0)+_xlfn.XLOOKUP($E768&amp;"A22", Table2[ISBN/Trm], Table2[S/E], 0)+_xlfn.XLOOKUP($E768&amp;"A23", Table2[ISBN/Trm], Table2[S/E], 0))/COUNTIFS(Table2[ISBN], "="&amp;$E768, Table2[Enrl], "&lt;&gt;0"), 0)</f>
        <v>9.8250000000000004E-2</v>
      </c>
      <c r="L768">
        <f>IFERROR((_xlfn.XLOOKUP($E768&amp;"A15", Table2[ISBN/Trm], Table2[Sales],0)+_xlfn.XLOOKUP($E768&amp;"A16", Table2[ISBN/Trm], Table2[Sales], 0)+_xlfn.XLOOKUP($E768&amp;"A17", Table2[ISBN/Trm], Table2[Sales], 0)+_xlfn.XLOOKUP($E768&amp;"A18", Table2[ISBN/Trm], Table2[Sales], 0)+_xlfn.XLOOKUP($E768&amp;"A19", Table2[ISBN/Trm], Table2[Sales], 0)+_xlfn.XLOOKUP($E768&amp;"A20", Table2[ISBN/Trm], Table2[Sales], 0)+_xlfn.XLOOKUP($E768&amp;"A21", Table2[ISBN/Trm], Table2[Sales], 0)+_xlfn.XLOOKUP($E768&amp;"A22", Table2[ISBN/Trm], Table2[Sales], 0)+_xlfn.XLOOKUP($E768&amp;"A23", Table2[ISBN/Trm], Table2[Sales], 0))/COUNTIFS(Table2[ISBN], "="&amp;$E768, Table2[Enrl], "&lt;&gt;0"), 0)</f>
        <v>10</v>
      </c>
      <c r="M768">
        <f t="shared" si="34"/>
        <v>10</v>
      </c>
      <c r="N768">
        <f t="shared" si="35"/>
        <v>-5</v>
      </c>
    </row>
    <row r="769" spans="1:14" x14ac:dyDescent="0.25">
      <c r="A769" t="s">
        <v>32</v>
      </c>
      <c r="B769" t="s">
        <v>198</v>
      </c>
      <c r="C769">
        <v>610</v>
      </c>
      <c r="D769" t="s">
        <v>1485</v>
      </c>
      <c r="E769" s="1">
        <v>9781544339344</v>
      </c>
      <c r="F769" t="s">
        <v>1486</v>
      </c>
      <c r="G769" t="s">
        <v>1483</v>
      </c>
      <c r="H769">
        <v>0</v>
      </c>
      <c r="I769">
        <v>1</v>
      </c>
      <c r="J769">
        <f t="shared" si="33"/>
        <v>0</v>
      </c>
      <c r="K769">
        <f>IFERROR((_xlfn.XLOOKUP($E769&amp;"A15", Table2[ISBN/Trm], Table2[S/E],0)+_xlfn.XLOOKUP($E769&amp;"A16", Table2[ISBN/Trm], Table2[S/E], 0)+_xlfn.XLOOKUP($E769&amp;"A17", Table2[ISBN/Trm], Table2[S/E], 0)+_xlfn.XLOOKUP($E769&amp;"A18", Table2[ISBN/Trm], Table2[S/E], 0)+_xlfn.XLOOKUP($E769&amp;"A19", Table2[ISBN/Trm], Table2[S/E], 0)+_xlfn.XLOOKUP($E769&amp;"A20", Table2[ISBN/Trm], Table2[S/E], 0)+_xlfn.XLOOKUP($E769&amp;"A21", Table2[ISBN/Trm], Table2[S/E], 0)+_xlfn.XLOOKUP($E769&amp;"A22", Table2[ISBN/Trm], Table2[S/E], 0)+_xlfn.XLOOKUP($E769&amp;"A23", Table2[ISBN/Trm], Table2[S/E], 0))/COUNTIFS(Table2[ISBN], "="&amp;$E769, Table2[Enrl], "&lt;&gt;0"), 0)</f>
        <v>9.8250000000000004E-2</v>
      </c>
      <c r="L769">
        <f>IFERROR((_xlfn.XLOOKUP($E769&amp;"A15", Table2[ISBN/Trm], Table2[Sales],0)+_xlfn.XLOOKUP($E769&amp;"A16", Table2[ISBN/Trm], Table2[Sales], 0)+_xlfn.XLOOKUP($E769&amp;"A17", Table2[ISBN/Trm], Table2[Sales], 0)+_xlfn.XLOOKUP($E769&amp;"A18", Table2[ISBN/Trm], Table2[Sales], 0)+_xlfn.XLOOKUP($E769&amp;"A19", Table2[ISBN/Trm], Table2[Sales], 0)+_xlfn.XLOOKUP($E769&amp;"A20", Table2[ISBN/Trm], Table2[Sales], 0)+_xlfn.XLOOKUP($E769&amp;"A21", Table2[ISBN/Trm], Table2[Sales], 0)+_xlfn.XLOOKUP($E769&amp;"A22", Table2[ISBN/Trm], Table2[Sales], 0)+_xlfn.XLOOKUP($E769&amp;"A23", Table2[ISBN/Trm], Table2[Sales], 0))/COUNTIFS(Table2[ISBN], "="&amp;$E769, Table2[Enrl], "&lt;&gt;0"), 0)</f>
        <v>10</v>
      </c>
      <c r="M769">
        <f t="shared" si="34"/>
        <v>0</v>
      </c>
      <c r="N769">
        <f t="shared" si="35"/>
        <v>-1</v>
      </c>
    </row>
    <row r="770" spans="1:14" x14ac:dyDescent="0.25">
      <c r="A770" t="s">
        <v>23</v>
      </c>
      <c r="B770" t="s">
        <v>198</v>
      </c>
      <c r="C770">
        <v>610</v>
      </c>
      <c r="D770" t="s">
        <v>1487</v>
      </c>
      <c r="E770" s="1">
        <v>9781544339344</v>
      </c>
      <c r="F770" t="s">
        <v>1488</v>
      </c>
      <c r="G770" t="s">
        <v>1483</v>
      </c>
      <c r="H770">
        <v>71</v>
      </c>
      <c r="I770">
        <v>4</v>
      </c>
      <c r="J770">
        <f t="shared" si="33"/>
        <v>5.6300000000000003E-2</v>
      </c>
      <c r="K770">
        <f>IFERROR((_xlfn.XLOOKUP($E770&amp;"A15", Table2[ISBN/Trm], Table2[S/E],0)+_xlfn.XLOOKUP($E770&amp;"A16", Table2[ISBN/Trm], Table2[S/E], 0)+_xlfn.XLOOKUP($E770&amp;"A17", Table2[ISBN/Trm], Table2[S/E], 0)+_xlfn.XLOOKUP($E770&amp;"A18", Table2[ISBN/Trm], Table2[S/E], 0)+_xlfn.XLOOKUP($E770&amp;"A19", Table2[ISBN/Trm], Table2[S/E], 0)+_xlfn.XLOOKUP($E770&amp;"A20", Table2[ISBN/Trm], Table2[S/E], 0)+_xlfn.XLOOKUP($E770&amp;"A21", Table2[ISBN/Trm], Table2[S/E], 0)+_xlfn.XLOOKUP($E770&amp;"A22", Table2[ISBN/Trm], Table2[S/E], 0)+_xlfn.XLOOKUP($E770&amp;"A23", Table2[ISBN/Trm], Table2[S/E], 0))/COUNTIFS(Table2[ISBN], "="&amp;$E770, Table2[Enrl], "&lt;&gt;0"), 0)</f>
        <v>9.8250000000000004E-2</v>
      </c>
      <c r="L770">
        <f>IFERROR((_xlfn.XLOOKUP($E770&amp;"A15", Table2[ISBN/Trm], Table2[Sales],0)+_xlfn.XLOOKUP($E770&amp;"A16", Table2[ISBN/Trm], Table2[Sales], 0)+_xlfn.XLOOKUP($E770&amp;"A17", Table2[ISBN/Trm], Table2[Sales], 0)+_xlfn.XLOOKUP($E770&amp;"A18", Table2[ISBN/Trm], Table2[Sales], 0)+_xlfn.XLOOKUP($E770&amp;"A19", Table2[ISBN/Trm], Table2[Sales], 0)+_xlfn.XLOOKUP($E770&amp;"A20", Table2[ISBN/Trm], Table2[Sales], 0)+_xlfn.XLOOKUP($E770&amp;"A21", Table2[ISBN/Trm], Table2[Sales], 0)+_xlfn.XLOOKUP($E770&amp;"A22", Table2[ISBN/Trm], Table2[Sales], 0)+_xlfn.XLOOKUP($E770&amp;"A23", Table2[ISBN/Trm], Table2[Sales], 0))/COUNTIFS(Table2[ISBN], "="&amp;$E770, Table2[Enrl], "&lt;&gt;0"), 0)</f>
        <v>10</v>
      </c>
      <c r="M770">
        <f t="shared" si="34"/>
        <v>6</v>
      </c>
      <c r="N770">
        <f t="shared" si="35"/>
        <v>2</v>
      </c>
    </row>
    <row r="771" spans="1:14" x14ac:dyDescent="0.25">
      <c r="A771" t="s">
        <v>14</v>
      </c>
      <c r="B771" t="s">
        <v>198</v>
      </c>
      <c r="C771">
        <v>601</v>
      </c>
      <c r="D771" t="s">
        <v>1489</v>
      </c>
      <c r="E771" s="1">
        <v>9781544339290</v>
      </c>
      <c r="F771" t="s">
        <v>1490</v>
      </c>
      <c r="G771" t="s">
        <v>1491</v>
      </c>
      <c r="H771">
        <v>74</v>
      </c>
      <c r="I771">
        <v>19</v>
      </c>
      <c r="J771">
        <f t="shared" ref="J771:J834" si="36">IFERROR(ROUND($I771/$H771, 4),0)</f>
        <v>0.25679999999999997</v>
      </c>
      <c r="K771">
        <f>IFERROR((_xlfn.XLOOKUP($E771&amp;"A15", Table2[ISBN/Trm], Table2[S/E],0)+_xlfn.XLOOKUP($E771&amp;"A16", Table2[ISBN/Trm], Table2[S/E], 0)+_xlfn.XLOOKUP($E771&amp;"A17", Table2[ISBN/Trm], Table2[S/E], 0)+_xlfn.XLOOKUP($E771&amp;"A18", Table2[ISBN/Trm], Table2[S/E], 0)+_xlfn.XLOOKUP($E771&amp;"A19", Table2[ISBN/Trm], Table2[S/E], 0)+_xlfn.XLOOKUP($E771&amp;"A20", Table2[ISBN/Trm], Table2[S/E], 0)+_xlfn.XLOOKUP($E771&amp;"A21", Table2[ISBN/Trm], Table2[S/E], 0)+_xlfn.XLOOKUP($E771&amp;"A22", Table2[ISBN/Trm], Table2[S/E], 0)+_xlfn.XLOOKUP($E771&amp;"A23", Table2[ISBN/Trm], Table2[S/E], 0))/COUNTIFS(Table2[ISBN], "="&amp;$E771, Table2[Enrl], "&lt;&gt;0"), 0)</f>
        <v>0.22839999999999999</v>
      </c>
      <c r="L771">
        <f>IFERROR((_xlfn.XLOOKUP($E771&amp;"A15", Table2[ISBN/Trm], Table2[Sales],0)+_xlfn.XLOOKUP($E771&amp;"A16", Table2[ISBN/Trm], Table2[Sales], 0)+_xlfn.XLOOKUP($E771&amp;"A17", Table2[ISBN/Trm], Table2[Sales], 0)+_xlfn.XLOOKUP($E771&amp;"A18", Table2[ISBN/Trm], Table2[Sales], 0)+_xlfn.XLOOKUP($E771&amp;"A19", Table2[ISBN/Trm], Table2[Sales], 0)+_xlfn.XLOOKUP($E771&amp;"A20", Table2[ISBN/Trm], Table2[Sales], 0)+_xlfn.XLOOKUP($E771&amp;"A21", Table2[ISBN/Trm], Table2[Sales], 0)+_xlfn.XLOOKUP($E771&amp;"A22", Table2[ISBN/Trm], Table2[Sales], 0)+_xlfn.XLOOKUP($E771&amp;"A23", Table2[ISBN/Trm], Table2[Sales], 0))/COUNTIFS(Table2[ISBN], "="&amp;$E771, Table2[Enrl], "&lt;&gt;0"), 0)</f>
        <v>12</v>
      </c>
      <c r="M771">
        <f t="shared" ref="M771:M834" si="37">ROUNDDOWN($K771*$H771, 0)</f>
        <v>16</v>
      </c>
      <c r="N771">
        <f t="shared" ref="N771:N834" si="38">M771-I771</f>
        <v>-3</v>
      </c>
    </row>
    <row r="772" spans="1:14" x14ac:dyDescent="0.25">
      <c r="A772" t="s">
        <v>32</v>
      </c>
      <c r="B772" t="s">
        <v>198</v>
      </c>
      <c r="C772">
        <v>601</v>
      </c>
      <c r="D772" t="s">
        <v>239</v>
      </c>
      <c r="E772" s="1">
        <v>9781544339290</v>
      </c>
      <c r="F772" t="s">
        <v>1492</v>
      </c>
      <c r="G772" t="s">
        <v>1491</v>
      </c>
      <c r="H772">
        <v>0</v>
      </c>
      <c r="I772">
        <v>2</v>
      </c>
      <c r="J772">
        <f t="shared" si="36"/>
        <v>0</v>
      </c>
      <c r="K772">
        <f>IFERROR((_xlfn.XLOOKUP($E772&amp;"A15", Table2[ISBN/Trm], Table2[S/E],0)+_xlfn.XLOOKUP($E772&amp;"A16", Table2[ISBN/Trm], Table2[S/E], 0)+_xlfn.XLOOKUP($E772&amp;"A17", Table2[ISBN/Trm], Table2[S/E], 0)+_xlfn.XLOOKUP($E772&amp;"A18", Table2[ISBN/Trm], Table2[S/E], 0)+_xlfn.XLOOKUP($E772&amp;"A19", Table2[ISBN/Trm], Table2[S/E], 0)+_xlfn.XLOOKUP($E772&amp;"A20", Table2[ISBN/Trm], Table2[S/E], 0)+_xlfn.XLOOKUP($E772&amp;"A21", Table2[ISBN/Trm], Table2[S/E], 0)+_xlfn.XLOOKUP($E772&amp;"A22", Table2[ISBN/Trm], Table2[S/E], 0)+_xlfn.XLOOKUP($E772&amp;"A23", Table2[ISBN/Trm], Table2[S/E], 0))/COUNTIFS(Table2[ISBN], "="&amp;$E772, Table2[Enrl], "&lt;&gt;0"), 0)</f>
        <v>0.22839999999999999</v>
      </c>
      <c r="L772">
        <f>IFERROR((_xlfn.XLOOKUP($E772&amp;"A15", Table2[ISBN/Trm], Table2[Sales],0)+_xlfn.XLOOKUP($E772&amp;"A16", Table2[ISBN/Trm], Table2[Sales], 0)+_xlfn.XLOOKUP($E772&amp;"A17", Table2[ISBN/Trm], Table2[Sales], 0)+_xlfn.XLOOKUP($E772&amp;"A18", Table2[ISBN/Trm], Table2[Sales], 0)+_xlfn.XLOOKUP($E772&amp;"A19", Table2[ISBN/Trm], Table2[Sales], 0)+_xlfn.XLOOKUP($E772&amp;"A20", Table2[ISBN/Trm], Table2[Sales], 0)+_xlfn.XLOOKUP($E772&amp;"A21", Table2[ISBN/Trm], Table2[Sales], 0)+_xlfn.XLOOKUP($E772&amp;"A22", Table2[ISBN/Trm], Table2[Sales], 0)+_xlfn.XLOOKUP($E772&amp;"A23", Table2[ISBN/Trm], Table2[Sales], 0))/COUNTIFS(Table2[ISBN], "="&amp;$E772, Table2[Enrl], "&lt;&gt;0"), 0)</f>
        <v>12</v>
      </c>
      <c r="M772">
        <f t="shared" si="37"/>
        <v>0</v>
      </c>
      <c r="N772">
        <f t="shared" si="38"/>
        <v>-2</v>
      </c>
    </row>
    <row r="773" spans="1:14" x14ac:dyDescent="0.25">
      <c r="A773" t="s">
        <v>23</v>
      </c>
      <c r="B773" t="s">
        <v>198</v>
      </c>
      <c r="C773">
        <v>601</v>
      </c>
      <c r="D773" t="s">
        <v>1493</v>
      </c>
      <c r="E773" s="1">
        <v>9781544339290</v>
      </c>
      <c r="F773" t="s">
        <v>1494</v>
      </c>
      <c r="G773" t="s">
        <v>1491</v>
      </c>
      <c r="H773">
        <v>15</v>
      </c>
      <c r="I773">
        <v>3</v>
      </c>
      <c r="J773">
        <f t="shared" si="36"/>
        <v>0.2</v>
      </c>
      <c r="K773">
        <f>IFERROR((_xlfn.XLOOKUP($E773&amp;"A15", Table2[ISBN/Trm], Table2[S/E],0)+_xlfn.XLOOKUP($E773&amp;"A16", Table2[ISBN/Trm], Table2[S/E], 0)+_xlfn.XLOOKUP($E773&amp;"A17", Table2[ISBN/Trm], Table2[S/E], 0)+_xlfn.XLOOKUP($E773&amp;"A18", Table2[ISBN/Trm], Table2[S/E], 0)+_xlfn.XLOOKUP($E773&amp;"A19", Table2[ISBN/Trm], Table2[S/E], 0)+_xlfn.XLOOKUP($E773&amp;"A20", Table2[ISBN/Trm], Table2[S/E], 0)+_xlfn.XLOOKUP($E773&amp;"A21", Table2[ISBN/Trm], Table2[S/E], 0)+_xlfn.XLOOKUP($E773&amp;"A22", Table2[ISBN/Trm], Table2[S/E], 0)+_xlfn.XLOOKUP($E773&amp;"A23", Table2[ISBN/Trm], Table2[S/E], 0))/COUNTIFS(Table2[ISBN], "="&amp;$E773, Table2[Enrl], "&lt;&gt;0"), 0)</f>
        <v>0.22839999999999999</v>
      </c>
      <c r="L773">
        <f>IFERROR((_xlfn.XLOOKUP($E773&amp;"A15", Table2[ISBN/Trm], Table2[Sales],0)+_xlfn.XLOOKUP($E773&amp;"A16", Table2[ISBN/Trm], Table2[Sales], 0)+_xlfn.XLOOKUP($E773&amp;"A17", Table2[ISBN/Trm], Table2[Sales], 0)+_xlfn.XLOOKUP($E773&amp;"A18", Table2[ISBN/Trm], Table2[Sales], 0)+_xlfn.XLOOKUP($E773&amp;"A19", Table2[ISBN/Trm], Table2[Sales], 0)+_xlfn.XLOOKUP($E773&amp;"A20", Table2[ISBN/Trm], Table2[Sales], 0)+_xlfn.XLOOKUP($E773&amp;"A21", Table2[ISBN/Trm], Table2[Sales], 0)+_xlfn.XLOOKUP($E773&amp;"A22", Table2[ISBN/Trm], Table2[Sales], 0)+_xlfn.XLOOKUP($E773&amp;"A23", Table2[ISBN/Trm], Table2[Sales], 0))/COUNTIFS(Table2[ISBN], "="&amp;$E773, Table2[Enrl], "&lt;&gt;0"), 0)</f>
        <v>12</v>
      </c>
      <c r="M773">
        <f t="shared" si="37"/>
        <v>3</v>
      </c>
      <c r="N773">
        <f t="shared" si="38"/>
        <v>0</v>
      </c>
    </row>
    <row r="774" spans="1:14" x14ac:dyDescent="0.25">
      <c r="A774" t="s">
        <v>43</v>
      </c>
      <c r="B774" t="s">
        <v>259</v>
      </c>
      <c r="C774">
        <v>358</v>
      </c>
      <c r="D774" t="s">
        <v>260</v>
      </c>
      <c r="E774" s="1">
        <v>9780826327154</v>
      </c>
      <c r="F774" t="s">
        <v>1495</v>
      </c>
      <c r="G774" t="s">
        <v>1496</v>
      </c>
      <c r="H774">
        <v>18</v>
      </c>
      <c r="I774">
        <v>3</v>
      </c>
      <c r="J774">
        <f t="shared" si="36"/>
        <v>0.16669999999999999</v>
      </c>
      <c r="K774">
        <f>IFERROR((_xlfn.XLOOKUP($E774&amp;"A15", Table2[ISBN/Trm], Table2[S/E],0)+_xlfn.XLOOKUP($E774&amp;"A16", Table2[ISBN/Trm], Table2[S/E], 0)+_xlfn.XLOOKUP($E774&amp;"A17", Table2[ISBN/Trm], Table2[S/E], 0)+_xlfn.XLOOKUP($E774&amp;"A18", Table2[ISBN/Trm], Table2[S/E], 0)+_xlfn.XLOOKUP($E774&amp;"A19", Table2[ISBN/Trm], Table2[S/E], 0)+_xlfn.XLOOKUP($E774&amp;"A20", Table2[ISBN/Trm], Table2[S/E], 0)+_xlfn.XLOOKUP($E774&amp;"A21", Table2[ISBN/Trm], Table2[S/E], 0)+_xlfn.XLOOKUP($E774&amp;"A22", Table2[ISBN/Trm], Table2[S/E], 0)+_xlfn.XLOOKUP($E774&amp;"A23", Table2[ISBN/Trm], Table2[S/E], 0))/COUNTIFS(Table2[ISBN], "="&amp;$E774, Table2[Enrl], "&lt;&gt;0"), 0)</f>
        <v>0.16669999999999999</v>
      </c>
      <c r="L774">
        <f>IFERROR((_xlfn.XLOOKUP($E774&amp;"A15", Table2[ISBN/Trm], Table2[Sales],0)+_xlfn.XLOOKUP($E774&amp;"A16", Table2[ISBN/Trm], Table2[Sales], 0)+_xlfn.XLOOKUP($E774&amp;"A17", Table2[ISBN/Trm], Table2[Sales], 0)+_xlfn.XLOOKUP($E774&amp;"A18", Table2[ISBN/Trm], Table2[Sales], 0)+_xlfn.XLOOKUP($E774&amp;"A19", Table2[ISBN/Trm], Table2[Sales], 0)+_xlfn.XLOOKUP($E774&amp;"A20", Table2[ISBN/Trm], Table2[Sales], 0)+_xlfn.XLOOKUP($E774&amp;"A21", Table2[ISBN/Trm], Table2[Sales], 0)+_xlfn.XLOOKUP($E774&amp;"A22", Table2[ISBN/Trm], Table2[Sales], 0)+_xlfn.XLOOKUP($E774&amp;"A23", Table2[ISBN/Trm], Table2[Sales], 0))/COUNTIFS(Table2[ISBN], "="&amp;$E774, Table2[Enrl], "&lt;&gt;0"), 0)</f>
        <v>3</v>
      </c>
      <c r="M774">
        <f t="shared" si="37"/>
        <v>3</v>
      </c>
      <c r="N774">
        <f t="shared" si="38"/>
        <v>0</v>
      </c>
    </row>
    <row r="775" spans="1:14" x14ac:dyDescent="0.25">
      <c r="A775" t="s">
        <v>37</v>
      </c>
      <c r="B775" t="s">
        <v>198</v>
      </c>
      <c r="C775">
        <v>607</v>
      </c>
      <c r="D775" t="s">
        <v>1497</v>
      </c>
      <c r="E775" s="1">
        <v>9780205569380</v>
      </c>
      <c r="F775" t="s">
        <v>1498</v>
      </c>
      <c r="G775" t="s">
        <v>1499</v>
      </c>
      <c r="H775">
        <v>22</v>
      </c>
      <c r="I775">
        <v>5</v>
      </c>
      <c r="J775">
        <f t="shared" si="36"/>
        <v>0.2273</v>
      </c>
      <c r="K775">
        <f>IFERROR((_xlfn.XLOOKUP($E775&amp;"A15", Table2[ISBN/Trm], Table2[S/E],0)+_xlfn.XLOOKUP($E775&amp;"A16", Table2[ISBN/Trm], Table2[S/E], 0)+_xlfn.XLOOKUP($E775&amp;"A17", Table2[ISBN/Trm], Table2[S/E], 0)+_xlfn.XLOOKUP($E775&amp;"A18", Table2[ISBN/Trm], Table2[S/E], 0)+_xlfn.XLOOKUP($E775&amp;"A19", Table2[ISBN/Trm], Table2[S/E], 0)+_xlfn.XLOOKUP($E775&amp;"A20", Table2[ISBN/Trm], Table2[S/E], 0)+_xlfn.XLOOKUP($E775&amp;"A21", Table2[ISBN/Trm], Table2[S/E], 0)+_xlfn.XLOOKUP($E775&amp;"A22", Table2[ISBN/Trm], Table2[S/E], 0)+_xlfn.XLOOKUP($E775&amp;"A23", Table2[ISBN/Trm], Table2[S/E], 0))/COUNTIFS(Table2[ISBN], "="&amp;$E775, Table2[Enrl], "&lt;&gt;0"), 0)</f>
        <v>0.2273</v>
      </c>
      <c r="L775">
        <f>IFERROR((_xlfn.XLOOKUP($E775&amp;"A15", Table2[ISBN/Trm], Table2[Sales],0)+_xlfn.XLOOKUP($E775&amp;"A16", Table2[ISBN/Trm], Table2[Sales], 0)+_xlfn.XLOOKUP($E775&amp;"A17", Table2[ISBN/Trm], Table2[Sales], 0)+_xlfn.XLOOKUP($E775&amp;"A18", Table2[ISBN/Trm], Table2[Sales], 0)+_xlfn.XLOOKUP($E775&amp;"A19", Table2[ISBN/Trm], Table2[Sales], 0)+_xlfn.XLOOKUP($E775&amp;"A20", Table2[ISBN/Trm], Table2[Sales], 0)+_xlfn.XLOOKUP($E775&amp;"A21", Table2[ISBN/Trm], Table2[Sales], 0)+_xlfn.XLOOKUP($E775&amp;"A22", Table2[ISBN/Trm], Table2[Sales], 0)+_xlfn.XLOOKUP($E775&amp;"A23", Table2[ISBN/Trm], Table2[Sales], 0))/COUNTIFS(Table2[ISBN], "="&amp;$E775, Table2[Enrl], "&lt;&gt;0"), 0)</f>
        <v>5</v>
      </c>
      <c r="M775">
        <f t="shared" si="37"/>
        <v>5</v>
      </c>
      <c r="N775">
        <f t="shared" si="38"/>
        <v>0</v>
      </c>
    </row>
    <row r="776" spans="1:14" x14ac:dyDescent="0.25">
      <c r="A776" t="s">
        <v>27</v>
      </c>
      <c r="B776" t="s">
        <v>198</v>
      </c>
      <c r="C776">
        <v>607</v>
      </c>
      <c r="D776" t="s">
        <v>1497</v>
      </c>
      <c r="E776" s="1">
        <v>9781305633803</v>
      </c>
      <c r="F776" t="s">
        <v>1500</v>
      </c>
      <c r="G776" t="s">
        <v>1501</v>
      </c>
      <c r="H776">
        <v>21</v>
      </c>
      <c r="I776">
        <v>0</v>
      </c>
      <c r="J776">
        <f t="shared" si="36"/>
        <v>0</v>
      </c>
      <c r="K776">
        <f>IFERROR((_xlfn.XLOOKUP($E776&amp;"A15", Table2[ISBN/Trm], Table2[S/E],0)+_xlfn.XLOOKUP($E776&amp;"A16", Table2[ISBN/Trm], Table2[S/E], 0)+_xlfn.XLOOKUP($E776&amp;"A17", Table2[ISBN/Trm], Table2[S/E], 0)+_xlfn.XLOOKUP($E776&amp;"A18", Table2[ISBN/Trm], Table2[S/E], 0)+_xlfn.XLOOKUP($E776&amp;"A19", Table2[ISBN/Trm], Table2[S/E], 0)+_xlfn.XLOOKUP($E776&amp;"A20", Table2[ISBN/Trm], Table2[S/E], 0)+_xlfn.XLOOKUP($E776&amp;"A21", Table2[ISBN/Trm], Table2[S/E], 0)+_xlfn.XLOOKUP($E776&amp;"A22", Table2[ISBN/Trm], Table2[S/E], 0)+_xlfn.XLOOKUP($E776&amp;"A23", Table2[ISBN/Trm], Table2[S/E], 0))/COUNTIFS(Table2[ISBN], "="&amp;$E776, Table2[Enrl], "&lt;&gt;0"), 0)</f>
        <v>4.9866666666666663E-2</v>
      </c>
      <c r="L776">
        <f>IFERROR((_xlfn.XLOOKUP($E776&amp;"A15", Table2[ISBN/Trm], Table2[Sales],0)+_xlfn.XLOOKUP($E776&amp;"A16", Table2[ISBN/Trm], Table2[Sales], 0)+_xlfn.XLOOKUP($E776&amp;"A17", Table2[ISBN/Trm], Table2[Sales], 0)+_xlfn.XLOOKUP($E776&amp;"A18", Table2[ISBN/Trm], Table2[Sales], 0)+_xlfn.XLOOKUP($E776&amp;"A19", Table2[ISBN/Trm], Table2[Sales], 0)+_xlfn.XLOOKUP($E776&amp;"A20", Table2[ISBN/Trm], Table2[Sales], 0)+_xlfn.XLOOKUP($E776&amp;"A21", Table2[ISBN/Trm], Table2[Sales], 0)+_xlfn.XLOOKUP($E776&amp;"A22", Table2[ISBN/Trm], Table2[Sales], 0)+_xlfn.XLOOKUP($E776&amp;"A23", Table2[ISBN/Trm], Table2[Sales], 0))/COUNTIFS(Table2[ISBN], "="&amp;$E776, Table2[Enrl], "&lt;&gt;0"), 0)</f>
        <v>3.6666666666666665</v>
      </c>
      <c r="M776">
        <f t="shared" si="37"/>
        <v>1</v>
      </c>
      <c r="N776">
        <f t="shared" si="38"/>
        <v>1</v>
      </c>
    </row>
    <row r="777" spans="1:14" x14ac:dyDescent="0.25">
      <c r="A777" t="s">
        <v>43</v>
      </c>
      <c r="B777" t="s">
        <v>198</v>
      </c>
      <c r="C777">
        <v>607</v>
      </c>
      <c r="D777" t="s">
        <v>1502</v>
      </c>
      <c r="E777" s="1">
        <v>9781305633803</v>
      </c>
      <c r="F777" t="s">
        <v>1503</v>
      </c>
      <c r="G777" t="s">
        <v>1501</v>
      </c>
      <c r="H777">
        <v>24</v>
      </c>
      <c r="I777">
        <v>3</v>
      </c>
      <c r="J777">
        <f t="shared" si="36"/>
        <v>0.125</v>
      </c>
      <c r="K777">
        <f>IFERROR((_xlfn.XLOOKUP($E777&amp;"A15", Table2[ISBN/Trm], Table2[S/E],0)+_xlfn.XLOOKUP($E777&amp;"A16", Table2[ISBN/Trm], Table2[S/E], 0)+_xlfn.XLOOKUP($E777&amp;"A17", Table2[ISBN/Trm], Table2[S/E], 0)+_xlfn.XLOOKUP($E777&amp;"A18", Table2[ISBN/Trm], Table2[S/E], 0)+_xlfn.XLOOKUP($E777&amp;"A19", Table2[ISBN/Trm], Table2[S/E], 0)+_xlfn.XLOOKUP($E777&amp;"A20", Table2[ISBN/Trm], Table2[S/E], 0)+_xlfn.XLOOKUP($E777&amp;"A21", Table2[ISBN/Trm], Table2[S/E], 0)+_xlfn.XLOOKUP($E777&amp;"A22", Table2[ISBN/Trm], Table2[S/E], 0)+_xlfn.XLOOKUP($E777&amp;"A23", Table2[ISBN/Trm], Table2[S/E], 0))/COUNTIFS(Table2[ISBN], "="&amp;$E777, Table2[Enrl], "&lt;&gt;0"), 0)</f>
        <v>4.9866666666666663E-2</v>
      </c>
      <c r="L777">
        <f>IFERROR((_xlfn.XLOOKUP($E777&amp;"A15", Table2[ISBN/Trm], Table2[Sales],0)+_xlfn.XLOOKUP($E777&amp;"A16", Table2[ISBN/Trm], Table2[Sales], 0)+_xlfn.XLOOKUP($E777&amp;"A17", Table2[ISBN/Trm], Table2[Sales], 0)+_xlfn.XLOOKUP($E777&amp;"A18", Table2[ISBN/Trm], Table2[Sales], 0)+_xlfn.XLOOKUP($E777&amp;"A19", Table2[ISBN/Trm], Table2[Sales], 0)+_xlfn.XLOOKUP($E777&amp;"A20", Table2[ISBN/Trm], Table2[Sales], 0)+_xlfn.XLOOKUP($E777&amp;"A21", Table2[ISBN/Trm], Table2[Sales], 0)+_xlfn.XLOOKUP($E777&amp;"A22", Table2[ISBN/Trm], Table2[Sales], 0)+_xlfn.XLOOKUP($E777&amp;"A23", Table2[ISBN/Trm], Table2[Sales], 0))/COUNTIFS(Table2[ISBN], "="&amp;$E777, Table2[Enrl], "&lt;&gt;0"), 0)</f>
        <v>3.6666666666666665</v>
      </c>
      <c r="M777">
        <f t="shared" si="37"/>
        <v>1</v>
      </c>
      <c r="N777">
        <f t="shared" si="38"/>
        <v>-2</v>
      </c>
    </row>
    <row r="778" spans="1:14" x14ac:dyDescent="0.25">
      <c r="A778" t="s">
        <v>45</v>
      </c>
      <c r="B778" t="s">
        <v>198</v>
      </c>
      <c r="C778">
        <v>607</v>
      </c>
      <c r="D778" t="s">
        <v>1502</v>
      </c>
      <c r="E778" s="1">
        <v>9781305633803</v>
      </c>
      <c r="F778" t="s">
        <v>1504</v>
      </c>
      <c r="G778" t="s">
        <v>1501</v>
      </c>
      <c r="H778">
        <v>27</v>
      </c>
      <c r="I778">
        <v>0</v>
      </c>
      <c r="J778">
        <f t="shared" si="36"/>
        <v>0</v>
      </c>
      <c r="K778">
        <f>IFERROR((_xlfn.XLOOKUP($E778&amp;"A15", Table2[ISBN/Trm], Table2[S/E],0)+_xlfn.XLOOKUP($E778&amp;"A16", Table2[ISBN/Trm], Table2[S/E], 0)+_xlfn.XLOOKUP($E778&amp;"A17", Table2[ISBN/Trm], Table2[S/E], 0)+_xlfn.XLOOKUP($E778&amp;"A18", Table2[ISBN/Trm], Table2[S/E], 0)+_xlfn.XLOOKUP($E778&amp;"A19", Table2[ISBN/Trm], Table2[S/E], 0)+_xlfn.XLOOKUP($E778&amp;"A20", Table2[ISBN/Trm], Table2[S/E], 0)+_xlfn.XLOOKUP($E778&amp;"A21", Table2[ISBN/Trm], Table2[S/E], 0)+_xlfn.XLOOKUP($E778&amp;"A22", Table2[ISBN/Trm], Table2[S/E], 0)+_xlfn.XLOOKUP($E778&amp;"A23", Table2[ISBN/Trm], Table2[S/E], 0))/COUNTIFS(Table2[ISBN], "="&amp;$E778, Table2[Enrl], "&lt;&gt;0"), 0)</f>
        <v>4.9866666666666663E-2</v>
      </c>
      <c r="L778">
        <f>IFERROR((_xlfn.XLOOKUP($E778&amp;"A15", Table2[ISBN/Trm], Table2[Sales],0)+_xlfn.XLOOKUP($E778&amp;"A16", Table2[ISBN/Trm], Table2[Sales], 0)+_xlfn.XLOOKUP($E778&amp;"A17", Table2[ISBN/Trm], Table2[Sales], 0)+_xlfn.XLOOKUP($E778&amp;"A18", Table2[ISBN/Trm], Table2[Sales], 0)+_xlfn.XLOOKUP($E778&amp;"A19", Table2[ISBN/Trm], Table2[Sales], 0)+_xlfn.XLOOKUP($E778&amp;"A20", Table2[ISBN/Trm], Table2[Sales], 0)+_xlfn.XLOOKUP($E778&amp;"A21", Table2[ISBN/Trm], Table2[Sales], 0)+_xlfn.XLOOKUP($E778&amp;"A22", Table2[ISBN/Trm], Table2[Sales], 0)+_xlfn.XLOOKUP($E778&amp;"A23", Table2[ISBN/Trm], Table2[Sales], 0))/COUNTIFS(Table2[ISBN], "="&amp;$E778, Table2[Enrl], "&lt;&gt;0"), 0)</f>
        <v>3.6666666666666665</v>
      </c>
      <c r="M778">
        <f t="shared" si="37"/>
        <v>1</v>
      </c>
      <c r="N778">
        <f t="shared" si="38"/>
        <v>1</v>
      </c>
    </row>
    <row r="779" spans="1:14" x14ac:dyDescent="0.25">
      <c r="A779" t="s">
        <v>64</v>
      </c>
      <c r="B779" t="s">
        <v>198</v>
      </c>
      <c r="C779">
        <v>604</v>
      </c>
      <c r="D779" t="s">
        <v>1505</v>
      </c>
      <c r="E779" s="1">
        <v>9781305633803</v>
      </c>
      <c r="F779" t="s">
        <v>1506</v>
      </c>
      <c r="G779" t="s">
        <v>1501</v>
      </c>
      <c r="H779">
        <v>34</v>
      </c>
      <c r="I779">
        <v>3</v>
      </c>
      <c r="J779">
        <f t="shared" si="36"/>
        <v>8.8200000000000001E-2</v>
      </c>
      <c r="K779">
        <f>IFERROR((_xlfn.XLOOKUP($E779&amp;"A15", Table2[ISBN/Trm], Table2[S/E],0)+_xlfn.XLOOKUP($E779&amp;"A16", Table2[ISBN/Trm], Table2[S/E], 0)+_xlfn.XLOOKUP($E779&amp;"A17", Table2[ISBN/Trm], Table2[S/E], 0)+_xlfn.XLOOKUP($E779&amp;"A18", Table2[ISBN/Trm], Table2[S/E], 0)+_xlfn.XLOOKUP($E779&amp;"A19", Table2[ISBN/Trm], Table2[S/E], 0)+_xlfn.XLOOKUP($E779&amp;"A20", Table2[ISBN/Trm], Table2[S/E], 0)+_xlfn.XLOOKUP($E779&amp;"A21", Table2[ISBN/Trm], Table2[S/E], 0)+_xlfn.XLOOKUP($E779&amp;"A22", Table2[ISBN/Trm], Table2[S/E], 0)+_xlfn.XLOOKUP($E779&amp;"A23", Table2[ISBN/Trm], Table2[S/E], 0))/COUNTIFS(Table2[ISBN], "="&amp;$E779, Table2[Enrl], "&lt;&gt;0"), 0)</f>
        <v>4.9866666666666663E-2</v>
      </c>
      <c r="L779">
        <f>IFERROR((_xlfn.XLOOKUP($E779&amp;"A15", Table2[ISBN/Trm], Table2[Sales],0)+_xlfn.XLOOKUP($E779&amp;"A16", Table2[ISBN/Trm], Table2[Sales], 0)+_xlfn.XLOOKUP($E779&amp;"A17", Table2[ISBN/Trm], Table2[Sales], 0)+_xlfn.XLOOKUP($E779&amp;"A18", Table2[ISBN/Trm], Table2[Sales], 0)+_xlfn.XLOOKUP($E779&amp;"A19", Table2[ISBN/Trm], Table2[Sales], 0)+_xlfn.XLOOKUP($E779&amp;"A20", Table2[ISBN/Trm], Table2[Sales], 0)+_xlfn.XLOOKUP($E779&amp;"A21", Table2[ISBN/Trm], Table2[Sales], 0)+_xlfn.XLOOKUP($E779&amp;"A22", Table2[ISBN/Trm], Table2[Sales], 0)+_xlfn.XLOOKUP($E779&amp;"A23", Table2[ISBN/Trm], Table2[Sales], 0))/COUNTIFS(Table2[ISBN], "="&amp;$E779, Table2[Enrl], "&lt;&gt;0"), 0)</f>
        <v>3.6666666666666665</v>
      </c>
      <c r="M779">
        <f t="shared" si="37"/>
        <v>1</v>
      </c>
      <c r="N779">
        <f t="shared" si="38"/>
        <v>-2</v>
      </c>
    </row>
    <row r="780" spans="1:14" x14ac:dyDescent="0.25">
      <c r="A780" t="s">
        <v>14</v>
      </c>
      <c r="B780" t="s">
        <v>198</v>
      </c>
      <c r="C780">
        <v>604</v>
      </c>
      <c r="D780" t="s">
        <v>1507</v>
      </c>
      <c r="E780" s="1">
        <v>9781305633803</v>
      </c>
      <c r="F780" t="s">
        <v>1508</v>
      </c>
      <c r="G780" t="s">
        <v>1501</v>
      </c>
      <c r="H780">
        <v>196</v>
      </c>
      <c r="I780">
        <v>12</v>
      </c>
      <c r="J780">
        <f t="shared" si="36"/>
        <v>6.1199999999999997E-2</v>
      </c>
      <c r="K780">
        <f>IFERROR((_xlfn.XLOOKUP($E780&amp;"A15", Table2[ISBN/Trm], Table2[S/E],0)+_xlfn.XLOOKUP($E780&amp;"A16", Table2[ISBN/Trm], Table2[S/E], 0)+_xlfn.XLOOKUP($E780&amp;"A17", Table2[ISBN/Trm], Table2[S/E], 0)+_xlfn.XLOOKUP($E780&amp;"A18", Table2[ISBN/Trm], Table2[S/E], 0)+_xlfn.XLOOKUP($E780&amp;"A19", Table2[ISBN/Trm], Table2[S/E], 0)+_xlfn.XLOOKUP($E780&amp;"A20", Table2[ISBN/Trm], Table2[S/E], 0)+_xlfn.XLOOKUP($E780&amp;"A21", Table2[ISBN/Trm], Table2[S/E], 0)+_xlfn.XLOOKUP($E780&amp;"A22", Table2[ISBN/Trm], Table2[S/E], 0)+_xlfn.XLOOKUP($E780&amp;"A23", Table2[ISBN/Trm], Table2[S/E], 0))/COUNTIFS(Table2[ISBN], "="&amp;$E780, Table2[Enrl], "&lt;&gt;0"), 0)</f>
        <v>4.9866666666666663E-2</v>
      </c>
      <c r="L780">
        <f>IFERROR((_xlfn.XLOOKUP($E780&amp;"A15", Table2[ISBN/Trm], Table2[Sales],0)+_xlfn.XLOOKUP($E780&amp;"A16", Table2[ISBN/Trm], Table2[Sales], 0)+_xlfn.XLOOKUP($E780&amp;"A17", Table2[ISBN/Trm], Table2[Sales], 0)+_xlfn.XLOOKUP($E780&amp;"A18", Table2[ISBN/Trm], Table2[Sales], 0)+_xlfn.XLOOKUP($E780&amp;"A19", Table2[ISBN/Trm], Table2[Sales], 0)+_xlfn.XLOOKUP($E780&amp;"A20", Table2[ISBN/Trm], Table2[Sales], 0)+_xlfn.XLOOKUP($E780&amp;"A21", Table2[ISBN/Trm], Table2[Sales], 0)+_xlfn.XLOOKUP($E780&amp;"A22", Table2[ISBN/Trm], Table2[Sales], 0)+_xlfn.XLOOKUP($E780&amp;"A23", Table2[ISBN/Trm], Table2[Sales], 0))/COUNTIFS(Table2[ISBN], "="&amp;$E780, Table2[Enrl], "&lt;&gt;0"), 0)</f>
        <v>3.6666666666666665</v>
      </c>
      <c r="M780">
        <f t="shared" si="37"/>
        <v>9</v>
      </c>
      <c r="N780">
        <f t="shared" si="38"/>
        <v>-3</v>
      </c>
    </row>
    <row r="781" spans="1:14" x14ac:dyDescent="0.25">
      <c r="A781" t="s">
        <v>32</v>
      </c>
      <c r="B781" t="s">
        <v>198</v>
      </c>
      <c r="C781">
        <v>604</v>
      </c>
      <c r="D781" t="s">
        <v>1505</v>
      </c>
      <c r="E781" s="1">
        <v>9780357630594</v>
      </c>
      <c r="F781" t="s">
        <v>1509</v>
      </c>
      <c r="G781" t="s">
        <v>1501</v>
      </c>
      <c r="H781">
        <v>43</v>
      </c>
      <c r="I781">
        <v>9</v>
      </c>
      <c r="J781">
        <f t="shared" si="36"/>
        <v>0.20930000000000001</v>
      </c>
      <c r="K781">
        <f>IFERROR((_xlfn.XLOOKUP($E781&amp;"A15", Table2[ISBN/Trm], Table2[S/E],0)+_xlfn.XLOOKUP($E781&amp;"A16", Table2[ISBN/Trm], Table2[S/E], 0)+_xlfn.XLOOKUP($E781&amp;"A17", Table2[ISBN/Trm], Table2[S/E], 0)+_xlfn.XLOOKUP($E781&amp;"A18", Table2[ISBN/Trm], Table2[S/E], 0)+_xlfn.XLOOKUP($E781&amp;"A19", Table2[ISBN/Trm], Table2[S/E], 0)+_xlfn.XLOOKUP($E781&amp;"A20", Table2[ISBN/Trm], Table2[S/E], 0)+_xlfn.XLOOKUP($E781&amp;"A21", Table2[ISBN/Trm], Table2[S/E], 0)+_xlfn.XLOOKUP($E781&amp;"A22", Table2[ISBN/Trm], Table2[S/E], 0)+_xlfn.XLOOKUP($E781&amp;"A23", Table2[ISBN/Trm], Table2[S/E], 0))/COUNTIFS(Table2[ISBN], "="&amp;$E781, Table2[Enrl], "&lt;&gt;0"), 0)</f>
        <v>0.20930000000000001</v>
      </c>
      <c r="L781">
        <f>IFERROR((_xlfn.XLOOKUP($E781&amp;"A15", Table2[ISBN/Trm], Table2[Sales],0)+_xlfn.XLOOKUP($E781&amp;"A16", Table2[ISBN/Trm], Table2[Sales], 0)+_xlfn.XLOOKUP($E781&amp;"A17", Table2[ISBN/Trm], Table2[Sales], 0)+_xlfn.XLOOKUP($E781&amp;"A18", Table2[ISBN/Trm], Table2[Sales], 0)+_xlfn.XLOOKUP($E781&amp;"A19", Table2[ISBN/Trm], Table2[Sales], 0)+_xlfn.XLOOKUP($E781&amp;"A20", Table2[ISBN/Trm], Table2[Sales], 0)+_xlfn.XLOOKUP($E781&amp;"A21", Table2[ISBN/Trm], Table2[Sales], 0)+_xlfn.XLOOKUP($E781&amp;"A22", Table2[ISBN/Trm], Table2[Sales], 0)+_xlfn.XLOOKUP($E781&amp;"A23", Table2[ISBN/Trm], Table2[Sales], 0))/COUNTIFS(Table2[ISBN], "="&amp;$E781, Table2[Enrl], "&lt;&gt;0"), 0)</f>
        <v>9</v>
      </c>
      <c r="M781">
        <f t="shared" si="37"/>
        <v>8</v>
      </c>
      <c r="N781">
        <f t="shared" si="38"/>
        <v>-1</v>
      </c>
    </row>
    <row r="782" spans="1:14" x14ac:dyDescent="0.25">
      <c r="A782" t="s">
        <v>23</v>
      </c>
      <c r="B782" t="s">
        <v>198</v>
      </c>
      <c r="C782">
        <v>604</v>
      </c>
      <c r="D782" t="s">
        <v>1510</v>
      </c>
      <c r="E782" s="1">
        <v>9781305633803</v>
      </c>
      <c r="F782" t="s">
        <v>1511</v>
      </c>
      <c r="G782" t="s">
        <v>1501</v>
      </c>
      <c r="H782">
        <v>161</v>
      </c>
      <c r="I782">
        <v>4</v>
      </c>
      <c r="J782">
        <f t="shared" si="36"/>
        <v>2.4799999999999999E-2</v>
      </c>
      <c r="K782">
        <f>IFERROR((_xlfn.XLOOKUP($E782&amp;"A15", Table2[ISBN/Trm], Table2[S/E],0)+_xlfn.XLOOKUP($E782&amp;"A16", Table2[ISBN/Trm], Table2[S/E], 0)+_xlfn.XLOOKUP($E782&amp;"A17", Table2[ISBN/Trm], Table2[S/E], 0)+_xlfn.XLOOKUP($E782&amp;"A18", Table2[ISBN/Trm], Table2[S/E], 0)+_xlfn.XLOOKUP($E782&amp;"A19", Table2[ISBN/Trm], Table2[S/E], 0)+_xlfn.XLOOKUP($E782&amp;"A20", Table2[ISBN/Trm], Table2[S/E], 0)+_xlfn.XLOOKUP($E782&amp;"A21", Table2[ISBN/Trm], Table2[S/E], 0)+_xlfn.XLOOKUP($E782&amp;"A22", Table2[ISBN/Trm], Table2[S/E], 0)+_xlfn.XLOOKUP($E782&amp;"A23", Table2[ISBN/Trm], Table2[S/E], 0))/COUNTIFS(Table2[ISBN], "="&amp;$E782, Table2[Enrl], "&lt;&gt;0"), 0)</f>
        <v>4.9866666666666663E-2</v>
      </c>
      <c r="L782">
        <f>IFERROR((_xlfn.XLOOKUP($E782&amp;"A15", Table2[ISBN/Trm], Table2[Sales],0)+_xlfn.XLOOKUP($E782&amp;"A16", Table2[ISBN/Trm], Table2[Sales], 0)+_xlfn.XLOOKUP($E782&amp;"A17", Table2[ISBN/Trm], Table2[Sales], 0)+_xlfn.XLOOKUP($E782&amp;"A18", Table2[ISBN/Trm], Table2[Sales], 0)+_xlfn.XLOOKUP($E782&amp;"A19", Table2[ISBN/Trm], Table2[Sales], 0)+_xlfn.XLOOKUP($E782&amp;"A20", Table2[ISBN/Trm], Table2[Sales], 0)+_xlfn.XLOOKUP($E782&amp;"A21", Table2[ISBN/Trm], Table2[Sales], 0)+_xlfn.XLOOKUP($E782&amp;"A22", Table2[ISBN/Trm], Table2[Sales], 0)+_xlfn.XLOOKUP($E782&amp;"A23", Table2[ISBN/Trm], Table2[Sales], 0))/COUNTIFS(Table2[ISBN], "="&amp;$E782, Table2[Enrl], "&lt;&gt;0"), 0)</f>
        <v>3.6666666666666665</v>
      </c>
      <c r="M782">
        <f t="shared" si="37"/>
        <v>8</v>
      </c>
      <c r="N782">
        <f t="shared" si="38"/>
        <v>4</v>
      </c>
    </row>
    <row r="783" spans="1:14" x14ac:dyDescent="0.25">
      <c r="A783" t="s">
        <v>43</v>
      </c>
      <c r="B783" t="s">
        <v>38</v>
      </c>
      <c r="C783">
        <v>302</v>
      </c>
      <c r="D783" t="s">
        <v>1512</v>
      </c>
      <c r="E783" s="1">
        <v>9781483307817</v>
      </c>
      <c r="F783" t="s">
        <v>1513</v>
      </c>
      <c r="G783" t="s">
        <v>1514</v>
      </c>
      <c r="H783">
        <v>24</v>
      </c>
      <c r="I783">
        <v>1</v>
      </c>
      <c r="J783">
        <f t="shared" si="36"/>
        <v>4.1700000000000001E-2</v>
      </c>
      <c r="K783">
        <f>IFERROR((_xlfn.XLOOKUP($E783&amp;"A15", Table2[ISBN/Trm], Table2[S/E],0)+_xlfn.XLOOKUP($E783&amp;"A16", Table2[ISBN/Trm], Table2[S/E], 0)+_xlfn.XLOOKUP($E783&amp;"A17", Table2[ISBN/Trm], Table2[S/E], 0)+_xlfn.XLOOKUP($E783&amp;"A18", Table2[ISBN/Trm], Table2[S/E], 0)+_xlfn.XLOOKUP($E783&amp;"A19", Table2[ISBN/Trm], Table2[S/E], 0)+_xlfn.XLOOKUP($E783&amp;"A20", Table2[ISBN/Trm], Table2[S/E], 0)+_xlfn.XLOOKUP($E783&amp;"A21", Table2[ISBN/Trm], Table2[S/E], 0)+_xlfn.XLOOKUP($E783&amp;"A22", Table2[ISBN/Trm], Table2[S/E], 0)+_xlfn.XLOOKUP($E783&amp;"A23", Table2[ISBN/Trm], Table2[S/E], 0))/COUNTIFS(Table2[ISBN], "="&amp;$E783, Table2[Enrl], "&lt;&gt;0"), 0)</f>
        <v>4.1700000000000001E-2</v>
      </c>
      <c r="L783">
        <f>IFERROR((_xlfn.XLOOKUP($E783&amp;"A15", Table2[ISBN/Trm], Table2[Sales],0)+_xlfn.XLOOKUP($E783&amp;"A16", Table2[ISBN/Trm], Table2[Sales], 0)+_xlfn.XLOOKUP($E783&amp;"A17", Table2[ISBN/Trm], Table2[Sales], 0)+_xlfn.XLOOKUP($E783&amp;"A18", Table2[ISBN/Trm], Table2[Sales], 0)+_xlfn.XLOOKUP($E783&amp;"A19", Table2[ISBN/Trm], Table2[Sales], 0)+_xlfn.XLOOKUP($E783&amp;"A20", Table2[ISBN/Trm], Table2[Sales], 0)+_xlfn.XLOOKUP($E783&amp;"A21", Table2[ISBN/Trm], Table2[Sales], 0)+_xlfn.XLOOKUP($E783&amp;"A22", Table2[ISBN/Trm], Table2[Sales], 0)+_xlfn.XLOOKUP($E783&amp;"A23", Table2[ISBN/Trm], Table2[Sales], 0))/COUNTIFS(Table2[ISBN], "="&amp;$E783, Table2[Enrl], "&lt;&gt;0"), 0)</f>
        <v>1</v>
      </c>
      <c r="M783">
        <f t="shared" si="37"/>
        <v>1</v>
      </c>
      <c r="N783">
        <f t="shared" si="38"/>
        <v>0</v>
      </c>
    </row>
    <row r="784" spans="1:14" x14ac:dyDescent="0.25">
      <c r="A784" t="s">
        <v>14</v>
      </c>
      <c r="B784" t="s">
        <v>38</v>
      </c>
      <c r="C784">
        <v>302</v>
      </c>
      <c r="D784" t="s">
        <v>1515</v>
      </c>
      <c r="E784" s="1">
        <v>9781118673027</v>
      </c>
      <c r="F784" t="s">
        <v>1516</v>
      </c>
      <c r="G784" t="s">
        <v>1517</v>
      </c>
      <c r="H784">
        <v>17</v>
      </c>
      <c r="I784">
        <v>2</v>
      </c>
      <c r="J784">
        <f t="shared" si="36"/>
        <v>0.1176</v>
      </c>
      <c r="K784">
        <f>IFERROR((_xlfn.XLOOKUP($E784&amp;"A15", Table2[ISBN/Trm], Table2[S/E],0)+_xlfn.XLOOKUP($E784&amp;"A16", Table2[ISBN/Trm], Table2[S/E], 0)+_xlfn.XLOOKUP($E784&amp;"A17", Table2[ISBN/Trm], Table2[S/E], 0)+_xlfn.XLOOKUP($E784&amp;"A18", Table2[ISBN/Trm], Table2[S/E], 0)+_xlfn.XLOOKUP($E784&amp;"A19", Table2[ISBN/Trm], Table2[S/E], 0)+_xlfn.XLOOKUP($E784&amp;"A20", Table2[ISBN/Trm], Table2[S/E], 0)+_xlfn.XLOOKUP($E784&amp;"A21", Table2[ISBN/Trm], Table2[S/E], 0)+_xlfn.XLOOKUP($E784&amp;"A22", Table2[ISBN/Trm], Table2[S/E], 0)+_xlfn.XLOOKUP($E784&amp;"A23", Table2[ISBN/Trm], Table2[S/E], 0))/COUNTIFS(Table2[ISBN], "="&amp;$E784, Table2[Enrl], "&lt;&gt;0"), 0)</f>
        <v>0.1176</v>
      </c>
      <c r="L784">
        <f>IFERROR((_xlfn.XLOOKUP($E784&amp;"A15", Table2[ISBN/Trm], Table2[Sales],0)+_xlfn.XLOOKUP($E784&amp;"A16", Table2[ISBN/Trm], Table2[Sales], 0)+_xlfn.XLOOKUP($E784&amp;"A17", Table2[ISBN/Trm], Table2[Sales], 0)+_xlfn.XLOOKUP($E784&amp;"A18", Table2[ISBN/Trm], Table2[Sales], 0)+_xlfn.XLOOKUP($E784&amp;"A19", Table2[ISBN/Trm], Table2[Sales], 0)+_xlfn.XLOOKUP($E784&amp;"A20", Table2[ISBN/Trm], Table2[Sales], 0)+_xlfn.XLOOKUP($E784&amp;"A21", Table2[ISBN/Trm], Table2[Sales], 0)+_xlfn.XLOOKUP($E784&amp;"A22", Table2[ISBN/Trm], Table2[Sales], 0)+_xlfn.XLOOKUP($E784&amp;"A23", Table2[ISBN/Trm], Table2[Sales], 0))/COUNTIFS(Table2[ISBN], "="&amp;$E784, Table2[Enrl], "&lt;&gt;0"), 0)</f>
        <v>2</v>
      </c>
      <c r="M784">
        <f t="shared" si="37"/>
        <v>1</v>
      </c>
      <c r="N784">
        <f t="shared" si="38"/>
        <v>-1</v>
      </c>
    </row>
    <row r="785" spans="1:14" x14ac:dyDescent="0.25">
      <c r="A785" t="s">
        <v>64</v>
      </c>
      <c r="B785" t="s">
        <v>123</v>
      </c>
      <c r="C785">
        <v>391</v>
      </c>
      <c r="D785" t="s">
        <v>253</v>
      </c>
      <c r="E785" s="1">
        <v>9780465016662</v>
      </c>
      <c r="F785" t="s">
        <v>1518</v>
      </c>
      <c r="G785" t="s">
        <v>1519</v>
      </c>
      <c r="H785">
        <v>14</v>
      </c>
      <c r="I785">
        <v>1</v>
      </c>
      <c r="J785">
        <f t="shared" si="36"/>
        <v>7.1400000000000005E-2</v>
      </c>
      <c r="K785">
        <f>IFERROR((_xlfn.XLOOKUP($E785&amp;"A15", Table2[ISBN/Trm], Table2[S/E],0)+_xlfn.XLOOKUP($E785&amp;"A16", Table2[ISBN/Trm], Table2[S/E], 0)+_xlfn.XLOOKUP($E785&amp;"A17", Table2[ISBN/Trm], Table2[S/E], 0)+_xlfn.XLOOKUP($E785&amp;"A18", Table2[ISBN/Trm], Table2[S/E], 0)+_xlfn.XLOOKUP($E785&amp;"A19", Table2[ISBN/Trm], Table2[S/E], 0)+_xlfn.XLOOKUP($E785&amp;"A20", Table2[ISBN/Trm], Table2[S/E], 0)+_xlfn.XLOOKUP($E785&amp;"A21", Table2[ISBN/Trm], Table2[S/E], 0)+_xlfn.XLOOKUP($E785&amp;"A22", Table2[ISBN/Trm], Table2[S/E], 0)+_xlfn.XLOOKUP($E785&amp;"A23", Table2[ISBN/Trm], Table2[S/E], 0))/COUNTIFS(Table2[ISBN], "="&amp;$E785, Table2[Enrl], "&lt;&gt;0"), 0)</f>
        <v>7.1400000000000005E-2</v>
      </c>
      <c r="L785">
        <f>IFERROR((_xlfn.XLOOKUP($E785&amp;"A15", Table2[ISBN/Trm], Table2[Sales],0)+_xlfn.XLOOKUP($E785&amp;"A16", Table2[ISBN/Trm], Table2[Sales], 0)+_xlfn.XLOOKUP($E785&amp;"A17", Table2[ISBN/Trm], Table2[Sales], 0)+_xlfn.XLOOKUP($E785&amp;"A18", Table2[ISBN/Trm], Table2[Sales], 0)+_xlfn.XLOOKUP($E785&amp;"A19", Table2[ISBN/Trm], Table2[Sales], 0)+_xlfn.XLOOKUP($E785&amp;"A20", Table2[ISBN/Trm], Table2[Sales], 0)+_xlfn.XLOOKUP($E785&amp;"A21", Table2[ISBN/Trm], Table2[Sales], 0)+_xlfn.XLOOKUP($E785&amp;"A22", Table2[ISBN/Trm], Table2[Sales], 0)+_xlfn.XLOOKUP($E785&amp;"A23", Table2[ISBN/Trm], Table2[Sales], 0))/COUNTIFS(Table2[ISBN], "="&amp;$E785, Table2[Enrl], "&lt;&gt;0"), 0)</f>
        <v>1</v>
      </c>
      <c r="M785">
        <f t="shared" si="37"/>
        <v>0</v>
      </c>
      <c r="N785">
        <f t="shared" si="38"/>
        <v>-1</v>
      </c>
    </row>
    <row r="786" spans="1:14" x14ac:dyDescent="0.25">
      <c r="A786" t="s">
        <v>47</v>
      </c>
      <c r="B786" t="s">
        <v>153</v>
      </c>
      <c r="C786">
        <v>534</v>
      </c>
      <c r="D786" t="s">
        <v>1520</v>
      </c>
      <c r="E786" s="1">
        <v>9781584885924</v>
      </c>
      <c r="F786" t="s">
        <v>1521</v>
      </c>
      <c r="G786" t="s">
        <v>1522</v>
      </c>
      <c r="H786">
        <v>0</v>
      </c>
      <c r="I786">
        <v>0</v>
      </c>
      <c r="J786">
        <f t="shared" si="36"/>
        <v>0</v>
      </c>
      <c r="K786">
        <f>IFERROR((_xlfn.XLOOKUP($E786&amp;"A15", Table2[ISBN/Trm], Table2[S/E],0)+_xlfn.XLOOKUP($E786&amp;"A16", Table2[ISBN/Trm], Table2[S/E], 0)+_xlfn.XLOOKUP($E786&amp;"A17", Table2[ISBN/Trm], Table2[S/E], 0)+_xlfn.XLOOKUP($E786&amp;"A18", Table2[ISBN/Trm], Table2[S/E], 0)+_xlfn.XLOOKUP($E786&amp;"A19", Table2[ISBN/Trm], Table2[S/E], 0)+_xlfn.XLOOKUP($E786&amp;"A20", Table2[ISBN/Trm], Table2[S/E], 0)+_xlfn.XLOOKUP($E786&amp;"A21", Table2[ISBN/Trm], Table2[S/E], 0)+_xlfn.XLOOKUP($E786&amp;"A22", Table2[ISBN/Trm], Table2[S/E], 0)+_xlfn.XLOOKUP($E786&amp;"A23", Table2[ISBN/Trm], Table2[S/E], 0))/COUNTIFS(Table2[ISBN], "="&amp;$E786, Table2[Enrl], "&lt;&gt;0"), 0)</f>
        <v>0</v>
      </c>
      <c r="L786">
        <f>IFERROR((_xlfn.XLOOKUP($E786&amp;"A15", Table2[ISBN/Trm], Table2[Sales],0)+_xlfn.XLOOKUP($E786&amp;"A16", Table2[ISBN/Trm], Table2[Sales], 0)+_xlfn.XLOOKUP($E786&amp;"A17", Table2[ISBN/Trm], Table2[Sales], 0)+_xlfn.XLOOKUP($E786&amp;"A18", Table2[ISBN/Trm], Table2[Sales], 0)+_xlfn.XLOOKUP($E786&amp;"A19", Table2[ISBN/Trm], Table2[Sales], 0)+_xlfn.XLOOKUP($E786&amp;"A20", Table2[ISBN/Trm], Table2[Sales], 0)+_xlfn.XLOOKUP($E786&amp;"A21", Table2[ISBN/Trm], Table2[Sales], 0)+_xlfn.XLOOKUP($E786&amp;"A22", Table2[ISBN/Trm], Table2[Sales], 0)+_xlfn.XLOOKUP($E786&amp;"A23", Table2[ISBN/Trm], Table2[Sales], 0))/COUNTIFS(Table2[ISBN], "="&amp;$E786, Table2[Enrl], "&lt;&gt;0"), 0)</f>
        <v>0</v>
      </c>
      <c r="M786">
        <f t="shared" si="37"/>
        <v>0</v>
      </c>
      <c r="N786">
        <f t="shared" si="38"/>
        <v>0</v>
      </c>
    </row>
    <row r="787" spans="1:14" x14ac:dyDescent="0.25">
      <c r="A787" t="s">
        <v>47</v>
      </c>
      <c r="B787" t="s">
        <v>153</v>
      </c>
      <c r="C787">
        <v>211</v>
      </c>
      <c r="D787" t="s">
        <v>1523</v>
      </c>
      <c r="E787" s="1">
        <v>9780495391326</v>
      </c>
      <c r="F787" t="s">
        <v>1524</v>
      </c>
      <c r="G787" t="s">
        <v>1525</v>
      </c>
      <c r="H787">
        <v>52</v>
      </c>
      <c r="I787">
        <v>2</v>
      </c>
      <c r="J787">
        <f t="shared" si="36"/>
        <v>3.85E-2</v>
      </c>
      <c r="K787">
        <f>IFERROR((_xlfn.XLOOKUP($E787&amp;"A15", Table2[ISBN/Trm], Table2[S/E],0)+_xlfn.XLOOKUP($E787&amp;"A16", Table2[ISBN/Trm], Table2[S/E], 0)+_xlfn.XLOOKUP($E787&amp;"A17", Table2[ISBN/Trm], Table2[S/E], 0)+_xlfn.XLOOKUP($E787&amp;"A18", Table2[ISBN/Trm], Table2[S/E], 0)+_xlfn.XLOOKUP($E787&amp;"A19", Table2[ISBN/Trm], Table2[S/E], 0)+_xlfn.XLOOKUP($E787&amp;"A20", Table2[ISBN/Trm], Table2[S/E], 0)+_xlfn.XLOOKUP($E787&amp;"A21", Table2[ISBN/Trm], Table2[S/E], 0)+_xlfn.XLOOKUP($E787&amp;"A22", Table2[ISBN/Trm], Table2[S/E], 0)+_xlfn.XLOOKUP($E787&amp;"A23", Table2[ISBN/Trm], Table2[S/E], 0))/COUNTIFS(Table2[ISBN], "="&amp;$E787, Table2[Enrl], "&lt;&gt;0"), 0)</f>
        <v>3.85E-2</v>
      </c>
      <c r="L787">
        <f>IFERROR((_xlfn.XLOOKUP($E787&amp;"A15", Table2[ISBN/Trm], Table2[Sales],0)+_xlfn.XLOOKUP($E787&amp;"A16", Table2[ISBN/Trm], Table2[Sales], 0)+_xlfn.XLOOKUP($E787&amp;"A17", Table2[ISBN/Trm], Table2[Sales], 0)+_xlfn.XLOOKUP($E787&amp;"A18", Table2[ISBN/Trm], Table2[Sales], 0)+_xlfn.XLOOKUP($E787&amp;"A19", Table2[ISBN/Trm], Table2[Sales], 0)+_xlfn.XLOOKUP($E787&amp;"A20", Table2[ISBN/Trm], Table2[Sales], 0)+_xlfn.XLOOKUP($E787&amp;"A21", Table2[ISBN/Trm], Table2[Sales], 0)+_xlfn.XLOOKUP($E787&amp;"A22", Table2[ISBN/Trm], Table2[Sales], 0)+_xlfn.XLOOKUP($E787&amp;"A23", Table2[ISBN/Trm], Table2[Sales], 0))/COUNTIFS(Table2[ISBN], "="&amp;$E787, Table2[Enrl], "&lt;&gt;0"), 0)</f>
        <v>2</v>
      </c>
      <c r="M787">
        <f t="shared" si="37"/>
        <v>2</v>
      </c>
      <c r="N787">
        <f t="shared" si="38"/>
        <v>0</v>
      </c>
    </row>
    <row r="788" spans="1:14" x14ac:dyDescent="0.25">
      <c r="A788" t="s">
        <v>37</v>
      </c>
      <c r="B788" t="s">
        <v>1526</v>
      </c>
      <c r="C788">
        <v>302</v>
      </c>
      <c r="D788" t="s">
        <v>29</v>
      </c>
      <c r="E788" s="1">
        <v>9781308506548</v>
      </c>
      <c r="F788" t="s">
        <v>1527</v>
      </c>
      <c r="G788" t="s">
        <v>1528</v>
      </c>
      <c r="H788">
        <v>0</v>
      </c>
      <c r="I788">
        <v>0</v>
      </c>
      <c r="J788">
        <f t="shared" si="36"/>
        <v>0</v>
      </c>
      <c r="K788">
        <f>IFERROR((_xlfn.XLOOKUP($E788&amp;"A15", Table2[ISBN/Trm], Table2[S/E],0)+_xlfn.XLOOKUP($E788&amp;"A16", Table2[ISBN/Trm], Table2[S/E], 0)+_xlfn.XLOOKUP($E788&amp;"A17", Table2[ISBN/Trm], Table2[S/E], 0)+_xlfn.XLOOKUP($E788&amp;"A18", Table2[ISBN/Trm], Table2[S/E], 0)+_xlfn.XLOOKUP($E788&amp;"A19", Table2[ISBN/Trm], Table2[S/E], 0)+_xlfn.XLOOKUP($E788&amp;"A20", Table2[ISBN/Trm], Table2[S/E], 0)+_xlfn.XLOOKUP($E788&amp;"A21", Table2[ISBN/Trm], Table2[S/E], 0)+_xlfn.XLOOKUP($E788&amp;"A22", Table2[ISBN/Trm], Table2[S/E], 0)+_xlfn.XLOOKUP($E788&amp;"A23", Table2[ISBN/Trm], Table2[S/E], 0))/COUNTIFS(Table2[ISBN], "="&amp;$E788, Table2[Enrl], "&lt;&gt;0"), 0)</f>
        <v>0</v>
      </c>
      <c r="L788">
        <f>IFERROR((_xlfn.XLOOKUP($E788&amp;"A15", Table2[ISBN/Trm], Table2[Sales],0)+_xlfn.XLOOKUP($E788&amp;"A16", Table2[ISBN/Trm], Table2[Sales], 0)+_xlfn.XLOOKUP($E788&amp;"A17", Table2[ISBN/Trm], Table2[Sales], 0)+_xlfn.XLOOKUP($E788&amp;"A18", Table2[ISBN/Trm], Table2[Sales], 0)+_xlfn.XLOOKUP($E788&amp;"A19", Table2[ISBN/Trm], Table2[Sales], 0)+_xlfn.XLOOKUP($E788&amp;"A20", Table2[ISBN/Trm], Table2[Sales], 0)+_xlfn.XLOOKUP($E788&amp;"A21", Table2[ISBN/Trm], Table2[Sales], 0)+_xlfn.XLOOKUP($E788&amp;"A22", Table2[ISBN/Trm], Table2[Sales], 0)+_xlfn.XLOOKUP($E788&amp;"A23", Table2[ISBN/Trm], Table2[Sales], 0))/COUNTIFS(Table2[ISBN], "="&amp;$E788, Table2[Enrl], "&lt;&gt;0"), 0)</f>
        <v>0</v>
      </c>
      <c r="M788">
        <f t="shared" si="37"/>
        <v>0</v>
      </c>
      <c r="N788">
        <f t="shared" si="38"/>
        <v>0</v>
      </c>
    </row>
    <row r="789" spans="1:14" x14ac:dyDescent="0.25">
      <c r="A789" t="s">
        <v>47</v>
      </c>
      <c r="B789" t="s">
        <v>19</v>
      </c>
      <c r="C789">
        <v>353</v>
      </c>
      <c r="D789" t="s">
        <v>496</v>
      </c>
      <c r="E789" s="1">
        <v>9780072844054</v>
      </c>
      <c r="F789" t="s">
        <v>1529</v>
      </c>
      <c r="G789" t="s">
        <v>1530</v>
      </c>
      <c r="H789">
        <v>65</v>
      </c>
      <c r="I789">
        <v>4</v>
      </c>
      <c r="J789">
        <f t="shared" si="36"/>
        <v>6.1499999999999999E-2</v>
      </c>
      <c r="K789">
        <f>IFERROR((_xlfn.XLOOKUP($E789&amp;"A15", Table2[ISBN/Trm], Table2[S/E],0)+_xlfn.XLOOKUP($E789&amp;"A16", Table2[ISBN/Trm], Table2[S/E], 0)+_xlfn.XLOOKUP($E789&amp;"A17", Table2[ISBN/Trm], Table2[S/E], 0)+_xlfn.XLOOKUP($E789&amp;"A18", Table2[ISBN/Trm], Table2[S/E], 0)+_xlfn.XLOOKUP($E789&amp;"A19", Table2[ISBN/Trm], Table2[S/E], 0)+_xlfn.XLOOKUP($E789&amp;"A20", Table2[ISBN/Trm], Table2[S/E], 0)+_xlfn.XLOOKUP($E789&amp;"A21", Table2[ISBN/Trm], Table2[S/E], 0)+_xlfn.XLOOKUP($E789&amp;"A22", Table2[ISBN/Trm], Table2[S/E], 0)+_xlfn.XLOOKUP($E789&amp;"A23", Table2[ISBN/Trm], Table2[S/E], 0))/COUNTIFS(Table2[ISBN], "="&amp;$E789, Table2[Enrl], "&lt;&gt;0"), 0)</f>
        <v>5.4550000000000001E-2</v>
      </c>
      <c r="L789">
        <f>IFERROR((_xlfn.XLOOKUP($E789&amp;"A15", Table2[ISBN/Trm], Table2[Sales],0)+_xlfn.XLOOKUP($E789&amp;"A16", Table2[ISBN/Trm], Table2[Sales], 0)+_xlfn.XLOOKUP($E789&amp;"A17", Table2[ISBN/Trm], Table2[Sales], 0)+_xlfn.XLOOKUP($E789&amp;"A18", Table2[ISBN/Trm], Table2[Sales], 0)+_xlfn.XLOOKUP($E789&amp;"A19", Table2[ISBN/Trm], Table2[Sales], 0)+_xlfn.XLOOKUP($E789&amp;"A20", Table2[ISBN/Trm], Table2[Sales], 0)+_xlfn.XLOOKUP($E789&amp;"A21", Table2[ISBN/Trm], Table2[Sales], 0)+_xlfn.XLOOKUP($E789&amp;"A22", Table2[ISBN/Trm], Table2[Sales], 0)+_xlfn.XLOOKUP($E789&amp;"A23", Table2[ISBN/Trm], Table2[Sales], 0))/COUNTIFS(Table2[ISBN], "="&amp;$E789, Table2[Enrl], "&lt;&gt;0"), 0)</f>
        <v>2.5</v>
      </c>
      <c r="M789">
        <f t="shared" si="37"/>
        <v>3</v>
      </c>
      <c r="N789">
        <f t="shared" si="38"/>
        <v>-1</v>
      </c>
    </row>
    <row r="790" spans="1:14" x14ac:dyDescent="0.25">
      <c r="A790" t="s">
        <v>37</v>
      </c>
      <c r="B790" t="s">
        <v>19</v>
      </c>
      <c r="C790">
        <v>353</v>
      </c>
      <c r="D790" t="s">
        <v>496</v>
      </c>
      <c r="E790" s="1">
        <v>9780072844054</v>
      </c>
      <c r="F790" t="s">
        <v>1531</v>
      </c>
      <c r="G790" t="s">
        <v>1530</v>
      </c>
      <c r="H790">
        <v>21</v>
      </c>
      <c r="I790">
        <v>1</v>
      </c>
      <c r="J790">
        <f t="shared" si="36"/>
        <v>4.7600000000000003E-2</v>
      </c>
      <c r="K790">
        <f>IFERROR((_xlfn.XLOOKUP($E790&amp;"A15", Table2[ISBN/Trm], Table2[S/E],0)+_xlfn.XLOOKUP($E790&amp;"A16", Table2[ISBN/Trm], Table2[S/E], 0)+_xlfn.XLOOKUP($E790&amp;"A17", Table2[ISBN/Trm], Table2[S/E], 0)+_xlfn.XLOOKUP($E790&amp;"A18", Table2[ISBN/Trm], Table2[S/E], 0)+_xlfn.XLOOKUP($E790&amp;"A19", Table2[ISBN/Trm], Table2[S/E], 0)+_xlfn.XLOOKUP($E790&amp;"A20", Table2[ISBN/Trm], Table2[S/E], 0)+_xlfn.XLOOKUP($E790&amp;"A21", Table2[ISBN/Trm], Table2[S/E], 0)+_xlfn.XLOOKUP($E790&amp;"A22", Table2[ISBN/Trm], Table2[S/E], 0)+_xlfn.XLOOKUP($E790&amp;"A23", Table2[ISBN/Trm], Table2[S/E], 0))/COUNTIFS(Table2[ISBN], "="&amp;$E790, Table2[Enrl], "&lt;&gt;0"), 0)</f>
        <v>5.4550000000000001E-2</v>
      </c>
      <c r="L790">
        <f>IFERROR((_xlfn.XLOOKUP($E790&amp;"A15", Table2[ISBN/Trm], Table2[Sales],0)+_xlfn.XLOOKUP($E790&amp;"A16", Table2[ISBN/Trm], Table2[Sales], 0)+_xlfn.XLOOKUP($E790&amp;"A17", Table2[ISBN/Trm], Table2[Sales], 0)+_xlfn.XLOOKUP($E790&amp;"A18", Table2[ISBN/Trm], Table2[Sales], 0)+_xlfn.XLOOKUP($E790&amp;"A19", Table2[ISBN/Trm], Table2[Sales], 0)+_xlfn.XLOOKUP($E790&amp;"A20", Table2[ISBN/Trm], Table2[Sales], 0)+_xlfn.XLOOKUP($E790&amp;"A21", Table2[ISBN/Trm], Table2[Sales], 0)+_xlfn.XLOOKUP($E790&amp;"A22", Table2[ISBN/Trm], Table2[Sales], 0)+_xlfn.XLOOKUP($E790&amp;"A23", Table2[ISBN/Trm], Table2[Sales], 0))/COUNTIFS(Table2[ISBN], "="&amp;$E790, Table2[Enrl], "&lt;&gt;0"), 0)</f>
        <v>2.5</v>
      </c>
      <c r="M790">
        <f t="shared" si="37"/>
        <v>1</v>
      </c>
      <c r="N790">
        <f t="shared" si="38"/>
        <v>0</v>
      </c>
    </row>
    <row r="791" spans="1:14" x14ac:dyDescent="0.25">
      <c r="A791" t="s">
        <v>43</v>
      </c>
      <c r="B791" t="s">
        <v>19</v>
      </c>
      <c r="C791">
        <v>353</v>
      </c>
      <c r="D791" t="s">
        <v>1532</v>
      </c>
      <c r="E791" s="1">
        <v>9780803644519</v>
      </c>
      <c r="F791" t="s">
        <v>1533</v>
      </c>
      <c r="G791" t="s">
        <v>1534</v>
      </c>
      <c r="H791">
        <v>21</v>
      </c>
      <c r="I791">
        <v>1</v>
      </c>
      <c r="J791">
        <f t="shared" si="36"/>
        <v>4.7600000000000003E-2</v>
      </c>
      <c r="K791">
        <f>IFERROR((_xlfn.XLOOKUP($E791&amp;"A15", Table2[ISBN/Trm], Table2[S/E],0)+_xlfn.XLOOKUP($E791&amp;"A16", Table2[ISBN/Trm], Table2[S/E], 0)+_xlfn.XLOOKUP($E791&amp;"A17", Table2[ISBN/Trm], Table2[S/E], 0)+_xlfn.XLOOKUP($E791&amp;"A18", Table2[ISBN/Trm], Table2[S/E], 0)+_xlfn.XLOOKUP($E791&amp;"A19", Table2[ISBN/Trm], Table2[S/E], 0)+_xlfn.XLOOKUP($E791&amp;"A20", Table2[ISBN/Trm], Table2[S/E], 0)+_xlfn.XLOOKUP($E791&amp;"A21", Table2[ISBN/Trm], Table2[S/E], 0)+_xlfn.XLOOKUP($E791&amp;"A22", Table2[ISBN/Trm], Table2[S/E], 0)+_xlfn.XLOOKUP($E791&amp;"A23", Table2[ISBN/Trm], Table2[S/E], 0))/COUNTIFS(Table2[ISBN], "="&amp;$E791, Table2[Enrl], "&lt;&gt;0"), 0)</f>
        <v>8.2533333333333334E-2</v>
      </c>
      <c r="L791">
        <f>IFERROR((_xlfn.XLOOKUP($E791&amp;"A15", Table2[ISBN/Trm], Table2[Sales],0)+_xlfn.XLOOKUP($E791&amp;"A16", Table2[ISBN/Trm], Table2[Sales], 0)+_xlfn.XLOOKUP($E791&amp;"A17", Table2[ISBN/Trm], Table2[Sales], 0)+_xlfn.XLOOKUP($E791&amp;"A18", Table2[ISBN/Trm], Table2[Sales], 0)+_xlfn.XLOOKUP($E791&amp;"A19", Table2[ISBN/Trm], Table2[Sales], 0)+_xlfn.XLOOKUP($E791&amp;"A20", Table2[ISBN/Trm], Table2[Sales], 0)+_xlfn.XLOOKUP($E791&amp;"A21", Table2[ISBN/Trm], Table2[Sales], 0)+_xlfn.XLOOKUP($E791&amp;"A22", Table2[ISBN/Trm], Table2[Sales], 0)+_xlfn.XLOOKUP($E791&amp;"A23", Table2[ISBN/Trm], Table2[Sales], 0))/COUNTIFS(Table2[ISBN], "="&amp;$E791, Table2[Enrl], "&lt;&gt;0"), 0)</f>
        <v>1.3333333333333333</v>
      </c>
      <c r="M791">
        <f t="shared" si="37"/>
        <v>1</v>
      </c>
      <c r="N791">
        <f t="shared" si="38"/>
        <v>0</v>
      </c>
    </row>
    <row r="792" spans="1:14" x14ac:dyDescent="0.25">
      <c r="A792" t="s">
        <v>45</v>
      </c>
      <c r="B792" t="s">
        <v>19</v>
      </c>
      <c r="C792">
        <v>353</v>
      </c>
      <c r="D792" t="s">
        <v>1532</v>
      </c>
      <c r="E792" s="1">
        <v>9780803644519</v>
      </c>
      <c r="F792" t="s">
        <v>1535</v>
      </c>
      <c r="G792" t="s">
        <v>1534</v>
      </c>
      <c r="H792">
        <v>15</v>
      </c>
      <c r="I792">
        <v>3</v>
      </c>
      <c r="J792">
        <f t="shared" si="36"/>
        <v>0.2</v>
      </c>
      <c r="K792">
        <f>IFERROR((_xlfn.XLOOKUP($E792&amp;"A15", Table2[ISBN/Trm], Table2[S/E],0)+_xlfn.XLOOKUP($E792&amp;"A16", Table2[ISBN/Trm], Table2[S/E], 0)+_xlfn.XLOOKUP($E792&amp;"A17", Table2[ISBN/Trm], Table2[S/E], 0)+_xlfn.XLOOKUP($E792&amp;"A18", Table2[ISBN/Trm], Table2[S/E], 0)+_xlfn.XLOOKUP($E792&amp;"A19", Table2[ISBN/Trm], Table2[S/E], 0)+_xlfn.XLOOKUP($E792&amp;"A20", Table2[ISBN/Trm], Table2[S/E], 0)+_xlfn.XLOOKUP($E792&amp;"A21", Table2[ISBN/Trm], Table2[S/E], 0)+_xlfn.XLOOKUP($E792&amp;"A22", Table2[ISBN/Trm], Table2[S/E], 0)+_xlfn.XLOOKUP($E792&amp;"A23", Table2[ISBN/Trm], Table2[S/E], 0))/COUNTIFS(Table2[ISBN], "="&amp;$E792, Table2[Enrl], "&lt;&gt;0"), 0)</f>
        <v>8.2533333333333334E-2</v>
      </c>
      <c r="L792">
        <f>IFERROR((_xlfn.XLOOKUP($E792&amp;"A15", Table2[ISBN/Trm], Table2[Sales],0)+_xlfn.XLOOKUP($E792&amp;"A16", Table2[ISBN/Trm], Table2[Sales], 0)+_xlfn.XLOOKUP($E792&amp;"A17", Table2[ISBN/Trm], Table2[Sales], 0)+_xlfn.XLOOKUP($E792&amp;"A18", Table2[ISBN/Trm], Table2[Sales], 0)+_xlfn.XLOOKUP($E792&amp;"A19", Table2[ISBN/Trm], Table2[Sales], 0)+_xlfn.XLOOKUP($E792&amp;"A20", Table2[ISBN/Trm], Table2[Sales], 0)+_xlfn.XLOOKUP($E792&amp;"A21", Table2[ISBN/Trm], Table2[Sales], 0)+_xlfn.XLOOKUP($E792&amp;"A22", Table2[ISBN/Trm], Table2[Sales], 0)+_xlfn.XLOOKUP($E792&amp;"A23", Table2[ISBN/Trm], Table2[Sales], 0))/COUNTIFS(Table2[ISBN], "="&amp;$E792, Table2[Enrl], "&lt;&gt;0"), 0)</f>
        <v>1.3333333333333333</v>
      </c>
      <c r="M792">
        <f t="shared" si="37"/>
        <v>1</v>
      </c>
      <c r="N792">
        <f t="shared" si="38"/>
        <v>-2</v>
      </c>
    </row>
    <row r="793" spans="1:14" x14ac:dyDescent="0.25">
      <c r="A793" t="s">
        <v>14</v>
      </c>
      <c r="B793" t="s">
        <v>19</v>
      </c>
      <c r="C793">
        <v>353</v>
      </c>
      <c r="D793" t="s">
        <v>1115</v>
      </c>
      <c r="E793" s="1">
        <v>9780803644519</v>
      </c>
      <c r="F793" t="s">
        <v>1536</v>
      </c>
      <c r="G793" t="s">
        <v>1534</v>
      </c>
      <c r="H793">
        <v>27</v>
      </c>
      <c r="I793">
        <v>0</v>
      </c>
      <c r="J793">
        <f t="shared" si="36"/>
        <v>0</v>
      </c>
      <c r="K793">
        <f>IFERROR((_xlfn.XLOOKUP($E793&amp;"A15", Table2[ISBN/Trm], Table2[S/E],0)+_xlfn.XLOOKUP($E793&amp;"A16", Table2[ISBN/Trm], Table2[S/E], 0)+_xlfn.XLOOKUP($E793&amp;"A17", Table2[ISBN/Trm], Table2[S/E], 0)+_xlfn.XLOOKUP($E793&amp;"A18", Table2[ISBN/Trm], Table2[S/E], 0)+_xlfn.XLOOKUP($E793&amp;"A19", Table2[ISBN/Trm], Table2[S/E], 0)+_xlfn.XLOOKUP($E793&amp;"A20", Table2[ISBN/Trm], Table2[S/E], 0)+_xlfn.XLOOKUP($E793&amp;"A21", Table2[ISBN/Trm], Table2[S/E], 0)+_xlfn.XLOOKUP($E793&amp;"A22", Table2[ISBN/Trm], Table2[S/E], 0)+_xlfn.XLOOKUP($E793&amp;"A23", Table2[ISBN/Trm], Table2[S/E], 0))/COUNTIFS(Table2[ISBN], "="&amp;$E793, Table2[Enrl], "&lt;&gt;0"), 0)</f>
        <v>8.2533333333333334E-2</v>
      </c>
      <c r="L793">
        <f>IFERROR((_xlfn.XLOOKUP($E793&amp;"A15", Table2[ISBN/Trm], Table2[Sales],0)+_xlfn.XLOOKUP($E793&amp;"A16", Table2[ISBN/Trm], Table2[Sales], 0)+_xlfn.XLOOKUP($E793&amp;"A17", Table2[ISBN/Trm], Table2[Sales], 0)+_xlfn.XLOOKUP($E793&amp;"A18", Table2[ISBN/Trm], Table2[Sales], 0)+_xlfn.XLOOKUP($E793&amp;"A19", Table2[ISBN/Trm], Table2[Sales], 0)+_xlfn.XLOOKUP($E793&amp;"A20", Table2[ISBN/Trm], Table2[Sales], 0)+_xlfn.XLOOKUP($E793&amp;"A21", Table2[ISBN/Trm], Table2[Sales], 0)+_xlfn.XLOOKUP($E793&amp;"A22", Table2[ISBN/Trm], Table2[Sales], 0)+_xlfn.XLOOKUP($E793&amp;"A23", Table2[ISBN/Trm], Table2[Sales], 0))/COUNTIFS(Table2[ISBN], "="&amp;$E793, Table2[Enrl], "&lt;&gt;0"), 0)</f>
        <v>1.3333333333333333</v>
      </c>
      <c r="M793">
        <f t="shared" si="37"/>
        <v>2</v>
      </c>
      <c r="N793">
        <f t="shared" si="38"/>
        <v>2</v>
      </c>
    </row>
    <row r="794" spans="1:14" x14ac:dyDescent="0.25">
      <c r="A794" t="s">
        <v>32</v>
      </c>
      <c r="B794" t="s">
        <v>19</v>
      </c>
      <c r="C794">
        <v>353</v>
      </c>
      <c r="D794" t="s">
        <v>1115</v>
      </c>
      <c r="E794" s="1">
        <v>9781719640381</v>
      </c>
      <c r="F794" t="s">
        <v>1537</v>
      </c>
      <c r="G794" t="s">
        <v>1534</v>
      </c>
      <c r="H794">
        <v>29</v>
      </c>
      <c r="I794">
        <v>0</v>
      </c>
      <c r="J794">
        <f t="shared" si="36"/>
        <v>0</v>
      </c>
      <c r="K794">
        <f>IFERROR((_xlfn.XLOOKUP($E794&amp;"A15", Table2[ISBN/Trm], Table2[S/E],0)+_xlfn.XLOOKUP($E794&amp;"A16", Table2[ISBN/Trm], Table2[S/E], 0)+_xlfn.XLOOKUP($E794&amp;"A17", Table2[ISBN/Trm], Table2[S/E], 0)+_xlfn.XLOOKUP($E794&amp;"A18", Table2[ISBN/Trm], Table2[S/E], 0)+_xlfn.XLOOKUP($E794&amp;"A19", Table2[ISBN/Trm], Table2[S/E], 0)+_xlfn.XLOOKUP($E794&amp;"A20", Table2[ISBN/Trm], Table2[S/E], 0)+_xlfn.XLOOKUP($E794&amp;"A21", Table2[ISBN/Trm], Table2[S/E], 0)+_xlfn.XLOOKUP($E794&amp;"A22", Table2[ISBN/Trm], Table2[S/E], 0)+_xlfn.XLOOKUP($E794&amp;"A23", Table2[ISBN/Trm], Table2[S/E], 0))/COUNTIFS(Table2[ISBN], "="&amp;$E794, Table2[Enrl], "&lt;&gt;0"), 0)</f>
        <v>0</v>
      </c>
      <c r="L794">
        <f>IFERROR((_xlfn.XLOOKUP($E794&amp;"A15", Table2[ISBN/Trm], Table2[Sales],0)+_xlfn.XLOOKUP($E794&amp;"A16", Table2[ISBN/Trm], Table2[Sales], 0)+_xlfn.XLOOKUP($E794&amp;"A17", Table2[ISBN/Trm], Table2[Sales], 0)+_xlfn.XLOOKUP($E794&amp;"A18", Table2[ISBN/Trm], Table2[Sales], 0)+_xlfn.XLOOKUP($E794&amp;"A19", Table2[ISBN/Trm], Table2[Sales], 0)+_xlfn.XLOOKUP($E794&amp;"A20", Table2[ISBN/Trm], Table2[Sales], 0)+_xlfn.XLOOKUP($E794&amp;"A21", Table2[ISBN/Trm], Table2[Sales], 0)+_xlfn.XLOOKUP($E794&amp;"A22", Table2[ISBN/Trm], Table2[Sales], 0)+_xlfn.XLOOKUP($E794&amp;"A23", Table2[ISBN/Trm], Table2[Sales], 0))/COUNTIFS(Table2[ISBN], "="&amp;$E794, Table2[Enrl], "&lt;&gt;0"), 0)</f>
        <v>0</v>
      </c>
      <c r="M794">
        <f t="shared" si="37"/>
        <v>0</v>
      </c>
      <c r="N794">
        <f t="shared" si="38"/>
        <v>0</v>
      </c>
    </row>
    <row r="795" spans="1:14" x14ac:dyDescent="0.25">
      <c r="A795" t="s">
        <v>45</v>
      </c>
      <c r="B795" t="s">
        <v>80</v>
      </c>
      <c r="C795">
        <v>625</v>
      </c>
      <c r="D795" t="s">
        <v>117</v>
      </c>
      <c r="E795" s="1">
        <v>9781526419217</v>
      </c>
      <c r="F795" t="s">
        <v>1538</v>
      </c>
      <c r="G795" t="s">
        <v>1539</v>
      </c>
      <c r="H795">
        <v>12</v>
      </c>
      <c r="I795">
        <v>1</v>
      </c>
      <c r="J795">
        <f t="shared" si="36"/>
        <v>8.3299999999999999E-2</v>
      </c>
      <c r="K795">
        <f>IFERROR((_xlfn.XLOOKUP($E795&amp;"A15", Table2[ISBN/Trm], Table2[S/E],0)+_xlfn.XLOOKUP($E795&amp;"A16", Table2[ISBN/Trm], Table2[S/E], 0)+_xlfn.XLOOKUP($E795&amp;"A17", Table2[ISBN/Trm], Table2[S/E], 0)+_xlfn.XLOOKUP($E795&amp;"A18", Table2[ISBN/Trm], Table2[S/E], 0)+_xlfn.XLOOKUP($E795&amp;"A19", Table2[ISBN/Trm], Table2[S/E], 0)+_xlfn.XLOOKUP($E795&amp;"A20", Table2[ISBN/Trm], Table2[S/E], 0)+_xlfn.XLOOKUP($E795&amp;"A21", Table2[ISBN/Trm], Table2[S/E], 0)+_xlfn.XLOOKUP($E795&amp;"A22", Table2[ISBN/Trm], Table2[S/E], 0)+_xlfn.XLOOKUP($E795&amp;"A23", Table2[ISBN/Trm], Table2[S/E], 0))/COUNTIFS(Table2[ISBN], "="&amp;$E795, Table2[Enrl], "&lt;&gt;0"), 0)</f>
        <v>8.3299999999999999E-2</v>
      </c>
      <c r="L795">
        <f>IFERROR((_xlfn.XLOOKUP($E795&amp;"A15", Table2[ISBN/Trm], Table2[Sales],0)+_xlfn.XLOOKUP($E795&amp;"A16", Table2[ISBN/Trm], Table2[Sales], 0)+_xlfn.XLOOKUP($E795&amp;"A17", Table2[ISBN/Trm], Table2[Sales], 0)+_xlfn.XLOOKUP($E795&amp;"A18", Table2[ISBN/Trm], Table2[Sales], 0)+_xlfn.XLOOKUP($E795&amp;"A19", Table2[ISBN/Trm], Table2[Sales], 0)+_xlfn.XLOOKUP($E795&amp;"A20", Table2[ISBN/Trm], Table2[Sales], 0)+_xlfn.XLOOKUP($E795&amp;"A21", Table2[ISBN/Trm], Table2[Sales], 0)+_xlfn.XLOOKUP($E795&amp;"A22", Table2[ISBN/Trm], Table2[Sales], 0)+_xlfn.XLOOKUP($E795&amp;"A23", Table2[ISBN/Trm], Table2[Sales], 0))/COUNTIFS(Table2[ISBN], "="&amp;$E795, Table2[Enrl], "&lt;&gt;0"), 0)</f>
        <v>1</v>
      </c>
      <c r="M795">
        <f t="shared" si="37"/>
        <v>0</v>
      </c>
      <c r="N795">
        <f t="shared" si="38"/>
        <v>-1</v>
      </c>
    </row>
    <row r="796" spans="1:14" x14ac:dyDescent="0.25">
      <c r="A796" t="s">
        <v>64</v>
      </c>
      <c r="B796" t="s">
        <v>33</v>
      </c>
      <c r="C796">
        <v>391</v>
      </c>
      <c r="D796" t="s">
        <v>598</v>
      </c>
      <c r="E796" s="1">
        <v>9781439154434</v>
      </c>
      <c r="F796" t="s">
        <v>1540</v>
      </c>
      <c r="G796" t="s">
        <v>1541</v>
      </c>
      <c r="H796">
        <v>16</v>
      </c>
      <c r="I796">
        <v>2</v>
      </c>
      <c r="J796">
        <f t="shared" si="36"/>
        <v>0.125</v>
      </c>
      <c r="K796">
        <f>IFERROR((_xlfn.XLOOKUP($E796&amp;"A15", Table2[ISBN/Trm], Table2[S/E],0)+_xlfn.XLOOKUP($E796&amp;"A16", Table2[ISBN/Trm], Table2[S/E], 0)+_xlfn.XLOOKUP($E796&amp;"A17", Table2[ISBN/Trm], Table2[S/E], 0)+_xlfn.XLOOKUP($E796&amp;"A18", Table2[ISBN/Trm], Table2[S/E], 0)+_xlfn.XLOOKUP($E796&amp;"A19", Table2[ISBN/Trm], Table2[S/E], 0)+_xlfn.XLOOKUP($E796&amp;"A20", Table2[ISBN/Trm], Table2[S/E], 0)+_xlfn.XLOOKUP($E796&amp;"A21", Table2[ISBN/Trm], Table2[S/E], 0)+_xlfn.XLOOKUP($E796&amp;"A22", Table2[ISBN/Trm], Table2[S/E], 0)+_xlfn.XLOOKUP($E796&amp;"A23", Table2[ISBN/Trm], Table2[S/E], 0))/COUNTIFS(Table2[ISBN], "="&amp;$E796, Table2[Enrl], "&lt;&gt;0"), 0)</f>
        <v>0.1394</v>
      </c>
      <c r="L796">
        <f>IFERROR((_xlfn.XLOOKUP($E796&amp;"A15", Table2[ISBN/Trm], Table2[Sales],0)+_xlfn.XLOOKUP($E796&amp;"A16", Table2[ISBN/Trm], Table2[Sales], 0)+_xlfn.XLOOKUP($E796&amp;"A17", Table2[ISBN/Trm], Table2[Sales], 0)+_xlfn.XLOOKUP($E796&amp;"A18", Table2[ISBN/Trm], Table2[Sales], 0)+_xlfn.XLOOKUP($E796&amp;"A19", Table2[ISBN/Trm], Table2[Sales], 0)+_xlfn.XLOOKUP($E796&amp;"A20", Table2[ISBN/Trm], Table2[Sales], 0)+_xlfn.XLOOKUP($E796&amp;"A21", Table2[ISBN/Trm], Table2[Sales], 0)+_xlfn.XLOOKUP($E796&amp;"A22", Table2[ISBN/Trm], Table2[Sales], 0)+_xlfn.XLOOKUP($E796&amp;"A23", Table2[ISBN/Trm], Table2[Sales], 0))/COUNTIFS(Table2[ISBN], "="&amp;$E796, Table2[Enrl], "&lt;&gt;0"), 0)</f>
        <v>2</v>
      </c>
      <c r="M796">
        <f t="shared" si="37"/>
        <v>2</v>
      </c>
      <c r="N796">
        <f t="shared" si="38"/>
        <v>0</v>
      </c>
    </row>
    <row r="797" spans="1:14" x14ac:dyDescent="0.25">
      <c r="A797" t="s">
        <v>14</v>
      </c>
      <c r="B797" t="s">
        <v>33</v>
      </c>
      <c r="C797">
        <v>391</v>
      </c>
      <c r="D797" t="s">
        <v>598</v>
      </c>
      <c r="E797" s="1">
        <v>9781439154434</v>
      </c>
      <c r="F797" t="s">
        <v>1542</v>
      </c>
      <c r="G797" t="s">
        <v>1541</v>
      </c>
      <c r="H797">
        <v>13</v>
      </c>
      <c r="I797">
        <v>2</v>
      </c>
      <c r="J797">
        <f t="shared" si="36"/>
        <v>0.15379999999999999</v>
      </c>
      <c r="K797">
        <f>IFERROR((_xlfn.XLOOKUP($E797&amp;"A15", Table2[ISBN/Trm], Table2[S/E],0)+_xlfn.XLOOKUP($E797&amp;"A16", Table2[ISBN/Trm], Table2[S/E], 0)+_xlfn.XLOOKUP($E797&amp;"A17", Table2[ISBN/Trm], Table2[S/E], 0)+_xlfn.XLOOKUP($E797&amp;"A18", Table2[ISBN/Trm], Table2[S/E], 0)+_xlfn.XLOOKUP($E797&amp;"A19", Table2[ISBN/Trm], Table2[S/E], 0)+_xlfn.XLOOKUP($E797&amp;"A20", Table2[ISBN/Trm], Table2[S/E], 0)+_xlfn.XLOOKUP($E797&amp;"A21", Table2[ISBN/Trm], Table2[S/E], 0)+_xlfn.XLOOKUP($E797&amp;"A22", Table2[ISBN/Trm], Table2[S/E], 0)+_xlfn.XLOOKUP($E797&amp;"A23", Table2[ISBN/Trm], Table2[S/E], 0))/COUNTIFS(Table2[ISBN], "="&amp;$E797, Table2[Enrl], "&lt;&gt;0"), 0)</f>
        <v>0.1394</v>
      </c>
      <c r="L797">
        <f>IFERROR((_xlfn.XLOOKUP($E797&amp;"A15", Table2[ISBN/Trm], Table2[Sales],0)+_xlfn.XLOOKUP($E797&amp;"A16", Table2[ISBN/Trm], Table2[Sales], 0)+_xlfn.XLOOKUP($E797&amp;"A17", Table2[ISBN/Trm], Table2[Sales], 0)+_xlfn.XLOOKUP($E797&amp;"A18", Table2[ISBN/Trm], Table2[Sales], 0)+_xlfn.XLOOKUP($E797&amp;"A19", Table2[ISBN/Trm], Table2[Sales], 0)+_xlfn.XLOOKUP($E797&amp;"A20", Table2[ISBN/Trm], Table2[Sales], 0)+_xlfn.XLOOKUP($E797&amp;"A21", Table2[ISBN/Trm], Table2[Sales], 0)+_xlfn.XLOOKUP($E797&amp;"A22", Table2[ISBN/Trm], Table2[Sales], 0)+_xlfn.XLOOKUP($E797&amp;"A23", Table2[ISBN/Trm], Table2[Sales], 0))/COUNTIFS(Table2[ISBN], "="&amp;$E797, Table2[Enrl], "&lt;&gt;0"), 0)</f>
        <v>2</v>
      </c>
      <c r="M797">
        <f t="shared" si="37"/>
        <v>1</v>
      </c>
      <c r="N797">
        <f t="shared" si="38"/>
        <v>-1</v>
      </c>
    </row>
    <row r="798" spans="1:14" x14ac:dyDescent="0.25">
      <c r="A798" t="s">
        <v>45</v>
      </c>
      <c r="B798" t="s">
        <v>359</v>
      </c>
      <c r="C798">
        <v>374</v>
      </c>
      <c r="D798" t="s">
        <v>1543</v>
      </c>
      <c r="E798" s="1">
        <v>9780486411095</v>
      </c>
      <c r="F798" t="s">
        <v>1544</v>
      </c>
      <c r="G798" t="s">
        <v>1545</v>
      </c>
      <c r="H798">
        <v>40</v>
      </c>
      <c r="I798">
        <v>2</v>
      </c>
      <c r="J798">
        <f t="shared" si="36"/>
        <v>0.05</v>
      </c>
      <c r="K798">
        <f>IFERROR((_xlfn.XLOOKUP($E798&amp;"A15", Table2[ISBN/Trm], Table2[S/E],0)+_xlfn.XLOOKUP($E798&amp;"A16", Table2[ISBN/Trm], Table2[S/E], 0)+_xlfn.XLOOKUP($E798&amp;"A17", Table2[ISBN/Trm], Table2[S/E], 0)+_xlfn.XLOOKUP($E798&amp;"A18", Table2[ISBN/Trm], Table2[S/E], 0)+_xlfn.XLOOKUP($E798&amp;"A19", Table2[ISBN/Trm], Table2[S/E], 0)+_xlfn.XLOOKUP($E798&amp;"A20", Table2[ISBN/Trm], Table2[S/E], 0)+_xlfn.XLOOKUP($E798&amp;"A21", Table2[ISBN/Trm], Table2[S/E], 0)+_xlfn.XLOOKUP($E798&amp;"A22", Table2[ISBN/Trm], Table2[S/E], 0)+_xlfn.XLOOKUP($E798&amp;"A23", Table2[ISBN/Trm], Table2[S/E], 0))/COUNTIFS(Table2[ISBN], "="&amp;$E798, Table2[Enrl], "&lt;&gt;0"), 0)</f>
        <v>4.8800000000000003E-2</v>
      </c>
      <c r="L798">
        <f>IFERROR((_xlfn.XLOOKUP($E798&amp;"A15", Table2[ISBN/Trm], Table2[Sales],0)+_xlfn.XLOOKUP($E798&amp;"A16", Table2[ISBN/Trm], Table2[Sales], 0)+_xlfn.XLOOKUP($E798&amp;"A17", Table2[ISBN/Trm], Table2[Sales], 0)+_xlfn.XLOOKUP($E798&amp;"A18", Table2[ISBN/Trm], Table2[Sales], 0)+_xlfn.XLOOKUP($E798&amp;"A19", Table2[ISBN/Trm], Table2[Sales], 0)+_xlfn.XLOOKUP($E798&amp;"A20", Table2[ISBN/Trm], Table2[Sales], 0)+_xlfn.XLOOKUP($E798&amp;"A21", Table2[ISBN/Trm], Table2[Sales], 0)+_xlfn.XLOOKUP($E798&amp;"A22", Table2[ISBN/Trm], Table2[Sales], 0)+_xlfn.XLOOKUP($E798&amp;"A23", Table2[ISBN/Trm], Table2[Sales], 0))/COUNTIFS(Table2[ISBN], "="&amp;$E798, Table2[Enrl], "&lt;&gt;0"), 0)</f>
        <v>1.5</v>
      </c>
      <c r="M798">
        <f t="shared" si="37"/>
        <v>1</v>
      </c>
      <c r="N798">
        <f t="shared" si="38"/>
        <v>-1</v>
      </c>
    </row>
    <row r="799" spans="1:14" x14ac:dyDescent="0.25">
      <c r="A799" t="s">
        <v>64</v>
      </c>
      <c r="B799" t="s">
        <v>33</v>
      </c>
      <c r="C799">
        <v>304</v>
      </c>
      <c r="D799" t="s">
        <v>1546</v>
      </c>
      <c r="E799" s="1">
        <v>9780486411095</v>
      </c>
      <c r="F799" t="s">
        <v>1547</v>
      </c>
      <c r="G799" t="s">
        <v>1545</v>
      </c>
      <c r="H799">
        <v>21</v>
      </c>
      <c r="I799">
        <v>1</v>
      </c>
      <c r="J799">
        <f t="shared" si="36"/>
        <v>4.7600000000000003E-2</v>
      </c>
      <c r="K799">
        <f>IFERROR((_xlfn.XLOOKUP($E799&amp;"A15", Table2[ISBN/Trm], Table2[S/E],0)+_xlfn.XLOOKUP($E799&amp;"A16", Table2[ISBN/Trm], Table2[S/E], 0)+_xlfn.XLOOKUP($E799&amp;"A17", Table2[ISBN/Trm], Table2[S/E], 0)+_xlfn.XLOOKUP($E799&amp;"A18", Table2[ISBN/Trm], Table2[S/E], 0)+_xlfn.XLOOKUP($E799&amp;"A19", Table2[ISBN/Trm], Table2[S/E], 0)+_xlfn.XLOOKUP($E799&amp;"A20", Table2[ISBN/Trm], Table2[S/E], 0)+_xlfn.XLOOKUP($E799&amp;"A21", Table2[ISBN/Trm], Table2[S/E], 0)+_xlfn.XLOOKUP($E799&amp;"A22", Table2[ISBN/Trm], Table2[S/E], 0)+_xlfn.XLOOKUP($E799&amp;"A23", Table2[ISBN/Trm], Table2[S/E], 0))/COUNTIFS(Table2[ISBN], "="&amp;$E799, Table2[Enrl], "&lt;&gt;0"), 0)</f>
        <v>4.8800000000000003E-2</v>
      </c>
      <c r="L799">
        <f>IFERROR((_xlfn.XLOOKUP($E799&amp;"A15", Table2[ISBN/Trm], Table2[Sales],0)+_xlfn.XLOOKUP($E799&amp;"A16", Table2[ISBN/Trm], Table2[Sales], 0)+_xlfn.XLOOKUP($E799&amp;"A17", Table2[ISBN/Trm], Table2[Sales], 0)+_xlfn.XLOOKUP($E799&amp;"A18", Table2[ISBN/Trm], Table2[Sales], 0)+_xlfn.XLOOKUP($E799&amp;"A19", Table2[ISBN/Trm], Table2[Sales], 0)+_xlfn.XLOOKUP($E799&amp;"A20", Table2[ISBN/Trm], Table2[Sales], 0)+_xlfn.XLOOKUP($E799&amp;"A21", Table2[ISBN/Trm], Table2[Sales], 0)+_xlfn.XLOOKUP($E799&amp;"A22", Table2[ISBN/Trm], Table2[Sales], 0)+_xlfn.XLOOKUP($E799&amp;"A23", Table2[ISBN/Trm], Table2[Sales], 0))/COUNTIFS(Table2[ISBN], "="&amp;$E799, Table2[Enrl], "&lt;&gt;0"), 0)</f>
        <v>1.5</v>
      </c>
      <c r="M799">
        <f t="shared" si="37"/>
        <v>1</v>
      </c>
      <c r="N799">
        <f t="shared" si="38"/>
        <v>0</v>
      </c>
    </row>
    <row r="800" spans="1:14" x14ac:dyDescent="0.25">
      <c r="A800" t="s">
        <v>45</v>
      </c>
      <c r="B800" t="s">
        <v>398</v>
      </c>
      <c r="C800">
        <v>537</v>
      </c>
      <c r="D800" t="s">
        <v>1548</v>
      </c>
      <c r="E800" s="1">
        <v>9780470408155</v>
      </c>
      <c r="F800" t="s">
        <v>1549</v>
      </c>
      <c r="G800" t="s">
        <v>1550</v>
      </c>
      <c r="H800">
        <v>3</v>
      </c>
      <c r="I800">
        <v>0</v>
      </c>
      <c r="J800">
        <f t="shared" si="36"/>
        <v>0</v>
      </c>
      <c r="K800">
        <f>IFERROR((_xlfn.XLOOKUP($E800&amp;"A15", Table2[ISBN/Trm], Table2[S/E],0)+_xlfn.XLOOKUP($E800&amp;"A16", Table2[ISBN/Trm], Table2[S/E], 0)+_xlfn.XLOOKUP($E800&amp;"A17", Table2[ISBN/Trm], Table2[S/E], 0)+_xlfn.XLOOKUP($E800&amp;"A18", Table2[ISBN/Trm], Table2[S/E], 0)+_xlfn.XLOOKUP($E800&amp;"A19", Table2[ISBN/Trm], Table2[S/E], 0)+_xlfn.XLOOKUP($E800&amp;"A20", Table2[ISBN/Trm], Table2[S/E], 0)+_xlfn.XLOOKUP($E800&amp;"A21", Table2[ISBN/Trm], Table2[S/E], 0)+_xlfn.XLOOKUP($E800&amp;"A22", Table2[ISBN/Trm], Table2[S/E], 0)+_xlfn.XLOOKUP($E800&amp;"A23", Table2[ISBN/Trm], Table2[S/E], 0))/COUNTIFS(Table2[ISBN], "="&amp;$E800, Table2[Enrl], "&lt;&gt;0"), 0)</f>
        <v>0</v>
      </c>
      <c r="L800">
        <f>IFERROR((_xlfn.XLOOKUP($E800&amp;"A15", Table2[ISBN/Trm], Table2[Sales],0)+_xlfn.XLOOKUP($E800&amp;"A16", Table2[ISBN/Trm], Table2[Sales], 0)+_xlfn.XLOOKUP($E800&amp;"A17", Table2[ISBN/Trm], Table2[Sales], 0)+_xlfn.XLOOKUP($E800&amp;"A18", Table2[ISBN/Trm], Table2[Sales], 0)+_xlfn.XLOOKUP($E800&amp;"A19", Table2[ISBN/Trm], Table2[Sales], 0)+_xlfn.XLOOKUP($E800&amp;"A20", Table2[ISBN/Trm], Table2[Sales], 0)+_xlfn.XLOOKUP($E800&amp;"A21", Table2[ISBN/Trm], Table2[Sales], 0)+_xlfn.XLOOKUP($E800&amp;"A22", Table2[ISBN/Trm], Table2[Sales], 0)+_xlfn.XLOOKUP($E800&amp;"A23", Table2[ISBN/Trm], Table2[Sales], 0))/COUNTIFS(Table2[ISBN], "="&amp;$E800, Table2[Enrl], "&lt;&gt;0"), 0)</f>
        <v>0</v>
      </c>
      <c r="M800">
        <f t="shared" si="37"/>
        <v>0</v>
      </c>
      <c r="N800">
        <f t="shared" si="38"/>
        <v>0</v>
      </c>
    </row>
    <row r="801" spans="1:14" x14ac:dyDescent="0.25">
      <c r="A801" t="s">
        <v>14</v>
      </c>
      <c r="B801" t="s">
        <v>246</v>
      </c>
      <c r="C801">
        <v>480</v>
      </c>
      <c r="D801" t="s">
        <v>1093</v>
      </c>
      <c r="E801" s="1">
        <v>9781620402528</v>
      </c>
      <c r="F801" t="s">
        <v>1551</v>
      </c>
      <c r="G801" t="s">
        <v>1552</v>
      </c>
      <c r="H801">
        <v>16</v>
      </c>
      <c r="I801">
        <v>0</v>
      </c>
      <c r="J801">
        <f t="shared" si="36"/>
        <v>0</v>
      </c>
      <c r="K801">
        <f>IFERROR((_xlfn.XLOOKUP($E801&amp;"A15", Table2[ISBN/Trm], Table2[S/E],0)+_xlfn.XLOOKUP($E801&amp;"A16", Table2[ISBN/Trm], Table2[S/E], 0)+_xlfn.XLOOKUP($E801&amp;"A17", Table2[ISBN/Trm], Table2[S/E], 0)+_xlfn.XLOOKUP($E801&amp;"A18", Table2[ISBN/Trm], Table2[S/E], 0)+_xlfn.XLOOKUP($E801&amp;"A19", Table2[ISBN/Trm], Table2[S/E], 0)+_xlfn.XLOOKUP($E801&amp;"A20", Table2[ISBN/Trm], Table2[S/E], 0)+_xlfn.XLOOKUP($E801&amp;"A21", Table2[ISBN/Trm], Table2[S/E], 0)+_xlfn.XLOOKUP($E801&amp;"A22", Table2[ISBN/Trm], Table2[S/E], 0)+_xlfn.XLOOKUP($E801&amp;"A23", Table2[ISBN/Trm], Table2[S/E], 0))/COUNTIFS(Table2[ISBN], "="&amp;$E801, Table2[Enrl], "&lt;&gt;0"), 0)</f>
        <v>0</v>
      </c>
      <c r="L801">
        <f>IFERROR((_xlfn.XLOOKUP($E801&amp;"A15", Table2[ISBN/Trm], Table2[Sales],0)+_xlfn.XLOOKUP($E801&amp;"A16", Table2[ISBN/Trm], Table2[Sales], 0)+_xlfn.XLOOKUP($E801&amp;"A17", Table2[ISBN/Trm], Table2[Sales], 0)+_xlfn.XLOOKUP($E801&amp;"A18", Table2[ISBN/Trm], Table2[Sales], 0)+_xlfn.XLOOKUP($E801&amp;"A19", Table2[ISBN/Trm], Table2[Sales], 0)+_xlfn.XLOOKUP($E801&amp;"A20", Table2[ISBN/Trm], Table2[Sales], 0)+_xlfn.XLOOKUP($E801&amp;"A21", Table2[ISBN/Trm], Table2[Sales], 0)+_xlfn.XLOOKUP($E801&amp;"A22", Table2[ISBN/Trm], Table2[Sales], 0)+_xlfn.XLOOKUP($E801&amp;"A23", Table2[ISBN/Trm], Table2[Sales], 0))/COUNTIFS(Table2[ISBN], "="&amp;$E801, Table2[Enrl], "&lt;&gt;0"), 0)</f>
        <v>0</v>
      </c>
      <c r="M801">
        <f t="shared" si="37"/>
        <v>0</v>
      </c>
      <c r="N801">
        <f t="shared" si="38"/>
        <v>0</v>
      </c>
    </row>
    <row r="802" spans="1:14" x14ac:dyDescent="0.25">
      <c r="A802" t="s">
        <v>43</v>
      </c>
      <c r="B802" t="s">
        <v>19</v>
      </c>
      <c r="C802">
        <v>352</v>
      </c>
      <c r="D802" t="s">
        <v>1553</v>
      </c>
      <c r="E802" s="1">
        <v>9780078028649</v>
      </c>
      <c r="F802" t="s">
        <v>1554</v>
      </c>
      <c r="G802" t="s">
        <v>1555</v>
      </c>
      <c r="H802">
        <v>3</v>
      </c>
      <c r="I802">
        <v>0</v>
      </c>
      <c r="J802">
        <f t="shared" si="36"/>
        <v>0</v>
      </c>
      <c r="K802">
        <f>IFERROR((_xlfn.XLOOKUP($E802&amp;"A15", Table2[ISBN/Trm], Table2[S/E],0)+_xlfn.XLOOKUP($E802&amp;"A16", Table2[ISBN/Trm], Table2[S/E], 0)+_xlfn.XLOOKUP($E802&amp;"A17", Table2[ISBN/Trm], Table2[S/E], 0)+_xlfn.XLOOKUP($E802&amp;"A18", Table2[ISBN/Trm], Table2[S/E], 0)+_xlfn.XLOOKUP($E802&amp;"A19", Table2[ISBN/Trm], Table2[S/E], 0)+_xlfn.XLOOKUP($E802&amp;"A20", Table2[ISBN/Trm], Table2[S/E], 0)+_xlfn.XLOOKUP($E802&amp;"A21", Table2[ISBN/Trm], Table2[S/E], 0)+_xlfn.XLOOKUP($E802&amp;"A22", Table2[ISBN/Trm], Table2[S/E], 0)+_xlfn.XLOOKUP($E802&amp;"A23", Table2[ISBN/Trm], Table2[S/E], 0))/COUNTIFS(Table2[ISBN], "="&amp;$E802, Table2[Enrl], "&lt;&gt;0"), 0)</f>
        <v>0</v>
      </c>
      <c r="L802">
        <f>IFERROR((_xlfn.XLOOKUP($E802&amp;"A15", Table2[ISBN/Trm], Table2[Sales],0)+_xlfn.XLOOKUP($E802&amp;"A16", Table2[ISBN/Trm], Table2[Sales], 0)+_xlfn.XLOOKUP($E802&amp;"A17", Table2[ISBN/Trm], Table2[Sales], 0)+_xlfn.XLOOKUP($E802&amp;"A18", Table2[ISBN/Trm], Table2[Sales], 0)+_xlfn.XLOOKUP($E802&amp;"A19", Table2[ISBN/Trm], Table2[Sales], 0)+_xlfn.XLOOKUP($E802&amp;"A20", Table2[ISBN/Trm], Table2[Sales], 0)+_xlfn.XLOOKUP($E802&amp;"A21", Table2[ISBN/Trm], Table2[Sales], 0)+_xlfn.XLOOKUP($E802&amp;"A22", Table2[ISBN/Trm], Table2[Sales], 0)+_xlfn.XLOOKUP($E802&amp;"A23", Table2[ISBN/Trm], Table2[Sales], 0))/COUNTIFS(Table2[ISBN], "="&amp;$E802, Table2[Enrl], "&lt;&gt;0"), 0)</f>
        <v>0</v>
      </c>
      <c r="M802">
        <f t="shared" si="37"/>
        <v>0</v>
      </c>
      <c r="N802">
        <f t="shared" si="38"/>
        <v>0</v>
      </c>
    </row>
    <row r="803" spans="1:14" x14ac:dyDescent="0.25">
      <c r="A803" t="s">
        <v>27</v>
      </c>
      <c r="B803" t="s">
        <v>337</v>
      </c>
      <c r="C803">
        <v>323</v>
      </c>
      <c r="D803" t="s">
        <v>710</v>
      </c>
      <c r="E803" s="1">
        <v>9780078023842</v>
      </c>
      <c r="F803" t="s">
        <v>1556</v>
      </c>
      <c r="G803" t="s">
        <v>1557</v>
      </c>
      <c r="H803">
        <v>18</v>
      </c>
      <c r="I803">
        <v>3</v>
      </c>
      <c r="J803">
        <f t="shared" si="36"/>
        <v>0.16669999999999999</v>
      </c>
      <c r="K803">
        <f>IFERROR((_xlfn.XLOOKUP($E803&amp;"A15", Table2[ISBN/Trm], Table2[S/E],0)+_xlfn.XLOOKUP($E803&amp;"A16", Table2[ISBN/Trm], Table2[S/E], 0)+_xlfn.XLOOKUP($E803&amp;"A17", Table2[ISBN/Trm], Table2[S/E], 0)+_xlfn.XLOOKUP($E803&amp;"A18", Table2[ISBN/Trm], Table2[S/E], 0)+_xlfn.XLOOKUP($E803&amp;"A19", Table2[ISBN/Trm], Table2[S/E], 0)+_xlfn.XLOOKUP($E803&amp;"A20", Table2[ISBN/Trm], Table2[S/E], 0)+_xlfn.XLOOKUP($E803&amp;"A21", Table2[ISBN/Trm], Table2[S/E], 0)+_xlfn.XLOOKUP($E803&amp;"A22", Table2[ISBN/Trm], Table2[S/E], 0)+_xlfn.XLOOKUP($E803&amp;"A23", Table2[ISBN/Trm], Table2[S/E], 0))/COUNTIFS(Table2[ISBN], "="&amp;$E803, Table2[Enrl], "&lt;&gt;0"), 0)</f>
        <v>0.12684999999999999</v>
      </c>
      <c r="L803">
        <f>IFERROR((_xlfn.XLOOKUP($E803&amp;"A15", Table2[ISBN/Trm], Table2[Sales],0)+_xlfn.XLOOKUP($E803&amp;"A16", Table2[ISBN/Trm], Table2[Sales], 0)+_xlfn.XLOOKUP($E803&amp;"A17", Table2[ISBN/Trm], Table2[Sales], 0)+_xlfn.XLOOKUP($E803&amp;"A18", Table2[ISBN/Trm], Table2[Sales], 0)+_xlfn.XLOOKUP($E803&amp;"A19", Table2[ISBN/Trm], Table2[Sales], 0)+_xlfn.XLOOKUP($E803&amp;"A20", Table2[ISBN/Trm], Table2[Sales], 0)+_xlfn.XLOOKUP($E803&amp;"A21", Table2[ISBN/Trm], Table2[Sales], 0)+_xlfn.XLOOKUP($E803&amp;"A22", Table2[ISBN/Trm], Table2[Sales], 0)+_xlfn.XLOOKUP($E803&amp;"A23", Table2[ISBN/Trm], Table2[Sales], 0))/COUNTIFS(Table2[ISBN], "="&amp;$E803, Table2[Enrl], "&lt;&gt;0"), 0)</f>
        <v>2.5</v>
      </c>
      <c r="M803">
        <f t="shared" si="37"/>
        <v>2</v>
      </c>
      <c r="N803">
        <f t="shared" si="38"/>
        <v>-1</v>
      </c>
    </row>
    <row r="804" spans="1:14" x14ac:dyDescent="0.25">
      <c r="A804" t="s">
        <v>43</v>
      </c>
      <c r="B804" t="s">
        <v>605</v>
      </c>
      <c r="C804">
        <v>323</v>
      </c>
      <c r="D804" t="s">
        <v>710</v>
      </c>
      <c r="E804" s="1">
        <v>9780078023842</v>
      </c>
      <c r="F804" t="s">
        <v>1558</v>
      </c>
      <c r="G804" t="s">
        <v>1557</v>
      </c>
      <c r="H804">
        <v>23</v>
      </c>
      <c r="I804">
        <v>2</v>
      </c>
      <c r="J804">
        <f t="shared" si="36"/>
        <v>8.6999999999999994E-2</v>
      </c>
      <c r="K804">
        <f>IFERROR((_xlfn.XLOOKUP($E804&amp;"A15", Table2[ISBN/Trm], Table2[S/E],0)+_xlfn.XLOOKUP($E804&amp;"A16", Table2[ISBN/Trm], Table2[S/E], 0)+_xlfn.XLOOKUP($E804&amp;"A17", Table2[ISBN/Trm], Table2[S/E], 0)+_xlfn.XLOOKUP($E804&amp;"A18", Table2[ISBN/Trm], Table2[S/E], 0)+_xlfn.XLOOKUP($E804&amp;"A19", Table2[ISBN/Trm], Table2[S/E], 0)+_xlfn.XLOOKUP($E804&amp;"A20", Table2[ISBN/Trm], Table2[S/E], 0)+_xlfn.XLOOKUP($E804&amp;"A21", Table2[ISBN/Trm], Table2[S/E], 0)+_xlfn.XLOOKUP($E804&amp;"A22", Table2[ISBN/Trm], Table2[S/E], 0)+_xlfn.XLOOKUP($E804&amp;"A23", Table2[ISBN/Trm], Table2[S/E], 0))/COUNTIFS(Table2[ISBN], "="&amp;$E804, Table2[Enrl], "&lt;&gt;0"), 0)</f>
        <v>0.12684999999999999</v>
      </c>
      <c r="L804">
        <f>IFERROR((_xlfn.XLOOKUP($E804&amp;"A15", Table2[ISBN/Trm], Table2[Sales],0)+_xlfn.XLOOKUP($E804&amp;"A16", Table2[ISBN/Trm], Table2[Sales], 0)+_xlfn.XLOOKUP($E804&amp;"A17", Table2[ISBN/Trm], Table2[Sales], 0)+_xlfn.XLOOKUP($E804&amp;"A18", Table2[ISBN/Trm], Table2[Sales], 0)+_xlfn.XLOOKUP($E804&amp;"A19", Table2[ISBN/Trm], Table2[Sales], 0)+_xlfn.XLOOKUP($E804&amp;"A20", Table2[ISBN/Trm], Table2[Sales], 0)+_xlfn.XLOOKUP($E804&amp;"A21", Table2[ISBN/Trm], Table2[Sales], 0)+_xlfn.XLOOKUP($E804&amp;"A22", Table2[ISBN/Trm], Table2[Sales], 0)+_xlfn.XLOOKUP($E804&amp;"A23", Table2[ISBN/Trm], Table2[Sales], 0))/COUNTIFS(Table2[ISBN], "="&amp;$E804, Table2[Enrl], "&lt;&gt;0"), 0)</f>
        <v>2.5</v>
      </c>
      <c r="M804">
        <f t="shared" si="37"/>
        <v>2</v>
      </c>
      <c r="N804">
        <f t="shared" si="38"/>
        <v>0</v>
      </c>
    </row>
    <row r="805" spans="1:14" x14ac:dyDescent="0.25">
      <c r="A805" t="s">
        <v>47</v>
      </c>
      <c r="B805" t="s">
        <v>28</v>
      </c>
      <c r="C805">
        <v>240</v>
      </c>
      <c r="D805" t="s">
        <v>1559</v>
      </c>
      <c r="E805" s="1">
        <v>9781609015008</v>
      </c>
      <c r="F805" t="s">
        <v>1560</v>
      </c>
      <c r="G805" t="s">
        <v>1561</v>
      </c>
      <c r="H805">
        <v>22</v>
      </c>
      <c r="I805">
        <v>2</v>
      </c>
      <c r="J805">
        <f t="shared" si="36"/>
        <v>9.0899999999999995E-2</v>
      </c>
      <c r="K805">
        <f>IFERROR((_xlfn.XLOOKUP($E805&amp;"A15", Table2[ISBN/Trm], Table2[S/E],0)+_xlfn.XLOOKUP($E805&amp;"A16", Table2[ISBN/Trm], Table2[S/E], 0)+_xlfn.XLOOKUP($E805&amp;"A17", Table2[ISBN/Trm], Table2[S/E], 0)+_xlfn.XLOOKUP($E805&amp;"A18", Table2[ISBN/Trm], Table2[S/E], 0)+_xlfn.XLOOKUP($E805&amp;"A19", Table2[ISBN/Trm], Table2[S/E], 0)+_xlfn.XLOOKUP($E805&amp;"A20", Table2[ISBN/Trm], Table2[S/E], 0)+_xlfn.XLOOKUP($E805&amp;"A21", Table2[ISBN/Trm], Table2[S/E], 0)+_xlfn.XLOOKUP($E805&amp;"A22", Table2[ISBN/Trm], Table2[S/E], 0)+_xlfn.XLOOKUP($E805&amp;"A23", Table2[ISBN/Trm], Table2[S/E], 0))/COUNTIFS(Table2[ISBN], "="&amp;$E805, Table2[Enrl], "&lt;&gt;0"), 0)</f>
        <v>9.6966666666666659E-2</v>
      </c>
      <c r="L805">
        <f>IFERROR((_xlfn.XLOOKUP($E805&amp;"A15", Table2[ISBN/Trm], Table2[Sales],0)+_xlfn.XLOOKUP($E805&amp;"A16", Table2[ISBN/Trm], Table2[Sales], 0)+_xlfn.XLOOKUP($E805&amp;"A17", Table2[ISBN/Trm], Table2[Sales], 0)+_xlfn.XLOOKUP($E805&amp;"A18", Table2[ISBN/Trm], Table2[Sales], 0)+_xlfn.XLOOKUP($E805&amp;"A19", Table2[ISBN/Trm], Table2[Sales], 0)+_xlfn.XLOOKUP($E805&amp;"A20", Table2[ISBN/Trm], Table2[Sales], 0)+_xlfn.XLOOKUP($E805&amp;"A21", Table2[ISBN/Trm], Table2[Sales], 0)+_xlfn.XLOOKUP($E805&amp;"A22", Table2[ISBN/Trm], Table2[Sales], 0)+_xlfn.XLOOKUP($E805&amp;"A23", Table2[ISBN/Trm], Table2[Sales], 0))/COUNTIFS(Table2[ISBN], "="&amp;$E805, Table2[Enrl], "&lt;&gt;0"), 0)</f>
        <v>2</v>
      </c>
      <c r="M805">
        <f t="shared" si="37"/>
        <v>2</v>
      </c>
      <c r="N805">
        <f t="shared" si="38"/>
        <v>0</v>
      </c>
    </row>
    <row r="806" spans="1:14" x14ac:dyDescent="0.25">
      <c r="A806" t="s">
        <v>37</v>
      </c>
      <c r="B806" t="s">
        <v>28</v>
      </c>
      <c r="C806">
        <v>240</v>
      </c>
      <c r="D806" t="s">
        <v>1559</v>
      </c>
      <c r="E806" s="1">
        <v>9781609015008</v>
      </c>
      <c r="F806" t="s">
        <v>1562</v>
      </c>
      <c r="G806" t="s">
        <v>1561</v>
      </c>
      <c r="H806">
        <v>20</v>
      </c>
      <c r="I806">
        <v>3</v>
      </c>
      <c r="J806">
        <f t="shared" si="36"/>
        <v>0.15</v>
      </c>
      <c r="K806">
        <f>IFERROR((_xlfn.XLOOKUP($E806&amp;"A15", Table2[ISBN/Trm], Table2[S/E],0)+_xlfn.XLOOKUP($E806&amp;"A16", Table2[ISBN/Trm], Table2[S/E], 0)+_xlfn.XLOOKUP($E806&amp;"A17", Table2[ISBN/Trm], Table2[S/E], 0)+_xlfn.XLOOKUP($E806&amp;"A18", Table2[ISBN/Trm], Table2[S/E], 0)+_xlfn.XLOOKUP($E806&amp;"A19", Table2[ISBN/Trm], Table2[S/E], 0)+_xlfn.XLOOKUP($E806&amp;"A20", Table2[ISBN/Trm], Table2[S/E], 0)+_xlfn.XLOOKUP($E806&amp;"A21", Table2[ISBN/Trm], Table2[S/E], 0)+_xlfn.XLOOKUP($E806&amp;"A22", Table2[ISBN/Trm], Table2[S/E], 0)+_xlfn.XLOOKUP($E806&amp;"A23", Table2[ISBN/Trm], Table2[S/E], 0))/COUNTIFS(Table2[ISBN], "="&amp;$E806, Table2[Enrl], "&lt;&gt;0"), 0)</f>
        <v>9.6966666666666659E-2</v>
      </c>
      <c r="L806">
        <f>IFERROR((_xlfn.XLOOKUP($E806&amp;"A15", Table2[ISBN/Trm], Table2[Sales],0)+_xlfn.XLOOKUP($E806&amp;"A16", Table2[ISBN/Trm], Table2[Sales], 0)+_xlfn.XLOOKUP($E806&amp;"A17", Table2[ISBN/Trm], Table2[Sales], 0)+_xlfn.XLOOKUP($E806&amp;"A18", Table2[ISBN/Trm], Table2[Sales], 0)+_xlfn.XLOOKUP($E806&amp;"A19", Table2[ISBN/Trm], Table2[Sales], 0)+_xlfn.XLOOKUP($E806&amp;"A20", Table2[ISBN/Trm], Table2[Sales], 0)+_xlfn.XLOOKUP($E806&amp;"A21", Table2[ISBN/Trm], Table2[Sales], 0)+_xlfn.XLOOKUP($E806&amp;"A22", Table2[ISBN/Trm], Table2[Sales], 0)+_xlfn.XLOOKUP($E806&amp;"A23", Table2[ISBN/Trm], Table2[Sales], 0))/COUNTIFS(Table2[ISBN], "="&amp;$E806, Table2[Enrl], "&lt;&gt;0"), 0)</f>
        <v>2</v>
      </c>
      <c r="M806">
        <f t="shared" si="37"/>
        <v>1</v>
      </c>
      <c r="N806">
        <f t="shared" si="38"/>
        <v>-2</v>
      </c>
    </row>
    <row r="807" spans="1:14" x14ac:dyDescent="0.25">
      <c r="A807" t="s">
        <v>27</v>
      </c>
      <c r="B807" t="s">
        <v>28</v>
      </c>
      <c r="C807">
        <v>240</v>
      </c>
      <c r="D807" t="s">
        <v>1559</v>
      </c>
      <c r="E807" s="1">
        <v>9781609015008</v>
      </c>
      <c r="F807" t="s">
        <v>1563</v>
      </c>
      <c r="G807" t="s">
        <v>1561</v>
      </c>
      <c r="H807">
        <v>20</v>
      </c>
      <c r="I807">
        <v>1</v>
      </c>
      <c r="J807">
        <f t="shared" si="36"/>
        <v>0.05</v>
      </c>
      <c r="K807">
        <f>IFERROR((_xlfn.XLOOKUP($E807&amp;"A15", Table2[ISBN/Trm], Table2[S/E],0)+_xlfn.XLOOKUP($E807&amp;"A16", Table2[ISBN/Trm], Table2[S/E], 0)+_xlfn.XLOOKUP($E807&amp;"A17", Table2[ISBN/Trm], Table2[S/E], 0)+_xlfn.XLOOKUP($E807&amp;"A18", Table2[ISBN/Trm], Table2[S/E], 0)+_xlfn.XLOOKUP($E807&amp;"A19", Table2[ISBN/Trm], Table2[S/E], 0)+_xlfn.XLOOKUP($E807&amp;"A20", Table2[ISBN/Trm], Table2[S/E], 0)+_xlfn.XLOOKUP($E807&amp;"A21", Table2[ISBN/Trm], Table2[S/E], 0)+_xlfn.XLOOKUP($E807&amp;"A22", Table2[ISBN/Trm], Table2[S/E], 0)+_xlfn.XLOOKUP($E807&amp;"A23", Table2[ISBN/Trm], Table2[S/E], 0))/COUNTIFS(Table2[ISBN], "="&amp;$E807, Table2[Enrl], "&lt;&gt;0"), 0)</f>
        <v>9.6966666666666659E-2</v>
      </c>
      <c r="L807">
        <f>IFERROR((_xlfn.XLOOKUP($E807&amp;"A15", Table2[ISBN/Trm], Table2[Sales],0)+_xlfn.XLOOKUP($E807&amp;"A16", Table2[ISBN/Trm], Table2[Sales], 0)+_xlfn.XLOOKUP($E807&amp;"A17", Table2[ISBN/Trm], Table2[Sales], 0)+_xlfn.XLOOKUP($E807&amp;"A18", Table2[ISBN/Trm], Table2[Sales], 0)+_xlfn.XLOOKUP($E807&amp;"A19", Table2[ISBN/Trm], Table2[Sales], 0)+_xlfn.XLOOKUP($E807&amp;"A20", Table2[ISBN/Trm], Table2[Sales], 0)+_xlfn.XLOOKUP($E807&amp;"A21", Table2[ISBN/Trm], Table2[Sales], 0)+_xlfn.XLOOKUP($E807&amp;"A22", Table2[ISBN/Trm], Table2[Sales], 0)+_xlfn.XLOOKUP($E807&amp;"A23", Table2[ISBN/Trm], Table2[Sales], 0))/COUNTIFS(Table2[ISBN], "="&amp;$E807, Table2[Enrl], "&lt;&gt;0"), 0)</f>
        <v>2</v>
      </c>
      <c r="M807">
        <f t="shared" si="37"/>
        <v>1</v>
      </c>
      <c r="N807">
        <f t="shared" si="38"/>
        <v>0</v>
      </c>
    </row>
    <row r="808" spans="1:14" x14ac:dyDescent="0.25">
      <c r="A808" t="s">
        <v>47</v>
      </c>
      <c r="B808" t="s">
        <v>426</v>
      </c>
      <c r="C808">
        <v>101</v>
      </c>
      <c r="D808" t="s">
        <v>137</v>
      </c>
      <c r="E808" s="1">
        <v>9780073526195</v>
      </c>
      <c r="F808" t="s">
        <v>1564</v>
      </c>
      <c r="G808" t="s">
        <v>1565</v>
      </c>
      <c r="H808">
        <v>10</v>
      </c>
      <c r="I808">
        <v>3</v>
      </c>
      <c r="J808">
        <f t="shared" si="36"/>
        <v>0.3</v>
      </c>
      <c r="K808">
        <f>IFERROR((_xlfn.XLOOKUP($E808&amp;"A15", Table2[ISBN/Trm], Table2[S/E],0)+_xlfn.XLOOKUP($E808&amp;"A16", Table2[ISBN/Trm], Table2[S/E], 0)+_xlfn.XLOOKUP($E808&amp;"A17", Table2[ISBN/Trm], Table2[S/E], 0)+_xlfn.XLOOKUP($E808&amp;"A18", Table2[ISBN/Trm], Table2[S/E], 0)+_xlfn.XLOOKUP($E808&amp;"A19", Table2[ISBN/Trm], Table2[S/E], 0)+_xlfn.XLOOKUP($E808&amp;"A20", Table2[ISBN/Trm], Table2[S/E], 0)+_xlfn.XLOOKUP($E808&amp;"A21", Table2[ISBN/Trm], Table2[S/E], 0)+_xlfn.XLOOKUP($E808&amp;"A22", Table2[ISBN/Trm], Table2[S/E], 0)+_xlfn.XLOOKUP($E808&amp;"A23", Table2[ISBN/Trm], Table2[S/E], 0))/COUNTIFS(Table2[ISBN], "="&amp;$E808, Table2[Enrl], "&lt;&gt;0"), 0)</f>
        <v>0.27406666666666668</v>
      </c>
      <c r="L808">
        <f>IFERROR((_xlfn.XLOOKUP($E808&amp;"A15", Table2[ISBN/Trm], Table2[Sales],0)+_xlfn.XLOOKUP($E808&amp;"A16", Table2[ISBN/Trm], Table2[Sales], 0)+_xlfn.XLOOKUP($E808&amp;"A17", Table2[ISBN/Trm], Table2[Sales], 0)+_xlfn.XLOOKUP($E808&amp;"A18", Table2[ISBN/Trm], Table2[Sales], 0)+_xlfn.XLOOKUP($E808&amp;"A19", Table2[ISBN/Trm], Table2[Sales], 0)+_xlfn.XLOOKUP($E808&amp;"A20", Table2[ISBN/Trm], Table2[Sales], 0)+_xlfn.XLOOKUP($E808&amp;"A21", Table2[ISBN/Trm], Table2[Sales], 0)+_xlfn.XLOOKUP($E808&amp;"A22", Table2[ISBN/Trm], Table2[Sales], 0)+_xlfn.XLOOKUP($E808&amp;"A23", Table2[ISBN/Trm], Table2[Sales], 0))/COUNTIFS(Table2[ISBN], "="&amp;$E808, Table2[Enrl], "&lt;&gt;0"), 0)</f>
        <v>2.6666666666666665</v>
      </c>
      <c r="M808">
        <f t="shared" si="37"/>
        <v>2</v>
      </c>
      <c r="N808">
        <f t="shared" si="38"/>
        <v>-1</v>
      </c>
    </row>
    <row r="809" spans="1:14" x14ac:dyDescent="0.25">
      <c r="A809" t="s">
        <v>37</v>
      </c>
      <c r="B809" t="s">
        <v>426</v>
      </c>
      <c r="C809">
        <v>101</v>
      </c>
      <c r="D809" t="s">
        <v>137</v>
      </c>
      <c r="E809" s="1">
        <v>9780073526195</v>
      </c>
      <c r="F809" t="s">
        <v>1566</v>
      </c>
      <c r="G809" t="s">
        <v>1565</v>
      </c>
      <c r="H809">
        <v>9</v>
      </c>
      <c r="I809">
        <v>2</v>
      </c>
      <c r="J809">
        <f t="shared" si="36"/>
        <v>0.22220000000000001</v>
      </c>
      <c r="K809">
        <f>IFERROR((_xlfn.XLOOKUP($E809&amp;"A15", Table2[ISBN/Trm], Table2[S/E],0)+_xlfn.XLOOKUP($E809&amp;"A16", Table2[ISBN/Trm], Table2[S/E], 0)+_xlfn.XLOOKUP($E809&amp;"A17", Table2[ISBN/Trm], Table2[S/E], 0)+_xlfn.XLOOKUP($E809&amp;"A18", Table2[ISBN/Trm], Table2[S/E], 0)+_xlfn.XLOOKUP($E809&amp;"A19", Table2[ISBN/Trm], Table2[S/E], 0)+_xlfn.XLOOKUP($E809&amp;"A20", Table2[ISBN/Trm], Table2[S/E], 0)+_xlfn.XLOOKUP($E809&amp;"A21", Table2[ISBN/Trm], Table2[S/E], 0)+_xlfn.XLOOKUP($E809&amp;"A22", Table2[ISBN/Trm], Table2[S/E], 0)+_xlfn.XLOOKUP($E809&amp;"A23", Table2[ISBN/Trm], Table2[S/E], 0))/COUNTIFS(Table2[ISBN], "="&amp;$E809, Table2[Enrl], "&lt;&gt;0"), 0)</f>
        <v>0.27406666666666668</v>
      </c>
      <c r="L809">
        <f>IFERROR((_xlfn.XLOOKUP($E809&amp;"A15", Table2[ISBN/Trm], Table2[Sales],0)+_xlfn.XLOOKUP($E809&amp;"A16", Table2[ISBN/Trm], Table2[Sales], 0)+_xlfn.XLOOKUP($E809&amp;"A17", Table2[ISBN/Trm], Table2[Sales], 0)+_xlfn.XLOOKUP($E809&amp;"A18", Table2[ISBN/Trm], Table2[Sales], 0)+_xlfn.XLOOKUP($E809&amp;"A19", Table2[ISBN/Trm], Table2[Sales], 0)+_xlfn.XLOOKUP($E809&amp;"A20", Table2[ISBN/Trm], Table2[Sales], 0)+_xlfn.XLOOKUP($E809&amp;"A21", Table2[ISBN/Trm], Table2[Sales], 0)+_xlfn.XLOOKUP($E809&amp;"A22", Table2[ISBN/Trm], Table2[Sales], 0)+_xlfn.XLOOKUP($E809&amp;"A23", Table2[ISBN/Trm], Table2[Sales], 0))/COUNTIFS(Table2[ISBN], "="&amp;$E809, Table2[Enrl], "&lt;&gt;0"), 0)</f>
        <v>2.6666666666666665</v>
      </c>
      <c r="M809">
        <f t="shared" si="37"/>
        <v>2</v>
      </c>
      <c r="N809">
        <f t="shared" si="38"/>
        <v>0</v>
      </c>
    </row>
    <row r="810" spans="1:14" x14ac:dyDescent="0.25">
      <c r="A810" t="s">
        <v>27</v>
      </c>
      <c r="B810" t="s">
        <v>426</v>
      </c>
      <c r="C810">
        <v>101</v>
      </c>
      <c r="D810" t="s">
        <v>137</v>
      </c>
      <c r="E810" s="1">
        <v>9780073526195</v>
      </c>
      <c r="F810" t="s">
        <v>1567</v>
      </c>
      <c r="G810" t="s">
        <v>1565</v>
      </c>
      <c r="H810">
        <v>10</v>
      </c>
      <c r="I810">
        <v>3</v>
      </c>
      <c r="J810">
        <f t="shared" si="36"/>
        <v>0.3</v>
      </c>
      <c r="K810">
        <f>IFERROR((_xlfn.XLOOKUP($E810&amp;"A15", Table2[ISBN/Trm], Table2[S/E],0)+_xlfn.XLOOKUP($E810&amp;"A16", Table2[ISBN/Trm], Table2[S/E], 0)+_xlfn.XLOOKUP($E810&amp;"A17", Table2[ISBN/Trm], Table2[S/E], 0)+_xlfn.XLOOKUP($E810&amp;"A18", Table2[ISBN/Trm], Table2[S/E], 0)+_xlfn.XLOOKUP($E810&amp;"A19", Table2[ISBN/Trm], Table2[S/E], 0)+_xlfn.XLOOKUP($E810&amp;"A20", Table2[ISBN/Trm], Table2[S/E], 0)+_xlfn.XLOOKUP($E810&amp;"A21", Table2[ISBN/Trm], Table2[S/E], 0)+_xlfn.XLOOKUP($E810&amp;"A22", Table2[ISBN/Trm], Table2[S/E], 0)+_xlfn.XLOOKUP($E810&amp;"A23", Table2[ISBN/Trm], Table2[S/E], 0))/COUNTIFS(Table2[ISBN], "="&amp;$E810, Table2[Enrl], "&lt;&gt;0"), 0)</f>
        <v>0.27406666666666668</v>
      </c>
      <c r="L810">
        <f>IFERROR((_xlfn.XLOOKUP($E810&amp;"A15", Table2[ISBN/Trm], Table2[Sales],0)+_xlfn.XLOOKUP($E810&amp;"A16", Table2[ISBN/Trm], Table2[Sales], 0)+_xlfn.XLOOKUP($E810&amp;"A17", Table2[ISBN/Trm], Table2[Sales], 0)+_xlfn.XLOOKUP($E810&amp;"A18", Table2[ISBN/Trm], Table2[Sales], 0)+_xlfn.XLOOKUP($E810&amp;"A19", Table2[ISBN/Trm], Table2[Sales], 0)+_xlfn.XLOOKUP($E810&amp;"A20", Table2[ISBN/Trm], Table2[Sales], 0)+_xlfn.XLOOKUP($E810&amp;"A21", Table2[ISBN/Trm], Table2[Sales], 0)+_xlfn.XLOOKUP($E810&amp;"A22", Table2[ISBN/Trm], Table2[Sales], 0)+_xlfn.XLOOKUP($E810&amp;"A23", Table2[ISBN/Trm], Table2[Sales], 0))/COUNTIFS(Table2[ISBN], "="&amp;$E810, Table2[Enrl], "&lt;&gt;0"), 0)</f>
        <v>2.6666666666666665</v>
      </c>
      <c r="M810">
        <f t="shared" si="37"/>
        <v>2</v>
      </c>
      <c r="N810">
        <f t="shared" si="38"/>
        <v>-1</v>
      </c>
    </row>
    <row r="811" spans="1:14" x14ac:dyDescent="0.25">
      <c r="A811" t="s">
        <v>37</v>
      </c>
      <c r="B811" t="s">
        <v>426</v>
      </c>
      <c r="C811">
        <v>101</v>
      </c>
      <c r="D811" t="s">
        <v>137</v>
      </c>
      <c r="E811" s="1">
        <v>9780077649753</v>
      </c>
      <c r="F811" t="s">
        <v>1568</v>
      </c>
      <c r="G811" t="s">
        <v>1569</v>
      </c>
      <c r="H811">
        <v>9</v>
      </c>
      <c r="I811">
        <v>0</v>
      </c>
      <c r="J811">
        <f t="shared" si="36"/>
        <v>0</v>
      </c>
      <c r="K811">
        <f>IFERROR((_xlfn.XLOOKUP($E811&amp;"A15", Table2[ISBN/Trm], Table2[S/E],0)+_xlfn.XLOOKUP($E811&amp;"A16", Table2[ISBN/Trm], Table2[S/E], 0)+_xlfn.XLOOKUP($E811&amp;"A17", Table2[ISBN/Trm], Table2[S/E], 0)+_xlfn.XLOOKUP($E811&amp;"A18", Table2[ISBN/Trm], Table2[S/E], 0)+_xlfn.XLOOKUP($E811&amp;"A19", Table2[ISBN/Trm], Table2[S/E], 0)+_xlfn.XLOOKUP($E811&amp;"A20", Table2[ISBN/Trm], Table2[S/E], 0)+_xlfn.XLOOKUP($E811&amp;"A21", Table2[ISBN/Trm], Table2[S/E], 0)+_xlfn.XLOOKUP($E811&amp;"A22", Table2[ISBN/Trm], Table2[S/E], 0)+_xlfn.XLOOKUP($E811&amp;"A23", Table2[ISBN/Trm], Table2[S/E], 0))/COUNTIFS(Table2[ISBN], "="&amp;$E811, Table2[Enrl], "&lt;&gt;0"), 0)</f>
        <v>0</v>
      </c>
      <c r="L811">
        <f>IFERROR((_xlfn.XLOOKUP($E811&amp;"A15", Table2[ISBN/Trm], Table2[Sales],0)+_xlfn.XLOOKUP($E811&amp;"A16", Table2[ISBN/Trm], Table2[Sales], 0)+_xlfn.XLOOKUP($E811&amp;"A17", Table2[ISBN/Trm], Table2[Sales], 0)+_xlfn.XLOOKUP($E811&amp;"A18", Table2[ISBN/Trm], Table2[Sales], 0)+_xlfn.XLOOKUP($E811&amp;"A19", Table2[ISBN/Trm], Table2[Sales], 0)+_xlfn.XLOOKUP($E811&amp;"A20", Table2[ISBN/Trm], Table2[Sales], 0)+_xlfn.XLOOKUP($E811&amp;"A21", Table2[ISBN/Trm], Table2[Sales], 0)+_xlfn.XLOOKUP($E811&amp;"A22", Table2[ISBN/Trm], Table2[Sales], 0)+_xlfn.XLOOKUP($E811&amp;"A23", Table2[ISBN/Trm], Table2[Sales], 0))/COUNTIFS(Table2[ISBN], "="&amp;$E811, Table2[Enrl], "&lt;&gt;0"), 0)</f>
        <v>0</v>
      </c>
      <c r="M811">
        <f t="shared" si="37"/>
        <v>0</v>
      </c>
      <c r="N811">
        <f t="shared" si="38"/>
        <v>0</v>
      </c>
    </row>
    <row r="812" spans="1:14" x14ac:dyDescent="0.25">
      <c r="A812" t="s">
        <v>27</v>
      </c>
      <c r="B812" t="s">
        <v>426</v>
      </c>
      <c r="C812">
        <v>101</v>
      </c>
      <c r="D812" t="s">
        <v>137</v>
      </c>
      <c r="E812" s="1">
        <v>9780077649753</v>
      </c>
      <c r="F812" t="s">
        <v>1570</v>
      </c>
      <c r="G812" t="s">
        <v>1569</v>
      </c>
      <c r="H812">
        <v>10</v>
      </c>
      <c r="I812">
        <v>0</v>
      </c>
      <c r="J812">
        <f t="shared" si="36"/>
        <v>0</v>
      </c>
      <c r="K812">
        <f>IFERROR((_xlfn.XLOOKUP($E812&amp;"A15", Table2[ISBN/Trm], Table2[S/E],0)+_xlfn.XLOOKUP($E812&amp;"A16", Table2[ISBN/Trm], Table2[S/E], 0)+_xlfn.XLOOKUP($E812&amp;"A17", Table2[ISBN/Trm], Table2[S/E], 0)+_xlfn.XLOOKUP($E812&amp;"A18", Table2[ISBN/Trm], Table2[S/E], 0)+_xlfn.XLOOKUP($E812&amp;"A19", Table2[ISBN/Trm], Table2[S/E], 0)+_xlfn.XLOOKUP($E812&amp;"A20", Table2[ISBN/Trm], Table2[S/E], 0)+_xlfn.XLOOKUP($E812&amp;"A21", Table2[ISBN/Trm], Table2[S/E], 0)+_xlfn.XLOOKUP($E812&amp;"A22", Table2[ISBN/Trm], Table2[S/E], 0)+_xlfn.XLOOKUP($E812&amp;"A23", Table2[ISBN/Trm], Table2[S/E], 0))/COUNTIFS(Table2[ISBN], "="&amp;$E812, Table2[Enrl], "&lt;&gt;0"), 0)</f>
        <v>0</v>
      </c>
      <c r="L812">
        <f>IFERROR((_xlfn.XLOOKUP($E812&amp;"A15", Table2[ISBN/Trm], Table2[Sales],0)+_xlfn.XLOOKUP($E812&amp;"A16", Table2[ISBN/Trm], Table2[Sales], 0)+_xlfn.XLOOKUP($E812&amp;"A17", Table2[ISBN/Trm], Table2[Sales], 0)+_xlfn.XLOOKUP($E812&amp;"A18", Table2[ISBN/Trm], Table2[Sales], 0)+_xlfn.XLOOKUP($E812&amp;"A19", Table2[ISBN/Trm], Table2[Sales], 0)+_xlfn.XLOOKUP($E812&amp;"A20", Table2[ISBN/Trm], Table2[Sales], 0)+_xlfn.XLOOKUP($E812&amp;"A21", Table2[ISBN/Trm], Table2[Sales], 0)+_xlfn.XLOOKUP($E812&amp;"A22", Table2[ISBN/Trm], Table2[Sales], 0)+_xlfn.XLOOKUP($E812&amp;"A23", Table2[ISBN/Trm], Table2[Sales], 0))/COUNTIFS(Table2[ISBN], "="&amp;$E812, Table2[Enrl], "&lt;&gt;0"), 0)</f>
        <v>0</v>
      </c>
      <c r="M812">
        <f t="shared" si="37"/>
        <v>0</v>
      </c>
      <c r="N812">
        <f t="shared" si="38"/>
        <v>0</v>
      </c>
    </row>
    <row r="813" spans="1:14" x14ac:dyDescent="0.25">
      <c r="A813" t="s">
        <v>27</v>
      </c>
      <c r="B813" t="s">
        <v>259</v>
      </c>
      <c r="C813">
        <v>391</v>
      </c>
      <c r="D813" t="s">
        <v>515</v>
      </c>
      <c r="E813" s="1">
        <v>9780252067273</v>
      </c>
      <c r="F813" t="s">
        <v>1571</v>
      </c>
      <c r="G813" t="s">
        <v>1572</v>
      </c>
      <c r="H813">
        <v>8</v>
      </c>
      <c r="I813">
        <v>0</v>
      </c>
      <c r="J813">
        <f t="shared" si="36"/>
        <v>0</v>
      </c>
      <c r="K813">
        <f>IFERROR((_xlfn.XLOOKUP($E813&amp;"A15", Table2[ISBN/Trm], Table2[S/E],0)+_xlfn.XLOOKUP($E813&amp;"A16", Table2[ISBN/Trm], Table2[S/E], 0)+_xlfn.XLOOKUP($E813&amp;"A17", Table2[ISBN/Trm], Table2[S/E], 0)+_xlfn.XLOOKUP($E813&amp;"A18", Table2[ISBN/Trm], Table2[S/E], 0)+_xlfn.XLOOKUP($E813&amp;"A19", Table2[ISBN/Trm], Table2[S/E], 0)+_xlfn.XLOOKUP($E813&amp;"A20", Table2[ISBN/Trm], Table2[S/E], 0)+_xlfn.XLOOKUP($E813&amp;"A21", Table2[ISBN/Trm], Table2[S/E], 0)+_xlfn.XLOOKUP($E813&amp;"A22", Table2[ISBN/Trm], Table2[S/E], 0)+_xlfn.XLOOKUP($E813&amp;"A23", Table2[ISBN/Trm], Table2[S/E], 0))/COUNTIFS(Table2[ISBN], "="&amp;$E813, Table2[Enrl], "&lt;&gt;0"), 0)</f>
        <v>0</v>
      </c>
      <c r="L813">
        <f>IFERROR((_xlfn.XLOOKUP($E813&amp;"A15", Table2[ISBN/Trm], Table2[Sales],0)+_xlfn.XLOOKUP($E813&amp;"A16", Table2[ISBN/Trm], Table2[Sales], 0)+_xlfn.XLOOKUP($E813&amp;"A17", Table2[ISBN/Trm], Table2[Sales], 0)+_xlfn.XLOOKUP($E813&amp;"A18", Table2[ISBN/Trm], Table2[Sales], 0)+_xlfn.XLOOKUP($E813&amp;"A19", Table2[ISBN/Trm], Table2[Sales], 0)+_xlfn.XLOOKUP($E813&amp;"A20", Table2[ISBN/Trm], Table2[Sales], 0)+_xlfn.XLOOKUP($E813&amp;"A21", Table2[ISBN/Trm], Table2[Sales], 0)+_xlfn.XLOOKUP($E813&amp;"A22", Table2[ISBN/Trm], Table2[Sales], 0)+_xlfn.XLOOKUP($E813&amp;"A23", Table2[ISBN/Trm], Table2[Sales], 0))/COUNTIFS(Table2[ISBN], "="&amp;$E813, Table2[Enrl], "&lt;&gt;0"), 0)</f>
        <v>0</v>
      </c>
      <c r="M813">
        <f t="shared" si="37"/>
        <v>0</v>
      </c>
      <c r="N813">
        <f t="shared" si="38"/>
        <v>0</v>
      </c>
    </row>
    <row r="814" spans="1:14" x14ac:dyDescent="0.25">
      <c r="A814" t="s">
        <v>27</v>
      </c>
      <c r="B814" t="s">
        <v>277</v>
      </c>
      <c r="C814">
        <v>317</v>
      </c>
      <c r="D814" t="s">
        <v>1573</v>
      </c>
      <c r="E814" s="1">
        <v>9781259421747</v>
      </c>
      <c r="F814" t="s">
        <v>1574</v>
      </c>
      <c r="G814" t="s">
        <v>1575</v>
      </c>
      <c r="H814">
        <v>15</v>
      </c>
      <c r="I814">
        <v>1</v>
      </c>
      <c r="J814">
        <f t="shared" si="36"/>
        <v>6.6699999999999995E-2</v>
      </c>
      <c r="K814">
        <f>IFERROR((_xlfn.XLOOKUP($E814&amp;"A15", Table2[ISBN/Trm], Table2[S/E],0)+_xlfn.XLOOKUP($E814&amp;"A16", Table2[ISBN/Trm], Table2[S/E], 0)+_xlfn.XLOOKUP($E814&amp;"A17", Table2[ISBN/Trm], Table2[S/E], 0)+_xlfn.XLOOKUP($E814&amp;"A18", Table2[ISBN/Trm], Table2[S/E], 0)+_xlfn.XLOOKUP($E814&amp;"A19", Table2[ISBN/Trm], Table2[S/E], 0)+_xlfn.XLOOKUP($E814&amp;"A20", Table2[ISBN/Trm], Table2[S/E], 0)+_xlfn.XLOOKUP($E814&amp;"A21", Table2[ISBN/Trm], Table2[S/E], 0)+_xlfn.XLOOKUP($E814&amp;"A22", Table2[ISBN/Trm], Table2[S/E], 0)+_xlfn.XLOOKUP($E814&amp;"A23", Table2[ISBN/Trm], Table2[S/E], 0))/COUNTIFS(Table2[ISBN], "="&amp;$E814, Table2[Enrl], "&lt;&gt;0"), 0)</f>
        <v>6.6699999999999995E-2</v>
      </c>
      <c r="L814">
        <f>IFERROR((_xlfn.XLOOKUP($E814&amp;"A15", Table2[ISBN/Trm], Table2[Sales],0)+_xlfn.XLOOKUP($E814&amp;"A16", Table2[ISBN/Trm], Table2[Sales], 0)+_xlfn.XLOOKUP($E814&amp;"A17", Table2[ISBN/Trm], Table2[Sales], 0)+_xlfn.XLOOKUP($E814&amp;"A18", Table2[ISBN/Trm], Table2[Sales], 0)+_xlfn.XLOOKUP($E814&amp;"A19", Table2[ISBN/Trm], Table2[Sales], 0)+_xlfn.XLOOKUP($E814&amp;"A20", Table2[ISBN/Trm], Table2[Sales], 0)+_xlfn.XLOOKUP($E814&amp;"A21", Table2[ISBN/Trm], Table2[Sales], 0)+_xlfn.XLOOKUP($E814&amp;"A22", Table2[ISBN/Trm], Table2[Sales], 0)+_xlfn.XLOOKUP($E814&amp;"A23", Table2[ISBN/Trm], Table2[Sales], 0))/COUNTIFS(Table2[ISBN], "="&amp;$E814, Table2[Enrl], "&lt;&gt;0"), 0)</f>
        <v>1</v>
      </c>
      <c r="M814">
        <f t="shared" si="37"/>
        <v>1</v>
      </c>
      <c r="N814">
        <f t="shared" si="38"/>
        <v>0</v>
      </c>
    </row>
    <row r="815" spans="1:14" x14ac:dyDescent="0.25">
      <c r="A815" t="s">
        <v>27</v>
      </c>
      <c r="B815" t="s">
        <v>277</v>
      </c>
      <c r="C815">
        <v>317</v>
      </c>
      <c r="D815" t="s">
        <v>1573</v>
      </c>
      <c r="E815" s="1">
        <v>9781259541704</v>
      </c>
      <c r="F815" t="s">
        <v>1576</v>
      </c>
      <c r="G815" t="s">
        <v>1577</v>
      </c>
      <c r="H815">
        <v>15</v>
      </c>
      <c r="I815">
        <v>2</v>
      </c>
      <c r="J815">
        <f t="shared" si="36"/>
        <v>0.1333</v>
      </c>
      <c r="K815">
        <f>IFERROR((_xlfn.XLOOKUP($E815&amp;"A15", Table2[ISBN/Trm], Table2[S/E],0)+_xlfn.XLOOKUP($E815&amp;"A16", Table2[ISBN/Trm], Table2[S/E], 0)+_xlfn.XLOOKUP($E815&amp;"A17", Table2[ISBN/Trm], Table2[S/E], 0)+_xlfn.XLOOKUP($E815&amp;"A18", Table2[ISBN/Trm], Table2[S/E], 0)+_xlfn.XLOOKUP($E815&amp;"A19", Table2[ISBN/Trm], Table2[S/E], 0)+_xlfn.XLOOKUP($E815&amp;"A20", Table2[ISBN/Trm], Table2[S/E], 0)+_xlfn.XLOOKUP($E815&amp;"A21", Table2[ISBN/Trm], Table2[S/E], 0)+_xlfn.XLOOKUP($E815&amp;"A22", Table2[ISBN/Trm], Table2[S/E], 0)+_xlfn.XLOOKUP($E815&amp;"A23", Table2[ISBN/Trm], Table2[S/E], 0))/COUNTIFS(Table2[ISBN], "="&amp;$E815, Table2[Enrl], "&lt;&gt;0"), 0)</f>
        <v>0.1333</v>
      </c>
      <c r="L815">
        <f>IFERROR((_xlfn.XLOOKUP($E815&amp;"A15", Table2[ISBN/Trm], Table2[Sales],0)+_xlfn.XLOOKUP($E815&amp;"A16", Table2[ISBN/Trm], Table2[Sales], 0)+_xlfn.XLOOKUP($E815&amp;"A17", Table2[ISBN/Trm], Table2[Sales], 0)+_xlfn.XLOOKUP($E815&amp;"A18", Table2[ISBN/Trm], Table2[Sales], 0)+_xlfn.XLOOKUP($E815&amp;"A19", Table2[ISBN/Trm], Table2[Sales], 0)+_xlfn.XLOOKUP($E815&amp;"A20", Table2[ISBN/Trm], Table2[Sales], 0)+_xlfn.XLOOKUP($E815&amp;"A21", Table2[ISBN/Trm], Table2[Sales], 0)+_xlfn.XLOOKUP($E815&amp;"A22", Table2[ISBN/Trm], Table2[Sales], 0)+_xlfn.XLOOKUP($E815&amp;"A23", Table2[ISBN/Trm], Table2[Sales], 0))/COUNTIFS(Table2[ISBN], "="&amp;$E815, Table2[Enrl], "&lt;&gt;0"), 0)</f>
        <v>2</v>
      </c>
      <c r="M815">
        <f t="shared" si="37"/>
        <v>1</v>
      </c>
      <c r="N815">
        <f t="shared" si="38"/>
        <v>-1</v>
      </c>
    </row>
    <row r="816" spans="1:14" x14ac:dyDescent="0.25">
      <c r="A816" t="s">
        <v>27</v>
      </c>
      <c r="B816" t="s">
        <v>277</v>
      </c>
      <c r="C816">
        <v>317</v>
      </c>
      <c r="D816" t="s">
        <v>1573</v>
      </c>
      <c r="E816" s="1">
        <v>9780077837280</v>
      </c>
      <c r="F816" t="s">
        <v>1578</v>
      </c>
      <c r="G816" t="s">
        <v>1579</v>
      </c>
      <c r="H816">
        <v>15</v>
      </c>
      <c r="I816">
        <v>0</v>
      </c>
      <c r="J816">
        <f t="shared" si="36"/>
        <v>0</v>
      </c>
      <c r="K816">
        <f>IFERROR((_xlfn.XLOOKUP($E816&amp;"A15", Table2[ISBN/Trm], Table2[S/E],0)+_xlfn.XLOOKUP($E816&amp;"A16", Table2[ISBN/Trm], Table2[S/E], 0)+_xlfn.XLOOKUP($E816&amp;"A17", Table2[ISBN/Trm], Table2[S/E], 0)+_xlfn.XLOOKUP($E816&amp;"A18", Table2[ISBN/Trm], Table2[S/E], 0)+_xlfn.XLOOKUP($E816&amp;"A19", Table2[ISBN/Trm], Table2[S/E], 0)+_xlfn.XLOOKUP($E816&amp;"A20", Table2[ISBN/Trm], Table2[S/E], 0)+_xlfn.XLOOKUP($E816&amp;"A21", Table2[ISBN/Trm], Table2[S/E], 0)+_xlfn.XLOOKUP($E816&amp;"A22", Table2[ISBN/Trm], Table2[S/E], 0)+_xlfn.XLOOKUP($E816&amp;"A23", Table2[ISBN/Trm], Table2[S/E], 0))/COUNTIFS(Table2[ISBN], "="&amp;$E816, Table2[Enrl], "&lt;&gt;0"), 0)</f>
        <v>0</v>
      </c>
      <c r="L816">
        <f>IFERROR((_xlfn.XLOOKUP($E816&amp;"A15", Table2[ISBN/Trm], Table2[Sales],0)+_xlfn.XLOOKUP($E816&amp;"A16", Table2[ISBN/Trm], Table2[Sales], 0)+_xlfn.XLOOKUP($E816&amp;"A17", Table2[ISBN/Trm], Table2[Sales], 0)+_xlfn.XLOOKUP($E816&amp;"A18", Table2[ISBN/Trm], Table2[Sales], 0)+_xlfn.XLOOKUP($E816&amp;"A19", Table2[ISBN/Trm], Table2[Sales], 0)+_xlfn.XLOOKUP($E816&amp;"A20", Table2[ISBN/Trm], Table2[Sales], 0)+_xlfn.XLOOKUP($E816&amp;"A21", Table2[ISBN/Trm], Table2[Sales], 0)+_xlfn.XLOOKUP($E816&amp;"A22", Table2[ISBN/Trm], Table2[Sales], 0)+_xlfn.XLOOKUP($E816&amp;"A23", Table2[ISBN/Trm], Table2[Sales], 0))/COUNTIFS(Table2[ISBN], "="&amp;$E816, Table2[Enrl], "&lt;&gt;0"), 0)</f>
        <v>0</v>
      </c>
      <c r="M816">
        <f t="shared" si="37"/>
        <v>0</v>
      </c>
      <c r="N816">
        <f t="shared" si="38"/>
        <v>0</v>
      </c>
    </row>
    <row r="817" spans="1:14" x14ac:dyDescent="0.25">
      <c r="A817" t="s">
        <v>27</v>
      </c>
      <c r="B817" t="s">
        <v>446</v>
      </c>
      <c r="C817">
        <v>307</v>
      </c>
      <c r="D817" t="s">
        <v>1580</v>
      </c>
      <c r="E817" s="1">
        <v>9780133859805</v>
      </c>
      <c r="F817" t="s">
        <v>1581</v>
      </c>
      <c r="G817" t="s">
        <v>1582</v>
      </c>
      <c r="H817">
        <v>21</v>
      </c>
      <c r="I817">
        <v>0</v>
      </c>
      <c r="J817">
        <f t="shared" si="36"/>
        <v>0</v>
      </c>
      <c r="K817">
        <f>IFERROR((_xlfn.XLOOKUP($E817&amp;"A15", Table2[ISBN/Trm], Table2[S/E],0)+_xlfn.XLOOKUP($E817&amp;"A16", Table2[ISBN/Trm], Table2[S/E], 0)+_xlfn.XLOOKUP($E817&amp;"A17", Table2[ISBN/Trm], Table2[S/E], 0)+_xlfn.XLOOKUP($E817&amp;"A18", Table2[ISBN/Trm], Table2[S/E], 0)+_xlfn.XLOOKUP($E817&amp;"A19", Table2[ISBN/Trm], Table2[S/E], 0)+_xlfn.XLOOKUP($E817&amp;"A20", Table2[ISBN/Trm], Table2[S/E], 0)+_xlfn.XLOOKUP($E817&amp;"A21", Table2[ISBN/Trm], Table2[S/E], 0)+_xlfn.XLOOKUP($E817&amp;"A22", Table2[ISBN/Trm], Table2[S/E], 0)+_xlfn.XLOOKUP($E817&amp;"A23", Table2[ISBN/Trm], Table2[S/E], 0))/COUNTIFS(Table2[ISBN], "="&amp;$E817, Table2[Enrl], "&lt;&gt;0"), 0)</f>
        <v>0</v>
      </c>
      <c r="L817">
        <f>IFERROR((_xlfn.XLOOKUP($E817&amp;"A15", Table2[ISBN/Trm], Table2[Sales],0)+_xlfn.XLOOKUP($E817&amp;"A16", Table2[ISBN/Trm], Table2[Sales], 0)+_xlfn.XLOOKUP($E817&amp;"A17", Table2[ISBN/Trm], Table2[Sales], 0)+_xlfn.XLOOKUP($E817&amp;"A18", Table2[ISBN/Trm], Table2[Sales], 0)+_xlfn.XLOOKUP($E817&amp;"A19", Table2[ISBN/Trm], Table2[Sales], 0)+_xlfn.XLOOKUP($E817&amp;"A20", Table2[ISBN/Trm], Table2[Sales], 0)+_xlfn.XLOOKUP($E817&amp;"A21", Table2[ISBN/Trm], Table2[Sales], 0)+_xlfn.XLOOKUP($E817&amp;"A22", Table2[ISBN/Trm], Table2[Sales], 0)+_xlfn.XLOOKUP($E817&amp;"A23", Table2[ISBN/Trm], Table2[Sales], 0))/COUNTIFS(Table2[ISBN], "="&amp;$E817, Table2[Enrl], "&lt;&gt;0"), 0)</f>
        <v>0</v>
      </c>
      <c r="M817">
        <f t="shared" si="37"/>
        <v>0</v>
      </c>
      <c r="N817">
        <f t="shared" si="38"/>
        <v>0</v>
      </c>
    </row>
    <row r="818" spans="1:14" x14ac:dyDescent="0.25">
      <c r="A818" t="s">
        <v>43</v>
      </c>
      <c r="B818" t="s">
        <v>446</v>
      </c>
      <c r="C818">
        <v>307</v>
      </c>
      <c r="D818" t="s">
        <v>1580</v>
      </c>
      <c r="E818" s="1">
        <v>9780133859805</v>
      </c>
      <c r="F818" t="s">
        <v>1583</v>
      </c>
      <c r="G818" t="s">
        <v>1582</v>
      </c>
      <c r="H818">
        <v>20</v>
      </c>
      <c r="I818">
        <v>0</v>
      </c>
      <c r="J818">
        <f t="shared" si="36"/>
        <v>0</v>
      </c>
      <c r="K818">
        <f>IFERROR((_xlfn.XLOOKUP($E818&amp;"A15", Table2[ISBN/Trm], Table2[S/E],0)+_xlfn.XLOOKUP($E818&amp;"A16", Table2[ISBN/Trm], Table2[S/E], 0)+_xlfn.XLOOKUP($E818&amp;"A17", Table2[ISBN/Trm], Table2[S/E], 0)+_xlfn.XLOOKUP($E818&amp;"A18", Table2[ISBN/Trm], Table2[S/E], 0)+_xlfn.XLOOKUP($E818&amp;"A19", Table2[ISBN/Trm], Table2[S/E], 0)+_xlfn.XLOOKUP($E818&amp;"A20", Table2[ISBN/Trm], Table2[S/E], 0)+_xlfn.XLOOKUP($E818&amp;"A21", Table2[ISBN/Trm], Table2[S/E], 0)+_xlfn.XLOOKUP($E818&amp;"A22", Table2[ISBN/Trm], Table2[S/E], 0)+_xlfn.XLOOKUP($E818&amp;"A23", Table2[ISBN/Trm], Table2[S/E], 0))/COUNTIFS(Table2[ISBN], "="&amp;$E818, Table2[Enrl], "&lt;&gt;0"), 0)</f>
        <v>0</v>
      </c>
      <c r="L818">
        <f>IFERROR((_xlfn.XLOOKUP($E818&amp;"A15", Table2[ISBN/Trm], Table2[Sales],0)+_xlfn.XLOOKUP($E818&amp;"A16", Table2[ISBN/Trm], Table2[Sales], 0)+_xlfn.XLOOKUP($E818&amp;"A17", Table2[ISBN/Trm], Table2[Sales], 0)+_xlfn.XLOOKUP($E818&amp;"A18", Table2[ISBN/Trm], Table2[Sales], 0)+_xlfn.XLOOKUP($E818&amp;"A19", Table2[ISBN/Trm], Table2[Sales], 0)+_xlfn.XLOOKUP($E818&amp;"A20", Table2[ISBN/Trm], Table2[Sales], 0)+_xlfn.XLOOKUP($E818&amp;"A21", Table2[ISBN/Trm], Table2[Sales], 0)+_xlfn.XLOOKUP($E818&amp;"A22", Table2[ISBN/Trm], Table2[Sales], 0)+_xlfn.XLOOKUP($E818&amp;"A23", Table2[ISBN/Trm], Table2[Sales], 0))/COUNTIFS(Table2[ISBN], "="&amp;$E818, Table2[Enrl], "&lt;&gt;0"), 0)</f>
        <v>0</v>
      </c>
      <c r="M818">
        <f t="shared" si="37"/>
        <v>0</v>
      </c>
      <c r="N818">
        <f t="shared" si="38"/>
        <v>0</v>
      </c>
    </row>
    <row r="819" spans="1:14" x14ac:dyDescent="0.25">
      <c r="A819" t="s">
        <v>45</v>
      </c>
      <c r="B819" t="s">
        <v>446</v>
      </c>
      <c r="C819">
        <v>307</v>
      </c>
      <c r="D819" t="s">
        <v>29</v>
      </c>
      <c r="E819" s="1">
        <v>9780133859805</v>
      </c>
      <c r="F819" t="s">
        <v>1584</v>
      </c>
      <c r="G819" t="s">
        <v>1582</v>
      </c>
      <c r="H819">
        <v>11</v>
      </c>
      <c r="I819">
        <v>0</v>
      </c>
      <c r="J819">
        <f t="shared" si="36"/>
        <v>0</v>
      </c>
      <c r="K819">
        <f>IFERROR((_xlfn.XLOOKUP($E819&amp;"A15", Table2[ISBN/Trm], Table2[S/E],0)+_xlfn.XLOOKUP($E819&amp;"A16", Table2[ISBN/Trm], Table2[S/E], 0)+_xlfn.XLOOKUP($E819&amp;"A17", Table2[ISBN/Trm], Table2[S/E], 0)+_xlfn.XLOOKUP($E819&amp;"A18", Table2[ISBN/Trm], Table2[S/E], 0)+_xlfn.XLOOKUP($E819&amp;"A19", Table2[ISBN/Trm], Table2[S/E], 0)+_xlfn.XLOOKUP($E819&amp;"A20", Table2[ISBN/Trm], Table2[S/E], 0)+_xlfn.XLOOKUP($E819&amp;"A21", Table2[ISBN/Trm], Table2[S/E], 0)+_xlfn.XLOOKUP($E819&amp;"A22", Table2[ISBN/Trm], Table2[S/E], 0)+_xlfn.XLOOKUP($E819&amp;"A23", Table2[ISBN/Trm], Table2[S/E], 0))/COUNTIFS(Table2[ISBN], "="&amp;$E819, Table2[Enrl], "&lt;&gt;0"), 0)</f>
        <v>0</v>
      </c>
      <c r="L819">
        <f>IFERROR((_xlfn.XLOOKUP($E819&amp;"A15", Table2[ISBN/Trm], Table2[Sales],0)+_xlfn.XLOOKUP($E819&amp;"A16", Table2[ISBN/Trm], Table2[Sales], 0)+_xlfn.XLOOKUP($E819&amp;"A17", Table2[ISBN/Trm], Table2[Sales], 0)+_xlfn.XLOOKUP($E819&amp;"A18", Table2[ISBN/Trm], Table2[Sales], 0)+_xlfn.XLOOKUP($E819&amp;"A19", Table2[ISBN/Trm], Table2[Sales], 0)+_xlfn.XLOOKUP($E819&amp;"A20", Table2[ISBN/Trm], Table2[Sales], 0)+_xlfn.XLOOKUP($E819&amp;"A21", Table2[ISBN/Trm], Table2[Sales], 0)+_xlfn.XLOOKUP($E819&amp;"A22", Table2[ISBN/Trm], Table2[Sales], 0)+_xlfn.XLOOKUP($E819&amp;"A23", Table2[ISBN/Trm], Table2[Sales], 0))/COUNTIFS(Table2[ISBN], "="&amp;$E819, Table2[Enrl], "&lt;&gt;0"), 0)</f>
        <v>0</v>
      </c>
      <c r="M819">
        <f t="shared" si="37"/>
        <v>0</v>
      </c>
      <c r="N819">
        <f t="shared" si="38"/>
        <v>0</v>
      </c>
    </row>
    <row r="820" spans="1:14" x14ac:dyDescent="0.25">
      <c r="A820" t="s">
        <v>14</v>
      </c>
      <c r="B820" t="s">
        <v>446</v>
      </c>
      <c r="C820">
        <v>307</v>
      </c>
      <c r="D820" t="s">
        <v>1580</v>
      </c>
      <c r="E820" s="1">
        <v>9780134734200</v>
      </c>
      <c r="F820" t="s">
        <v>1585</v>
      </c>
      <c r="G820" t="s">
        <v>1582</v>
      </c>
      <c r="H820">
        <v>6</v>
      </c>
      <c r="I820">
        <v>0</v>
      </c>
      <c r="J820">
        <f t="shared" si="36"/>
        <v>0</v>
      </c>
      <c r="K820">
        <f>IFERROR((_xlfn.XLOOKUP($E820&amp;"A15", Table2[ISBN/Trm], Table2[S/E],0)+_xlfn.XLOOKUP($E820&amp;"A16", Table2[ISBN/Trm], Table2[S/E], 0)+_xlfn.XLOOKUP($E820&amp;"A17", Table2[ISBN/Trm], Table2[S/E], 0)+_xlfn.XLOOKUP($E820&amp;"A18", Table2[ISBN/Trm], Table2[S/E], 0)+_xlfn.XLOOKUP($E820&amp;"A19", Table2[ISBN/Trm], Table2[S/E], 0)+_xlfn.XLOOKUP($E820&amp;"A20", Table2[ISBN/Trm], Table2[S/E], 0)+_xlfn.XLOOKUP($E820&amp;"A21", Table2[ISBN/Trm], Table2[S/E], 0)+_xlfn.XLOOKUP($E820&amp;"A22", Table2[ISBN/Trm], Table2[S/E], 0)+_xlfn.XLOOKUP($E820&amp;"A23", Table2[ISBN/Trm], Table2[S/E], 0))/COUNTIFS(Table2[ISBN], "="&amp;$E820, Table2[Enrl], "&lt;&gt;0"), 0)</f>
        <v>0</v>
      </c>
      <c r="L820">
        <f>IFERROR((_xlfn.XLOOKUP($E820&amp;"A15", Table2[ISBN/Trm], Table2[Sales],0)+_xlfn.XLOOKUP($E820&amp;"A16", Table2[ISBN/Trm], Table2[Sales], 0)+_xlfn.XLOOKUP($E820&amp;"A17", Table2[ISBN/Trm], Table2[Sales], 0)+_xlfn.XLOOKUP($E820&amp;"A18", Table2[ISBN/Trm], Table2[Sales], 0)+_xlfn.XLOOKUP($E820&amp;"A19", Table2[ISBN/Trm], Table2[Sales], 0)+_xlfn.XLOOKUP($E820&amp;"A20", Table2[ISBN/Trm], Table2[Sales], 0)+_xlfn.XLOOKUP($E820&amp;"A21", Table2[ISBN/Trm], Table2[Sales], 0)+_xlfn.XLOOKUP($E820&amp;"A22", Table2[ISBN/Trm], Table2[Sales], 0)+_xlfn.XLOOKUP($E820&amp;"A23", Table2[ISBN/Trm], Table2[Sales], 0))/COUNTIFS(Table2[ISBN], "="&amp;$E820, Table2[Enrl], "&lt;&gt;0"), 0)</f>
        <v>0</v>
      </c>
      <c r="M820">
        <f t="shared" si="37"/>
        <v>0</v>
      </c>
      <c r="N820">
        <f t="shared" si="38"/>
        <v>0</v>
      </c>
    </row>
    <row r="821" spans="1:14" x14ac:dyDescent="0.25">
      <c r="A821" t="s">
        <v>47</v>
      </c>
      <c r="B821" t="s">
        <v>446</v>
      </c>
      <c r="C821">
        <v>307</v>
      </c>
      <c r="D821" t="s">
        <v>1586</v>
      </c>
      <c r="E821" s="1">
        <v>9780132741378</v>
      </c>
      <c r="F821" t="s">
        <v>1587</v>
      </c>
      <c r="G821" t="s">
        <v>1588</v>
      </c>
      <c r="H821">
        <v>35</v>
      </c>
      <c r="I821">
        <v>5</v>
      </c>
      <c r="J821">
        <f t="shared" si="36"/>
        <v>0.1429</v>
      </c>
      <c r="K821">
        <f>IFERROR((_xlfn.XLOOKUP($E821&amp;"A15", Table2[ISBN/Trm], Table2[S/E],0)+_xlfn.XLOOKUP($E821&amp;"A16", Table2[ISBN/Trm], Table2[S/E], 0)+_xlfn.XLOOKUP($E821&amp;"A17", Table2[ISBN/Trm], Table2[S/E], 0)+_xlfn.XLOOKUP($E821&amp;"A18", Table2[ISBN/Trm], Table2[S/E], 0)+_xlfn.XLOOKUP($E821&amp;"A19", Table2[ISBN/Trm], Table2[S/E], 0)+_xlfn.XLOOKUP($E821&amp;"A20", Table2[ISBN/Trm], Table2[S/E], 0)+_xlfn.XLOOKUP($E821&amp;"A21", Table2[ISBN/Trm], Table2[S/E], 0)+_xlfn.XLOOKUP($E821&amp;"A22", Table2[ISBN/Trm], Table2[S/E], 0)+_xlfn.XLOOKUP($E821&amp;"A23", Table2[ISBN/Trm], Table2[S/E], 0))/COUNTIFS(Table2[ISBN], "="&amp;$E821, Table2[Enrl], "&lt;&gt;0"), 0)</f>
        <v>9.7750000000000004E-2</v>
      </c>
      <c r="L821">
        <f>IFERROR((_xlfn.XLOOKUP($E821&amp;"A15", Table2[ISBN/Trm], Table2[Sales],0)+_xlfn.XLOOKUP($E821&amp;"A16", Table2[ISBN/Trm], Table2[Sales], 0)+_xlfn.XLOOKUP($E821&amp;"A17", Table2[ISBN/Trm], Table2[Sales], 0)+_xlfn.XLOOKUP($E821&amp;"A18", Table2[ISBN/Trm], Table2[Sales], 0)+_xlfn.XLOOKUP($E821&amp;"A19", Table2[ISBN/Trm], Table2[Sales], 0)+_xlfn.XLOOKUP($E821&amp;"A20", Table2[ISBN/Trm], Table2[Sales], 0)+_xlfn.XLOOKUP($E821&amp;"A21", Table2[ISBN/Trm], Table2[Sales], 0)+_xlfn.XLOOKUP($E821&amp;"A22", Table2[ISBN/Trm], Table2[Sales], 0)+_xlfn.XLOOKUP($E821&amp;"A23", Table2[ISBN/Trm], Table2[Sales], 0))/COUNTIFS(Table2[ISBN], "="&amp;$E821, Table2[Enrl], "&lt;&gt;0"), 0)</f>
        <v>3</v>
      </c>
      <c r="M821">
        <f t="shared" si="37"/>
        <v>3</v>
      </c>
      <c r="N821">
        <f t="shared" si="38"/>
        <v>-2</v>
      </c>
    </row>
    <row r="822" spans="1:14" x14ac:dyDescent="0.25">
      <c r="A822" t="s">
        <v>37</v>
      </c>
      <c r="B822" t="s">
        <v>446</v>
      </c>
      <c r="C822">
        <v>307</v>
      </c>
      <c r="D822" t="s">
        <v>1580</v>
      </c>
      <c r="E822" s="1">
        <v>9780132741378</v>
      </c>
      <c r="F822" t="s">
        <v>1589</v>
      </c>
      <c r="G822" t="s">
        <v>1588</v>
      </c>
      <c r="H822">
        <v>19</v>
      </c>
      <c r="I822">
        <v>1</v>
      </c>
      <c r="J822">
        <f t="shared" si="36"/>
        <v>5.2600000000000001E-2</v>
      </c>
      <c r="K822">
        <f>IFERROR((_xlfn.XLOOKUP($E822&amp;"A15", Table2[ISBN/Trm], Table2[S/E],0)+_xlfn.XLOOKUP($E822&amp;"A16", Table2[ISBN/Trm], Table2[S/E], 0)+_xlfn.XLOOKUP($E822&amp;"A17", Table2[ISBN/Trm], Table2[S/E], 0)+_xlfn.XLOOKUP($E822&amp;"A18", Table2[ISBN/Trm], Table2[S/E], 0)+_xlfn.XLOOKUP($E822&amp;"A19", Table2[ISBN/Trm], Table2[S/E], 0)+_xlfn.XLOOKUP($E822&amp;"A20", Table2[ISBN/Trm], Table2[S/E], 0)+_xlfn.XLOOKUP($E822&amp;"A21", Table2[ISBN/Trm], Table2[S/E], 0)+_xlfn.XLOOKUP($E822&amp;"A22", Table2[ISBN/Trm], Table2[S/E], 0)+_xlfn.XLOOKUP($E822&amp;"A23", Table2[ISBN/Trm], Table2[S/E], 0))/COUNTIFS(Table2[ISBN], "="&amp;$E822, Table2[Enrl], "&lt;&gt;0"), 0)</f>
        <v>9.7750000000000004E-2</v>
      </c>
      <c r="L822">
        <f>IFERROR((_xlfn.XLOOKUP($E822&amp;"A15", Table2[ISBN/Trm], Table2[Sales],0)+_xlfn.XLOOKUP($E822&amp;"A16", Table2[ISBN/Trm], Table2[Sales], 0)+_xlfn.XLOOKUP($E822&amp;"A17", Table2[ISBN/Trm], Table2[Sales], 0)+_xlfn.XLOOKUP($E822&amp;"A18", Table2[ISBN/Trm], Table2[Sales], 0)+_xlfn.XLOOKUP($E822&amp;"A19", Table2[ISBN/Trm], Table2[Sales], 0)+_xlfn.XLOOKUP($E822&amp;"A20", Table2[ISBN/Trm], Table2[Sales], 0)+_xlfn.XLOOKUP($E822&amp;"A21", Table2[ISBN/Trm], Table2[Sales], 0)+_xlfn.XLOOKUP($E822&amp;"A22", Table2[ISBN/Trm], Table2[Sales], 0)+_xlfn.XLOOKUP($E822&amp;"A23", Table2[ISBN/Trm], Table2[Sales], 0))/COUNTIFS(Table2[ISBN], "="&amp;$E822, Table2[Enrl], "&lt;&gt;0"), 0)</f>
        <v>3</v>
      </c>
      <c r="M822">
        <f t="shared" si="37"/>
        <v>1</v>
      </c>
      <c r="N822">
        <f t="shared" si="38"/>
        <v>0</v>
      </c>
    </row>
    <row r="823" spans="1:14" x14ac:dyDescent="0.25">
      <c r="A823" t="s">
        <v>43</v>
      </c>
      <c r="B823" t="s">
        <v>15</v>
      </c>
      <c r="C823">
        <v>365</v>
      </c>
      <c r="D823" t="s">
        <v>195</v>
      </c>
      <c r="E823" s="1">
        <v>9780465097463</v>
      </c>
      <c r="F823" t="s">
        <v>1590</v>
      </c>
      <c r="G823" t="s">
        <v>1591</v>
      </c>
      <c r="H823">
        <v>46</v>
      </c>
      <c r="I823">
        <v>2</v>
      </c>
      <c r="J823">
        <f t="shared" si="36"/>
        <v>4.3499999999999997E-2</v>
      </c>
      <c r="K823">
        <f>IFERROR((_xlfn.XLOOKUP($E823&amp;"A15", Table2[ISBN/Trm], Table2[S/E],0)+_xlfn.XLOOKUP($E823&amp;"A16", Table2[ISBN/Trm], Table2[S/E], 0)+_xlfn.XLOOKUP($E823&amp;"A17", Table2[ISBN/Trm], Table2[S/E], 0)+_xlfn.XLOOKUP($E823&amp;"A18", Table2[ISBN/Trm], Table2[S/E], 0)+_xlfn.XLOOKUP($E823&amp;"A19", Table2[ISBN/Trm], Table2[S/E], 0)+_xlfn.XLOOKUP($E823&amp;"A20", Table2[ISBN/Trm], Table2[S/E], 0)+_xlfn.XLOOKUP($E823&amp;"A21", Table2[ISBN/Trm], Table2[S/E], 0)+_xlfn.XLOOKUP($E823&amp;"A22", Table2[ISBN/Trm], Table2[S/E], 0)+_xlfn.XLOOKUP($E823&amp;"A23", Table2[ISBN/Trm], Table2[S/E], 0))/COUNTIFS(Table2[ISBN], "="&amp;$E823, Table2[Enrl], "&lt;&gt;0"), 0)</f>
        <v>8.5100000000000009E-2</v>
      </c>
      <c r="L823">
        <f>IFERROR((_xlfn.XLOOKUP($E823&amp;"A15", Table2[ISBN/Trm], Table2[Sales],0)+_xlfn.XLOOKUP($E823&amp;"A16", Table2[ISBN/Trm], Table2[Sales], 0)+_xlfn.XLOOKUP($E823&amp;"A17", Table2[ISBN/Trm], Table2[Sales], 0)+_xlfn.XLOOKUP($E823&amp;"A18", Table2[ISBN/Trm], Table2[Sales], 0)+_xlfn.XLOOKUP($E823&amp;"A19", Table2[ISBN/Trm], Table2[Sales], 0)+_xlfn.XLOOKUP($E823&amp;"A20", Table2[ISBN/Trm], Table2[Sales], 0)+_xlfn.XLOOKUP($E823&amp;"A21", Table2[ISBN/Trm], Table2[Sales], 0)+_xlfn.XLOOKUP($E823&amp;"A22", Table2[ISBN/Trm], Table2[Sales], 0)+_xlfn.XLOOKUP($E823&amp;"A23", Table2[ISBN/Trm], Table2[Sales], 0))/COUNTIFS(Table2[ISBN], "="&amp;$E823, Table2[Enrl], "&lt;&gt;0"), 0)</f>
        <v>2.75</v>
      </c>
      <c r="M823">
        <f t="shared" si="37"/>
        <v>3</v>
      </c>
      <c r="N823">
        <f t="shared" si="38"/>
        <v>1</v>
      </c>
    </row>
    <row r="824" spans="1:14" x14ac:dyDescent="0.25">
      <c r="A824" t="s">
        <v>64</v>
      </c>
      <c r="B824" t="s">
        <v>15</v>
      </c>
      <c r="C824">
        <v>365</v>
      </c>
      <c r="D824" t="s">
        <v>195</v>
      </c>
      <c r="E824" s="1">
        <v>9780465097463</v>
      </c>
      <c r="F824" t="s">
        <v>1592</v>
      </c>
      <c r="G824" t="s">
        <v>1591</v>
      </c>
      <c r="H824">
        <v>39</v>
      </c>
      <c r="I824">
        <v>3</v>
      </c>
      <c r="J824">
        <f t="shared" si="36"/>
        <v>7.6899999999999996E-2</v>
      </c>
      <c r="K824">
        <f>IFERROR((_xlfn.XLOOKUP($E824&amp;"A15", Table2[ISBN/Trm], Table2[S/E],0)+_xlfn.XLOOKUP($E824&amp;"A16", Table2[ISBN/Trm], Table2[S/E], 0)+_xlfn.XLOOKUP($E824&amp;"A17", Table2[ISBN/Trm], Table2[S/E], 0)+_xlfn.XLOOKUP($E824&amp;"A18", Table2[ISBN/Trm], Table2[S/E], 0)+_xlfn.XLOOKUP($E824&amp;"A19", Table2[ISBN/Trm], Table2[S/E], 0)+_xlfn.XLOOKUP($E824&amp;"A20", Table2[ISBN/Trm], Table2[S/E], 0)+_xlfn.XLOOKUP($E824&amp;"A21", Table2[ISBN/Trm], Table2[S/E], 0)+_xlfn.XLOOKUP($E824&amp;"A22", Table2[ISBN/Trm], Table2[S/E], 0)+_xlfn.XLOOKUP($E824&amp;"A23", Table2[ISBN/Trm], Table2[S/E], 0))/COUNTIFS(Table2[ISBN], "="&amp;$E824, Table2[Enrl], "&lt;&gt;0"), 0)</f>
        <v>8.5100000000000009E-2</v>
      </c>
      <c r="L824">
        <f>IFERROR((_xlfn.XLOOKUP($E824&amp;"A15", Table2[ISBN/Trm], Table2[Sales],0)+_xlfn.XLOOKUP($E824&amp;"A16", Table2[ISBN/Trm], Table2[Sales], 0)+_xlfn.XLOOKUP($E824&amp;"A17", Table2[ISBN/Trm], Table2[Sales], 0)+_xlfn.XLOOKUP($E824&amp;"A18", Table2[ISBN/Trm], Table2[Sales], 0)+_xlfn.XLOOKUP($E824&amp;"A19", Table2[ISBN/Trm], Table2[Sales], 0)+_xlfn.XLOOKUP($E824&amp;"A20", Table2[ISBN/Trm], Table2[Sales], 0)+_xlfn.XLOOKUP($E824&amp;"A21", Table2[ISBN/Trm], Table2[Sales], 0)+_xlfn.XLOOKUP($E824&amp;"A22", Table2[ISBN/Trm], Table2[Sales], 0)+_xlfn.XLOOKUP($E824&amp;"A23", Table2[ISBN/Trm], Table2[Sales], 0))/COUNTIFS(Table2[ISBN], "="&amp;$E824, Table2[Enrl], "&lt;&gt;0"), 0)</f>
        <v>2.75</v>
      </c>
      <c r="M824">
        <f t="shared" si="37"/>
        <v>3</v>
      </c>
      <c r="N824">
        <f t="shared" si="38"/>
        <v>0</v>
      </c>
    </row>
    <row r="825" spans="1:14" x14ac:dyDescent="0.25">
      <c r="A825" t="s">
        <v>14</v>
      </c>
      <c r="B825" t="s">
        <v>15</v>
      </c>
      <c r="C825">
        <v>365</v>
      </c>
      <c r="D825" t="s">
        <v>16</v>
      </c>
      <c r="E825" s="1">
        <v>9780465097463</v>
      </c>
      <c r="F825" t="s">
        <v>1593</v>
      </c>
      <c r="G825" t="s">
        <v>1591</v>
      </c>
      <c r="H825">
        <v>25</v>
      </c>
      <c r="I825">
        <v>3</v>
      </c>
      <c r="J825">
        <f t="shared" si="36"/>
        <v>0.12</v>
      </c>
      <c r="K825">
        <f>IFERROR((_xlfn.XLOOKUP($E825&amp;"A15", Table2[ISBN/Trm], Table2[S/E],0)+_xlfn.XLOOKUP($E825&amp;"A16", Table2[ISBN/Trm], Table2[S/E], 0)+_xlfn.XLOOKUP($E825&amp;"A17", Table2[ISBN/Trm], Table2[S/E], 0)+_xlfn.XLOOKUP($E825&amp;"A18", Table2[ISBN/Trm], Table2[S/E], 0)+_xlfn.XLOOKUP($E825&amp;"A19", Table2[ISBN/Trm], Table2[S/E], 0)+_xlfn.XLOOKUP($E825&amp;"A20", Table2[ISBN/Trm], Table2[S/E], 0)+_xlfn.XLOOKUP($E825&amp;"A21", Table2[ISBN/Trm], Table2[S/E], 0)+_xlfn.XLOOKUP($E825&amp;"A22", Table2[ISBN/Trm], Table2[S/E], 0)+_xlfn.XLOOKUP($E825&amp;"A23", Table2[ISBN/Trm], Table2[S/E], 0))/COUNTIFS(Table2[ISBN], "="&amp;$E825, Table2[Enrl], "&lt;&gt;0"), 0)</f>
        <v>8.5100000000000009E-2</v>
      </c>
      <c r="L825">
        <f>IFERROR((_xlfn.XLOOKUP($E825&amp;"A15", Table2[ISBN/Trm], Table2[Sales],0)+_xlfn.XLOOKUP($E825&amp;"A16", Table2[ISBN/Trm], Table2[Sales], 0)+_xlfn.XLOOKUP($E825&amp;"A17", Table2[ISBN/Trm], Table2[Sales], 0)+_xlfn.XLOOKUP($E825&amp;"A18", Table2[ISBN/Trm], Table2[Sales], 0)+_xlfn.XLOOKUP($E825&amp;"A19", Table2[ISBN/Trm], Table2[Sales], 0)+_xlfn.XLOOKUP($E825&amp;"A20", Table2[ISBN/Trm], Table2[Sales], 0)+_xlfn.XLOOKUP($E825&amp;"A21", Table2[ISBN/Trm], Table2[Sales], 0)+_xlfn.XLOOKUP($E825&amp;"A22", Table2[ISBN/Trm], Table2[Sales], 0)+_xlfn.XLOOKUP($E825&amp;"A23", Table2[ISBN/Trm], Table2[Sales], 0))/COUNTIFS(Table2[ISBN], "="&amp;$E825, Table2[Enrl], "&lt;&gt;0"), 0)</f>
        <v>2.75</v>
      </c>
      <c r="M825">
        <f t="shared" si="37"/>
        <v>2</v>
      </c>
      <c r="N825">
        <f t="shared" si="38"/>
        <v>-1</v>
      </c>
    </row>
    <row r="826" spans="1:14" x14ac:dyDescent="0.25">
      <c r="A826" t="s">
        <v>32</v>
      </c>
      <c r="B826" t="s">
        <v>15</v>
      </c>
      <c r="C826">
        <v>365</v>
      </c>
      <c r="D826" t="s">
        <v>195</v>
      </c>
      <c r="E826" s="1">
        <v>9780465097463</v>
      </c>
      <c r="F826" t="s">
        <v>1594</v>
      </c>
      <c r="G826" t="s">
        <v>1591</v>
      </c>
      <c r="H826">
        <v>30</v>
      </c>
      <c r="I826">
        <v>3</v>
      </c>
      <c r="J826">
        <f t="shared" si="36"/>
        <v>0.1</v>
      </c>
      <c r="K826">
        <f>IFERROR((_xlfn.XLOOKUP($E826&amp;"A15", Table2[ISBN/Trm], Table2[S/E],0)+_xlfn.XLOOKUP($E826&amp;"A16", Table2[ISBN/Trm], Table2[S/E], 0)+_xlfn.XLOOKUP($E826&amp;"A17", Table2[ISBN/Trm], Table2[S/E], 0)+_xlfn.XLOOKUP($E826&amp;"A18", Table2[ISBN/Trm], Table2[S/E], 0)+_xlfn.XLOOKUP($E826&amp;"A19", Table2[ISBN/Trm], Table2[S/E], 0)+_xlfn.XLOOKUP($E826&amp;"A20", Table2[ISBN/Trm], Table2[S/E], 0)+_xlfn.XLOOKUP($E826&amp;"A21", Table2[ISBN/Trm], Table2[S/E], 0)+_xlfn.XLOOKUP($E826&amp;"A22", Table2[ISBN/Trm], Table2[S/E], 0)+_xlfn.XLOOKUP($E826&amp;"A23", Table2[ISBN/Trm], Table2[S/E], 0))/COUNTIFS(Table2[ISBN], "="&amp;$E826, Table2[Enrl], "&lt;&gt;0"), 0)</f>
        <v>8.5100000000000009E-2</v>
      </c>
      <c r="L826">
        <f>IFERROR((_xlfn.XLOOKUP($E826&amp;"A15", Table2[ISBN/Trm], Table2[Sales],0)+_xlfn.XLOOKUP($E826&amp;"A16", Table2[ISBN/Trm], Table2[Sales], 0)+_xlfn.XLOOKUP($E826&amp;"A17", Table2[ISBN/Trm], Table2[Sales], 0)+_xlfn.XLOOKUP($E826&amp;"A18", Table2[ISBN/Trm], Table2[Sales], 0)+_xlfn.XLOOKUP($E826&amp;"A19", Table2[ISBN/Trm], Table2[Sales], 0)+_xlfn.XLOOKUP($E826&amp;"A20", Table2[ISBN/Trm], Table2[Sales], 0)+_xlfn.XLOOKUP($E826&amp;"A21", Table2[ISBN/Trm], Table2[Sales], 0)+_xlfn.XLOOKUP($E826&amp;"A22", Table2[ISBN/Trm], Table2[Sales], 0)+_xlfn.XLOOKUP($E826&amp;"A23", Table2[ISBN/Trm], Table2[Sales], 0))/COUNTIFS(Table2[ISBN], "="&amp;$E826, Table2[Enrl], "&lt;&gt;0"), 0)</f>
        <v>2.75</v>
      </c>
      <c r="M826">
        <f t="shared" si="37"/>
        <v>2</v>
      </c>
      <c r="N826">
        <f t="shared" si="38"/>
        <v>-1</v>
      </c>
    </row>
    <row r="827" spans="1:14" x14ac:dyDescent="0.25">
      <c r="A827" t="s">
        <v>27</v>
      </c>
      <c r="B827" t="s">
        <v>408</v>
      </c>
      <c r="C827">
        <v>630</v>
      </c>
      <c r="D827" t="s">
        <v>89</v>
      </c>
      <c r="E827" s="1">
        <v>9780495913603</v>
      </c>
      <c r="F827" t="s">
        <v>1595</v>
      </c>
      <c r="G827" t="s">
        <v>1596</v>
      </c>
      <c r="H827">
        <v>20</v>
      </c>
      <c r="I827">
        <v>1</v>
      </c>
      <c r="J827">
        <f t="shared" si="36"/>
        <v>0.05</v>
      </c>
      <c r="K827">
        <f>IFERROR((_xlfn.XLOOKUP($E827&amp;"A15", Table2[ISBN/Trm], Table2[S/E],0)+_xlfn.XLOOKUP($E827&amp;"A16", Table2[ISBN/Trm], Table2[S/E], 0)+_xlfn.XLOOKUP($E827&amp;"A17", Table2[ISBN/Trm], Table2[S/E], 0)+_xlfn.XLOOKUP($E827&amp;"A18", Table2[ISBN/Trm], Table2[S/E], 0)+_xlfn.XLOOKUP($E827&amp;"A19", Table2[ISBN/Trm], Table2[S/E], 0)+_xlfn.XLOOKUP($E827&amp;"A20", Table2[ISBN/Trm], Table2[S/E], 0)+_xlfn.XLOOKUP($E827&amp;"A21", Table2[ISBN/Trm], Table2[S/E], 0)+_xlfn.XLOOKUP($E827&amp;"A22", Table2[ISBN/Trm], Table2[S/E], 0)+_xlfn.XLOOKUP($E827&amp;"A23", Table2[ISBN/Trm], Table2[S/E], 0))/COUNTIFS(Table2[ISBN], "="&amp;$E827, Table2[Enrl], "&lt;&gt;0"), 0)</f>
        <v>0.05</v>
      </c>
      <c r="L827">
        <f>IFERROR((_xlfn.XLOOKUP($E827&amp;"A15", Table2[ISBN/Trm], Table2[Sales],0)+_xlfn.XLOOKUP($E827&amp;"A16", Table2[ISBN/Trm], Table2[Sales], 0)+_xlfn.XLOOKUP($E827&amp;"A17", Table2[ISBN/Trm], Table2[Sales], 0)+_xlfn.XLOOKUP($E827&amp;"A18", Table2[ISBN/Trm], Table2[Sales], 0)+_xlfn.XLOOKUP($E827&amp;"A19", Table2[ISBN/Trm], Table2[Sales], 0)+_xlfn.XLOOKUP($E827&amp;"A20", Table2[ISBN/Trm], Table2[Sales], 0)+_xlfn.XLOOKUP($E827&amp;"A21", Table2[ISBN/Trm], Table2[Sales], 0)+_xlfn.XLOOKUP($E827&amp;"A22", Table2[ISBN/Trm], Table2[Sales], 0)+_xlfn.XLOOKUP($E827&amp;"A23", Table2[ISBN/Trm], Table2[Sales], 0))/COUNTIFS(Table2[ISBN], "="&amp;$E827, Table2[Enrl], "&lt;&gt;0"), 0)</f>
        <v>1</v>
      </c>
      <c r="M827">
        <f t="shared" si="37"/>
        <v>1</v>
      </c>
      <c r="N827">
        <f t="shared" si="38"/>
        <v>0</v>
      </c>
    </row>
    <row r="828" spans="1:14" x14ac:dyDescent="0.25">
      <c r="A828" t="s">
        <v>27</v>
      </c>
      <c r="B828" t="s">
        <v>408</v>
      </c>
      <c r="C828">
        <v>630</v>
      </c>
      <c r="D828" t="s">
        <v>1597</v>
      </c>
      <c r="E828" s="1">
        <v>9781285451343</v>
      </c>
      <c r="F828" t="s">
        <v>1598</v>
      </c>
      <c r="G828" t="s">
        <v>1596</v>
      </c>
      <c r="H828">
        <v>18</v>
      </c>
      <c r="I828">
        <v>1</v>
      </c>
      <c r="J828">
        <f t="shared" si="36"/>
        <v>5.5599999999999997E-2</v>
      </c>
      <c r="K828">
        <f>IFERROR((_xlfn.XLOOKUP($E828&amp;"A15", Table2[ISBN/Trm], Table2[S/E],0)+_xlfn.XLOOKUP($E828&amp;"A16", Table2[ISBN/Trm], Table2[S/E], 0)+_xlfn.XLOOKUP($E828&amp;"A17", Table2[ISBN/Trm], Table2[S/E], 0)+_xlfn.XLOOKUP($E828&amp;"A18", Table2[ISBN/Trm], Table2[S/E], 0)+_xlfn.XLOOKUP($E828&amp;"A19", Table2[ISBN/Trm], Table2[S/E], 0)+_xlfn.XLOOKUP($E828&amp;"A20", Table2[ISBN/Trm], Table2[S/E], 0)+_xlfn.XLOOKUP($E828&amp;"A21", Table2[ISBN/Trm], Table2[S/E], 0)+_xlfn.XLOOKUP($E828&amp;"A22", Table2[ISBN/Trm], Table2[S/E], 0)+_xlfn.XLOOKUP($E828&amp;"A23", Table2[ISBN/Trm], Table2[S/E], 0))/COUNTIFS(Table2[ISBN], "="&amp;$E828, Table2[Enrl], "&lt;&gt;0"), 0)</f>
        <v>3.0033333333333332E-2</v>
      </c>
      <c r="L828">
        <f>IFERROR((_xlfn.XLOOKUP($E828&amp;"A15", Table2[ISBN/Trm], Table2[Sales],0)+_xlfn.XLOOKUP($E828&amp;"A16", Table2[ISBN/Trm], Table2[Sales], 0)+_xlfn.XLOOKUP($E828&amp;"A17", Table2[ISBN/Trm], Table2[Sales], 0)+_xlfn.XLOOKUP($E828&amp;"A18", Table2[ISBN/Trm], Table2[Sales], 0)+_xlfn.XLOOKUP($E828&amp;"A19", Table2[ISBN/Trm], Table2[Sales], 0)+_xlfn.XLOOKUP($E828&amp;"A20", Table2[ISBN/Trm], Table2[Sales], 0)+_xlfn.XLOOKUP($E828&amp;"A21", Table2[ISBN/Trm], Table2[Sales], 0)+_xlfn.XLOOKUP($E828&amp;"A22", Table2[ISBN/Trm], Table2[Sales], 0)+_xlfn.XLOOKUP($E828&amp;"A23", Table2[ISBN/Trm], Table2[Sales], 0))/COUNTIFS(Table2[ISBN], "="&amp;$E828, Table2[Enrl], "&lt;&gt;0"), 0)</f>
        <v>0.66666666666666663</v>
      </c>
      <c r="M828">
        <f t="shared" si="37"/>
        <v>0</v>
      </c>
      <c r="N828">
        <f t="shared" si="38"/>
        <v>-1</v>
      </c>
    </row>
    <row r="829" spans="1:14" x14ac:dyDescent="0.25">
      <c r="A829" t="s">
        <v>43</v>
      </c>
      <c r="B829" t="s">
        <v>408</v>
      </c>
      <c r="C829">
        <v>630</v>
      </c>
      <c r="D829" t="s">
        <v>89</v>
      </c>
      <c r="E829" s="1">
        <v>9781285451343</v>
      </c>
      <c r="F829" t="s">
        <v>1599</v>
      </c>
      <c r="G829" t="s">
        <v>1596</v>
      </c>
      <c r="H829">
        <v>29</v>
      </c>
      <c r="I829">
        <v>1</v>
      </c>
      <c r="J829">
        <f t="shared" si="36"/>
        <v>3.4500000000000003E-2</v>
      </c>
      <c r="K829">
        <f>IFERROR((_xlfn.XLOOKUP($E829&amp;"A15", Table2[ISBN/Trm], Table2[S/E],0)+_xlfn.XLOOKUP($E829&amp;"A16", Table2[ISBN/Trm], Table2[S/E], 0)+_xlfn.XLOOKUP($E829&amp;"A17", Table2[ISBN/Trm], Table2[S/E], 0)+_xlfn.XLOOKUP($E829&amp;"A18", Table2[ISBN/Trm], Table2[S/E], 0)+_xlfn.XLOOKUP($E829&amp;"A19", Table2[ISBN/Trm], Table2[S/E], 0)+_xlfn.XLOOKUP($E829&amp;"A20", Table2[ISBN/Trm], Table2[S/E], 0)+_xlfn.XLOOKUP($E829&amp;"A21", Table2[ISBN/Trm], Table2[S/E], 0)+_xlfn.XLOOKUP($E829&amp;"A22", Table2[ISBN/Trm], Table2[S/E], 0)+_xlfn.XLOOKUP($E829&amp;"A23", Table2[ISBN/Trm], Table2[S/E], 0))/COUNTIFS(Table2[ISBN], "="&amp;$E829, Table2[Enrl], "&lt;&gt;0"), 0)</f>
        <v>3.0033333333333332E-2</v>
      </c>
      <c r="L829">
        <f>IFERROR((_xlfn.XLOOKUP($E829&amp;"A15", Table2[ISBN/Trm], Table2[Sales],0)+_xlfn.XLOOKUP($E829&amp;"A16", Table2[ISBN/Trm], Table2[Sales], 0)+_xlfn.XLOOKUP($E829&amp;"A17", Table2[ISBN/Trm], Table2[Sales], 0)+_xlfn.XLOOKUP($E829&amp;"A18", Table2[ISBN/Trm], Table2[Sales], 0)+_xlfn.XLOOKUP($E829&amp;"A19", Table2[ISBN/Trm], Table2[Sales], 0)+_xlfn.XLOOKUP($E829&amp;"A20", Table2[ISBN/Trm], Table2[Sales], 0)+_xlfn.XLOOKUP($E829&amp;"A21", Table2[ISBN/Trm], Table2[Sales], 0)+_xlfn.XLOOKUP($E829&amp;"A22", Table2[ISBN/Trm], Table2[Sales], 0)+_xlfn.XLOOKUP($E829&amp;"A23", Table2[ISBN/Trm], Table2[Sales], 0))/COUNTIFS(Table2[ISBN], "="&amp;$E829, Table2[Enrl], "&lt;&gt;0"), 0)</f>
        <v>0.66666666666666663</v>
      </c>
      <c r="M829">
        <f t="shared" si="37"/>
        <v>0</v>
      </c>
      <c r="N829">
        <f t="shared" si="38"/>
        <v>-1</v>
      </c>
    </row>
    <row r="830" spans="1:14" x14ac:dyDescent="0.25">
      <c r="A830" t="s">
        <v>45</v>
      </c>
      <c r="B830" t="s">
        <v>408</v>
      </c>
      <c r="C830">
        <v>630</v>
      </c>
      <c r="D830" t="s">
        <v>1128</v>
      </c>
      <c r="E830" s="1">
        <v>9781285451343</v>
      </c>
      <c r="F830" t="s">
        <v>1600</v>
      </c>
      <c r="G830" t="s">
        <v>1596</v>
      </c>
      <c r="H830">
        <v>13</v>
      </c>
      <c r="I830">
        <v>0</v>
      </c>
      <c r="J830">
        <f t="shared" si="36"/>
        <v>0</v>
      </c>
      <c r="K830">
        <f>IFERROR((_xlfn.XLOOKUP($E830&amp;"A15", Table2[ISBN/Trm], Table2[S/E],0)+_xlfn.XLOOKUP($E830&amp;"A16", Table2[ISBN/Trm], Table2[S/E], 0)+_xlfn.XLOOKUP($E830&amp;"A17", Table2[ISBN/Trm], Table2[S/E], 0)+_xlfn.XLOOKUP($E830&amp;"A18", Table2[ISBN/Trm], Table2[S/E], 0)+_xlfn.XLOOKUP($E830&amp;"A19", Table2[ISBN/Trm], Table2[S/E], 0)+_xlfn.XLOOKUP($E830&amp;"A20", Table2[ISBN/Trm], Table2[S/E], 0)+_xlfn.XLOOKUP($E830&amp;"A21", Table2[ISBN/Trm], Table2[S/E], 0)+_xlfn.XLOOKUP($E830&amp;"A22", Table2[ISBN/Trm], Table2[S/E], 0)+_xlfn.XLOOKUP($E830&amp;"A23", Table2[ISBN/Trm], Table2[S/E], 0))/COUNTIFS(Table2[ISBN], "="&amp;$E830, Table2[Enrl], "&lt;&gt;0"), 0)</f>
        <v>3.0033333333333332E-2</v>
      </c>
      <c r="L830">
        <f>IFERROR((_xlfn.XLOOKUP($E830&amp;"A15", Table2[ISBN/Trm], Table2[Sales],0)+_xlfn.XLOOKUP($E830&amp;"A16", Table2[ISBN/Trm], Table2[Sales], 0)+_xlfn.XLOOKUP($E830&amp;"A17", Table2[ISBN/Trm], Table2[Sales], 0)+_xlfn.XLOOKUP($E830&amp;"A18", Table2[ISBN/Trm], Table2[Sales], 0)+_xlfn.XLOOKUP($E830&amp;"A19", Table2[ISBN/Trm], Table2[Sales], 0)+_xlfn.XLOOKUP($E830&amp;"A20", Table2[ISBN/Trm], Table2[Sales], 0)+_xlfn.XLOOKUP($E830&amp;"A21", Table2[ISBN/Trm], Table2[Sales], 0)+_xlfn.XLOOKUP($E830&amp;"A22", Table2[ISBN/Trm], Table2[Sales], 0)+_xlfn.XLOOKUP($E830&amp;"A23", Table2[ISBN/Trm], Table2[Sales], 0))/COUNTIFS(Table2[ISBN], "="&amp;$E830, Table2[Enrl], "&lt;&gt;0"), 0)</f>
        <v>0.66666666666666663</v>
      </c>
      <c r="M830">
        <f t="shared" si="37"/>
        <v>0</v>
      </c>
      <c r="N830">
        <f t="shared" si="38"/>
        <v>0</v>
      </c>
    </row>
    <row r="831" spans="1:14" x14ac:dyDescent="0.25">
      <c r="A831" t="s">
        <v>32</v>
      </c>
      <c r="B831" t="s">
        <v>408</v>
      </c>
      <c r="C831">
        <v>630</v>
      </c>
      <c r="D831" t="s">
        <v>1473</v>
      </c>
      <c r="E831" s="1">
        <v>9780618473892</v>
      </c>
      <c r="F831" t="s">
        <v>1601</v>
      </c>
      <c r="G831" t="s">
        <v>1596</v>
      </c>
      <c r="H831">
        <v>11</v>
      </c>
      <c r="I831">
        <v>0</v>
      </c>
      <c r="J831">
        <f t="shared" si="36"/>
        <v>0</v>
      </c>
      <c r="K831">
        <f>IFERROR((_xlfn.XLOOKUP($E831&amp;"A15", Table2[ISBN/Trm], Table2[S/E],0)+_xlfn.XLOOKUP($E831&amp;"A16", Table2[ISBN/Trm], Table2[S/E], 0)+_xlfn.XLOOKUP($E831&amp;"A17", Table2[ISBN/Trm], Table2[S/E], 0)+_xlfn.XLOOKUP($E831&amp;"A18", Table2[ISBN/Trm], Table2[S/E], 0)+_xlfn.XLOOKUP($E831&amp;"A19", Table2[ISBN/Trm], Table2[S/E], 0)+_xlfn.XLOOKUP($E831&amp;"A20", Table2[ISBN/Trm], Table2[S/E], 0)+_xlfn.XLOOKUP($E831&amp;"A21", Table2[ISBN/Trm], Table2[S/E], 0)+_xlfn.XLOOKUP($E831&amp;"A22", Table2[ISBN/Trm], Table2[S/E], 0)+_xlfn.XLOOKUP($E831&amp;"A23", Table2[ISBN/Trm], Table2[S/E], 0))/COUNTIFS(Table2[ISBN], "="&amp;$E831, Table2[Enrl], "&lt;&gt;0"), 0)</f>
        <v>0</v>
      </c>
      <c r="L831">
        <f>IFERROR((_xlfn.XLOOKUP($E831&amp;"A15", Table2[ISBN/Trm], Table2[Sales],0)+_xlfn.XLOOKUP($E831&amp;"A16", Table2[ISBN/Trm], Table2[Sales], 0)+_xlfn.XLOOKUP($E831&amp;"A17", Table2[ISBN/Trm], Table2[Sales], 0)+_xlfn.XLOOKUP($E831&amp;"A18", Table2[ISBN/Trm], Table2[Sales], 0)+_xlfn.XLOOKUP($E831&amp;"A19", Table2[ISBN/Trm], Table2[Sales], 0)+_xlfn.XLOOKUP($E831&amp;"A20", Table2[ISBN/Trm], Table2[Sales], 0)+_xlfn.XLOOKUP($E831&amp;"A21", Table2[ISBN/Trm], Table2[Sales], 0)+_xlfn.XLOOKUP($E831&amp;"A22", Table2[ISBN/Trm], Table2[Sales], 0)+_xlfn.XLOOKUP($E831&amp;"A23", Table2[ISBN/Trm], Table2[Sales], 0))/COUNTIFS(Table2[ISBN], "="&amp;$E831, Table2[Enrl], "&lt;&gt;0"), 0)</f>
        <v>0</v>
      </c>
      <c r="M831">
        <f t="shared" si="37"/>
        <v>0</v>
      </c>
      <c r="N831">
        <f t="shared" si="38"/>
        <v>0</v>
      </c>
    </row>
    <row r="832" spans="1:14" x14ac:dyDescent="0.25">
      <c r="A832" t="s">
        <v>37</v>
      </c>
      <c r="B832" t="s">
        <v>408</v>
      </c>
      <c r="C832">
        <v>630</v>
      </c>
      <c r="D832" t="s">
        <v>89</v>
      </c>
      <c r="E832" s="1">
        <v>9781305497894</v>
      </c>
      <c r="F832" t="s">
        <v>1602</v>
      </c>
      <c r="G832" t="s">
        <v>1603</v>
      </c>
      <c r="H832">
        <v>24</v>
      </c>
      <c r="I832">
        <v>1</v>
      </c>
      <c r="J832">
        <f t="shared" si="36"/>
        <v>4.1700000000000001E-2</v>
      </c>
      <c r="K832">
        <f>IFERROR((_xlfn.XLOOKUP($E832&amp;"A15", Table2[ISBN/Trm], Table2[S/E],0)+_xlfn.XLOOKUP($E832&amp;"A16", Table2[ISBN/Trm], Table2[S/E], 0)+_xlfn.XLOOKUP($E832&amp;"A17", Table2[ISBN/Trm], Table2[S/E], 0)+_xlfn.XLOOKUP($E832&amp;"A18", Table2[ISBN/Trm], Table2[S/E], 0)+_xlfn.XLOOKUP($E832&amp;"A19", Table2[ISBN/Trm], Table2[S/E], 0)+_xlfn.XLOOKUP($E832&amp;"A20", Table2[ISBN/Trm], Table2[S/E], 0)+_xlfn.XLOOKUP($E832&amp;"A21", Table2[ISBN/Trm], Table2[S/E], 0)+_xlfn.XLOOKUP($E832&amp;"A22", Table2[ISBN/Trm], Table2[S/E], 0)+_xlfn.XLOOKUP($E832&amp;"A23", Table2[ISBN/Trm], Table2[S/E], 0))/COUNTIFS(Table2[ISBN], "="&amp;$E832, Table2[Enrl], "&lt;&gt;0"), 0)</f>
        <v>4.1700000000000001E-2</v>
      </c>
      <c r="L832">
        <f>IFERROR((_xlfn.XLOOKUP($E832&amp;"A15", Table2[ISBN/Trm], Table2[Sales],0)+_xlfn.XLOOKUP($E832&amp;"A16", Table2[ISBN/Trm], Table2[Sales], 0)+_xlfn.XLOOKUP($E832&amp;"A17", Table2[ISBN/Trm], Table2[Sales], 0)+_xlfn.XLOOKUP($E832&amp;"A18", Table2[ISBN/Trm], Table2[Sales], 0)+_xlfn.XLOOKUP($E832&amp;"A19", Table2[ISBN/Trm], Table2[Sales], 0)+_xlfn.XLOOKUP($E832&amp;"A20", Table2[ISBN/Trm], Table2[Sales], 0)+_xlfn.XLOOKUP($E832&amp;"A21", Table2[ISBN/Trm], Table2[Sales], 0)+_xlfn.XLOOKUP($E832&amp;"A22", Table2[ISBN/Trm], Table2[Sales], 0)+_xlfn.XLOOKUP($E832&amp;"A23", Table2[ISBN/Trm], Table2[Sales], 0))/COUNTIFS(Table2[ISBN], "="&amp;$E832, Table2[Enrl], "&lt;&gt;0"), 0)</f>
        <v>1</v>
      </c>
      <c r="M832">
        <f t="shared" si="37"/>
        <v>1</v>
      </c>
      <c r="N832">
        <f t="shared" si="38"/>
        <v>0</v>
      </c>
    </row>
    <row r="833" spans="1:14" x14ac:dyDescent="0.25">
      <c r="A833" t="s">
        <v>37</v>
      </c>
      <c r="B833" t="s">
        <v>408</v>
      </c>
      <c r="C833">
        <v>630</v>
      </c>
      <c r="D833" t="s">
        <v>89</v>
      </c>
      <c r="E833" s="1">
        <v>9781305698093</v>
      </c>
      <c r="F833" t="s">
        <v>1604</v>
      </c>
      <c r="G833" t="s">
        <v>1605</v>
      </c>
      <c r="H833">
        <v>24</v>
      </c>
      <c r="I833">
        <v>8</v>
      </c>
      <c r="J833">
        <f t="shared" si="36"/>
        <v>0.33329999999999999</v>
      </c>
      <c r="K833">
        <f>IFERROR((_xlfn.XLOOKUP($E833&amp;"A15", Table2[ISBN/Trm], Table2[S/E],0)+_xlfn.XLOOKUP($E833&amp;"A16", Table2[ISBN/Trm], Table2[S/E], 0)+_xlfn.XLOOKUP($E833&amp;"A17", Table2[ISBN/Trm], Table2[S/E], 0)+_xlfn.XLOOKUP($E833&amp;"A18", Table2[ISBN/Trm], Table2[S/E], 0)+_xlfn.XLOOKUP($E833&amp;"A19", Table2[ISBN/Trm], Table2[S/E], 0)+_xlfn.XLOOKUP($E833&amp;"A20", Table2[ISBN/Trm], Table2[S/E], 0)+_xlfn.XLOOKUP($E833&amp;"A21", Table2[ISBN/Trm], Table2[S/E], 0)+_xlfn.XLOOKUP($E833&amp;"A22", Table2[ISBN/Trm], Table2[S/E], 0)+_xlfn.XLOOKUP($E833&amp;"A23", Table2[ISBN/Trm], Table2[S/E], 0))/COUNTIFS(Table2[ISBN], "="&amp;$E833, Table2[Enrl], "&lt;&gt;0"), 0)</f>
        <v>0.33329999999999999</v>
      </c>
      <c r="L833">
        <f>IFERROR((_xlfn.XLOOKUP($E833&amp;"A15", Table2[ISBN/Trm], Table2[Sales],0)+_xlfn.XLOOKUP($E833&amp;"A16", Table2[ISBN/Trm], Table2[Sales], 0)+_xlfn.XLOOKUP($E833&amp;"A17", Table2[ISBN/Trm], Table2[Sales], 0)+_xlfn.XLOOKUP($E833&amp;"A18", Table2[ISBN/Trm], Table2[Sales], 0)+_xlfn.XLOOKUP($E833&amp;"A19", Table2[ISBN/Trm], Table2[Sales], 0)+_xlfn.XLOOKUP($E833&amp;"A20", Table2[ISBN/Trm], Table2[Sales], 0)+_xlfn.XLOOKUP($E833&amp;"A21", Table2[ISBN/Trm], Table2[Sales], 0)+_xlfn.XLOOKUP($E833&amp;"A22", Table2[ISBN/Trm], Table2[Sales], 0)+_xlfn.XLOOKUP($E833&amp;"A23", Table2[ISBN/Trm], Table2[Sales], 0))/COUNTIFS(Table2[ISBN], "="&amp;$E833, Table2[Enrl], "&lt;&gt;0"), 0)</f>
        <v>8</v>
      </c>
      <c r="M833">
        <f t="shared" si="37"/>
        <v>7</v>
      </c>
      <c r="N833">
        <f t="shared" si="38"/>
        <v>-1</v>
      </c>
    </row>
    <row r="834" spans="1:14" x14ac:dyDescent="0.25">
      <c r="A834" t="s">
        <v>45</v>
      </c>
      <c r="B834" t="s">
        <v>80</v>
      </c>
      <c r="C834">
        <v>681</v>
      </c>
      <c r="D834" t="s">
        <v>117</v>
      </c>
      <c r="E834" s="1">
        <v>9780226348629</v>
      </c>
      <c r="F834" t="s">
        <v>1606</v>
      </c>
      <c r="G834" t="s">
        <v>1607</v>
      </c>
      <c r="H834">
        <v>19</v>
      </c>
      <c r="I834">
        <v>6</v>
      </c>
      <c r="J834">
        <f t="shared" si="36"/>
        <v>0.31580000000000003</v>
      </c>
      <c r="K834">
        <f>IFERROR((_xlfn.XLOOKUP($E834&amp;"A15", Table2[ISBN/Trm], Table2[S/E],0)+_xlfn.XLOOKUP($E834&amp;"A16", Table2[ISBN/Trm], Table2[S/E], 0)+_xlfn.XLOOKUP($E834&amp;"A17", Table2[ISBN/Trm], Table2[S/E], 0)+_xlfn.XLOOKUP($E834&amp;"A18", Table2[ISBN/Trm], Table2[S/E], 0)+_xlfn.XLOOKUP($E834&amp;"A19", Table2[ISBN/Trm], Table2[S/E], 0)+_xlfn.XLOOKUP($E834&amp;"A20", Table2[ISBN/Trm], Table2[S/E], 0)+_xlfn.XLOOKUP($E834&amp;"A21", Table2[ISBN/Trm], Table2[S/E], 0)+_xlfn.XLOOKUP($E834&amp;"A22", Table2[ISBN/Trm], Table2[S/E], 0)+_xlfn.XLOOKUP($E834&amp;"A23", Table2[ISBN/Trm], Table2[S/E], 0))/COUNTIFS(Table2[ISBN], "="&amp;$E834, Table2[Enrl], "&lt;&gt;0"), 0)</f>
        <v>0.31580000000000003</v>
      </c>
      <c r="L834">
        <f>IFERROR((_xlfn.XLOOKUP($E834&amp;"A15", Table2[ISBN/Trm], Table2[Sales],0)+_xlfn.XLOOKUP($E834&amp;"A16", Table2[ISBN/Trm], Table2[Sales], 0)+_xlfn.XLOOKUP($E834&amp;"A17", Table2[ISBN/Trm], Table2[Sales], 0)+_xlfn.XLOOKUP($E834&amp;"A18", Table2[ISBN/Trm], Table2[Sales], 0)+_xlfn.XLOOKUP($E834&amp;"A19", Table2[ISBN/Trm], Table2[Sales], 0)+_xlfn.XLOOKUP($E834&amp;"A20", Table2[ISBN/Trm], Table2[Sales], 0)+_xlfn.XLOOKUP($E834&amp;"A21", Table2[ISBN/Trm], Table2[Sales], 0)+_xlfn.XLOOKUP($E834&amp;"A22", Table2[ISBN/Trm], Table2[Sales], 0)+_xlfn.XLOOKUP($E834&amp;"A23", Table2[ISBN/Trm], Table2[Sales], 0))/COUNTIFS(Table2[ISBN], "="&amp;$E834, Table2[Enrl], "&lt;&gt;0"), 0)</f>
        <v>6</v>
      </c>
      <c r="M834">
        <f t="shared" si="37"/>
        <v>6</v>
      </c>
      <c r="N834">
        <f t="shared" si="38"/>
        <v>0</v>
      </c>
    </row>
    <row r="835" spans="1:14" x14ac:dyDescent="0.25">
      <c r="A835" t="s">
        <v>45</v>
      </c>
      <c r="B835" t="s">
        <v>921</v>
      </c>
      <c r="C835">
        <v>300</v>
      </c>
      <c r="D835" t="s">
        <v>465</v>
      </c>
      <c r="E835" s="1">
        <v>9781133603092</v>
      </c>
      <c r="F835" t="s">
        <v>1608</v>
      </c>
      <c r="G835" t="s">
        <v>1609</v>
      </c>
      <c r="H835">
        <v>24</v>
      </c>
      <c r="I835">
        <v>0</v>
      </c>
      <c r="J835">
        <f t="shared" ref="J835:J898" si="39">IFERROR(ROUND($I835/$H835, 4),0)</f>
        <v>0</v>
      </c>
      <c r="K835">
        <f>IFERROR((_xlfn.XLOOKUP($E835&amp;"A15", Table2[ISBN/Trm], Table2[S/E],0)+_xlfn.XLOOKUP($E835&amp;"A16", Table2[ISBN/Trm], Table2[S/E], 0)+_xlfn.XLOOKUP($E835&amp;"A17", Table2[ISBN/Trm], Table2[S/E], 0)+_xlfn.XLOOKUP($E835&amp;"A18", Table2[ISBN/Trm], Table2[S/E], 0)+_xlfn.XLOOKUP($E835&amp;"A19", Table2[ISBN/Trm], Table2[S/E], 0)+_xlfn.XLOOKUP($E835&amp;"A20", Table2[ISBN/Trm], Table2[S/E], 0)+_xlfn.XLOOKUP($E835&amp;"A21", Table2[ISBN/Trm], Table2[S/E], 0)+_xlfn.XLOOKUP($E835&amp;"A22", Table2[ISBN/Trm], Table2[S/E], 0)+_xlfn.XLOOKUP($E835&amp;"A23", Table2[ISBN/Trm], Table2[S/E], 0))/COUNTIFS(Table2[ISBN], "="&amp;$E835, Table2[Enrl], "&lt;&gt;0"), 0)</f>
        <v>0</v>
      </c>
      <c r="L835">
        <f>IFERROR((_xlfn.XLOOKUP($E835&amp;"A15", Table2[ISBN/Trm], Table2[Sales],0)+_xlfn.XLOOKUP($E835&amp;"A16", Table2[ISBN/Trm], Table2[Sales], 0)+_xlfn.XLOOKUP($E835&amp;"A17", Table2[ISBN/Trm], Table2[Sales], 0)+_xlfn.XLOOKUP($E835&amp;"A18", Table2[ISBN/Trm], Table2[Sales], 0)+_xlfn.XLOOKUP($E835&amp;"A19", Table2[ISBN/Trm], Table2[Sales], 0)+_xlfn.XLOOKUP($E835&amp;"A20", Table2[ISBN/Trm], Table2[Sales], 0)+_xlfn.XLOOKUP($E835&amp;"A21", Table2[ISBN/Trm], Table2[Sales], 0)+_xlfn.XLOOKUP($E835&amp;"A22", Table2[ISBN/Trm], Table2[Sales], 0)+_xlfn.XLOOKUP($E835&amp;"A23", Table2[ISBN/Trm], Table2[Sales], 0))/COUNTIFS(Table2[ISBN], "="&amp;$E835, Table2[Enrl], "&lt;&gt;0"), 0)</f>
        <v>0</v>
      </c>
      <c r="M835">
        <f t="shared" ref="M835:M898" si="40">ROUNDDOWN($K835*$H835, 0)</f>
        <v>0</v>
      </c>
      <c r="N835">
        <f t="shared" ref="N835:N898" si="41">M835-I835</f>
        <v>0</v>
      </c>
    </row>
    <row r="836" spans="1:14" x14ac:dyDescent="0.25">
      <c r="A836" t="s">
        <v>45</v>
      </c>
      <c r="B836" t="s">
        <v>921</v>
      </c>
      <c r="C836">
        <v>305</v>
      </c>
      <c r="D836" t="s">
        <v>1610</v>
      </c>
      <c r="E836" s="1">
        <v>9780134027265</v>
      </c>
      <c r="F836" t="s">
        <v>1611</v>
      </c>
      <c r="G836" t="s">
        <v>1612</v>
      </c>
      <c r="H836">
        <v>25</v>
      </c>
      <c r="I836">
        <v>3</v>
      </c>
      <c r="J836">
        <f t="shared" si="39"/>
        <v>0.12</v>
      </c>
      <c r="K836">
        <f>IFERROR((_xlfn.XLOOKUP($E836&amp;"A15", Table2[ISBN/Trm], Table2[S/E],0)+_xlfn.XLOOKUP($E836&amp;"A16", Table2[ISBN/Trm], Table2[S/E], 0)+_xlfn.XLOOKUP($E836&amp;"A17", Table2[ISBN/Trm], Table2[S/E], 0)+_xlfn.XLOOKUP($E836&amp;"A18", Table2[ISBN/Trm], Table2[S/E], 0)+_xlfn.XLOOKUP($E836&amp;"A19", Table2[ISBN/Trm], Table2[S/E], 0)+_xlfn.XLOOKUP($E836&amp;"A20", Table2[ISBN/Trm], Table2[S/E], 0)+_xlfn.XLOOKUP($E836&amp;"A21", Table2[ISBN/Trm], Table2[S/E], 0)+_xlfn.XLOOKUP($E836&amp;"A22", Table2[ISBN/Trm], Table2[S/E], 0)+_xlfn.XLOOKUP($E836&amp;"A23", Table2[ISBN/Trm], Table2[S/E], 0))/COUNTIFS(Table2[ISBN], "="&amp;$E836, Table2[Enrl], "&lt;&gt;0"), 0)</f>
        <v>0.12</v>
      </c>
      <c r="L836">
        <f>IFERROR((_xlfn.XLOOKUP($E836&amp;"A15", Table2[ISBN/Trm], Table2[Sales],0)+_xlfn.XLOOKUP($E836&amp;"A16", Table2[ISBN/Trm], Table2[Sales], 0)+_xlfn.XLOOKUP($E836&amp;"A17", Table2[ISBN/Trm], Table2[Sales], 0)+_xlfn.XLOOKUP($E836&amp;"A18", Table2[ISBN/Trm], Table2[Sales], 0)+_xlfn.XLOOKUP($E836&amp;"A19", Table2[ISBN/Trm], Table2[Sales], 0)+_xlfn.XLOOKUP($E836&amp;"A20", Table2[ISBN/Trm], Table2[Sales], 0)+_xlfn.XLOOKUP($E836&amp;"A21", Table2[ISBN/Trm], Table2[Sales], 0)+_xlfn.XLOOKUP($E836&amp;"A22", Table2[ISBN/Trm], Table2[Sales], 0)+_xlfn.XLOOKUP($E836&amp;"A23", Table2[ISBN/Trm], Table2[Sales], 0))/COUNTIFS(Table2[ISBN], "="&amp;$E836, Table2[Enrl], "&lt;&gt;0"), 0)</f>
        <v>3</v>
      </c>
      <c r="M836">
        <f t="shared" si="40"/>
        <v>3</v>
      </c>
      <c r="N836">
        <f t="shared" si="41"/>
        <v>0</v>
      </c>
    </row>
    <row r="837" spans="1:14" x14ac:dyDescent="0.25">
      <c r="A837" t="s">
        <v>64</v>
      </c>
      <c r="B837" t="s">
        <v>921</v>
      </c>
      <c r="C837">
        <v>305</v>
      </c>
      <c r="D837" t="s">
        <v>1610</v>
      </c>
      <c r="E837" s="1">
        <v>9780135206003</v>
      </c>
      <c r="F837" t="s">
        <v>1613</v>
      </c>
      <c r="G837" t="s">
        <v>1614</v>
      </c>
      <c r="H837">
        <v>24</v>
      </c>
      <c r="I837">
        <v>2</v>
      </c>
      <c r="J837">
        <f t="shared" si="39"/>
        <v>8.3299999999999999E-2</v>
      </c>
      <c r="K837">
        <f>IFERROR((_xlfn.XLOOKUP($E837&amp;"A15", Table2[ISBN/Trm], Table2[S/E],0)+_xlfn.XLOOKUP($E837&amp;"A16", Table2[ISBN/Trm], Table2[S/E], 0)+_xlfn.XLOOKUP($E837&amp;"A17", Table2[ISBN/Trm], Table2[S/E], 0)+_xlfn.XLOOKUP($E837&amp;"A18", Table2[ISBN/Trm], Table2[S/E], 0)+_xlfn.XLOOKUP($E837&amp;"A19", Table2[ISBN/Trm], Table2[S/E], 0)+_xlfn.XLOOKUP($E837&amp;"A20", Table2[ISBN/Trm], Table2[S/E], 0)+_xlfn.XLOOKUP($E837&amp;"A21", Table2[ISBN/Trm], Table2[S/E], 0)+_xlfn.XLOOKUP($E837&amp;"A22", Table2[ISBN/Trm], Table2[S/E], 0)+_xlfn.XLOOKUP($E837&amp;"A23", Table2[ISBN/Trm], Table2[S/E], 0))/COUNTIFS(Table2[ISBN], "="&amp;$E837, Table2[Enrl], "&lt;&gt;0"), 0)</f>
        <v>0.14165</v>
      </c>
      <c r="L837">
        <f>IFERROR((_xlfn.XLOOKUP($E837&amp;"A15", Table2[ISBN/Trm], Table2[Sales],0)+_xlfn.XLOOKUP($E837&amp;"A16", Table2[ISBN/Trm], Table2[Sales], 0)+_xlfn.XLOOKUP($E837&amp;"A17", Table2[ISBN/Trm], Table2[Sales], 0)+_xlfn.XLOOKUP($E837&amp;"A18", Table2[ISBN/Trm], Table2[Sales], 0)+_xlfn.XLOOKUP($E837&amp;"A19", Table2[ISBN/Trm], Table2[Sales], 0)+_xlfn.XLOOKUP($E837&amp;"A20", Table2[ISBN/Trm], Table2[Sales], 0)+_xlfn.XLOOKUP($E837&amp;"A21", Table2[ISBN/Trm], Table2[Sales], 0)+_xlfn.XLOOKUP($E837&amp;"A22", Table2[ISBN/Trm], Table2[Sales], 0)+_xlfn.XLOOKUP($E837&amp;"A23", Table2[ISBN/Trm], Table2[Sales], 0))/COUNTIFS(Table2[ISBN], "="&amp;$E837, Table2[Enrl], "&lt;&gt;0"), 0)</f>
        <v>3.5</v>
      </c>
      <c r="M837">
        <f t="shared" si="40"/>
        <v>3</v>
      </c>
      <c r="N837">
        <f t="shared" si="41"/>
        <v>1</v>
      </c>
    </row>
    <row r="838" spans="1:14" x14ac:dyDescent="0.25">
      <c r="A838" t="s">
        <v>14</v>
      </c>
      <c r="B838" t="s">
        <v>921</v>
      </c>
      <c r="C838">
        <v>305</v>
      </c>
      <c r="D838" t="s">
        <v>1610</v>
      </c>
      <c r="E838" s="1">
        <v>9780135206003</v>
      </c>
      <c r="F838" t="s">
        <v>1615</v>
      </c>
      <c r="G838" t="s">
        <v>1614</v>
      </c>
      <c r="H838">
        <v>25</v>
      </c>
      <c r="I838">
        <v>5</v>
      </c>
      <c r="J838">
        <f t="shared" si="39"/>
        <v>0.2</v>
      </c>
      <c r="K838">
        <f>IFERROR((_xlfn.XLOOKUP($E838&amp;"A15", Table2[ISBN/Trm], Table2[S/E],0)+_xlfn.XLOOKUP($E838&amp;"A16", Table2[ISBN/Trm], Table2[S/E], 0)+_xlfn.XLOOKUP($E838&amp;"A17", Table2[ISBN/Trm], Table2[S/E], 0)+_xlfn.XLOOKUP($E838&amp;"A18", Table2[ISBN/Trm], Table2[S/E], 0)+_xlfn.XLOOKUP($E838&amp;"A19", Table2[ISBN/Trm], Table2[S/E], 0)+_xlfn.XLOOKUP($E838&amp;"A20", Table2[ISBN/Trm], Table2[S/E], 0)+_xlfn.XLOOKUP($E838&amp;"A21", Table2[ISBN/Trm], Table2[S/E], 0)+_xlfn.XLOOKUP($E838&amp;"A22", Table2[ISBN/Trm], Table2[S/E], 0)+_xlfn.XLOOKUP($E838&amp;"A23", Table2[ISBN/Trm], Table2[S/E], 0))/COUNTIFS(Table2[ISBN], "="&amp;$E838, Table2[Enrl], "&lt;&gt;0"), 0)</f>
        <v>0.14165</v>
      </c>
      <c r="L838">
        <f>IFERROR((_xlfn.XLOOKUP($E838&amp;"A15", Table2[ISBN/Trm], Table2[Sales],0)+_xlfn.XLOOKUP($E838&amp;"A16", Table2[ISBN/Trm], Table2[Sales], 0)+_xlfn.XLOOKUP($E838&amp;"A17", Table2[ISBN/Trm], Table2[Sales], 0)+_xlfn.XLOOKUP($E838&amp;"A18", Table2[ISBN/Trm], Table2[Sales], 0)+_xlfn.XLOOKUP($E838&amp;"A19", Table2[ISBN/Trm], Table2[Sales], 0)+_xlfn.XLOOKUP($E838&amp;"A20", Table2[ISBN/Trm], Table2[Sales], 0)+_xlfn.XLOOKUP($E838&amp;"A21", Table2[ISBN/Trm], Table2[Sales], 0)+_xlfn.XLOOKUP($E838&amp;"A22", Table2[ISBN/Trm], Table2[Sales], 0)+_xlfn.XLOOKUP($E838&amp;"A23", Table2[ISBN/Trm], Table2[Sales], 0))/COUNTIFS(Table2[ISBN], "="&amp;$E838, Table2[Enrl], "&lt;&gt;0"), 0)</f>
        <v>3.5</v>
      </c>
      <c r="M838">
        <f t="shared" si="40"/>
        <v>3</v>
      </c>
      <c r="N838">
        <f t="shared" si="41"/>
        <v>-2</v>
      </c>
    </row>
    <row r="839" spans="1:14" x14ac:dyDescent="0.25">
      <c r="A839" t="s">
        <v>47</v>
      </c>
      <c r="B839" t="s">
        <v>921</v>
      </c>
      <c r="C839">
        <v>660</v>
      </c>
      <c r="D839" t="s">
        <v>1616</v>
      </c>
      <c r="E839" s="1">
        <v>9780132596473</v>
      </c>
      <c r="F839" t="s">
        <v>1617</v>
      </c>
      <c r="G839" t="s">
        <v>1618</v>
      </c>
      <c r="H839">
        <v>17</v>
      </c>
      <c r="I839">
        <v>1</v>
      </c>
      <c r="J839">
        <f t="shared" si="39"/>
        <v>5.8799999999999998E-2</v>
      </c>
      <c r="K839">
        <f>IFERROR((_xlfn.XLOOKUP($E839&amp;"A15", Table2[ISBN/Trm], Table2[S/E],0)+_xlfn.XLOOKUP($E839&amp;"A16", Table2[ISBN/Trm], Table2[S/E], 0)+_xlfn.XLOOKUP($E839&amp;"A17", Table2[ISBN/Trm], Table2[S/E], 0)+_xlfn.XLOOKUP($E839&amp;"A18", Table2[ISBN/Trm], Table2[S/E], 0)+_xlfn.XLOOKUP($E839&amp;"A19", Table2[ISBN/Trm], Table2[S/E], 0)+_xlfn.XLOOKUP($E839&amp;"A20", Table2[ISBN/Trm], Table2[S/E], 0)+_xlfn.XLOOKUP($E839&amp;"A21", Table2[ISBN/Trm], Table2[S/E], 0)+_xlfn.XLOOKUP($E839&amp;"A22", Table2[ISBN/Trm], Table2[S/E], 0)+_xlfn.XLOOKUP($E839&amp;"A23", Table2[ISBN/Trm], Table2[S/E], 0))/COUNTIFS(Table2[ISBN], "="&amp;$E839, Table2[Enrl], "&lt;&gt;0"), 0)</f>
        <v>5.8799999999999998E-2</v>
      </c>
      <c r="L839">
        <f>IFERROR((_xlfn.XLOOKUP($E839&amp;"A15", Table2[ISBN/Trm], Table2[Sales],0)+_xlfn.XLOOKUP($E839&amp;"A16", Table2[ISBN/Trm], Table2[Sales], 0)+_xlfn.XLOOKUP($E839&amp;"A17", Table2[ISBN/Trm], Table2[Sales], 0)+_xlfn.XLOOKUP($E839&amp;"A18", Table2[ISBN/Trm], Table2[Sales], 0)+_xlfn.XLOOKUP($E839&amp;"A19", Table2[ISBN/Trm], Table2[Sales], 0)+_xlfn.XLOOKUP($E839&amp;"A20", Table2[ISBN/Trm], Table2[Sales], 0)+_xlfn.XLOOKUP($E839&amp;"A21", Table2[ISBN/Trm], Table2[Sales], 0)+_xlfn.XLOOKUP($E839&amp;"A22", Table2[ISBN/Trm], Table2[Sales], 0)+_xlfn.XLOOKUP($E839&amp;"A23", Table2[ISBN/Trm], Table2[Sales], 0))/COUNTIFS(Table2[ISBN], "="&amp;$E839, Table2[Enrl], "&lt;&gt;0"), 0)</f>
        <v>1</v>
      </c>
      <c r="M839">
        <f t="shared" si="40"/>
        <v>0</v>
      </c>
      <c r="N839">
        <f t="shared" si="41"/>
        <v>-1</v>
      </c>
    </row>
    <row r="840" spans="1:14" x14ac:dyDescent="0.25">
      <c r="A840" t="s">
        <v>32</v>
      </c>
      <c r="B840" t="s">
        <v>921</v>
      </c>
      <c r="C840">
        <v>660</v>
      </c>
      <c r="D840" t="s">
        <v>1619</v>
      </c>
      <c r="E840" s="1">
        <v>9780135770092</v>
      </c>
      <c r="F840" t="s">
        <v>1620</v>
      </c>
      <c r="G840" t="s">
        <v>1618</v>
      </c>
      <c r="H840">
        <v>33</v>
      </c>
      <c r="I840">
        <v>6</v>
      </c>
      <c r="J840">
        <f t="shared" si="39"/>
        <v>0.18179999999999999</v>
      </c>
      <c r="K840">
        <f>IFERROR((_xlfn.XLOOKUP($E840&amp;"A15", Table2[ISBN/Trm], Table2[S/E],0)+_xlfn.XLOOKUP($E840&amp;"A16", Table2[ISBN/Trm], Table2[S/E], 0)+_xlfn.XLOOKUP($E840&amp;"A17", Table2[ISBN/Trm], Table2[S/E], 0)+_xlfn.XLOOKUP($E840&amp;"A18", Table2[ISBN/Trm], Table2[S/E], 0)+_xlfn.XLOOKUP($E840&amp;"A19", Table2[ISBN/Trm], Table2[S/E], 0)+_xlfn.XLOOKUP($E840&amp;"A20", Table2[ISBN/Trm], Table2[S/E], 0)+_xlfn.XLOOKUP($E840&amp;"A21", Table2[ISBN/Trm], Table2[S/E], 0)+_xlfn.XLOOKUP($E840&amp;"A22", Table2[ISBN/Trm], Table2[S/E], 0)+_xlfn.XLOOKUP($E840&amp;"A23", Table2[ISBN/Trm], Table2[S/E], 0))/COUNTIFS(Table2[ISBN], "="&amp;$E840, Table2[Enrl], "&lt;&gt;0"), 0)</f>
        <v>0.1159</v>
      </c>
      <c r="L840">
        <f>IFERROR((_xlfn.XLOOKUP($E840&amp;"A15", Table2[ISBN/Trm], Table2[Sales],0)+_xlfn.XLOOKUP($E840&amp;"A16", Table2[ISBN/Trm], Table2[Sales], 0)+_xlfn.XLOOKUP($E840&amp;"A17", Table2[ISBN/Trm], Table2[Sales], 0)+_xlfn.XLOOKUP($E840&amp;"A18", Table2[ISBN/Trm], Table2[Sales], 0)+_xlfn.XLOOKUP($E840&amp;"A19", Table2[ISBN/Trm], Table2[Sales], 0)+_xlfn.XLOOKUP($E840&amp;"A20", Table2[ISBN/Trm], Table2[Sales], 0)+_xlfn.XLOOKUP($E840&amp;"A21", Table2[ISBN/Trm], Table2[Sales], 0)+_xlfn.XLOOKUP($E840&amp;"A22", Table2[ISBN/Trm], Table2[Sales], 0)+_xlfn.XLOOKUP($E840&amp;"A23", Table2[ISBN/Trm], Table2[Sales], 0))/COUNTIFS(Table2[ISBN], "="&amp;$E840, Table2[Enrl], "&lt;&gt;0"), 0)</f>
        <v>3.5</v>
      </c>
      <c r="M840">
        <f t="shared" si="40"/>
        <v>3</v>
      </c>
      <c r="N840">
        <f t="shared" si="41"/>
        <v>-3</v>
      </c>
    </row>
    <row r="841" spans="1:14" x14ac:dyDescent="0.25">
      <c r="A841" t="s">
        <v>23</v>
      </c>
      <c r="B841" t="s">
        <v>921</v>
      </c>
      <c r="C841">
        <v>660</v>
      </c>
      <c r="D841" t="s">
        <v>1619</v>
      </c>
      <c r="E841" s="1">
        <v>9780135770092</v>
      </c>
      <c r="F841" t="s">
        <v>1621</v>
      </c>
      <c r="G841" t="s">
        <v>1618</v>
      </c>
      <c r="H841">
        <v>20</v>
      </c>
      <c r="I841">
        <v>1</v>
      </c>
      <c r="J841">
        <f t="shared" si="39"/>
        <v>0.05</v>
      </c>
      <c r="K841">
        <f>IFERROR((_xlfn.XLOOKUP($E841&amp;"A15", Table2[ISBN/Trm], Table2[S/E],0)+_xlfn.XLOOKUP($E841&amp;"A16", Table2[ISBN/Trm], Table2[S/E], 0)+_xlfn.XLOOKUP($E841&amp;"A17", Table2[ISBN/Trm], Table2[S/E], 0)+_xlfn.XLOOKUP($E841&amp;"A18", Table2[ISBN/Trm], Table2[S/E], 0)+_xlfn.XLOOKUP($E841&amp;"A19", Table2[ISBN/Trm], Table2[S/E], 0)+_xlfn.XLOOKUP($E841&amp;"A20", Table2[ISBN/Trm], Table2[S/E], 0)+_xlfn.XLOOKUP($E841&amp;"A21", Table2[ISBN/Trm], Table2[S/E], 0)+_xlfn.XLOOKUP($E841&amp;"A22", Table2[ISBN/Trm], Table2[S/E], 0)+_xlfn.XLOOKUP($E841&amp;"A23", Table2[ISBN/Trm], Table2[S/E], 0))/COUNTIFS(Table2[ISBN], "="&amp;$E841, Table2[Enrl], "&lt;&gt;0"), 0)</f>
        <v>0.1159</v>
      </c>
      <c r="L841">
        <f>IFERROR((_xlfn.XLOOKUP($E841&amp;"A15", Table2[ISBN/Trm], Table2[Sales],0)+_xlfn.XLOOKUP($E841&amp;"A16", Table2[ISBN/Trm], Table2[Sales], 0)+_xlfn.XLOOKUP($E841&amp;"A17", Table2[ISBN/Trm], Table2[Sales], 0)+_xlfn.XLOOKUP($E841&amp;"A18", Table2[ISBN/Trm], Table2[Sales], 0)+_xlfn.XLOOKUP($E841&amp;"A19", Table2[ISBN/Trm], Table2[Sales], 0)+_xlfn.XLOOKUP($E841&amp;"A20", Table2[ISBN/Trm], Table2[Sales], 0)+_xlfn.XLOOKUP($E841&amp;"A21", Table2[ISBN/Trm], Table2[Sales], 0)+_xlfn.XLOOKUP($E841&amp;"A22", Table2[ISBN/Trm], Table2[Sales], 0)+_xlfn.XLOOKUP($E841&amp;"A23", Table2[ISBN/Trm], Table2[Sales], 0))/COUNTIFS(Table2[ISBN], "="&amp;$E841, Table2[Enrl], "&lt;&gt;0"), 0)</f>
        <v>3.5</v>
      </c>
      <c r="M841">
        <f t="shared" si="40"/>
        <v>2</v>
      </c>
      <c r="N841">
        <f t="shared" si="41"/>
        <v>1</v>
      </c>
    </row>
    <row r="842" spans="1:14" x14ac:dyDescent="0.25">
      <c r="A842" t="s">
        <v>47</v>
      </c>
      <c r="B842" t="s">
        <v>228</v>
      </c>
      <c r="C842">
        <v>641</v>
      </c>
      <c r="D842" t="s">
        <v>1622</v>
      </c>
      <c r="E842" s="1">
        <v>9781412963558</v>
      </c>
      <c r="F842" t="s">
        <v>1623</v>
      </c>
      <c r="G842" t="s">
        <v>1624</v>
      </c>
      <c r="H842">
        <v>19</v>
      </c>
      <c r="I842">
        <v>0</v>
      </c>
      <c r="J842">
        <f t="shared" si="39"/>
        <v>0</v>
      </c>
      <c r="K842">
        <f>IFERROR((_xlfn.XLOOKUP($E842&amp;"A15", Table2[ISBN/Trm], Table2[S/E],0)+_xlfn.XLOOKUP($E842&amp;"A16", Table2[ISBN/Trm], Table2[S/E], 0)+_xlfn.XLOOKUP($E842&amp;"A17", Table2[ISBN/Trm], Table2[S/E], 0)+_xlfn.XLOOKUP($E842&amp;"A18", Table2[ISBN/Trm], Table2[S/E], 0)+_xlfn.XLOOKUP($E842&amp;"A19", Table2[ISBN/Trm], Table2[S/E], 0)+_xlfn.XLOOKUP($E842&amp;"A20", Table2[ISBN/Trm], Table2[S/E], 0)+_xlfn.XLOOKUP($E842&amp;"A21", Table2[ISBN/Trm], Table2[S/E], 0)+_xlfn.XLOOKUP($E842&amp;"A22", Table2[ISBN/Trm], Table2[S/E], 0)+_xlfn.XLOOKUP($E842&amp;"A23", Table2[ISBN/Trm], Table2[S/E], 0))/COUNTIFS(Table2[ISBN], "="&amp;$E842, Table2[Enrl], "&lt;&gt;0"), 0)</f>
        <v>0</v>
      </c>
      <c r="L842">
        <f>IFERROR((_xlfn.XLOOKUP($E842&amp;"A15", Table2[ISBN/Trm], Table2[Sales],0)+_xlfn.XLOOKUP($E842&amp;"A16", Table2[ISBN/Trm], Table2[Sales], 0)+_xlfn.XLOOKUP($E842&amp;"A17", Table2[ISBN/Trm], Table2[Sales], 0)+_xlfn.XLOOKUP($E842&amp;"A18", Table2[ISBN/Trm], Table2[Sales], 0)+_xlfn.XLOOKUP($E842&amp;"A19", Table2[ISBN/Trm], Table2[Sales], 0)+_xlfn.XLOOKUP($E842&amp;"A20", Table2[ISBN/Trm], Table2[Sales], 0)+_xlfn.XLOOKUP($E842&amp;"A21", Table2[ISBN/Trm], Table2[Sales], 0)+_xlfn.XLOOKUP($E842&amp;"A22", Table2[ISBN/Trm], Table2[Sales], 0)+_xlfn.XLOOKUP($E842&amp;"A23", Table2[ISBN/Trm], Table2[Sales], 0))/COUNTIFS(Table2[ISBN], "="&amp;$E842, Table2[Enrl], "&lt;&gt;0"), 0)</f>
        <v>0</v>
      </c>
      <c r="M842">
        <f t="shared" si="40"/>
        <v>0</v>
      </c>
      <c r="N842">
        <f t="shared" si="41"/>
        <v>0</v>
      </c>
    </row>
    <row r="843" spans="1:14" x14ac:dyDescent="0.25">
      <c r="A843" t="s">
        <v>27</v>
      </c>
      <c r="B843" t="s">
        <v>408</v>
      </c>
      <c r="C843">
        <v>602</v>
      </c>
      <c r="D843" t="s">
        <v>29</v>
      </c>
      <c r="E843" s="1">
        <v>9781478629405</v>
      </c>
      <c r="F843" t="s">
        <v>1625</v>
      </c>
      <c r="G843" t="s">
        <v>1626</v>
      </c>
      <c r="H843">
        <v>0</v>
      </c>
      <c r="I843">
        <v>0</v>
      </c>
      <c r="J843">
        <f t="shared" si="39"/>
        <v>0</v>
      </c>
      <c r="K843">
        <f>IFERROR((_xlfn.XLOOKUP($E843&amp;"A15", Table2[ISBN/Trm], Table2[S/E],0)+_xlfn.XLOOKUP($E843&amp;"A16", Table2[ISBN/Trm], Table2[S/E], 0)+_xlfn.XLOOKUP($E843&amp;"A17", Table2[ISBN/Trm], Table2[S/E], 0)+_xlfn.XLOOKUP($E843&amp;"A18", Table2[ISBN/Trm], Table2[S/E], 0)+_xlfn.XLOOKUP($E843&amp;"A19", Table2[ISBN/Trm], Table2[S/E], 0)+_xlfn.XLOOKUP($E843&amp;"A20", Table2[ISBN/Trm], Table2[S/E], 0)+_xlfn.XLOOKUP($E843&amp;"A21", Table2[ISBN/Trm], Table2[S/E], 0)+_xlfn.XLOOKUP($E843&amp;"A22", Table2[ISBN/Trm], Table2[S/E], 0)+_xlfn.XLOOKUP($E843&amp;"A23", Table2[ISBN/Trm], Table2[S/E], 0))/COUNTIFS(Table2[ISBN], "="&amp;$E843, Table2[Enrl], "&lt;&gt;0"), 0)</f>
        <v>0</v>
      </c>
      <c r="L843">
        <f>IFERROR((_xlfn.XLOOKUP($E843&amp;"A15", Table2[ISBN/Trm], Table2[Sales],0)+_xlfn.XLOOKUP($E843&amp;"A16", Table2[ISBN/Trm], Table2[Sales], 0)+_xlfn.XLOOKUP($E843&amp;"A17", Table2[ISBN/Trm], Table2[Sales], 0)+_xlfn.XLOOKUP($E843&amp;"A18", Table2[ISBN/Trm], Table2[Sales], 0)+_xlfn.XLOOKUP($E843&amp;"A19", Table2[ISBN/Trm], Table2[Sales], 0)+_xlfn.XLOOKUP($E843&amp;"A20", Table2[ISBN/Trm], Table2[Sales], 0)+_xlfn.XLOOKUP($E843&amp;"A21", Table2[ISBN/Trm], Table2[Sales], 0)+_xlfn.XLOOKUP($E843&amp;"A22", Table2[ISBN/Trm], Table2[Sales], 0)+_xlfn.XLOOKUP($E843&amp;"A23", Table2[ISBN/Trm], Table2[Sales], 0))/COUNTIFS(Table2[ISBN], "="&amp;$E843, Table2[Enrl], "&lt;&gt;0"), 0)</f>
        <v>0</v>
      </c>
      <c r="M843">
        <f t="shared" si="40"/>
        <v>0</v>
      </c>
      <c r="N843">
        <f t="shared" si="41"/>
        <v>0</v>
      </c>
    </row>
    <row r="844" spans="1:14" x14ac:dyDescent="0.25">
      <c r="A844" t="s">
        <v>64</v>
      </c>
      <c r="B844" t="s">
        <v>408</v>
      </c>
      <c r="C844">
        <v>601</v>
      </c>
      <c r="D844" t="s">
        <v>1627</v>
      </c>
      <c r="E844" s="1">
        <v>9780134056258</v>
      </c>
      <c r="F844" t="s">
        <v>1628</v>
      </c>
      <c r="G844" t="s">
        <v>1629</v>
      </c>
      <c r="H844">
        <v>10</v>
      </c>
      <c r="I844">
        <v>0</v>
      </c>
      <c r="J844">
        <f t="shared" si="39"/>
        <v>0</v>
      </c>
      <c r="K844">
        <f>IFERROR((_xlfn.XLOOKUP($E844&amp;"A15", Table2[ISBN/Trm], Table2[S/E],0)+_xlfn.XLOOKUP($E844&amp;"A16", Table2[ISBN/Trm], Table2[S/E], 0)+_xlfn.XLOOKUP($E844&amp;"A17", Table2[ISBN/Trm], Table2[S/E], 0)+_xlfn.XLOOKUP($E844&amp;"A18", Table2[ISBN/Trm], Table2[S/E], 0)+_xlfn.XLOOKUP($E844&amp;"A19", Table2[ISBN/Trm], Table2[S/E], 0)+_xlfn.XLOOKUP($E844&amp;"A20", Table2[ISBN/Trm], Table2[S/E], 0)+_xlfn.XLOOKUP($E844&amp;"A21", Table2[ISBN/Trm], Table2[S/E], 0)+_xlfn.XLOOKUP($E844&amp;"A22", Table2[ISBN/Trm], Table2[S/E], 0)+_xlfn.XLOOKUP($E844&amp;"A23", Table2[ISBN/Trm], Table2[S/E], 0))/COUNTIFS(Table2[ISBN], "="&amp;$E844, Table2[Enrl], "&lt;&gt;0"), 0)</f>
        <v>0</v>
      </c>
      <c r="L844">
        <f>IFERROR((_xlfn.XLOOKUP($E844&amp;"A15", Table2[ISBN/Trm], Table2[Sales],0)+_xlfn.XLOOKUP($E844&amp;"A16", Table2[ISBN/Trm], Table2[Sales], 0)+_xlfn.XLOOKUP($E844&amp;"A17", Table2[ISBN/Trm], Table2[Sales], 0)+_xlfn.XLOOKUP($E844&amp;"A18", Table2[ISBN/Trm], Table2[Sales], 0)+_xlfn.XLOOKUP($E844&amp;"A19", Table2[ISBN/Trm], Table2[Sales], 0)+_xlfn.XLOOKUP($E844&amp;"A20", Table2[ISBN/Trm], Table2[Sales], 0)+_xlfn.XLOOKUP($E844&amp;"A21", Table2[ISBN/Trm], Table2[Sales], 0)+_xlfn.XLOOKUP($E844&amp;"A22", Table2[ISBN/Trm], Table2[Sales], 0)+_xlfn.XLOOKUP($E844&amp;"A23", Table2[ISBN/Trm], Table2[Sales], 0))/COUNTIFS(Table2[ISBN], "="&amp;$E844, Table2[Enrl], "&lt;&gt;0"), 0)</f>
        <v>0</v>
      </c>
      <c r="M844">
        <f t="shared" si="40"/>
        <v>0</v>
      </c>
      <c r="N844">
        <f t="shared" si="41"/>
        <v>0</v>
      </c>
    </row>
    <row r="845" spans="1:14" x14ac:dyDescent="0.25">
      <c r="A845" t="s">
        <v>27</v>
      </c>
      <c r="B845" t="s">
        <v>408</v>
      </c>
      <c r="C845">
        <v>601</v>
      </c>
      <c r="D845" t="s">
        <v>1470</v>
      </c>
      <c r="E845" s="1">
        <v>9780133396904</v>
      </c>
      <c r="F845" t="s">
        <v>1630</v>
      </c>
      <c r="G845" t="s">
        <v>1631</v>
      </c>
      <c r="H845">
        <v>0</v>
      </c>
      <c r="I845">
        <v>0</v>
      </c>
      <c r="J845">
        <f t="shared" si="39"/>
        <v>0</v>
      </c>
      <c r="K845">
        <f>IFERROR((_xlfn.XLOOKUP($E845&amp;"A15", Table2[ISBN/Trm], Table2[S/E],0)+_xlfn.XLOOKUP($E845&amp;"A16", Table2[ISBN/Trm], Table2[S/E], 0)+_xlfn.XLOOKUP($E845&amp;"A17", Table2[ISBN/Trm], Table2[S/E], 0)+_xlfn.XLOOKUP($E845&amp;"A18", Table2[ISBN/Trm], Table2[S/E], 0)+_xlfn.XLOOKUP($E845&amp;"A19", Table2[ISBN/Trm], Table2[S/E], 0)+_xlfn.XLOOKUP($E845&amp;"A20", Table2[ISBN/Trm], Table2[S/E], 0)+_xlfn.XLOOKUP($E845&amp;"A21", Table2[ISBN/Trm], Table2[S/E], 0)+_xlfn.XLOOKUP($E845&amp;"A22", Table2[ISBN/Trm], Table2[S/E], 0)+_xlfn.XLOOKUP($E845&amp;"A23", Table2[ISBN/Trm], Table2[S/E], 0))/COUNTIFS(Table2[ISBN], "="&amp;$E845, Table2[Enrl], "&lt;&gt;0"), 0)</f>
        <v>0</v>
      </c>
      <c r="L845">
        <f>IFERROR((_xlfn.XLOOKUP($E845&amp;"A15", Table2[ISBN/Trm], Table2[Sales],0)+_xlfn.XLOOKUP($E845&amp;"A16", Table2[ISBN/Trm], Table2[Sales], 0)+_xlfn.XLOOKUP($E845&amp;"A17", Table2[ISBN/Trm], Table2[Sales], 0)+_xlfn.XLOOKUP($E845&amp;"A18", Table2[ISBN/Trm], Table2[Sales], 0)+_xlfn.XLOOKUP($E845&amp;"A19", Table2[ISBN/Trm], Table2[Sales], 0)+_xlfn.XLOOKUP($E845&amp;"A20", Table2[ISBN/Trm], Table2[Sales], 0)+_xlfn.XLOOKUP($E845&amp;"A21", Table2[ISBN/Trm], Table2[Sales], 0)+_xlfn.XLOOKUP($E845&amp;"A22", Table2[ISBN/Trm], Table2[Sales], 0)+_xlfn.XLOOKUP($E845&amp;"A23", Table2[ISBN/Trm], Table2[Sales], 0))/COUNTIFS(Table2[ISBN], "="&amp;$E845, Table2[Enrl], "&lt;&gt;0"), 0)</f>
        <v>0</v>
      </c>
      <c r="M845">
        <f t="shared" si="40"/>
        <v>0</v>
      </c>
      <c r="N845">
        <f t="shared" si="41"/>
        <v>0</v>
      </c>
    </row>
    <row r="846" spans="1:14" x14ac:dyDescent="0.25">
      <c r="A846" t="s">
        <v>47</v>
      </c>
      <c r="B846" t="s">
        <v>869</v>
      </c>
      <c r="C846">
        <v>201</v>
      </c>
      <c r="D846" t="s">
        <v>1206</v>
      </c>
      <c r="E846" s="1">
        <v>9780471720638</v>
      </c>
      <c r="F846" t="s">
        <v>1632</v>
      </c>
      <c r="G846" t="s">
        <v>1633</v>
      </c>
      <c r="H846">
        <v>23</v>
      </c>
      <c r="I846">
        <v>2</v>
      </c>
      <c r="J846">
        <f t="shared" si="39"/>
        <v>8.6999999999999994E-2</v>
      </c>
      <c r="K846">
        <f>IFERROR((_xlfn.XLOOKUP($E846&amp;"A15", Table2[ISBN/Trm], Table2[S/E],0)+_xlfn.XLOOKUP($E846&amp;"A16", Table2[ISBN/Trm], Table2[S/E], 0)+_xlfn.XLOOKUP($E846&amp;"A17", Table2[ISBN/Trm], Table2[S/E], 0)+_xlfn.XLOOKUP($E846&amp;"A18", Table2[ISBN/Trm], Table2[S/E], 0)+_xlfn.XLOOKUP($E846&amp;"A19", Table2[ISBN/Trm], Table2[S/E], 0)+_xlfn.XLOOKUP($E846&amp;"A20", Table2[ISBN/Trm], Table2[S/E], 0)+_xlfn.XLOOKUP($E846&amp;"A21", Table2[ISBN/Trm], Table2[S/E], 0)+_xlfn.XLOOKUP($E846&amp;"A22", Table2[ISBN/Trm], Table2[S/E], 0)+_xlfn.XLOOKUP($E846&amp;"A23", Table2[ISBN/Trm], Table2[S/E], 0))/COUNTIFS(Table2[ISBN], "="&amp;$E846, Table2[Enrl], "&lt;&gt;0"), 0)</f>
        <v>8.6999999999999994E-2</v>
      </c>
      <c r="L846">
        <f>IFERROR((_xlfn.XLOOKUP($E846&amp;"A15", Table2[ISBN/Trm], Table2[Sales],0)+_xlfn.XLOOKUP($E846&amp;"A16", Table2[ISBN/Trm], Table2[Sales], 0)+_xlfn.XLOOKUP($E846&amp;"A17", Table2[ISBN/Trm], Table2[Sales], 0)+_xlfn.XLOOKUP($E846&amp;"A18", Table2[ISBN/Trm], Table2[Sales], 0)+_xlfn.XLOOKUP($E846&amp;"A19", Table2[ISBN/Trm], Table2[Sales], 0)+_xlfn.XLOOKUP($E846&amp;"A20", Table2[ISBN/Trm], Table2[Sales], 0)+_xlfn.XLOOKUP($E846&amp;"A21", Table2[ISBN/Trm], Table2[Sales], 0)+_xlfn.XLOOKUP($E846&amp;"A22", Table2[ISBN/Trm], Table2[Sales], 0)+_xlfn.XLOOKUP($E846&amp;"A23", Table2[ISBN/Trm], Table2[Sales], 0))/COUNTIFS(Table2[ISBN], "="&amp;$E846, Table2[Enrl], "&lt;&gt;0"), 0)</f>
        <v>2</v>
      </c>
      <c r="M846">
        <f t="shared" si="40"/>
        <v>2</v>
      </c>
      <c r="N846">
        <f t="shared" si="41"/>
        <v>0</v>
      </c>
    </row>
    <row r="847" spans="1:14" x14ac:dyDescent="0.25">
      <c r="A847" t="s">
        <v>23</v>
      </c>
      <c r="B847" t="s">
        <v>869</v>
      </c>
      <c r="C847">
        <v>201</v>
      </c>
      <c r="D847" t="s">
        <v>872</v>
      </c>
      <c r="E847" s="1">
        <v>9780471687573</v>
      </c>
      <c r="F847" t="s">
        <v>1634</v>
      </c>
      <c r="G847" t="s">
        <v>1635</v>
      </c>
      <c r="H847">
        <v>13</v>
      </c>
      <c r="I847">
        <v>0</v>
      </c>
      <c r="J847">
        <f t="shared" si="39"/>
        <v>0</v>
      </c>
      <c r="K847">
        <f>IFERROR((_xlfn.XLOOKUP($E847&amp;"A15", Table2[ISBN/Trm], Table2[S/E],0)+_xlfn.XLOOKUP($E847&amp;"A16", Table2[ISBN/Trm], Table2[S/E], 0)+_xlfn.XLOOKUP($E847&amp;"A17", Table2[ISBN/Trm], Table2[S/E], 0)+_xlfn.XLOOKUP($E847&amp;"A18", Table2[ISBN/Trm], Table2[S/E], 0)+_xlfn.XLOOKUP($E847&amp;"A19", Table2[ISBN/Trm], Table2[S/E], 0)+_xlfn.XLOOKUP($E847&amp;"A20", Table2[ISBN/Trm], Table2[S/E], 0)+_xlfn.XLOOKUP($E847&amp;"A21", Table2[ISBN/Trm], Table2[S/E], 0)+_xlfn.XLOOKUP($E847&amp;"A22", Table2[ISBN/Trm], Table2[S/E], 0)+_xlfn.XLOOKUP($E847&amp;"A23", Table2[ISBN/Trm], Table2[S/E], 0))/COUNTIFS(Table2[ISBN], "="&amp;$E847, Table2[Enrl], "&lt;&gt;0"), 0)</f>
        <v>0</v>
      </c>
      <c r="L847">
        <f>IFERROR((_xlfn.XLOOKUP($E847&amp;"A15", Table2[ISBN/Trm], Table2[Sales],0)+_xlfn.XLOOKUP($E847&amp;"A16", Table2[ISBN/Trm], Table2[Sales], 0)+_xlfn.XLOOKUP($E847&amp;"A17", Table2[ISBN/Trm], Table2[Sales], 0)+_xlfn.XLOOKUP($E847&amp;"A18", Table2[ISBN/Trm], Table2[Sales], 0)+_xlfn.XLOOKUP($E847&amp;"A19", Table2[ISBN/Trm], Table2[Sales], 0)+_xlfn.XLOOKUP($E847&amp;"A20", Table2[ISBN/Trm], Table2[Sales], 0)+_xlfn.XLOOKUP($E847&amp;"A21", Table2[ISBN/Trm], Table2[Sales], 0)+_xlfn.XLOOKUP($E847&amp;"A22", Table2[ISBN/Trm], Table2[Sales], 0)+_xlfn.XLOOKUP($E847&amp;"A23", Table2[ISBN/Trm], Table2[Sales], 0))/COUNTIFS(Table2[ISBN], "="&amp;$E847, Table2[Enrl], "&lt;&gt;0"), 0)</f>
        <v>0</v>
      </c>
      <c r="M847">
        <f t="shared" si="40"/>
        <v>0</v>
      </c>
      <c r="N847">
        <f t="shared" si="41"/>
        <v>0</v>
      </c>
    </row>
    <row r="848" spans="1:14" x14ac:dyDescent="0.25">
      <c r="A848" t="s">
        <v>14</v>
      </c>
      <c r="B848" t="s">
        <v>869</v>
      </c>
      <c r="C848">
        <v>202</v>
      </c>
      <c r="D848" t="s">
        <v>872</v>
      </c>
      <c r="E848" s="1">
        <v>9780470616291</v>
      </c>
      <c r="F848" t="s">
        <v>1636</v>
      </c>
      <c r="G848" t="s">
        <v>1637</v>
      </c>
      <c r="H848">
        <v>8</v>
      </c>
      <c r="I848">
        <v>0</v>
      </c>
      <c r="J848">
        <f t="shared" si="39"/>
        <v>0</v>
      </c>
      <c r="K848">
        <f>IFERROR((_xlfn.XLOOKUP($E848&amp;"A15", Table2[ISBN/Trm], Table2[S/E],0)+_xlfn.XLOOKUP($E848&amp;"A16", Table2[ISBN/Trm], Table2[S/E], 0)+_xlfn.XLOOKUP($E848&amp;"A17", Table2[ISBN/Trm], Table2[S/E], 0)+_xlfn.XLOOKUP($E848&amp;"A18", Table2[ISBN/Trm], Table2[S/E], 0)+_xlfn.XLOOKUP($E848&amp;"A19", Table2[ISBN/Trm], Table2[S/E], 0)+_xlfn.XLOOKUP($E848&amp;"A20", Table2[ISBN/Trm], Table2[S/E], 0)+_xlfn.XLOOKUP($E848&amp;"A21", Table2[ISBN/Trm], Table2[S/E], 0)+_xlfn.XLOOKUP($E848&amp;"A22", Table2[ISBN/Trm], Table2[S/E], 0)+_xlfn.XLOOKUP($E848&amp;"A23", Table2[ISBN/Trm], Table2[S/E], 0))/COUNTIFS(Table2[ISBN], "="&amp;$E848, Table2[Enrl], "&lt;&gt;0"), 0)</f>
        <v>0</v>
      </c>
      <c r="L848">
        <f>IFERROR((_xlfn.XLOOKUP($E848&amp;"A15", Table2[ISBN/Trm], Table2[Sales],0)+_xlfn.XLOOKUP($E848&amp;"A16", Table2[ISBN/Trm], Table2[Sales], 0)+_xlfn.XLOOKUP($E848&amp;"A17", Table2[ISBN/Trm], Table2[Sales], 0)+_xlfn.XLOOKUP($E848&amp;"A18", Table2[ISBN/Trm], Table2[Sales], 0)+_xlfn.XLOOKUP($E848&amp;"A19", Table2[ISBN/Trm], Table2[Sales], 0)+_xlfn.XLOOKUP($E848&amp;"A20", Table2[ISBN/Trm], Table2[Sales], 0)+_xlfn.XLOOKUP($E848&amp;"A21", Table2[ISBN/Trm], Table2[Sales], 0)+_xlfn.XLOOKUP($E848&amp;"A22", Table2[ISBN/Trm], Table2[Sales], 0)+_xlfn.XLOOKUP($E848&amp;"A23", Table2[ISBN/Trm], Table2[Sales], 0))/COUNTIFS(Table2[ISBN], "="&amp;$E848, Table2[Enrl], "&lt;&gt;0"), 0)</f>
        <v>0</v>
      </c>
      <c r="M848">
        <f t="shared" si="40"/>
        <v>0</v>
      </c>
      <c r="N848">
        <f t="shared" si="41"/>
        <v>0</v>
      </c>
    </row>
    <row r="849" spans="1:14" x14ac:dyDescent="0.25">
      <c r="A849" t="s">
        <v>27</v>
      </c>
      <c r="B849" t="s">
        <v>869</v>
      </c>
      <c r="C849">
        <v>201</v>
      </c>
      <c r="D849" t="s">
        <v>872</v>
      </c>
      <c r="E849" s="1">
        <v>9781118431221</v>
      </c>
      <c r="F849" t="s">
        <v>1638</v>
      </c>
      <c r="G849" t="s">
        <v>1639</v>
      </c>
      <c r="H849">
        <v>25</v>
      </c>
      <c r="I849">
        <v>4</v>
      </c>
      <c r="J849">
        <f t="shared" si="39"/>
        <v>0.16</v>
      </c>
      <c r="K849">
        <f>IFERROR((_xlfn.XLOOKUP($E849&amp;"A15", Table2[ISBN/Trm], Table2[S/E],0)+_xlfn.XLOOKUP($E849&amp;"A16", Table2[ISBN/Trm], Table2[S/E], 0)+_xlfn.XLOOKUP($E849&amp;"A17", Table2[ISBN/Trm], Table2[S/E], 0)+_xlfn.XLOOKUP($E849&amp;"A18", Table2[ISBN/Trm], Table2[S/E], 0)+_xlfn.XLOOKUP($E849&amp;"A19", Table2[ISBN/Trm], Table2[S/E], 0)+_xlfn.XLOOKUP($E849&amp;"A20", Table2[ISBN/Trm], Table2[S/E], 0)+_xlfn.XLOOKUP($E849&amp;"A21", Table2[ISBN/Trm], Table2[S/E], 0)+_xlfn.XLOOKUP($E849&amp;"A22", Table2[ISBN/Trm], Table2[S/E], 0)+_xlfn.XLOOKUP($E849&amp;"A23", Table2[ISBN/Trm], Table2[S/E], 0))/COUNTIFS(Table2[ISBN], "="&amp;$E849, Table2[Enrl], "&lt;&gt;0"), 0)</f>
        <v>9.5000000000000015E-2</v>
      </c>
      <c r="L849">
        <f>IFERROR((_xlfn.XLOOKUP($E849&amp;"A15", Table2[ISBN/Trm], Table2[Sales],0)+_xlfn.XLOOKUP($E849&amp;"A16", Table2[ISBN/Trm], Table2[Sales], 0)+_xlfn.XLOOKUP($E849&amp;"A17", Table2[ISBN/Trm], Table2[Sales], 0)+_xlfn.XLOOKUP($E849&amp;"A18", Table2[ISBN/Trm], Table2[Sales], 0)+_xlfn.XLOOKUP($E849&amp;"A19", Table2[ISBN/Trm], Table2[Sales], 0)+_xlfn.XLOOKUP($E849&amp;"A20", Table2[ISBN/Trm], Table2[Sales], 0)+_xlfn.XLOOKUP($E849&amp;"A21", Table2[ISBN/Trm], Table2[Sales], 0)+_xlfn.XLOOKUP($E849&amp;"A22", Table2[ISBN/Trm], Table2[Sales], 0)+_xlfn.XLOOKUP($E849&amp;"A23", Table2[ISBN/Trm], Table2[Sales], 0))/COUNTIFS(Table2[ISBN], "="&amp;$E849, Table2[Enrl], "&lt;&gt;0"), 0)</f>
        <v>2.3333333333333335</v>
      </c>
      <c r="M849">
        <f t="shared" si="40"/>
        <v>2</v>
      </c>
      <c r="N849">
        <f t="shared" si="41"/>
        <v>-2</v>
      </c>
    </row>
    <row r="850" spans="1:14" x14ac:dyDescent="0.25">
      <c r="A850" t="s">
        <v>43</v>
      </c>
      <c r="B850" t="s">
        <v>869</v>
      </c>
      <c r="C850">
        <v>201</v>
      </c>
      <c r="D850" t="s">
        <v>872</v>
      </c>
      <c r="E850" s="1">
        <v>9781118431221</v>
      </c>
      <c r="F850" t="s">
        <v>1640</v>
      </c>
      <c r="G850" t="s">
        <v>1639</v>
      </c>
      <c r="H850">
        <v>31</v>
      </c>
      <c r="I850">
        <v>0</v>
      </c>
      <c r="J850">
        <f t="shared" si="39"/>
        <v>0</v>
      </c>
      <c r="K850">
        <f>IFERROR((_xlfn.XLOOKUP($E850&amp;"A15", Table2[ISBN/Trm], Table2[S/E],0)+_xlfn.XLOOKUP($E850&amp;"A16", Table2[ISBN/Trm], Table2[S/E], 0)+_xlfn.XLOOKUP($E850&amp;"A17", Table2[ISBN/Trm], Table2[S/E], 0)+_xlfn.XLOOKUP($E850&amp;"A18", Table2[ISBN/Trm], Table2[S/E], 0)+_xlfn.XLOOKUP($E850&amp;"A19", Table2[ISBN/Trm], Table2[S/E], 0)+_xlfn.XLOOKUP($E850&amp;"A20", Table2[ISBN/Trm], Table2[S/E], 0)+_xlfn.XLOOKUP($E850&amp;"A21", Table2[ISBN/Trm], Table2[S/E], 0)+_xlfn.XLOOKUP($E850&amp;"A22", Table2[ISBN/Trm], Table2[S/E], 0)+_xlfn.XLOOKUP($E850&amp;"A23", Table2[ISBN/Trm], Table2[S/E], 0))/COUNTIFS(Table2[ISBN], "="&amp;$E850, Table2[Enrl], "&lt;&gt;0"), 0)</f>
        <v>9.5000000000000015E-2</v>
      </c>
      <c r="L850">
        <f>IFERROR((_xlfn.XLOOKUP($E850&amp;"A15", Table2[ISBN/Trm], Table2[Sales],0)+_xlfn.XLOOKUP($E850&amp;"A16", Table2[ISBN/Trm], Table2[Sales], 0)+_xlfn.XLOOKUP($E850&amp;"A17", Table2[ISBN/Trm], Table2[Sales], 0)+_xlfn.XLOOKUP($E850&amp;"A18", Table2[ISBN/Trm], Table2[Sales], 0)+_xlfn.XLOOKUP($E850&amp;"A19", Table2[ISBN/Trm], Table2[Sales], 0)+_xlfn.XLOOKUP($E850&amp;"A20", Table2[ISBN/Trm], Table2[Sales], 0)+_xlfn.XLOOKUP($E850&amp;"A21", Table2[ISBN/Trm], Table2[Sales], 0)+_xlfn.XLOOKUP($E850&amp;"A22", Table2[ISBN/Trm], Table2[Sales], 0)+_xlfn.XLOOKUP($E850&amp;"A23", Table2[ISBN/Trm], Table2[Sales], 0))/COUNTIFS(Table2[ISBN], "="&amp;$E850, Table2[Enrl], "&lt;&gt;0"), 0)</f>
        <v>2.3333333333333335</v>
      </c>
      <c r="M850">
        <f t="shared" si="40"/>
        <v>2</v>
      </c>
      <c r="N850">
        <f t="shared" si="41"/>
        <v>2</v>
      </c>
    </row>
    <row r="851" spans="1:14" x14ac:dyDescent="0.25">
      <c r="A851" t="s">
        <v>45</v>
      </c>
      <c r="B851" t="s">
        <v>869</v>
      </c>
      <c r="C851">
        <v>201</v>
      </c>
      <c r="D851" t="s">
        <v>872</v>
      </c>
      <c r="E851" s="1">
        <v>9781118431221</v>
      </c>
      <c r="F851" t="s">
        <v>1641</v>
      </c>
      <c r="G851" t="s">
        <v>1639</v>
      </c>
      <c r="H851">
        <v>24</v>
      </c>
      <c r="I851">
        <v>3</v>
      </c>
      <c r="J851">
        <f t="shared" si="39"/>
        <v>0.125</v>
      </c>
      <c r="K851">
        <f>IFERROR((_xlfn.XLOOKUP($E851&amp;"A15", Table2[ISBN/Trm], Table2[S/E],0)+_xlfn.XLOOKUP($E851&amp;"A16", Table2[ISBN/Trm], Table2[S/E], 0)+_xlfn.XLOOKUP($E851&amp;"A17", Table2[ISBN/Trm], Table2[S/E], 0)+_xlfn.XLOOKUP($E851&amp;"A18", Table2[ISBN/Trm], Table2[S/E], 0)+_xlfn.XLOOKUP($E851&amp;"A19", Table2[ISBN/Trm], Table2[S/E], 0)+_xlfn.XLOOKUP($E851&amp;"A20", Table2[ISBN/Trm], Table2[S/E], 0)+_xlfn.XLOOKUP($E851&amp;"A21", Table2[ISBN/Trm], Table2[S/E], 0)+_xlfn.XLOOKUP($E851&amp;"A22", Table2[ISBN/Trm], Table2[S/E], 0)+_xlfn.XLOOKUP($E851&amp;"A23", Table2[ISBN/Trm], Table2[S/E], 0))/COUNTIFS(Table2[ISBN], "="&amp;$E851, Table2[Enrl], "&lt;&gt;0"), 0)</f>
        <v>9.5000000000000015E-2</v>
      </c>
      <c r="L851">
        <f>IFERROR((_xlfn.XLOOKUP($E851&amp;"A15", Table2[ISBN/Trm], Table2[Sales],0)+_xlfn.XLOOKUP($E851&amp;"A16", Table2[ISBN/Trm], Table2[Sales], 0)+_xlfn.XLOOKUP($E851&amp;"A17", Table2[ISBN/Trm], Table2[Sales], 0)+_xlfn.XLOOKUP($E851&amp;"A18", Table2[ISBN/Trm], Table2[Sales], 0)+_xlfn.XLOOKUP($E851&amp;"A19", Table2[ISBN/Trm], Table2[Sales], 0)+_xlfn.XLOOKUP($E851&amp;"A20", Table2[ISBN/Trm], Table2[Sales], 0)+_xlfn.XLOOKUP($E851&amp;"A21", Table2[ISBN/Trm], Table2[Sales], 0)+_xlfn.XLOOKUP($E851&amp;"A22", Table2[ISBN/Trm], Table2[Sales], 0)+_xlfn.XLOOKUP($E851&amp;"A23", Table2[ISBN/Trm], Table2[Sales], 0))/COUNTIFS(Table2[ISBN], "="&amp;$E851, Table2[Enrl], "&lt;&gt;0"), 0)</f>
        <v>2.3333333333333335</v>
      </c>
      <c r="M851">
        <f t="shared" si="40"/>
        <v>2</v>
      </c>
      <c r="N851">
        <f t="shared" si="41"/>
        <v>-1</v>
      </c>
    </row>
    <row r="852" spans="1:14" x14ac:dyDescent="0.25">
      <c r="A852" t="s">
        <v>14</v>
      </c>
      <c r="B852" t="s">
        <v>153</v>
      </c>
      <c r="C852">
        <v>407</v>
      </c>
      <c r="D852" t="s">
        <v>1642</v>
      </c>
      <c r="E852" s="1">
        <v>9781461462705</v>
      </c>
      <c r="F852" t="s">
        <v>1643</v>
      </c>
      <c r="G852" t="s">
        <v>1644</v>
      </c>
      <c r="H852">
        <v>11</v>
      </c>
      <c r="I852">
        <v>2</v>
      </c>
      <c r="J852">
        <f t="shared" si="39"/>
        <v>0.18179999999999999</v>
      </c>
      <c r="K852">
        <f>IFERROR((_xlfn.XLOOKUP($E852&amp;"A15", Table2[ISBN/Trm], Table2[S/E],0)+_xlfn.XLOOKUP($E852&amp;"A16", Table2[ISBN/Trm], Table2[S/E], 0)+_xlfn.XLOOKUP($E852&amp;"A17", Table2[ISBN/Trm], Table2[S/E], 0)+_xlfn.XLOOKUP($E852&amp;"A18", Table2[ISBN/Trm], Table2[S/E], 0)+_xlfn.XLOOKUP($E852&amp;"A19", Table2[ISBN/Trm], Table2[S/E], 0)+_xlfn.XLOOKUP($E852&amp;"A20", Table2[ISBN/Trm], Table2[S/E], 0)+_xlfn.XLOOKUP($E852&amp;"A21", Table2[ISBN/Trm], Table2[S/E], 0)+_xlfn.XLOOKUP($E852&amp;"A22", Table2[ISBN/Trm], Table2[S/E], 0)+_xlfn.XLOOKUP($E852&amp;"A23", Table2[ISBN/Trm], Table2[S/E], 0))/COUNTIFS(Table2[ISBN], "="&amp;$E852, Table2[Enrl], "&lt;&gt;0"), 0)</f>
        <v>0.18179999999999999</v>
      </c>
      <c r="L852">
        <f>IFERROR((_xlfn.XLOOKUP($E852&amp;"A15", Table2[ISBN/Trm], Table2[Sales],0)+_xlfn.XLOOKUP($E852&amp;"A16", Table2[ISBN/Trm], Table2[Sales], 0)+_xlfn.XLOOKUP($E852&amp;"A17", Table2[ISBN/Trm], Table2[Sales], 0)+_xlfn.XLOOKUP($E852&amp;"A18", Table2[ISBN/Trm], Table2[Sales], 0)+_xlfn.XLOOKUP($E852&amp;"A19", Table2[ISBN/Trm], Table2[Sales], 0)+_xlfn.XLOOKUP($E852&amp;"A20", Table2[ISBN/Trm], Table2[Sales], 0)+_xlfn.XLOOKUP($E852&amp;"A21", Table2[ISBN/Trm], Table2[Sales], 0)+_xlfn.XLOOKUP($E852&amp;"A22", Table2[ISBN/Trm], Table2[Sales], 0)+_xlfn.XLOOKUP($E852&amp;"A23", Table2[ISBN/Trm], Table2[Sales], 0))/COUNTIFS(Table2[ISBN], "="&amp;$E852, Table2[Enrl], "&lt;&gt;0"), 0)</f>
        <v>2</v>
      </c>
      <c r="M852">
        <f t="shared" si="40"/>
        <v>1</v>
      </c>
      <c r="N852">
        <f t="shared" si="41"/>
        <v>-1</v>
      </c>
    </row>
    <row r="853" spans="1:14" x14ac:dyDescent="0.25">
      <c r="A853" t="s">
        <v>27</v>
      </c>
      <c r="B853" t="s">
        <v>398</v>
      </c>
      <c r="C853">
        <v>386</v>
      </c>
      <c r="D853" t="s">
        <v>1645</v>
      </c>
      <c r="E853" s="1">
        <v>9780132685832</v>
      </c>
      <c r="F853" t="s">
        <v>1646</v>
      </c>
      <c r="G853" t="s">
        <v>1647</v>
      </c>
      <c r="H853">
        <v>9</v>
      </c>
      <c r="I853">
        <v>4</v>
      </c>
      <c r="J853">
        <f t="shared" si="39"/>
        <v>0.44440000000000002</v>
      </c>
      <c r="K853">
        <f>IFERROR((_xlfn.XLOOKUP($E853&amp;"A15", Table2[ISBN/Trm], Table2[S/E],0)+_xlfn.XLOOKUP($E853&amp;"A16", Table2[ISBN/Trm], Table2[S/E], 0)+_xlfn.XLOOKUP($E853&amp;"A17", Table2[ISBN/Trm], Table2[S/E], 0)+_xlfn.XLOOKUP($E853&amp;"A18", Table2[ISBN/Trm], Table2[S/E], 0)+_xlfn.XLOOKUP($E853&amp;"A19", Table2[ISBN/Trm], Table2[S/E], 0)+_xlfn.XLOOKUP($E853&amp;"A20", Table2[ISBN/Trm], Table2[S/E], 0)+_xlfn.XLOOKUP($E853&amp;"A21", Table2[ISBN/Trm], Table2[S/E], 0)+_xlfn.XLOOKUP($E853&amp;"A22", Table2[ISBN/Trm], Table2[S/E], 0)+_xlfn.XLOOKUP($E853&amp;"A23", Table2[ISBN/Trm], Table2[S/E], 0))/COUNTIFS(Table2[ISBN], "="&amp;$E853, Table2[Enrl], "&lt;&gt;0"), 0)</f>
        <v>0.19550000000000001</v>
      </c>
      <c r="L853">
        <f>IFERROR((_xlfn.XLOOKUP($E853&amp;"A15", Table2[ISBN/Trm], Table2[Sales],0)+_xlfn.XLOOKUP($E853&amp;"A16", Table2[ISBN/Trm], Table2[Sales], 0)+_xlfn.XLOOKUP($E853&amp;"A17", Table2[ISBN/Trm], Table2[Sales], 0)+_xlfn.XLOOKUP($E853&amp;"A18", Table2[ISBN/Trm], Table2[Sales], 0)+_xlfn.XLOOKUP($E853&amp;"A19", Table2[ISBN/Trm], Table2[Sales], 0)+_xlfn.XLOOKUP($E853&amp;"A20", Table2[ISBN/Trm], Table2[Sales], 0)+_xlfn.XLOOKUP($E853&amp;"A21", Table2[ISBN/Trm], Table2[Sales], 0)+_xlfn.XLOOKUP($E853&amp;"A22", Table2[ISBN/Trm], Table2[Sales], 0)+_xlfn.XLOOKUP($E853&amp;"A23", Table2[ISBN/Trm], Table2[Sales], 0))/COUNTIFS(Table2[ISBN], "="&amp;$E853, Table2[Enrl], "&lt;&gt;0"), 0)</f>
        <v>2</v>
      </c>
      <c r="M853">
        <f t="shared" si="40"/>
        <v>1</v>
      </c>
      <c r="N853">
        <f t="shared" si="41"/>
        <v>-3</v>
      </c>
    </row>
    <row r="854" spans="1:14" x14ac:dyDescent="0.25">
      <c r="A854" t="s">
        <v>43</v>
      </c>
      <c r="B854" t="s">
        <v>33</v>
      </c>
      <c r="C854">
        <v>386</v>
      </c>
      <c r="D854" t="s">
        <v>1645</v>
      </c>
      <c r="E854" s="1">
        <v>9780132685832</v>
      </c>
      <c r="F854" t="s">
        <v>1648</v>
      </c>
      <c r="G854" t="s">
        <v>1647</v>
      </c>
      <c r="H854">
        <v>12</v>
      </c>
      <c r="I854">
        <v>1</v>
      </c>
      <c r="J854">
        <f t="shared" si="39"/>
        <v>8.3299999999999999E-2</v>
      </c>
      <c r="K854">
        <f>IFERROR((_xlfn.XLOOKUP($E854&amp;"A15", Table2[ISBN/Trm], Table2[S/E],0)+_xlfn.XLOOKUP($E854&amp;"A16", Table2[ISBN/Trm], Table2[S/E], 0)+_xlfn.XLOOKUP($E854&amp;"A17", Table2[ISBN/Trm], Table2[S/E], 0)+_xlfn.XLOOKUP($E854&amp;"A18", Table2[ISBN/Trm], Table2[S/E], 0)+_xlfn.XLOOKUP($E854&amp;"A19", Table2[ISBN/Trm], Table2[S/E], 0)+_xlfn.XLOOKUP($E854&amp;"A20", Table2[ISBN/Trm], Table2[S/E], 0)+_xlfn.XLOOKUP($E854&amp;"A21", Table2[ISBN/Trm], Table2[S/E], 0)+_xlfn.XLOOKUP($E854&amp;"A22", Table2[ISBN/Trm], Table2[S/E], 0)+_xlfn.XLOOKUP($E854&amp;"A23", Table2[ISBN/Trm], Table2[S/E], 0))/COUNTIFS(Table2[ISBN], "="&amp;$E854, Table2[Enrl], "&lt;&gt;0"), 0)</f>
        <v>0.19550000000000001</v>
      </c>
      <c r="L854">
        <f>IFERROR((_xlfn.XLOOKUP($E854&amp;"A15", Table2[ISBN/Trm], Table2[Sales],0)+_xlfn.XLOOKUP($E854&amp;"A16", Table2[ISBN/Trm], Table2[Sales], 0)+_xlfn.XLOOKUP($E854&amp;"A17", Table2[ISBN/Trm], Table2[Sales], 0)+_xlfn.XLOOKUP($E854&amp;"A18", Table2[ISBN/Trm], Table2[Sales], 0)+_xlfn.XLOOKUP($E854&amp;"A19", Table2[ISBN/Trm], Table2[Sales], 0)+_xlfn.XLOOKUP($E854&amp;"A20", Table2[ISBN/Trm], Table2[Sales], 0)+_xlfn.XLOOKUP($E854&amp;"A21", Table2[ISBN/Trm], Table2[Sales], 0)+_xlfn.XLOOKUP($E854&amp;"A22", Table2[ISBN/Trm], Table2[Sales], 0)+_xlfn.XLOOKUP($E854&amp;"A23", Table2[ISBN/Trm], Table2[Sales], 0))/COUNTIFS(Table2[ISBN], "="&amp;$E854, Table2[Enrl], "&lt;&gt;0"), 0)</f>
        <v>2</v>
      </c>
      <c r="M854">
        <f t="shared" si="40"/>
        <v>2</v>
      </c>
      <c r="N854">
        <f t="shared" si="41"/>
        <v>1</v>
      </c>
    </row>
    <row r="855" spans="1:14" x14ac:dyDescent="0.25">
      <c r="A855" t="s">
        <v>45</v>
      </c>
      <c r="B855" t="s">
        <v>33</v>
      </c>
      <c r="C855">
        <v>386</v>
      </c>
      <c r="D855" t="s">
        <v>1645</v>
      </c>
      <c r="E855" s="1">
        <v>9780132685832</v>
      </c>
      <c r="F855" t="s">
        <v>1649</v>
      </c>
      <c r="G855" t="s">
        <v>1647</v>
      </c>
      <c r="H855">
        <v>17</v>
      </c>
      <c r="I855">
        <v>1</v>
      </c>
      <c r="J855">
        <f t="shared" si="39"/>
        <v>5.8799999999999998E-2</v>
      </c>
      <c r="K855">
        <f>IFERROR((_xlfn.XLOOKUP($E855&amp;"A15", Table2[ISBN/Trm], Table2[S/E],0)+_xlfn.XLOOKUP($E855&amp;"A16", Table2[ISBN/Trm], Table2[S/E], 0)+_xlfn.XLOOKUP($E855&amp;"A17", Table2[ISBN/Trm], Table2[S/E], 0)+_xlfn.XLOOKUP($E855&amp;"A18", Table2[ISBN/Trm], Table2[S/E], 0)+_xlfn.XLOOKUP($E855&amp;"A19", Table2[ISBN/Trm], Table2[S/E], 0)+_xlfn.XLOOKUP($E855&amp;"A20", Table2[ISBN/Trm], Table2[S/E], 0)+_xlfn.XLOOKUP($E855&amp;"A21", Table2[ISBN/Trm], Table2[S/E], 0)+_xlfn.XLOOKUP($E855&amp;"A22", Table2[ISBN/Trm], Table2[S/E], 0)+_xlfn.XLOOKUP($E855&amp;"A23", Table2[ISBN/Trm], Table2[S/E], 0))/COUNTIFS(Table2[ISBN], "="&amp;$E855, Table2[Enrl], "&lt;&gt;0"), 0)</f>
        <v>0.19550000000000001</v>
      </c>
      <c r="L855">
        <f>IFERROR((_xlfn.XLOOKUP($E855&amp;"A15", Table2[ISBN/Trm], Table2[Sales],0)+_xlfn.XLOOKUP($E855&amp;"A16", Table2[ISBN/Trm], Table2[Sales], 0)+_xlfn.XLOOKUP($E855&amp;"A17", Table2[ISBN/Trm], Table2[Sales], 0)+_xlfn.XLOOKUP($E855&amp;"A18", Table2[ISBN/Trm], Table2[Sales], 0)+_xlfn.XLOOKUP($E855&amp;"A19", Table2[ISBN/Trm], Table2[Sales], 0)+_xlfn.XLOOKUP($E855&amp;"A20", Table2[ISBN/Trm], Table2[Sales], 0)+_xlfn.XLOOKUP($E855&amp;"A21", Table2[ISBN/Trm], Table2[Sales], 0)+_xlfn.XLOOKUP($E855&amp;"A22", Table2[ISBN/Trm], Table2[Sales], 0)+_xlfn.XLOOKUP($E855&amp;"A23", Table2[ISBN/Trm], Table2[Sales], 0))/COUNTIFS(Table2[ISBN], "="&amp;$E855, Table2[Enrl], "&lt;&gt;0"), 0)</f>
        <v>2</v>
      </c>
      <c r="M855">
        <f t="shared" si="40"/>
        <v>3</v>
      </c>
      <c r="N855">
        <f t="shared" si="41"/>
        <v>2</v>
      </c>
    </row>
    <row r="856" spans="1:14" x14ac:dyDescent="0.25">
      <c r="A856" t="s">
        <v>37</v>
      </c>
      <c r="B856" t="s">
        <v>398</v>
      </c>
      <c r="C856">
        <v>390</v>
      </c>
      <c r="D856" t="s">
        <v>1650</v>
      </c>
      <c r="E856" s="1">
        <v>9780078095764</v>
      </c>
      <c r="F856" t="s">
        <v>1651</v>
      </c>
      <c r="G856" t="s">
        <v>1652</v>
      </c>
      <c r="H856">
        <v>18</v>
      </c>
      <c r="I856">
        <v>0</v>
      </c>
      <c r="J856">
        <f t="shared" si="39"/>
        <v>0</v>
      </c>
      <c r="K856">
        <f>IFERROR((_xlfn.XLOOKUP($E856&amp;"A15", Table2[ISBN/Trm], Table2[S/E],0)+_xlfn.XLOOKUP($E856&amp;"A16", Table2[ISBN/Trm], Table2[S/E], 0)+_xlfn.XLOOKUP($E856&amp;"A17", Table2[ISBN/Trm], Table2[S/E], 0)+_xlfn.XLOOKUP($E856&amp;"A18", Table2[ISBN/Trm], Table2[S/E], 0)+_xlfn.XLOOKUP($E856&amp;"A19", Table2[ISBN/Trm], Table2[S/E], 0)+_xlfn.XLOOKUP($E856&amp;"A20", Table2[ISBN/Trm], Table2[S/E], 0)+_xlfn.XLOOKUP($E856&amp;"A21", Table2[ISBN/Trm], Table2[S/E], 0)+_xlfn.XLOOKUP($E856&amp;"A22", Table2[ISBN/Trm], Table2[S/E], 0)+_xlfn.XLOOKUP($E856&amp;"A23", Table2[ISBN/Trm], Table2[S/E], 0))/COUNTIFS(Table2[ISBN], "="&amp;$E856, Table2[Enrl], "&lt;&gt;0"), 0)</f>
        <v>0</v>
      </c>
      <c r="L856">
        <f>IFERROR((_xlfn.XLOOKUP($E856&amp;"A15", Table2[ISBN/Trm], Table2[Sales],0)+_xlfn.XLOOKUP($E856&amp;"A16", Table2[ISBN/Trm], Table2[Sales], 0)+_xlfn.XLOOKUP($E856&amp;"A17", Table2[ISBN/Trm], Table2[Sales], 0)+_xlfn.XLOOKUP($E856&amp;"A18", Table2[ISBN/Trm], Table2[Sales], 0)+_xlfn.XLOOKUP($E856&amp;"A19", Table2[ISBN/Trm], Table2[Sales], 0)+_xlfn.XLOOKUP($E856&amp;"A20", Table2[ISBN/Trm], Table2[Sales], 0)+_xlfn.XLOOKUP($E856&amp;"A21", Table2[ISBN/Trm], Table2[Sales], 0)+_xlfn.XLOOKUP($E856&amp;"A22", Table2[ISBN/Trm], Table2[Sales], 0)+_xlfn.XLOOKUP($E856&amp;"A23", Table2[ISBN/Trm], Table2[Sales], 0))/COUNTIFS(Table2[ISBN], "="&amp;$E856, Table2[Enrl], "&lt;&gt;0"), 0)</f>
        <v>0</v>
      </c>
      <c r="M856">
        <f t="shared" si="40"/>
        <v>0</v>
      </c>
      <c r="N856">
        <f t="shared" si="41"/>
        <v>0</v>
      </c>
    </row>
    <row r="857" spans="1:14" x14ac:dyDescent="0.25">
      <c r="A857" t="s">
        <v>47</v>
      </c>
      <c r="B857" t="s">
        <v>153</v>
      </c>
      <c r="C857">
        <v>310</v>
      </c>
      <c r="D857" t="s">
        <v>770</v>
      </c>
      <c r="E857" s="1">
        <v>9781133110873</v>
      </c>
      <c r="F857" t="s">
        <v>1653</v>
      </c>
      <c r="G857" t="s">
        <v>1654</v>
      </c>
      <c r="H857">
        <v>45</v>
      </c>
      <c r="I857">
        <v>4</v>
      </c>
      <c r="J857">
        <f t="shared" si="39"/>
        <v>8.8900000000000007E-2</v>
      </c>
      <c r="K857">
        <f>IFERROR((_xlfn.XLOOKUP($E857&amp;"A15", Table2[ISBN/Trm], Table2[S/E],0)+_xlfn.XLOOKUP($E857&amp;"A16", Table2[ISBN/Trm], Table2[S/E], 0)+_xlfn.XLOOKUP($E857&amp;"A17", Table2[ISBN/Trm], Table2[S/E], 0)+_xlfn.XLOOKUP($E857&amp;"A18", Table2[ISBN/Trm], Table2[S/E], 0)+_xlfn.XLOOKUP($E857&amp;"A19", Table2[ISBN/Trm], Table2[S/E], 0)+_xlfn.XLOOKUP($E857&amp;"A20", Table2[ISBN/Trm], Table2[S/E], 0)+_xlfn.XLOOKUP($E857&amp;"A21", Table2[ISBN/Trm], Table2[S/E], 0)+_xlfn.XLOOKUP($E857&amp;"A22", Table2[ISBN/Trm], Table2[S/E], 0)+_xlfn.XLOOKUP($E857&amp;"A23", Table2[ISBN/Trm], Table2[S/E], 0))/COUNTIFS(Table2[ISBN], "="&amp;$E857, Table2[Enrl], "&lt;&gt;0"), 0)</f>
        <v>4.4450000000000003E-2</v>
      </c>
      <c r="L857">
        <f>IFERROR((_xlfn.XLOOKUP($E857&amp;"A15", Table2[ISBN/Trm], Table2[Sales],0)+_xlfn.XLOOKUP($E857&amp;"A16", Table2[ISBN/Trm], Table2[Sales], 0)+_xlfn.XLOOKUP($E857&amp;"A17", Table2[ISBN/Trm], Table2[Sales], 0)+_xlfn.XLOOKUP($E857&amp;"A18", Table2[ISBN/Trm], Table2[Sales], 0)+_xlfn.XLOOKUP($E857&amp;"A19", Table2[ISBN/Trm], Table2[Sales], 0)+_xlfn.XLOOKUP($E857&amp;"A20", Table2[ISBN/Trm], Table2[Sales], 0)+_xlfn.XLOOKUP($E857&amp;"A21", Table2[ISBN/Trm], Table2[Sales], 0)+_xlfn.XLOOKUP($E857&amp;"A22", Table2[ISBN/Trm], Table2[Sales], 0)+_xlfn.XLOOKUP($E857&amp;"A23", Table2[ISBN/Trm], Table2[Sales], 0))/COUNTIFS(Table2[ISBN], "="&amp;$E857, Table2[Enrl], "&lt;&gt;0"), 0)</f>
        <v>2</v>
      </c>
      <c r="M857">
        <f t="shared" si="40"/>
        <v>2</v>
      </c>
      <c r="N857">
        <f t="shared" si="41"/>
        <v>-2</v>
      </c>
    </row>
    <row r="858" spans="1:14" x14ac:dyDescent="0.25">
      <c r="A858" t="s">
        <v>27</v>
      </c>
      <c r="B858" t="s">
        <v>153</v>
      </c>
      <c r="C858">
        <v>310</v>
      </c>
      <c r="D858" t="s">
        <v>1655</v>
      </c>
      <c r="E858" s="1">
        <v>9781133110873</v>
      </c>
      <c r="F858" t="s">
        <v>1656</v>
      </c>
      <c r="G858" t="s">
        <v>1654</v>
      </c>
      <c r="H858">
        <v>23</v>
      </c>
      <c r="I858">
        <v>0</v>
      </c>
      <c r="J858">
        <f t="shared" si="39"/>
        <v>0</v>
      </c>
      <c r="K858">
        <f>IFERROR((_xlfn.XLOOKUP($E858&amp;"A15", Table2[ISBN/Trm], Table2[S/E],0)+_xlfn.XLOOKUP($E858&amp;"A16", Table2[ISBN/Trm], Table2[S/E], 0)+_xlfn.XLOOKUP($E858&amp;"A17", Table2[ISBN/Trm], Table2[S/E], 0)+_xlfn.XLOOKUP($E858&amp;"A18", Table2[ISBN/Trm], Table2[S/E], 0)+_xlfn.XLOOKUP($E858&amp;"A19", Table2[ISBN/Trm], Table2[S/E], 0)+_xlfn.XLOOKUP($E858&amp;"A20", Table2[ISBN/Trm], Table2[S/E], 0)+_xlfn.XLOOKUP($E858&amp;"A21", Table2[ISBN/Trm], Table2[S/E], 0)+_xlfn.XLOOKUP($E858&amp;"A22", Table2[ISBN/Trm], Table2[S/E], 0)+_xlfn.XLOOKUP($E858&amp;"A23", Table2[ISBN/Trm], Table2[S/E], 0))/COUNTIFS(Table2[ISBN], "="&amp;$E858, Table2[Enrl], "&lt;&gt;0"), 0)</f>
        <v>4.4450000000000003E-2</v>
      </c>
      <c r="L858">
        <f>IFERROR((_xlfn.XLOOKUP($E858&amp;"A15", Table2[ISBN/Trm], Table2[Sales],0)+_xlfn.XLOOKUP($E858&amp;"A16", Table2[ISBN/Trm], Table2[Sales], 0)+_xlfn.XLOOKUP($E858&amp;"A17", Table2[ISBN/Trm], Table2[Sales], 0)+_xlfn.XLOOKUP($E858&amp;"A18", Table2[ISBN/Trm], Table2[Sales], 0)+_xlfn.XLOOKUP($E858&amp;"A19", Table2[ISBN/Trm], Table2[Sales], 0)+_xlfn.XLOOKUP($E858&amp;"A20", Table2[ISBN/Trm], Table2[Sales], 0)+_xlfn.XLOOKUP($E858&amp;"A21", Table2[ISBN/Trm], Table2[Sales], 0)+_xlfn.XLOOKUP($E858&amp;"A22", Table2[ISBN/Trm], Table2[Sales], 0)+_xlfn.XLOOKUP($E858&amp;"A23", Table2[ISBN/Trm], Table2[Sales], 0))/COUNTIFS(Table2[ISBN], "="&amp;$E858, Table2[Enrl], "&lt;&gt;0"), 0)</f>
        <v>2</v>
      </c>
      <c r="M858">
        <f t="shared" si="40"/>
        <v>1</v>
      </c>
      <c r="N858">
        <f t="shared" si="41"/>
        <v>1</v>
      </c>
    </row>
    <row r="859" spans="1:14" x14ac:dyDescent="0.25">
      <c r="A859" t="s">
        <v>45</v>
      </c>
      <c r="B859" t="s">
        <v>153</v>
      </c>
      <c r="C859">
        <v>310</v>
      </c>
      <c r="D859" t="s">
        <v>1657</v>
      </c>
      <c r="E859" s="1">
        <v>9781305658004</v>
      </c>
      <c r="F859" t="s">
        <v>1658</v>
      </c>
      <c r="G859" t="s">
        <v>1654</v>
      </c>
      <c r="H859">
        <v>18</v>
      </c>
      <c r="I859">
        <v>1</v>
      </c>
      <c r="J859">
        <f t="shared" si="39"/>
        <v>5.5599999999999997E-2</v>
      </c>
      <c r="K859">
        <f>IFERROR((_xlfn.XLOOKUP($E859&amp;"A15", Table2[ISBN/Trm], Table2[S/E],0)+_xlfn.XLOOKUP($E859&amp;"A16", Table2[ISBN/Trm], Table2[S/E], 0)+_xlfn.XLOOKUP($E859&amp;"A17", Table2[ISBN/Trm], Table2[S/E], 0)+_xlfn.XLOOKUP($E859&amp;"A18", Table2[ISBN/Trm], Table2[S/E], 0)+_xlfn.XLOOKUP($E859&amp;"A19", Table2[ISBN/Trm], Table2[S/E], 0)+_xlfn.XLOOKUP($E859&amp;"A20", Table2[ISBN/Trm], Table2[S/E], 0)+_xlfn.XLOOKUP($E859&amp;"A21", Table2[ISBN/Trm], Table2[S/E], 0)+_xlfn.XLOOKUP($E859&amp;"A22", Table2[ISBN/Trm], Table2[S/E], 0)+_xlfn.XLOOKUP($E859&amp;"A23", Table2[ISBN/Trm], Table2[S/E], 0))/COUNTIFS(Table2[ISBN], "="&amp;$E859, Table2[Enrl], "&lt;&gt;0"), 0)</f>
        <v>5.5599999999999997E-2</v>
      </c>
      <c r="L859">
        <f>IFERROR((_xlfn.XLOOKUP($E859&amp;"A15", Table2[ISBN/Trm], Table2[Sales],0)+_xlfn.XLOOKUP($E859&amp;"A16", Table2[ISBN/Trm], Table2[Sales], 0)+_xlfn.XLOOKUP($E859&amp;"A17", Table2[ISBN/Trm], Table2[Sales], 0)+_xlfn.XLOOKUP($E859&amp;"A18", Table2[ISBN/Trm], Table2[Sales], 0)+_xlfn.XLOOKUP($E859&amp;"A19", Table2[ISBN/Trm], Table2[Sales], 0)+_xlfn.XLOOKUP($E859&amp;"A20", Table2[ISBN/Trm], Table2[Sales], 0)+_xlfn.XLOOKUP($E859&amp;"A21", Table2[ISBN/Trm], Table2[Sales], 0)+_xlfn.XLOOKUP($E859&amp;"A22", Table2[ISBN/Trm], Table2[Sales], 0)+_xlfn.XLOOKUP($E859&amp;"A23", Table2[ISBN/Trm], Table2[Sales], 0))/COUNTIFS(Table2[ISBN], "="&amp;$E859, Table2[Enrl], "&lt;&gt;0"), 0)</f>
        <v>1</v>
      </c>
      <c r="M859">
        <f t="shared" si="40"/>
        <v>1</v>
      </c>
      <c r="N859">
        <f t="shared" si="41"/>
        <v>0</v>
      </c>
    </row>
    <row r="860" spans="1:14" x14ac:dyDescent="0.25">
      <c r="A860" t="s">
        <v>47</v>
      </c>
      <c r="B860" t="s">
        <v>921</v>
      </c>
      <c r="C860">
        <v>673</v>
      </c>
      <c r="D860" t="s">
        <v>1048</v>
      </c>
      <c r="E860" s="1">
        <v>9780078038242</v>
      </c>
      <c r="F860" t="s">
        <v>1659</v>
      </c>
      <c r="G860" t="s">
        <v>1660</v>
      </c>
      <c r="H860">
        <v>8</v>
      </c>
      <c r="I860">
        <v>4</v>
      </c>
      <c r="J860">
        <f t="shared" si="39"/>
        <v>0.5</v>
      </c>
      <c r="K860">
        <f>IFERROR((_xlfn.XLOOKUP($E860&amp;"A15", Table2[ISBN/Trm], Table2[S/E],0)+_xlfn.XLOOKUP($E860&amp;"A16", Table2[ISBN/Trm], Table2[S/E], 0)+_xlfn.XLOOKUP($E860&amp;"A17", Table2[ISBN/Trm], Table2[S/E], 0)+_xlfn.XLOOKUP($E860&amp;"A18", Table2[ISBN/Trm], Table2[S/E], 0)+_xlfn.XLOOKUP($E860&amp;"A19", Table2[ISBN/Trm], Table2[S/E], 0)+_xlfn.XLOOKUP($E860&amp;"A20", Table2[ISBN/Trm], Table2[S/E], 0)+_xlfn.XLOOKUP($E860&amp;"A21", Table2[ISBN/Trm], Table2[S/E], 0)+_xlfn.XLOOKUP($E860&amp;"A22", Table2[ISBN/Trm], Table2[S/E], 0)+_xlfn.XLOOKUP($E860&amp;"A23", Table2[ISBN/Trm], Table2[S/E], 0))/COUNTIFS(Table2[ISBN], "="&amp;$E860, Table2[Enrl], "&lt;&gt;0"), 0)</f>
        <v>0.32689999999999997</v>
      </c>
      <c r="L860">
        <f>IFERROR((_xlfn.XLOOKUP($E860&amp;"A15", Table2[ISBN/Trm], Table2[Sales],0)+_xlfn.XLOOKUP($E860&amp;"A16", Table2[ISBN/Trm], Table2[Sales], 0)+_xlfn.XLOOKUP($E860&amp;"A17", Table2[ISBN/Trm], Table2[Sales], 0)+_xlfn.XLOOKUP($E860&amp;"A18", Table2[ISBN/Trm], Table2[Sales], 0)+_xlfn.XLOOKUP($E860&amp;"A19", Table2[ISBN/Trm], Table2[Sales], 0)+_xlfn.XLOOKUP($E860&amp;"A20", Table2[ISBN/Trm], Table2[Sales], 0)+_xlfn.XLOOKUP($E860&amp;"A21", Table2[ISBN/Trm], Table2[Sales], 0)+_xlfn.XLOOKUP($E860&amp;"A22", Table2[ISBN/Trm], Table2[Sales], 0)+_xlfn.XLOOKUP($E860&amp;"A23", Table2[ISBN/Trm], Table2[Sales], 0))/COUNTIFS(Table2[ISBN], "="&amp;$E860, Table2[Enrl], "&lt;&gt;0"), 0)</f>
        <v>3</v>
      </c>
      <c r="M860">
        <f t="shared" si="40"/>
        <v>2</v>
      </c>
      <c r="N860">
        <f t="shared" si="41"/>
        <v>-2</v>
      </c>
    </row>
    <row r="861" spans="1:14" x14ac:dyDescent="0.25">
      <c r="A861" t="s">
        <v>37</v>
      </c>
      <c r="B861" t="s">
        <v>921</v>
      </c>
      <c r="C861">
        <v>673</v>
      </c>
      <c r="D861" t="s">
        <v>1661</v>
      </c>
      <c r="E861" s="1">
        <v>9780078038242</v>
      </c>
      <c r="F861" t="s">
        <v>1662</v>
      </c>
      <c r="G861" t="s">
        <v>1660</v>
      </c>
      <c r="H861">
        <v>13</v>
      </c>
      <c r="I861">
        <v>2</v>
      </c>
      <c r="J861">
        <f t="shared" si="39"/>
        <v>0.15379999999999999</v>
      </c>
      <c r="K861">
        <f>IFERROR((_xlfn.XLOOKUP($E861&amp;"A15", Table2[ISBN/Trm], Table2[S/E],0)+_xlfn.XLOOKUP($E861&amp;"A16", Table2[ISBN/Trm], Table2[S/E], 0)+_xlfn.XLOOKUP($E861&amp;"A17", Table2[ISBN/Trm], Table2[S/E], 0)+_xlfn.XLOOKUP($E861&amp;"A18", Table2[ISBN/Trm], Table2[S/E], 0)+_xlfn.XLOOKUP($E861&amp;"A19", Table2[ISBN/Trm], Table2[S/E], 0)+_xlfn.XLOOKUP($E861&amp;"A20", Table2[ISBN/Trm], Table2[S/E], 0)+_xlfn.XLOOKUP($E861&amp;"A21", Table2[ISBN/Trm], Table2[S/E], 0)+_xlfn.XLOOKUP($E861&amp;"A22", Table2[ISBN/Trm], Table2[S/E], 0)+_xlfn.XLOOKUP($E861&amp;"A23", Table2[ISBN/Trm], Table2[S/E], 0))/COUNTIFS(Table2[ISBN], "="&amp;$E861, Table2[Enrl], "&lt;&gt;0"), 0)</f>
        <v>0.32689999999999997</v>
      </c>
      <c r="L861">
        <f>IFERROR((_xlfn.XLOOKUP($E861&amp;"A15", Table2[ISBN/Trm], Table2[Sales],0)+_xlfn.XLOOKUP($E861&amp;"A16", Table2[ISBN/Trm], Table2[Sales], 0)+_xlfn.XLOOKUP($E861&amp;"A17", Table2[ISBN/Trm], Table2[Sales], 0)+_xlfn.XLOOKUP($E861&amp;"A18", Table2[ISBN/Trm], Table2[Sales], 0)+_xlfn.XLOOKUP($E861&amp;"A19", Table2[ISBN/Trm], Table2[Sales], 0)+_xlfn.XLOOKUP($E861&amp;"A20", Table2[ISBN/Trm], Table2[Sales], 0)+_xlfn.XLOOKUP($E861&amp;"A21", Table2[ISBN/Trm], Table2[Sales], 0)+_xlfn.XLOOKUP($E861&amp;"A22", Table2[ISBN/Trm], Table2[Sales], 0)+_xlfn.XLOOKUP($E861&amp;"A23", Table2[ISBN/Trm], Table2[Sales], 0))/COUNTIFS(Table2[ISBN], "="&amp;$E861, Table2[Enrl], "&lt;&gt;0"), 0)</f>
        <v>3</v>
      </c>
      <c r="M861">
        <f t="shared" si="40"/>
        <v>4</v>
      </c>
      <c r="N861">
        <f t="shared" si="41"/>
        <v>2</v>
      </c>
    </row>
    <row r="862" spans="1:14" x14ac:dyDescent="0.25">
      <c r="A862" t="s">
        <v>27</v>
      </c>
      <c r="B862" t="s">
        <v>80</v>
      </c>
      <c r="C862">
        <v>602</v>
      </c>
      <c r="D862" t="s">
        <v>117</v>
      </c>
      <c r="E862" s="1">
        <v>9780205309023</v>
      </c>
      <c r="F862" t="s">
        <v>1663</v>
      </c>
      <c r="G862" t="s">
        <v>1664</v>
      </c>
      <c r="H862">
        <v>13</v>
      </c>
      <c r="I862">
        <v>2</v>
      </c>
      <c r="J862">
        <f t="shared" si="39"/>
        <v>0.15379999999999999</v>
      </c>
      <c r="K862">
        <f>IFERROR((_xlfn.XLOOKUP($E862&amp;"A15", Table2[ISBN/Trm], Table2[S/E],0)+_xlfn.XLOOKUP($E862&amp;"A16", Table2[ISBN/Trm], Table2[S/E], 0)+_xlfn.XLOOKUP($E862&amp;"A17", Table2[ISBN/Trm], Table2[S/E], 0)+_xlfn.XLOOKUP($E862&amp;"A18", Table2[ISBN/Trm], Table2[S/E], 0)+_xlfn.XLOOKUP($E862&amp;"A19", Table2[ISBN/Trm], Table2[S/E], 0)+_xlfn.XLOOKUP($E862&amp;"A20", Table2[ISBN/Trm], Table2[S/E], 0)+_xlfn.XLOOKUP($E862&amp;"A21", Table2[ISBN/Trm], Table2[S/E], 0)+_xlfn.XLOOKUP($E862&amp;"A22", Table2[ISBN/Trm], Table2[S/E], 0)+_xlfn.XLOOKUP($E862&amp;"A23", Table2[ISBN/Trm], Table2[S/E], 0))/COUNTIFS(Table2[ISBN], "="&amp;$E862, Table2[Enrl], "&lt;&gt;0"), 0)</f>
        <v>5.1266666666666662E-2</v>
      </c>
      <c r="L862">
        <f>IFERROR((_xlfn.XLOOKUP($E862&amp;"A15", Table2[ISBN/Trm], Table2[Sales],0)+_xlfn.XLOOKUP($E862&amp;"A16", Table2[ISBN/Trm], Table2[Sales], 0)+_xlfn.XLOOKUP($E862&amp;"A17", Table2[ISBN/Trm], Table2[Sales], 0)+_xlfn.XLOOKUP($E862&amp;"A18", Table2[ISBN/Trm], Table2[Sales], 0)+_xlfn.XLOOKUP($E862&amp;"A19", Table2[ISBN/Trm], Table2[Sales], 0)+_xlfn.XLOOKUP($E862&amp;"A20", Table2[ISBN/Trm], Table2[Sales], 0)+_xlfn.XLOOKUP($E862&amp;"A21", Table2[ISBN/Trm], Table2[Sales], 0)+_xlfn.XLOOKUP($E862&amp;"A22", Table2[ISBN/Trm], Table2[Sales], 0)+_xlfn.XLOOKUP($E862&amp;"A23", Table2[ISBN/Trm], Table2[Sales], 0))/COUNTIFS(Table2[ISBN], "="&amp;$E862, Table2[Enrl], "&lt;&gt;0"), 0)</f>
        <v>0.66666666666666663</v>
      </c>
      <c r="M862">
        <f t="shared" si="40"/>
        <v>0</v>
      </c>
      <c r="N862">
        <f t="shared" si="41"/>
        <v>-2</v>
      </c>
    </row>
    <row r="863" spans="1:14" x14ac:dyDescent="0.25">
      <c r="A863" t="s">
        <v>64</v>
      </c>
      <c r="B863" t="s">
        <v>504</v>
      </c>
      <c r="C863">
        <v>570</v>
      </c>
      <c r="D863" t="s">
        <v>505</v>
      </c>
      <c r="E863" s="1">
        <v>9780205309023</v>
      </c>
      <c r="F863" t="s">
        <v>1665</v>
      </c>
      <c r="G863" t="s">
        <v>1664</v>
      </c>
      <c r="H863">
        <v>16</v>
      </c>
      <c r="I863">
        <v>0</v>
      </c>
      <c r="J863">
        <f t="shared" si="39"/>
        <v>0</v>
      </c>
      <c r="K863">
        <f>IFERROR((_xlfn.XLOOKUP($E863&amp;"A15", Table2[ISBN/Trm], Table2[S/E],0)+_xlfn.XLOOKUP($E863&amp;"A16", Table2[ISBN/Trm], Table2[S/E], 0)+_xlfn.XLOOKUP($E863&amp;"A17", Table2[ISBN/Trm], Table2[S/E], 0)+_xlfn.XLOOKUP($E863&amp;"A18", Table2[ISBN/Trm], Table2[S/E], 0)+_xlfn.XLOOKUP($E863&amp;"A19", Table2[ISBN/Trm], Table2[S/E], 0)+_xlfn.XLOOKUP($E863&amp;"A20", Table2[ISBN/Trm], Table2[S/E], 0)+_xlfn.XLOOKUP($E863&amp;"A21", Table2[ISBN/Trm], Table2[S/E], 0)+_xlfn.XLOOKUP($E863&amp;"A22", Table2[ISBN/Trm], Table2[S/E], 0)+_xlfn.XLOOKUP($E863&amp;"A23", Table2[ISBN/Trm], Table2[S/E], 0))/COUNTIFS(Table2[ISBN], "="&amp;$E863, Table2[Enrl], "&lt;&gt;0"), 0)</f>
        <v>5.1266666666666662E-2</v>
      </c>
      <c r="L863">
        <f>IFERROR((_xlfn.XLOOKUP($E863&amp;"A15", Table2[ISBN/Trm], Table2[Sales],0)+_xlfn.XLOOKUP($E863&amp;"A16", Table2[ISBN/Trm], Table2[Sales], 0)+_xlfn.XLOOKUP($E863&amp;"A17", Table2[ISBN/Trm], Table2[Sales], 0)+_xlfn.XLOOKUP($E863&amp;"A18", Table2[ISBN/Trm], Table2[Sales], 0)+_xlfn.XLOOKUP($E863&amp;"A19", Table2[ISBN/Trm], Table2[Sales], 0)+_xlfn.XLOOKUP($E863&amp;"A20", Table2[ISBN/Trm], Table2[Sales], 0)+_xlfn.XLOOKUP($E863&amp;"A21", Table2[ISBN/Trm], Table2[Sales], 0)+_xlfn.XLOOKUP($E863&amp;"A22", Table2[ISBN/Trm], Table2[Sales], 0)+_xlfn.XLOOKUP($E863&amp;"A23", Table2[ISBN/Trm], Table2[Sales], 0))/COUNTIFS(Table2[ISBN], "="&amp;$E863, Table2[Enrl], "&lt;&gt;0"), 0)</f>
        <v>0.66666666666666663</v>
      </c>
      <c r="M863">
        <f t="shared" si="40"/>
        <v>0</v>
      </c>
      <c r="N863">
        <f t="shared" si="41"/>
        <v>0</v>
      </c>
    </row>
    <row r="864" spans="1:14" x14ac:dyDescent="0.25">
      <c r="A864" t="s">
        <v>32</v>
      </c>
      <c r="B864" t="s">
        <v>504</v>
      </c>
      <c r="C864">
        <v>570</v>
      </c>
      <c r="D864" t="s">
        <v>505</v>
      </c>
      <c r="E864" s="1">
        <v>9780205309023</v>
      </c>
      <c r="F864" t="s">
        <v>1666</v>
      </c>
      <c r="G864" t="s">
        <v>1664</v>
      </c>
      <c r="H864">
        <v>11</v>
      </c>
      <c r="I864">
        <v>0</v>
      </c>
      <c r="J864">
        <f t="shared" si="39"/>
        <v>0</v>
      </c>
      <c r="K864">
        <f>IFERROR((_xlfn.XLOOKUP($E864&amp;"A15", Table2[ISBN/Trm], Table2[S/E],0)+_xlfn.XLOOKUP($E864&amp;"A16", Table2[ISBN/Trm], Table2[S/E], 0)+_xlfn.XLOOKUP($E864&amp;"A17", Table2[ISBN/Trm], Table2[S/E], 0)+_xlfn.XLOOKUP($E864&amp;"A18", Table2[ISBN/Trm], Table2[S/E], 0)+_xlfn.XLOOKUP($E864&amp;"A19", Table2[ISBN/Trm], Table2[S/E], 0)+_xlfn.XLOOKUP($E864&amp;"A20", Table2[ISBN/Trm], Table2[S/E], 0)+_xlfn.XLOOKUP($E864&amp;"A21", Table2[ISBN/Trm], Table2[S/E], 0)+_xlfn.XLOOKUP($E864&amp;"A22", Table2[ISBN/Trm], Table2[S/E], 0)+_xlfn.XLOOKUP($E864&amp;"A23", Table2[ISBN/Trm], Table2[S/E], 0))/COUNTIFS(Table2[ISBN], "="&amp;$E864, Table2[Enrl], "&lt;&gt;0"), 0)</f>
        <v>5.1266666666666662E-2</v>
      </c>
      <c r="L864">
        <f>IFERROR((_xlfn.XLOOKUP($E864&amp;"A15", Table2[ISBN/Trm], Table2[Sales],0)+_xlfn.XLOOKUP($E864&amp;"A16", Table2[ISBN/Trm], Table2[Sales], 0)+_xlfn.XLOOKUP($E864&amp;"A17", Table2[ISBN/Trm], Table2[Sales], 0)+_xlfn.XLOOKUP($E864&amp;"A18", Table2[ISBN/Trm], Table2[Sales], 0)+_xlfn.XLOOKUP($E864&amp;"A19", Table2[ISBN/Trm], Table2[Sales], 0)+_xlfn.XLOOKUP($E864&amp;"A20", Table2[ISBN/Trm], Table2[Sales], 0)+_xlfn.XLOOKUP($E864&amp;"A21", Table2[ISBN/Trm], Table2[Sales], 0)+_xlfn.XLOOKUP($E864&amp;"A22", Table2[ISBN/Trm], Table2[Sales], 0)+_xlfn.XLOOKUP($E864&amp;"A23", Table2[ISBN/Trm], Table2[Sales], 0))/COUNTIFS(Table2[ISBN], "="&amp;$E864, Table2[Enrl], "&lt;&gt;0"), 0)</f>
        <v>0.66666666666666663</v>
      </c>
      <c r="M864">
        <f t="shared" si="40"/>
        <v>0</v>
      </c>
      <c r="N864">
        <f t="shared" si="41"/>
        <v>0</v>
      </c>
    </row>
    <row r="865" spans="1:14" x14ac:dyDescent="0.25">
      <c r="A865" t="s">
        <v>27</v>
      </c>
      <c r="B865" t="s">
        <v>80</v>
      </c>
      <c r="C865">
        <v>625</v>
      </c>
      <c r="D865" t="s">
        <v>117</v>
      </c>
      <c r="E865" s="1">
        <v>9781604597820</v>
      </c>
      <c r="F865" t="s">
        <v>1667</v>
      </c>
      <c r="G865" t="s">
        <v>1668</v>
      </c>
      <c r="H865">
        <v>12</v>
      </c>
      <c r="I865">
        <v>1</v>
      </c>
      <c r="J865">
        <f t="shared" si="39"/>
        <v>8.3299999999999999E-2</v>
      </c>
      <c r="K865">
        <f>IFERROR((_xlfn.XLOOKUP($E865&amp;"A15", Table2[ISBN/Trm], Table2[S/E],0)+_xlfn.XLOOKUP($E865&amp;"A16", Table2[ISBN/Trm], Table2[S/E], 0)+_xlfn.XLOOKUP($E865&amp;"A17", Table2[ISBN/Trm], Table2[S/E], 0)+_xlfn.XLOOKUP($E865&amp;"A18", Table2[ISBN/Trm], Table2[S/E], 0)+_xlfn.XLOOKUP($E865&amp;"A19", Table2[ISBN/Trm], Table2[S/E], 0)+_xlfn.XLOOKUP($E865&amp;"A20", Table2[ISBN/Trm], Table2[S/E], 0)+_xlfn.XLOOKUP($E865&amp;"A21", Table2[ISBN/Trm], Table2[S/E], 0)+_xlfn.XLOOKUP($E865&amp;"A22", Table2[ISBN/Trm], Table2[S/E], 0)+_xlfn.XLOOKUP($E865&amp;"A23", Table2[ISBN/Trm], Table2[S/E], 0))/COUNTIFS(Table2[ISBN], "="&amp;$E865, Table2[Enrl], "&lt;&gt;0"), 0)</f>
        <v>8.3299999999999999E-2</v>
      </c>
      <c r="L865">
        <f>IFERROR((_xlfn.XLOOKUP($E865&amp;"A15", Table2[ISBN/Trm], Table2[Sales],0)+_xlfn.XLOOKUP($E865&amp;"A16", Table2[ISBN/Trm], Table2[Sales], 0)+_xlfn.XLOOKUP($E865&amp;"A17", Table2[ISBN/Trm], Table2[Sales], 0)+_xlfn.XLOOKUP($E865&amp;"A18", Table2[ISBN/Trm], Table2[Sales], 0)+_xlfn.XLOOKUP($E865&amp;"A19", Table2[ISBN/Trm], Table2[Sales], 0)+_xlfn.XLOOKUP($E865&amp;"A20", Table2[ISBN/Trm], Table2[Sales], 0)+_xlfn.XLOOKUP($E865&amp;"A21", Table2[ISBN/Trm], Table2[Sales], 0)+_xlfn.XLOOKUP($E865&amp;"A22", Table2[ISBN/Trm], Table2[Sales], 0)+_xlfn.XLOOKUP($E865&amp;"A23", Table2[ISBN/Trm], Table2[Sales], 0))/COUNTIFS(Table2[ISBN], "="&amp;$E865, Table2[Enrl], "&lt;&gt;0"), 0)</f>
        <v>1</v>
      </c>
      <c r="M865">
        <f t="shared" si="40"/>
        <v>0</v>
      </c>
      <c r="N865">
        <f t="shared" si="41"/>
        <v>-1</v>
      </c>
    </row>
    <row r="866" spans="1:14" x14ac:dyDescent="0.25">
      <c r="A866" t="s">
        <v>43</v>
      </c>
      <c r="B866" t="s">
        <v>38</v>
      </c>
      <c r="C866">
        <v>650</v>
      </c>
      <c r="D866" t="s">
        <v>39</v>
      </c>
      <c r="E866" s="1">
        <v>9780763758707</v>
      </c>
      <c r="F866" t="s">
        <v>1669</v>
      </c>
      <c r="G866" t="s">
        <v>1670</v>
      </c>
      <c r="H866">
        <v>17</v>
      </c>
      <c r="I866">
        <v>1</v>
      </c>
      <c r="J866">
        <f t="shared" si="39"/>
        <v>5.8799999999999998E-2</v>
      </c>
      <c r="K866">
        <f>IFERROR((_xlfn.XLOOKUP($E866&amp;"A15", Table2[ISBN/Trm], Table2[S/E],0)+_xlfn.XLOOKUP($E866&amp;"A16", Table2[ISBN/Trm], Table2[S/E], 0)+_xlfn.XLOOKUP($E866&amp;"A17", Table2[ISBN/Trm], Table2[S/E], 0)+_xlfn.XLOOKUP($E866&amp;"A18", Table2[ISBN/Trm], Table2[S/E], 0)+_xlfn.XLOOKUP($E866&amp;"A19", Table2[ISBN/Trm], Table2[S/E], 0)+_xlfn.XLOOKUP($E866&amp;"A20", Table2[ISBN/Trm], Table2[S/E], 0)+_xlfn.XLOOKUP($E866&amp;"A21", Table2[ISBN/Trm], Table2[S/E], 0)+_xlfn.XLOOKUP($E866&amp;"A22", Table2[ISBN/Trm], Table2[S/E], 0)+_xlfn.XLOOKUP($E866&amp;"A23", Table2[ISBN/Trm], Table2[S/E], 0))/COUNTIFS(Table2[ISBN], "="&amp;$E866, Table2[Enrl], "&lt;&gt;0"), 0)</f>
        <v>5.8799999999999998E-2</v>
      </c>
      <c r="L866">
        <f>IFERROR((_xlfn.XLOOKUP($E866&amp;"A15", Table2[ISBN/Trm], Table2[Sales],0)+_xlfn.XLOOKUP($E866&amp;"A16", Table2[ISBN/Trm], Table2[Sales], 0)+_xlfn.XLOOKUP($E866&amp;"A17", Table2[ISBN/Trm], Table2[Sales], 0)+_xlfn.XLOOKUP($E866&amp;"A18", Table2[ISBN/Trm], Table2[Sales], 0)+_xlfn.XLOOKUP($E866&amp;"A19", Table2[ISBN/Trm], Table2[Sales], 0)+_xlfn.XLOOKUP($E866&amp;"A20", Table2[ISBN/Trm], Table2[Sales], 0)+_xlfn.XLOOKUP($E866&amp;"A21", Table2[ISBN/Trm], Table2[Sales], 0)+_xlfn.XLOOKUP($E866&amp;"A22", Table2[ISBN/Trm], Table2[Sales], 0)+_xlfn.XLOOKUP($E866&amp;"A23", Table2[ISBN/Trm], Table2[Sales], 0))/COUNTIFS(Table2[ISBN], "="&amp;$E866, Table2[Enrl], "&lt;&gt;0"), 0)</f>
        <v>1</v>
      </c>
      <c r="M866">
        <f t="shared" si="40"/>
        <v>0</v>
      </c>
      <c r="N866">
        <f t="shared" si="41"/>
        <v>-1</v>
      </c>
    </row>
    <row r="867" spans="1:14" x14ac:dyDescent="0.25">
      <c r="A867" t="s">
        <v>32</v>
      </c>
      <c r="B867" t="s">
        <v>33</v>
      </c>
      <c r="C867">
        <v>385</v>
      </c>
      <c r="D867" t="s">
        <v>34</v>
      </c>
      <c r="E867" s="1">
        <v>9780393927641</v>
      </c>
      <c r="F867" t="s">
        <v>1671</v>
      </c>
      <c r="G867" t="s">
        <v>1672</v>
      </c>
      <c r="H867">
        <v>10</v>
      </c>
      <c r="I867">
        <v>0</v>
      </c>
      <c r="J867">
        <f t="shared" si="39"/>
        <v>0</v>
      </c>
      <c r="K867">
        <f>IFERROR((_xlfn.XLOOKUP($E867&amp;"A15", Table2[ISBN/Trm], Table2[S/E],0)+_xlfn.XLOOKUP($E867&amp;"A16", Table2[ISBN/Trm], Table2[S/E], 0)+_xlfn.XLOOKUP($E867&amp;"A17", Table2[ISBN/Trm], Table2[S/E], 0)+_xlfn.XLOOKUP($E867&amp;"A18", Table2[ISBN/Trm], Table2[S/E], 0)+_xlfn.XLOOKUP($E867&amp;"A19", Table2[ISBN/Trm], Table2[S/E], 0)+_xlfn.XLOOKUP($E867&amp;"A20", Table2[ISBN/Trm], Table2[S/E], 0)+_xlfn.XLOOKUP($E867&amp;"A21", Table2[ISBN/Trm], Table2[S/E], 0)+_xlfn.XLOOKUP($E867&amp;"A22", Table2[ISBN/Trm], Table2[S/E], 0)+_xlfn.XLOOKUP($E867&amp;"A23", Table2[ISBN/Trm], Table2[S/E], 0))/COUNTIFS(Table2[ISBN], "="&amp;$E867, Table2[Enrl], "&lt;&gt;0"), 0)</f>
        <v>0</v>
      </c>
      <c r="L867">
        <f>IFERROR((_xlfn.XLOOKUP($E867&amp;"A15", Table2[ISBN/Trm], Table2[Sales],0)+_xlfn.XLOOKUP($E867&amp;"A16", Table2[ISBN/Trm], Table2[Sales], 0)+_xlfn.XLOOKUP($E867&amp;"A17", Table2[ISBN/Trm], Table2[Sales], 0)+_xlfn.XLOOKUP($E867&amp;"A18", Table2[ISBN/Trm], Table2[Sales], 0)+_xlfn.XLOOKUP($E867&amp;"A19", Table2[ISBN/Trm], Table2[Sales], 0)+_xlfn.XLOOKUP($E867&amp;"A20", Table2[ISBN/Trm], Table2[Sales], 0)+_xlfn.XLOOKUP($E867&amp;"A21", Table2[ISBN/Trm], Table2[Sales], 0)+_xlfn.XLOOKUP($E867&amp;"A22", Table2[ISBN/Trm], Table2[Sales], 0)+_xlfn.XLOOKUP($E867&amp;"A23", Table2[ISBN/Trm], Table2[Sales], 0))/COUNTIFS(Table2[ISBN], "="&amp;$E867, Table2[Enrl], "&lt;&gt;0"), 0)</f>
        <v>0</v>
      </c>
      <c r="M867">
        <f t="shared" si="40"/>
        <v>0</v>
      </c>
      <c r="N867">
        <f t="shared" si="41"/>
        <v>0</v>
      </c>
    </row>
    <row r="868" spans="1:14" x14ac:dyDescent="0.25">
      <c r="A868" t="s">
        <v>47</v>
      </c>
      <c r="B868" t="s">
        <v>15</v>
      </c>
      <c r="C868">
        <v>365</v>
      </c>
      <c r="D868" t="s">
        <v>195</v>
      </c>
      <c r="E868" s="1">
        <v>9781591844402</v>
      </c>
      <c r="F868" t="s">
        <v>1673</v>
      </c>
      <c r="G868" t="s">
        <v>1674</v>
      </c>
      <c r="H868">
        <v>49</v>
      </c>
      <c r="I868">
        <v>5</v>
      </c>
      <c r="J868">
        <f t="shared" si="39"/>
        <v>0.10199999999999999</v>
      </c>
      <c r="K868">
        <f>IFERROR((_xlfn.XLOOKUP($E868&amp;"A15", Table2[ISBN/Trm], Table2[S/E],0)+_xlfn.XLOOKUP($E868&amp;"A16", Table2[ISBN/Trm], Table2[S/E], 0)+_xlfn.XLOOKUP($E868&amp;"A17", Table2[ISBN/Trm], Table2[S/E], 0)+_xlfn.XLOOKUP($E868&amp;"A18", Table2[ISBN/Trm], Table2[S/E], 0)+_xlfn.XLOOKUP($E868&amp;"A19", Table2[ISBN/Trm], Table2[S/E], 0)+_xlfn.XLOOKUP($E868&amp;"A20", Table2[ISBN/Trm], Table2[S/E], 0)+_xlfn.XLOOKUP($E868&amp;"A21", Table2[ISBN/Trm], Table2[S/E], 0)+_xlfn.XLOOKUP($E868&amp;"A22", Table2[ISBN/Trm], Table2[S/E], 0)+_xlfn.XLOOKUP($E868&amp;"A23", Table2[ISBN/Trm], Table2[S/E], 0))/COUNTIFS(Table2[ISBN], "="&amp;$E868, Table2[Enrl], "&lt;&gt;0"), 0)</f>
        <v>0.10199999999999999</v>
      </c>
      <c r="L868">
        <f>IFERROR((_xlfn.XLOOKUP($E868&amp;"A15", Table2[ISBN/Trm], Table2[Sales],0)+_xlfn.XLOOKUP($E868&amp;"A16", Table2[ISBN/Trm], Table2[Sales], 0)+_xlfn.XLOOKUP($E868&amp;"A17", Table2[ISBN/Trm], Table2[Sales], 0)+_xlfn.XLOOKUP($E868&amp;"A18", Table2[ISBN/Trm], Table2[Sales], 0)+_xlfn.XLOOKUP($E868&amp;"A19", Table2[ISBN/Trm], Table2[Sales], 0)+_xlfn.XLOOKUP($E868&amp;"A20", Table2[ISBN/Trm], Table2[Sales], 0)+_xlfn.XLOOKUP($E868&amp;"A21", Table2[ISBN/Trm], Table2[Sales], 0)+_xlfn.XLOOKUP($E868&amp;"A22", Table2[ISBN/Trm], Table2[Sales], 0)+_xlfn.XLOOKUP($E868&amp;"A23", Table2[ISBN/Trm], Table2[Sales], 0))/COUNTIFS(Table2[ISBN], "="&amp;$E868, Table2[Enrl], "&lt;&gt;0"), 0)</f>
        <v>5</v>
      </c>
      <c r="M868">
        <f t="shared" si="40"/>
        <v>4</v>
      </c>
      <c r="N868">
        <f t="shared" si="41"/>
        <v>-1</v>
      </c>
    </row>
    <row r="869" spans="1:14" x14ac:dyDescent="0.25">
      <c r="A869" t="s">
        <v>45</v>
      </c>
      <c r="B869" t="s">
        <v>15</v>
      </c>
      <c r="C869">
        <v>365</v>
      </c>
      <c r="D869" t="s">
        <v>195</v>
      </c>
      <c r="E869" s="1">
        <v>9780231180849</v>
      </c>
      <c r="F869" t="s">
        <v>1675</v>
      </c>
      <c r="G869" t="s">
        <v>1676</v>
      </c>
      <c r="H869">
        <v>50</v>
      </c>
      <c r="I869">
        <v>2</v>
      </c>
      <c r="J869">
        <f t="shared" si="39"/>
        <v>0.04</v>
      </c>
      <c r="K869">
        <f>IFERROR((_xlfn.XLOOKUP($E869&amp;"A15", Table2[ISBN/Trm], Table2[S/E],0)+_xlfn.XLOOKUP($E869&amp;"A16", Table2[ISBN/Trm], Table2[S/E], 0)+_xlfn.XLOOKUP($E869&amp;"A17", Table2[ISBN/Trm], Table2[S/E], 0)+_xlfn.XLOOKUP($E869&amp;"A18", Table2[ISBN/Trm], Table2[S/E], 0)+_xlfn.XLOOKUP($E869&amp;"A19", Table2[ISBN/Trm], Table2[S/E], 0)+_xlfn.XLOOKUP($E869&amp;"A20", Table2[ISBN/Trm], Table2[S/E], 0)+_xlfn.XLOOKUP($E869&amp;"A21", Table2[ISBN/Trm], Table2[S/E], 0)+_xlfn.XLOOKUP($E869&amp;"A22", Table2[ISBN/Trm], Table2[S/E], 0)+_xlfn.XLOOKUP($E869&amp;"A23", Table2[ISBN/Trm], Table2[S/E], 0))/COUNTIFS(Table2[ISBN], "="&amp;$E869, Table2[Enrl], "&lt;&gt;0"), 0)</f>
        <v>0.04</v>
      </c>
      <c r="L869">
        <f>IFERROR((_xlfn.XLOOKUP($E869&amp;"A15", Table2[ISBN/Trm], Table2[Sales],0)+_xlfn.XLOOKUP($E869&amp;"A16", Table2[ISBN/Trm], Table2[Sales], 0)+_xlfn.XLOOKUP($E869&amp;"A17", Table2[ISBN/Trm], Table2[Sales], 0)+_xlfn.XLOOKUP($E869&amp;"A18", Table2[ISBN/Trm], Table2[Sales], 0)+_xlfn.XLOOKUP($E869&amp;"A19", Table2[ISBN/Trm], Table2[Sales], 0)+_xlfn.XLOOKUP($E869&amp;"A20", Table2[ISBN/Trm], Table2[Sales], 0)+_xlfn.XLOOKUP($E869&amp;"A21", Table2[ISBN/Trm], Table2[Sales], 0)+_xlfn.XLOOKUP($E869&amp;"A22", Table2[ISBN/Trm], Table2[Sales], 0)+_xlfn.XLOOKUP($E869&amp;"A23", Table2[ISBN/Trm], Table2[Sales], 0))/COUNTIFS(Table2[ISBN], "="&amp;$E869, Table2[Enrl], "&lt;&gt;0"), 0)</f>
        <v>2</v>
      </c>
      <c r="M869">
        <f t="shared" si="40"/>
        <v>2</v>
      </c>
      <c r="N869">
        <f t="shared" si="41"/>
        <v>0</v>
      </c>
    </row>
    <row r="870" spans="1:14" x14ac:dyDescent="0.25">
      <c r="A870" t="s">
        <v>27</v>
      </c>
      <c r="B870" t="s">
        <v>123</v>
      </c>
      <c r="C870">
        <v>103</v>
      </c>
      <c r="D870" t="s">
        <v>124</v>
      </c>
      <c r="E870" s="1">
        <v>9781337576406</v>
      </c>
      <c r="F870" t="s">
        <v>1677</v>
      </c>
      <c r="G870" t="s">
        <v>1678</v>
      </c>
      <c r="H870">
        <v>35</v>
      </c>
      <c r="I870">
        <v>8</v>
      </c>
      <c r="J870">
        <f t="shared" si="39"/>
        <v>0.2286</v>
      </c>
      <c r="K870">
        <f>IFERROR((_xlfn.XLOOKUP($E870&amp;"A15", Table2[ISBN/Trm], Table2[S/E],0)+_xlfn.XLOOKUP($E870&amp;"A16", Table2[ISBN/Trm], Table2[S/E], 0)+_xlfn.XLOOKUP($E870&amp;"A17", Table2[ISBN/Trm], Table2[S/E], 0)+_xlfn.XLOOKUP($E870&amp;"A18", Table2[ISBN/Trm], Table2[S/E], 0)+_xlfn.XLOOKUP($E870&amp;"A19", Table2[ISBN/Trm], Table2[S/E], 0)+_xlfn.XLOOKUP($E870&amp;"A20", Table2[ISBN/Trm], Table2[S/E], 0)+_xlfn.XLOOKUP($E870&amp;"A21", Table2[ISBN/Trm], Table2[S/E], 0)+_xlfn.XLOOKUP($E870&amp;"A22", Table2[ISBN/Trm], Table2[S/E], 0)+_xlfn.XLOOKUP($E870&amp;"A23", Table2[ISBN/Trm], Table2[S/E], 0))/COUNTIFS(Table2[ISBN], "="&amp;$E870, Table2[Enrl], "&lt;&gt;0"), 0)</f>
        <v>0.25430000000000003</v>
      </c>
      <c r="L870">
        <f>IFERROR((_xlfn.XLOOKUP($E870&amp;"A15", Table2[ISBN/Trm], Table2[Sales],0)+_xlfn.XLOOKUP($E870&amp;"A16", Table2[ISBN/Trm], Table2[Sales], 0)+_xlfn.XLOOKUP($E870&amp;"A17", Table2[ISBN/Trm], Table2[Sales], 0)+_xlfn.XLOOKUP($E870&amp;"A18", Table2[ISBN/Trm], Table2[Sales], 0)+_xlfn.XLOOKUP($E870&amp;"A19", Table2[ISBN/Trm], Table2[Sales], 0)+_xlfn.XLOOKUP($E870&amp;"A20", Table2[ISBN/Trm], Table2[Sales], 0)+_xlfn.XLOOKUP($E870&amp;"A21", Table2[ISBN/Trm], Table2[Sales], 0)+_xlfn.XLOOKUP($E870&amp;"A22", Table2[ISBN/Trm], Table2[Sales], 0)+_xlfn.XLOOKUP($E870&amp;"A23", Table2[ISBN/Trm], Table2[Sales], 0))/COUNTIFS(Table2[ISBN], "="&amp;$E870, Table2[Enrl], "&lt;&gt;0"), 0)</f>
        <v>7.5</v>
      </c>
      <c r="M870">
        <f t="shared" si="40"/>
        <v>8</v>
      </c>
      <c r="N870">
        <f t="shared" si="41"/>
        <v>0</v>
      </c>
    </row>
    <row r="871" spans="1:14" x14ac:dyDescent="0.25">
      <c r="A871" t="s">
        <v>43</v>
      </c>
      <c r="B871" t="s">
        <v>123</v>
      </c>
      <c r="C871">
        <v>103</v>
      </c>
      <c r="D871" t="s">
        <v>124</v>
      </c>
      <c r="E871" s="1">
        <v>9781337576406</v>
      </c>
      <c r="F871" t="s">
        <v>1679</v>
      </c>
      <c r="G871" t="s">
        <v>1678</v>
      </c>
      <c r="H871">
        <v>25</v>
      </c>
      <c r="I871">
        <v>7</v>
      </c>
      <c r="J871">
        <f t="shared" si="39"/>
        <v>0.28000000000000003</v>
      </c>
      <c r="K871">
        <f>IFERROR((_xlfn.XLOOKUP($E871&amp;"A15", Table2[ISBN/Trm], Table2[S/E],0)+_xlfn.XLOOKUP($E871&amp;"A16", Table2[ISBN/Trm], Table2[S/E], 0)+_xlfn.XLOOKUP($E871&amp;"A17", Table2[ISBN/Trm], Table2[S/E], 0)+_xlfn.XLOOKUP($E871&amp;"A18", Table2[ISBN/Trm], Table2[S/E], 0)+_xlfn.XLOOKUP($E871&amp;"A19", Table2[ISBN/Trm], Table2[S/E], 0)+_xlfn.XLOOKUP($E871&amp;"A20", Table2[ISBN/Trm], Table2[S/E], 0)+_xlfn.XLOOKUP($E871&amp;"A21", Table2[ISBN/Trm], Table2[S/E], 0)+_xlfn.XLOOKUP($E871&amp;"A22", Table2[ISBN/Trm], Table2[S/E], 0)+_xlfn.XLOOKUP($E871&amp;"A23", Table2[ISBN/Trm], Table2[S/E], 0))/COUNTIFS(Table2[ISBN], "="&amp;$E871, Table2[Enrl], "&lt;&gt;0"), 0)</f>
        <v>0.25430000000000003</v>
      </c>
      <c r="L871">
        <f>IFERROR((_xlfn.XLOOKUP($E871&amp;"A15", Table2[ISBN/Trm], Table2[Sales],0)+_xlfn.XLOOKUP($E871&amp;"A16", Table2[ISBN/Trm], Table2[Sales], 0)+_xlfn.XLOOKUP($E871&amp;"A17", Table2[ISBN/Trm], Table2[Sales], 0)+_xlfn.XLOOKUP($E871&amp;"A18", Table2[ISBN/Trm], Table2[Sales], 0)+_xlfn.XLOOKUP($E871&amp;"A19", Table2[ISBN/Trm], Table2[Sales], 0)+_xlfn.XLOOKUP($E871&amp;"A20", Table2[ISBN/Trm], Table2[Sales], 0)+_xlfn.XLOOKUP($E871&amp;"A21", Table2[ISBN/Trm], Table2[Sales], 0)+_xlfn.XLOOKUP($E871&amp;"A22", Table2[ISBN/Trm], Table2[Sales], 0)+_xlfn.XLOOKUP($E871&amp;"A23", Table2[ISBN/Trm], Table2[Sales], 0))/COUNTIFS(Table2[ISBN], "="&amp;$E871, Table2[Enrl], "&lt;&gt;0"), 0)</f>
        <v>7.5</v>
      </c>
      <c r="M871">
        <f t="shared" si="40"/>
        <v>6</v>
      </c>
      <c r="N871">
        <f t="shared" si="41"/>
        <v>-1</v>
      </c>
    </row>
    <row r="872" spans="1:14" x14ac:dyDescent="0.25">
      <c r="A872" t="s">
        <v>27</v>
      </c>
      <c r="B872" t="s">
        <v>123</v>
      </c>
      <c r="C872">
        <v>103</v>
      </c>
      <c r="D872" t="s">
        <v>124</v>
      </c>
      <c r="E872" s="1">
        <v>9781337093125</v>
      </c>
      <c r="F872" t="s">
        <v>1680</v>
      </c>
      <c r="G872" t="s">
        <v>1681</v>
      </c>
      <c r="H872">
        <v>35</v>
      </c>
      <c r="I872">
        <v>0</v>
      </c>
      <c r="J872">
        <f t="shared" si="39"/>
        <v>0</v>
      </c>
      <c r="K872">
        <f>IFERROR((_xlfn.XLOOKUP($E872&amp;"A15", Table2[ISBN/Trm], Table2[S/E],0)+_xlfn.XLOOKUP($E872&amp;"A16", Table2[ISBN/Trm], Table2[S/E], 0)+_xlfn.XLOOKUP($E872&amp;"A17", Table2[ISBN/Trm], Table2[S/E], 0)+_xlfn.XLOOKUP($E872&amp;"A18", Table2[ISBN/Trm], Table2[S/E], 0)+_xlfn.XLOOKUP($E872&amp;"A19", Table2[ISBN/Trm], Table2[S/E], 0)+_xlfn.XLOOKUP($E872&amp;"A20", Table2[ISBN/Trm], Table2[S/E], 0)+_xlfn.XLOOKUP($E872&amp;"A21", Table2[ISBN/Trm], Table2[S/E], 0)+_xlfn.XLOOKUP($E872&amp;"A22", Table2[ISBN/Trm], Table2[S/E], 0)+_xlfn.XLOOKUP($E872&amp;"A23", Table2[ISBN/Trm], Table2[S/E], 0))/COUNTIFS(Table2[ISBN], "="&amp;$E872, Table2[Enrl], "&lt;&gt;0"), 0)</f>
        <v>0</v>
      </c>
      <c r="L872">
        <f>IFERROR((_xlfn.XLOOKUP($E872&amp;"A15", Table2[ISBN/Trm], Table2[Sales],0)+_xlfn.XLOOKUP($E872&amp;"A16", Table2[ISBN/Trm], Table2[Sales], 0)+_xlfn.XLOOKUP($E872&amp;"A17", Table2[ISBN/Trm], Table2[Sales], 0)+_xlfn.XLOOKUP($E872&amp;"A18", Table2[ISBN/Trm], Table2[Sales], 0)+_xlfn.XLOOKUP($E872&amp;"A19", Table2[ISBN/Trm], Table2[Sales], 0)+_xlfn.XLOOKUP($E872&amp;"A20", Table2[ISBN/Trm], Table2[Sales], 0)+_xlfn.XLOOKUP($E872&amp;"A21", Table2[ISBN/Trm], Table2[Sales], 0)+_xlfn.XLOOKUP($E872&amp;"A22", Table2[ISBN/Trm], Table2[Sales], 0)+_xlfn.XLOOKUP($E872&amp;"A23", Table2[ISBN/Trm], Table2[Sales], 0))/COUNTIFS(Table2[ISBN], "="&amp;$E872, Table2[Enrl], "&lt;&gt;0"), 0)</f>
        <v>0</v>
      </c>
      <c r="M872">
        <f t="shared" si="40"/>
        <v>0</v>
      </c>
      <c r="N872">
        <f t="shared" si="41"/>
        <v>0</v>
      </c>
    </row>
    <row r="873" spans="1:14" x14ac:dyDescent="0.25">
      <c r="A873" t="s">
        <v>43</v>
      </c>
      <c r="B873" t="s">
        <v>1682</v>
      </c>
      <c r="C873">
        <v>201</v>
      </c>
      <c r="D873" t="s">
        <v>1683</v>
      </c>
      <c r="E873" s="1">
        <v>9780393622911</v>
      </c>
      <c r="F873" t="s">
        <v>1684</v>
      </c>
      <c r="G873" t="s">
        <v>1685</v>
      </c>
      <c r="H873">
        <v>26</v>
      </c>
      <c r="I873">
        <v>0</v>
      </c>
      <c r="J873">
        <f t="shared" si="39"/>
        <v>0</v>
      </c>
      <c r="K873">
        <f>IFERROR((_xlfn.XLOOKUP($E873&amp;"A15", Table2[ISBN/Trm], Table2[S/E],0)+_xlfn.XLOOKUP($E873&amp;"A16", Table2[ISBN/Trm], Table2[S/E], 0)+_xlfn.XLOOKUP($E873&amp;"A17", Table2[ISBN/Trm], Table2[S/E], 0)+_xlfn.XLOOKUP($E873&amp;"A18", Table2[ISBN/Trm], Table2[S/E], 0)+_xlfn.XLOOKUP($E873&amp;"A19", Table2[ISBN/Trm], Table2[S/E], 0)+_xlfn.XLOOKUP($E873&amp;"A20", Table2[ISBN/Trm], Table2[S/E], 0)+_xlfn.XLOOKUP($E873&amp;"A21", Table2[ISBN/Trm], Table2[S/E], 0)+_xlfn.XLOOKUP($E873&amp;"A22", Table2[ISBN/Trm], Table2[S/E], 0)+_xlfn.XLOOKUP($E873&amp;"A23", Table2[ISBN/Trm], Table2[S/E], 0))/COUNTIFS(Table2[ISBN], "="&amp;$E873, Table2[Enrl], "&lt;&gt;0"), 0)</f>
        <v>0</v>
      </c>
      <c r="L873">
        <f>IFERROR((_xlfn.XLOOKUP($E873&amp;"A15", Table2[ISBN/Trm], Table2[Sales],0)+_xlfn.XLOOKUP($E873&amp;"A16", Table2[ISBN/Trm], Table2[Sales], 0)+_xlfn.XLOOKUP($E873&amp;"A17", Table2[ISBN/Trm], Table2[Sales], 0)+_xlfn.XLOOKUP($E873&amp;"A18", Table2[ISBN/Trm], Table2[Sales], 0)+_xlfn.XLOOKUP($E873&amp;"A19", Table2[ISBN/Trm], Table2[Sales], 0)+_xlfn.XLOOKUP($E873&amp;"A20", Table2[ISBN/Trm], Table2[Sales], 0)+_xlfn.XLOOKUP($E873&amp;"A21", Table2[ISBN/Trm], Table2[Sales], 0)+_xlfn.XLOOKUP($E873&amp;"A22", Table2[ISBN/Trm], Table2[Sales], 0)+_xlfn.XLOOKUP($E873&amp;"A23", Table2[ISBN/Trm], Table2[Sales], 0))/COUNTIFS(Table2[ISBN], "="&amp;$E873, Table2[Enrl], "&lt;&gt;0"), 0)</f>
        <v>0</v>
      </c>
      <c r="M873">
        <f t="shared" si="40"/>
        <v>0</v>
      </c>
      <c r="N873">
        <f t="shared" si="41"/>
        <v>0</v>
      </c>
    </row>
    <row r="874" spans="1:14" x14ac:dyDescent="0.25">
      <c r="A874" t="s">
        <v>23</v>
      </c>
      <c r="B874" t="s">
        <v>1682</v>
      </c>
      <c r="C874">
        <v>201</v>
      </c>
      <c r="D874" t="s">
        <v>973</v>
      </c>
      <c r="E874" s="1">
        <v>9780393622911</v>
      </c>
      <c r="F874" t="s">
        <v>1686</v>
      </c>
      <c r="G874" t="s">
        <v>1685</v>
      </c>
      <c r="H874">
        <v>4</v>
      </c>
      <c r="I874">
        <v>0</v>
      </c>
      <c r="J874">
        <f t="shared" si="39"/>
        <v>0</v>
      </c>
      <c r="K874">
        <f>IFERROR((_xlfn.XLOOKUP($E874&amp;"A15", Table2[ISBN/Trm], Table2[S/E],0)+_xlfn.XLOOKUP($E874&amp;"A16", Table2[ISBN/Trm], Table2[S/E], 0)+_xlfn.XLOOKUP($E874&amp;"A17", Table2[ISBN/Trm], Table2[S/E], 0)+_xlfn.XLOOKUP($E874&amp;"A18", Table2[ISBN/Trm], Table2[S/E], 0)+_xlfn.XLOOKUP($E874&amp;"A19", Table2[ISBN/Trm], Table2[S/E], 0)+_xlfn.XLOOKUP($E874&amp;"A20", Table2[ISBN/Trm], Table2[S/E], 0)+_xlfn.XLOOKUP($E874&amp;"A21", Table2[ISBN/Trm], Table2[S/E], 0)+_xlfn.XLOOKUP($E874&amp;"A22", Table2[ISBN/Trm], Table2[S/E], 0)+_xlfn.XLOOKUP($E874&amp;"A23", Table2[ISBN/Trm], Table2[S/E], 0))/COUNTIFS(Table2[ISBN], "="&amp;$E874, Table2[Enrl], "&lt;&gt;0"), 0)</f>
        <v>0</v>
      </c>
      <c r="L874">
        <f>IFERROR((_xlfn.XLOOKUP($E874&amp;"A15", Table2[ISBN/Trm], Table2[Sales],0)+_xlfn.XLOOKUP($E874&amp;"A16", Table2[ISBN/Trm], Table2[Sales], 0)+_xlfn.XLOOKUP($E874&amp;"A17", Table2[ISBN/Trm], Table2[Sales], 0)+_xlfn.XLOOKUP($E874&amp;"A18", Table2[ISBN/Trm], Table2[Sales], 0)+_xlfn.XLOOKUP($E874&amp;"A19", Table2[ISBN/Trm], Table2[Sales], 0)+_xlfn.XLOOKUP($E874&amp;"A20", Table2[ISBN/Trm], Table2[Sales], 0)+_xlfn.XLOOKUP($E874&amp;"A21", Table2[ISBN/Trm], Table2[Sales], 0)+_xlfn.XLOOKUP($E874&amp;"A22", Table2[ISBN/Trm], Table2[Sales], 0)+_xlfn.XLOOKUP($E874&amp;"A23", Table2[ISBN/Trm], Table2[Sales], 0))/COUNTIFS(Table2[ISBN], "="&amp;$E874, Table2[Enrl], "&lt;&gt;0"), 0)</f>
        <v>0</v>
      </c>
      <c r="M874">
        <f t="shared" si="40"/>
        <v>0</v>
      </c>
      <c r="N874">
        <f t="shared" si="41"/>
        <v>0</v>
      </c>
    </row>
    <row r="875" spans="1:14" x14ac:dyDescent="0.25">
      <c r="A875" t="s">
        <v>47</v>
      </c>
      <c r="B875" t="s">
        <v>259</v>
      </c>
      <c r="C875">
        <v>392</v>
      </c>
      <c r="D875" t="s">
        <v>1687</v>
      </c>
      <c r="E875" s="1">
        <v>9781107636576</v>
      </c>
      <c r="F875" t="s">
        <v>1688</v>
      </c>
      <c r="G875" t="s">
        <v>1689</v>
      </c>
      <c r="H875">
        <v>1</v>
      </c>
      <c r="I875">
        <v>0</v>
      </c>
      <c r="J875">
        <f t="shared" si="39"/>
        <v>0</v>
      </c>
      <c r="K875">
        <f>IFERROR((_xlfn.XLOOKUP($E875&amp;"A15", Table2[ISBN/Trm], Table2[S/E],0)+_xlfn.XLOOKUP($E875&amp;"A16", Table2[ISBN/Trm], Table2[S/E], 0)+_xlfn.XLOOKUP($E875&amp;"A17", Table2[ISBN/Trm], Table2[S/E], 0)+_xlfn.XLOOKUP($E875&amp;"A18", Table2[ISBN/Trm], Table2[S/E], 0)+_xlfn.XLOOKUP($E875&amp;"A19", Table2[ISBN/Trm], Table2[S/E], 0)+_xlfn.XLOOKUP($E875&amp;"A20", Table2[ISBN/Trm], Table2[S/E], 0)+_xlfn.XLOOKUP($E875&amp;"A21", Table2[ISBN/Trm], Table2[S/E], 0)+_xlfn.XLOOKUP($E875&amp;"A22", Table2[ISBN/Trm], Table2[S/E], 0)+_xlfn.XLOOKUP($E875&amp;"A23", Table2[ISBN/Trm], Table2[S/E], 0))/COUNTIFS(Table2[ISBN], "="&amp;$E875, Table2[Enrl], "&lt;&gt;0"), 0)</f>
        <v>0</v>
      </c>
      <c r="L875">
        <f>IFERROR((_xlfn.XLOOKUP($E875&amp;"A15", Table2[ISBN/Trm], Table2[Sales],0)+_xlfn.XLOOKUP($E875&amp;"A16", Table2[ISBN/Trm], Table2[Sales], 0)+_xlfn.XLOOKUP($E875&amp;"A17", Table2[ISBN/Trm], Table2[Sales], 0)+_xlfn.XLOOKUP($E875&amp;"A18", Table2[ISBN/Trm], Table2[Sales], 0)+_xlfn.XLOOKUP($E875&amp;"A19", Table2[ISBN/Trm], Table2[Sales], 0)+_xlfn.XLOOKUP($E875&amp;"A20", Table2[ISBN/Trm], Table2[Sales], 0)+_xlfn.XLOOKUP($E875&amp;"A21", Table2[ISBN/Trm], Table2[Sales], 0)+_xlfn.XLOOKUP($E875&amp;"A22", Table2[ISBN/Trm], Table2[Sales], 0)+_xlfn.XLOOKUP($E875&amp;"A23", Table2[ISBN/Trm], Table2[Sales], 0))/COUNTIFS(Table2[ISBN], "="&amp;$E875, Table2[Enrl], "&lt;&gt;0"), 0)</f>
        <v>0</v>
      </c>
      <c r="M875">
        <f t="shared" si="40"/>
        <v>0</v>
      </c>
      <c r="N875">
        <f t="shared" si="41"/>
        <v>0</v>
      </c>
    </row>
    <row r="876" spans="1:14" x14ac:dyDescent="0.25">
      <c r="A876" t="s">
        <v>45</v>
      </c>
      <c r="B876" t="s">
        <v>228</v>
      </c>
      <c r="C876">
        <v>321</v>
      </c>
      <c r="D876" t="s">
        <v>229</v>
      </c>
      <c r="E876" s="1">
        <v>9781483383521</v>
      </c>
      <c r="F876" t="s">
        <v>1690</v>
      </c>
      <c r="G876" t="s">
        <v>1691</v>
      </c>
      <c r="H876">
        <v>13</v>
      </c>
      <c r="I876">
        <v>0</v>
      </c>
      <c r="J876">
        <f t="shared" si="39"/>
        <v>0</v>
      </c>
      <c r="K876">
        <f>IFERROR((_xlfn.XLOOKUP($E876&amp;"A15", Table2[ISBN/Trm], Table2[S/E],0)+_xlfn.XLOOKUP($E876&amp;"A16", Table2[ISBN/Trm], Table2[S/E], 0)+_xlfn.XLOOKUP($E876&amp;"A17", Table2[ISBN/Trm], Table2[S/E], 0)+_xlfn.XLOOKUP($E876&amp;"A18", Table2[ISBN/Trm], Table2[S/E], 0)+_xlfn.XLOOKUP($E876&amp;"A19", Table2[ISBN/Trm], Table2[S/E], 0)+_xlfn.XLOOKUP($E876&amp;"A20", Table2[ISBN/Trm], Table2[S/E], 0)+_xlfn.XLOOKUP($E876&amp;"A21", Table2[ISBN/Trm], Table2[S/E], 0)+_xlfn.XLOOKUP($E876&amp;"A22", Table2[ISBN/Trm], Table2[S/E], 0)+_xlfn.XLOOKUP($E876&amp;"A23", Table2[ISBN/Trm], Table2[S/E], 0))/COUNTIFS(Table2[ISBN], "="&amp;$E876, Table2[Enrl], "&lt;&gt;0"), 0)</f>
        <v>2.3375E-2</v>
      </c>
      <c r="L876">
        <f>IFERROR((_xlfn.XLOOKUP($E876&amp;"A15", Table2[ISBN/Trm], Table2[Sales],0)+_xlfn.XLOOKUP($E876&amp;"A16", Table2[ISBN/Trm], Table2[Sales], 0)+_xlfn.XLOOKUP($E876&amp;"A17", Table2[ISBN/Trm], Table2[Sales], 0)+_xlfn.XLOOKUP($E876&amp;"A18", Table2[ISBN/Trm], Table2[Sales], 0)+_xlfn.XLOOKUP($E876&amp;"A19", Table2[ISBN/Trm], Table2[Sales], 0)+_xlfn.XLOOKUP($E876&amp;"A20", Table2[ISBN/Trm], Table2[Sales], 0)+_xlfn.XLOOKUP($E876&amp;"A21", Table2[ISBN/Trm], Table2[Sales], 0)+_xlfn.XLOOKUP($E876&amp;"A22", Table2[ISBN/Trm], Table2[Sales], 0)+_xlfn.XLOOKUP($E876&amp;"A23", Table2[ISBN/Trm], Table2[Sales], 0))/COUNTIFS(Table2[ISBN], "="&amp;$E876, Table2[Enrl], "&lt;&gt;0"), 0)</f>
        <v>0.5</v>
      </c>
      <c r="M876">
        <f t="shared" si="40"/>
        <v>0</v>
      </c>
      <c r="N876">
        <f t="shared" si="41"/>
        <v>0</v>
      </c>
    </row>
    <row r="877" spans="1:14" x14ac:dyDescent="0.25">
      <c r="A877" t="s">
        <v>14</v>
      </c>
      <c r="B877" t="s">
        <v>228</v>
      </c>
      <c r="C877">
        <v>321</v>
      </c>
      <c r="D877" t="s">
        <v>229</v>
      </c>
      <c r="E877" s="1">
        <v>9781483383521</v>
      </c>
      <c r="F877" t="s">
        <v>1692</v>
      </c>
      <c r="G877" t="s">
        <v>1691</v>
      </c>
      <c r="H877">
        <v>23</v>
      </c>
      <c r="I877">
        <v>1</v>
      </c>
      <c r="J877">
        <f t="shared" si="39"/>
        <v>4.3499999999999997E-2</v>
      </c>
      <c r="K877">
        <f>IFERROR((_xlfn.XLOOKUP($E877&amp;"A15", Table2[ISBN/Trm], Table2[S/E],0)+_xlfn.XLOOKUP($E877&amp;"A16", Table2[ISBN/Trm], Table2[S/E], 0)+_xlfn.XLOOKUP($E877&amp;"A17", Table2[ISBN/Trm], Table2[S/E], 0)+_xlfn.XLOOKUP($E877&amp;"A18", Table2[ISBN/Trm], Table2[S/E], 0)+_xlfn.XLOOKUP($E877&amp;"A19", Table2[ISBN/Trm], Table2[S/E], 0)+_xlfn.XLOOKUP($E877&amp;"A20", Table2[ISBN/Trm], Table2[S/E], 0)+_xlfn.XLOOKUP($E877&amp;"A21", Table2[ISBN/Trm], Table2[S/E], 0)+_xlfn.XLOOKUP($E877&amp;"A22", Table2[ISBN/Trm], Table2[S/E], 0)+_xlfn.XLOOKUP($E877&amp;"A23", Table2[ISBN/Trm], Table2[S/E], 0))/COUNTIFS(Table2[ISBN], "="&amp;$E877, Table2[Enrl], "&lt;&gt;0"), 0)</f>
        <v>2.3375E-2</v>
      </c>
      <c r="L877">
        <f>IFERROR((_xlfn.XLOOKUP($E877&amp;"A15", Table2[ISBN/Trm], Table2[Sales],0)+_xlfn.XLOOKUP($E877&amp;"A16", Table2[ISBN/Trm], Table2[Sales], 0)+_xlfn.XLOOKUP($E877&amp;"A17", Table2[ISBN/Trm], Table2[Sales], 0)+_xlfn.XLOOKUP($E877&amp;"A18", Table2[ISBN/Trm], Table2[Sales], 0)+_xlfn.XLOOKUP($E877&amp;"A19", Table2[ISBN/Trm], Table2[Sales], 0)+_xlfn.XLOOKUP($E877&amp;"A20", Table2[ISBN/Trm], Table2[Sales], 0)+_xlfn.XLOOKUP($E877&amp;"A21", Table2[ISBN/Trm], Table2[Sales], 0)+_xlfn.XLOOKUP($E877&amp;"A22", Table2[ISBN/Trm], Table2[Sales], 0)+_xlfn.XLOOKUP($E877&amp;"A23", Table2[ISBN/Trm], Table2[Sales], 0))/COUNTIFS(Table2[ISBN], "="&amp;$E877, Table2[Enrl], "&lt;&gt;0"), 0)</f>
        <v>0.5</v>
      </c>
      <c r="M877">
        <f t="shared" si="40"/>
        <v>0</v>
      </c>
      <c r="N877">
        <f t="shared" si="41"/>
        <v>-1</v>
      </c>
    </row>
    <row r="878" spans="1:14" x14ac:dyDescent="0.25">
      <c r="A878" t="s">
        <v>32</v>
      </c>
      <c r="B878" t="s">
        <v>228</v>
      </c>
      <c r="C878">
        <v>321</v>
      </c>
      <c r="D878" t="s">
        <v>229</v>
      </c>
      <c r="E878" s="1">
        <v>9781483383521</v>
      </c>
      <c r="F878" t="s">
        <v>1693</v>
      </c>
      <c r="G878" t="s">
        <v>1691</v>
      </c>
      <c r="H878">
        <v>20</v>
      </c>
      <c r="I878">
        <v>1</v>
      </c>
      <c r="J878">
        <f t="shared" si="39"/>
        <v>0.05</v>
      </c>
      <c r="K878">
        <f>IFERROR((_xlfn.XLOOKUP($E878&amp;"A15", Table2[ISBN/Trm], Table2[S/E],0)+_xlfn.XLOOKUP($E878&amp;"A16", Table2[ISBN/Trm], Table2[S/E], 0)+_xlfn.XLOOKUP($E878&amp;"A17", Table2[ISBN/Trm], Table2[S/E], 0)+_xlfn.XLOOKUP($E878&amp;"A18", Table2[ISBN/Trm], Table2[S/E], 0)+_xlfn.XLOOKUP($E878&amp;"A19", Table2[ISBN/Trm], Table2[S/E], 0)+_xlfn.XLOOKUP($E878&amp;"A20", Table2[ISBN/Trm], Table2[S/E], 0)+_xlfn.XLOOKUP($E878&amp;"A21", Table2[ISBN/Trm], Table2[S/E], 0)+_xlfn.XLOOKUP($E878&amp;"A22", Table2[ISBN/Trm], Table2[S/E], 0)+_xlfn.XLOOKUP($E878&amp;"A23", Table2[ISBN/Trm], Table2[S/E], 0))/COUNTIFS(Table2[ISBN], "="&amp;$E878, Table2[Enrl], "&lt;&gt;0"), 0)</f>
        <v>2.3375E-2</v>
      </c>
      <c r="L878">
        <f>IFERROR((_xlfn.XLOOKUP($E878&amp;"A15", Table2[ISBN/Trm], Table2[Sales],0)+_xlfn.XLOOKUP($E878&amp;"A16", Table2[ISBN/Trm], Table2[Sales], 0)+_xlfn.XLOOKUP($E878&amp;"A17", Table2[ISBN/Trm], Table2[Sales], 0)+_xlfn.XLOOKUP($E878&amp;"A18", Table2[ISBN/Trm], Table2[Sales], 0)+_xlfn.XLOOKUP($E878&amp;"A19", Table2[ISBN/Trm], Table2[Sales], 0)+_xlfn.XLOOKUP($E878&amp;"A20", Table2[ISBN/Trm], Table2[Sales], 0)+_xlfn.XLOOKUP($E878&amp;"A21", Table2[ISBN/Trm], Table2[Sales], 0)+_xlfn.XLOOKUP($E878&amp;"A22", Table2[ISBN/Trm], Table2[Sales], 0)+_xlfn.XLOOKUP($E878&amp;"A23", Table2[ISBN/Trm], Table2[Sales], 0))/COUNTIFS(Table2[ISBN], "="&amp;$E878, Table2[Enrl], "&lt;&gt;0"), 0)</f>
        <v>0.5</v>
      </c>
      <c r="M878">
        <f t="shared" si="40"/>
        <v>0</v>
      </c>
      <c r="N878">
        <f t="shared" si="41"/>
        <v>-1</v>
      </c>
    </row>
    <row r="879" spans="1:14" x14ac:dyDescent="0.25">
      <c r="A879" t="s">
        <v>23</v>
      </c>
      <c r="B879" t="s">
        <v>228</v>
      </c>
      <c r="C879">
        <v>321</v>
      </c>
      <c r="D879" t="s">
        <v>229</v>
      </c>
      <c r="E879" s="1">
        <v>9781483383521</v>
      </c>
      <c r="F879" t="s">
        <v>1694</v>
      </c>
      <c r="G879" t="s">
        <v>1691</v>
      </c>
      <c r="H879">
        <v>20</v>
      </c>
      <c r="I879">
        <v>0</v>
      </c>
      <c r="J879">
        <f t="shared" si="39"/>
        <v>0</v>
      </c>
      <c r="K879">
        <f>IFERROR((_xlfn.XLOOKUP($E879&amp;"A15", Table2[ISBN/Trm], Table2[S/E],0)+_xlfn.XLOOKUP($E879&amp;"A16", Table2[ISBN/Trm], Table2[S/E], 0)+_xlfn.XLOOKUP($E879&amp;"A17", Table2[ISBN/Trm], Table2[S/E], 0)+_xlfn.XLOOKUP($E879&amp;"A18", Table2[ISBN/Trm], Table2[S/E], 0)+_xlfn.XLOOKUP($E879&amp;"A19", Table2[ISBN/Trm], Table2[S/E], 0)+_xlfn.XLOOKUP($E879&amp;"A20", Table2[ISBN/Trm], Table2[S/E], 0)+_xlfn.XLOOKUP($E879&amp;"A21", Table2[ISBN/Trm], Table2[S/E], 0)+_xlfn.XLOOKUP($E879&amp;"A22", Table2[ISBN/Trm], Table2[S/E], 0)+_xlfn.XLOOKUP($E879&amp;"A23", Table2[ISBN/Trm], Table2[S/E], 0))/COUNTIFS(Table2[ISBN], "="&amp;$E879, Table2[Enrl], "&lt;&gt;0"), 0)</f>
        <v>2.3375E-2</v>
      </c>
      <c r="L879">
        <f>IFERROR((_xlfn.XLOOKUP($E879&amp;"A15", Table2[ISBN/Trm], Table2[Sales],0)+_xlfn.XLOOKUP($E879&amp;"A16", Table2[ISBN/Trm], Table2[Sales], 0)+_xlfn.XLOOKUP($E879&amp;"A17", Table2[ISBN/Trm], Table2[Sales], 0)+_xlfn.XLOOKUP($E879&amp;"A18", Table2[ISBN/Trm], Table2[Sales], 0)+_xlfn.XLOOKUP($E879&amp;"A19", Table2[ISBN/Trm], Table2[Sales], 0)+_xlfn.XLOOKUP($E879&amp;"A20", Table2[ISBN/Trm], Table2[Sales], 0)+_xlfn.XLOOKUP($E879&amp;"A21", Table2[ISBN/Trm], Table2[Sales], 0)+_xlfn.XLOOKUP($E879&amp;"A22", Table2[ISBN/Trm], Table2[Sales], 0)+_xlfn.XLOOKUP($E879&amp;"A23", Table2[ISBN/Trm], Table2[Sales], 0))/COUNTIFS(Table2[ISBN], "="&amp;$E879, Table2[Enrl], "&lt;&gt;0"), 0)</f>
        <v>0.5</v>
      </c>
      <c r="M879">
        <f t="shared" si="40"/>
        <v>0</v>
      </c>
      <c r="N879">
        <f t="shared" si="41"/>
        <v>0</v>
      </c>
    </row>
    <row r="880" spans="1:14" x14ac:dyDescent="0.25">
      <c r="A880" t="s">
        <v>47</v>
      </c>
      <c r="B880" t="s">
        <v>277</v>
      </c>
      <c r="C880">
        <v>103</v>
      </c>
      <c r="D880" t="s">
        <v>287</v>
      </c>
      <c r="E880" s="1">
        <v>9780321911315</v>
      </c>
      <c r="F880" t="s">
        <v>1695</v>
      </c>
      <c r="G880" t="s">
        <v>1696</v>
      </c>
      <c r="H880">
        <v>11</v>
      </c>
      <c r="I880">
        <v>4</v>
      </c>
      <c r="J880">
        <f t="shared" si="39"/>
        <v>0.36359999999999998</v>
      </c>
      <c r="K880">
        <f>IFERROR((_xlfn.XLOOKUP($E880&amp;"A15", Table2[ISBN/Trm], Table2[S/E],0)+_xlfn.XLOOKUP($E880&amp;"A16", Table2[ISBN/Trm], Table2[S/E], 0)+_xlfn.XLOOKUP($E880&amp;"A17", Table2[ISBN/Trm], Table2[S/E], 0)+_xlfn.XLOOKUP($E880&amp;"A18", Table2[ISBN/Trm], Table2[S/E], 0)+_xlfn.XLOOKUP($E880&amp;"A19", Table2[ISBN/Trm], Table2[S/E], 0)+_xlfn.XLOOKUP($E880&amp;"A20", Table2[ISBN/Trm], Table2[S/E], 0)+_xlfn.XLOOKUP($E880&amp;"A21", Table2[ISBN/Trm], Table2[S/E], 0)+_xlfn.XLOOKUP($E880&amp;"A22", Table2[ISBN/Trm], Table2[S/E], 0)+_xlfn.XLOOKUP($E880&amp;"A23", Table2[ISBN/Trm], Table2[S/E], 0))/COUNTIFS(Table2[ISBN], "="&amp;$E880, Table2[Enrl], "&lt;&gt;0"), 0)</f>
        <v>0.36359999999999998</v>
      </c>
      <c r="L880">
        <f>IFERROR((_xlfn.XLOOKUP($E880&amp;"A15", Table2[ISBN/Trm], Table2[Sales],0)+_xlfn.XLOOKUP($E880&amp;"A16", Table2[ISBN/Trm], Table2[Sales], 0)+_xlfn.XLOOKUP($E880&amp;"A17", Table2[ISBN/Trm], Table2[Sales], 0)+_xlfn.XLOOKUP($E880&amp;"A18", Table2[ISBN/Trm], Table2[Sales], 0)+_xlfn.XLOOKUP($E880&amp;"A19", Table2[ISBN/Trm], Table2[Sales], 0)+_xlfn.XLOOKUP($E880&amp;"A20", Table2[ISBN/Trm], Table2[Sales], 0)+_xlfn.XLOOKUP($E880&amp;"A21", Table2[ISBN/Trm], Table2[Sales], 0)+_xlfn.XLOOKUP($E880&amp;"A22", Table2[ISBN/Trm], Table2[Sales], 0)+_xlfn.XLOOKUP($E880&amp;"A23", Table2[ISBN/Trm], Table2[Sales], 0))/COUNTIFS(Table2[ISBN], "="&amp;$E880, Table2[Enrl], "&lt;&gt;0"), 0)</f>
        <v>4</v>
      </c>
      <c r="M880">
        <f t="shared" si="40"/>
        <v>3</v>
      </c>
      <c r="N880">
        <f t="shared" si="41"/>
        <v>-1</v>
      </c>
    </row>
    <row r="881" spans="1:14" x14ac:dyDescent="0.25">
      <c r="A881" t="s">
        <v>37</v>
      </c>
      <c r="B881" t="s">
        <v>277</v>
      </c>
      <c r="C881">
        <v>103</v>
      </c>
      <c r="D881" t="s">
        <v>287</v>
      </c>
      <c r="E881" s="1">
        <v>9780134191003</v>
      </c>
      <c r="F881" t="s">
        <v>1697</v>
      </c>
      <c r="G881" t="s">
        <v>1698</v>
      </c>
      <c r="H881">
        <v>19</v>
      </c>
      <c r="I881">
        <v>4</v>
      </c>
      <c r="J881">
        <f t="shared" si="39"/>
        <v>0.21049999999999999</v>
      </c>
      <c r="K881">
        <f>IFERROR((_xlfn.XLOOKUP($E881&amp;"A15", Table2[ISBN/Trm], Table2[S/E],0)+_xlfn.XLOOKUP($E881&amp;"A16", Table2[ISBN/Trm], Table2[S/E], 0)+_xlfn.XLOOKUP($E881&amp;"A17", Table2[ISBN/Trm], Table2[S/E], 0)+_xlfn.XLOOKUP($E881&amp;"A18", Table2[ISBN/Trm], Table2[S/E], 0)+_xlfn.XLOOKUP($E881&amp;"A19", Table2[ISBN/Trm], Table2[S/E], 0)+_xlfn.XLOOKUP($E881&amp;"A20", Table2[ISBN/Trm], Table2[S/E], 0)+_xlfn.XLOOKUP($E881&amp;"A21", Table2[ISBN/Trm], Table2[S/E], 0)+_xlfn.XLOOKUP($E881&amp;"A22", Table2[ISBN/Trm], Table2[S/E], 0)+_xlfn.XLOOKUP($E881&amp;"A23", Table2[ISBN/Trm], Table2[S/E], 0))/COUNTIFS(Table2[ISBN], "="&amp;$E881, Table2[Enrl], "&lt;&gt;0"), 0)</f>
        <v>0.21049999999999999</v>
      </c>
      <c r="L881">
        <f>IFERROR((_xlfn.XLOOKUP($E881&amp;"A15", Table2[ISBN/Trm], Table2[Sales],0)+_xlfn.XLOOKUP($E881&amp;"A16", Table2[ISBN/Trm], Table2[Sales], 0)+_xlfn.XLOOKUP($E881&amp;"A17", Table2[ISBN/Trm], Table2[Sales], 0)+_xlfn.XLOOKUP($E881&amp;"A18", Table2[ISBN/Trm], Table2[Sales], 0)+_xlfn.XLOOKUP($E881&amp;"A19", Table2[ISBN/Trm], Table2[Sales], 0)+_xlfn.XLOOKUP($E881&amp;"A20", Table2[ISBN/Trm], Table2[Sales], 0)+_xlfn.XLOOKUP($E881&amp;"A21", Table2[ISBN/Trm], Table2[Sales], 0)+_xlfn.XLOOKUP($E881&amp;"A22", Table2[ISBN/Trm], Table2[Sales], 0)+_xlfn.XLOOKUP($E881&amp;"A23", Table2[ISBN/Trm], Table2[Sales], 0))/COUNTIFS(Table2[ISBN], "="&amp;$E881, Table2[Enrl], "&lt;&gt;0"), 0)</f>
        <v>4</v>
      </c>
      <c r="M881">
        <f t="shared" si="40"/>
        <v>3</v>
      </c>
      <c r="N881">
        <f t="shared" si="41"/>
        <v>-1</v>
      </c>
    </row>
    <row r="882" spans="1:14" x14ac:dyDescent="0.25">
      <c r="A882" t="s">
        <v>37</v>
      </c>
      <c r="B882" t="s">
        <v>277</v>
      </c>
      <c r="C882">
        <v>103</v>
      </c>
      <c r="D882" t="s">
        <v>287</v>
      </c>
      <c r="E882" s="1">
        <v>9780134168739</v>
      </c>
      <c r="F882" t="s">
        <v>1699</v>
      </c>
      <c r="G882" t="s">
        <v>1700</v>
      </c>
      <c r="H882">
        <v>19</v>
      </c>
      <c r="I882">
        <v>3</v>
      </c>
      <c r="J882">
        <f t="shared" si="39"/>
        <v>0.15790000000000001</v>
      </c>
      <c r="K882">
        <f>IFERROR((_xlfn.XLOOKUP($E882&amp;"A15", Table2[ISBN/Trm], Table2[S/E],0)+_xlfn.XLOOKUP($E882&amp;"A16", Table2[ISBN/Trm], Table2[S/E], 0)+_xlfn.XLOOKUP($E882&amp;"A17", Table2[ISBN/Trm], Table2[S/E], 0)+_xlfn.XLOOKUP($E882&amp;"A18", Table2[ISBN/Trm], Table2[S/E], 0)+_xlfn.XLOOKUP($E882&amp;"A19", Table2[ISBN/Trm], Table2[S/E], 0)+_xlfn.XLOOKUP($E882&amp;"A20", Table2[ISBN/Trm], Table2[S/E], 0)+_xlfn.XLOOKUP($E882&amp;"A21", Table2[ISBN/Trm], Table2[S/E], 0)+_xlfn.XLOOKUP($E882&amp;"A22", Table2[ISBN/Trm], Table2[S/E], 0)+_xlfn.XLOOKUP($E882&amp;"A23", Table2[ISBN/Trm], Table2[S/E], 0))/COUNTIFS(Table2[ISBN], "="&amp;$E882, Table2[Enrl], "&lt;&gt;0"), 0)</f>
        <v>0.15790000000000001</v>
      </c>
      <c r="L882">
        <f>IFERROR((_xlfn.XLOOKUP($E882&amp;"A15", Table2[ISBN/Trm], Table2[Sales],0)+_xlfn.XLOOKUP($E882&amp;"A16", Table2[ISBN/Trm], Table2[Sales], 0)+_xlfn.XLOOKUP($E882&amp;"A17", Table2[ISBN/Trm], Table2[Sales], 0)+_xlfn.XLOOKUP($E882&amp;"A18", Table2[ISBN/Trm], Table2[Sales], 0)+_xlfn.XLOOKUP($E882&amp;"A19", Table2[ISBN/Trm], Table2[Sales], 0)+_xlfn.XLOOKUP($E882&amp;"A20", Table2[ISBN/Trm], Table2[Sales], 0)+_xlfn.XLOOKUP($E882&amp;"A21", Table2[ISBN/Trm], Table2[Sales], 0)+_xlfn.XLOOKUP($E882&amp;"A22", Table2[ISBN/Trm], Table2[Sales], 0)+_xlfn.XLOOKUP($E882&amp;"A23", Table2[ISBN/Trm], Table2[Sales], 0))/COUNTIFS(Table2[ISBN], "="&amp;$E882, Table2[Enrl], "&lt;&gt;0"), 0)</f>
        <v>3</v>
      </c>
      <c r="M882">
        <f t="shared" si="40"/>
        <v>3</v>
      </c>
      <c r="N882">
        <f t="shared" si="41"/>
        <v>0</v>
      </c>
    </row>
    <row r="883" spans="1:14" x14ac:dyDescent="0.25">
      <c r="A883" t="s">
        <v>23</v>
      </c>
      <c r="B883" t="s">
        <v>252</v>
      </c>
      <c r="C883">
        <v>311</v>
      </c>
      <c r="D883" t="s">
        <v>253</v>
      </c>
      <c r="E883" s="1">
        <v>9781544325040</v>
      </c>
      <c r="F883" t="s">
        <v>1701</v>
      </c>
      <c r="G883" t="s">
        <v>1702</v>
      </c>
      <c r="H883">
        <v>10</v>
      </c>
      <c r="I883">
        <v>0</v>
      </c>
      <c r="J883">
        <f t="shared" si="39"/>
        <v>0</v>
      </c>
      <c r="K883">
        <f>IFERROR((_xlfn.XLOOKUP($E883&amp;"A15", Table2[ISBN/Trm], Table2[S/E],0)+_xlfn.XLOOKUP($E883&amp;"A16", Table2[ISBN/Trm], Table2[S/E], 0)+_xlfn.XLOOKUP($E883&amp;"A17", Table2[ISBN/Trm], Table2[S/E], 0)+_xlfn.XLOOKUP($E883&amp;"A18", Table2[ISBN/Trm], Table2[S/E], 0)+_xlfn.XLOOKUP($E883&amp;"A19", Table2[ISBN/Trm], Table2[S/E], 0)+_xlfn.XLOOKUP($E883&amp;"A20", Table2[ISBN/Trm], Table2[S/E], 0)+_xlfn.XLOOKUP($E883&amp;"A21", Table2[ISBN/Trm], Table2[S/E], 0)+_xlfn.XLOOKUP($E883&amp;"A22", Table2[ISBN/Trm], Table2[S/E], 0)+_xlfn.XLOOKUP($E883&amp;"A23", Table2[ISBN/Trm], Table2[S/E], 0))/COUNTIFS(Table2[ISBN], "="&amp;$E883, Table2[Enrl], "&lt;&gt;0"), 0)</f>
        <v>0</v>
      </c>
      <c r="L883">
        <f>IFERROR((_xlfn.XLOOKUP($E883&amp;"A15", Table2[ISBN/Trm], Table2[Sales],0)+_xlfn.XLOOKUP($E883&amp;"A16", Table2[ISBN/Trm], Table2[Sales], 0)+_xlfn.XLOOKUP($E883&amp;"A17", Table2[ISBN/Trm], Table2[Sales], 0)+_xlfn.XLOOKUP($E883&amp;"A18", Table2[ISBN/Trm], Table2[Sales], 0)+_xlfn.XLOOKUP($E883&amp;"A19", Table2[ISBN/Trm], Table2[Sales], 0)+_xlfn.XLOOKUP($E883&amp;"A20", Table2[ISBN/Trm], Table2[Sales], 0)+_xlfn.XLOOKUP($E883&amp;"A21", Table2[ISBN/Trm], Table2[Sales], 0)+_xlfn.XLOOKUP($E883&amp;"A22", Table2[ISBN/Trm], Table2[Sales], 0)+_xlfn.XLOOKUP($E883&amp;"A23", Table2[ISBN/Trm], Table2[Sales], 0))/COUNTIFS(Table2[ISBN], "="&amp;$E883, Table2[Enrl], "&lt;&gt;0"), 0)</f>
        <v>0</v>
      </c>
      <c r="M883">
        <f t="shared" si="40"/>
        <v>0</v>
      </c>
      <c r="N883">
        <f t="shared" si="41"/>
        <v>0</v>
      </c>
    </row>
    <row r="884" spans="1:14" x14ac:dyDescent="0.25">
      <c r="A884" t="s">
        <v>23</v>
      </c>
      <c r="B884" t="s">
        <v>123</v>
      </c>
      <c r="C884">
        <v>311</v>
      </c>
      <c r="D884" t="s">
        <v>253</v>
      </c>
      <c r="E884" s="1">
        <v>9781071844519</v>
      </c>
      <c r="F884" t="s">
        <v>1703</v>
      </c>
      <c r="G884" t="s">
        <v>1702</v>
      </c>
      <c r="H884">
        <v>0</v>
      </c>
      <c r="I884">
        <v>0</v>
      </c>
      <c r="J884">
        <f t="shared" si="39"/>
        <v>0</v>
      </c>
      <c r="K884">
        <f>IFERROR((_xlfn.XLOOKUP($E884&amp;"A15", Table2[ISBN/Trm], Table2[S/E],0)+_xlfn.XLOOKUP($E884&amp;"A16", Table2[ISBN/Trm], Table2[S/E], 0)+_xlfn.XLOOKUP($E884&amp;"A17", Table2[ISBN/Trm], Table2[S/E], 0)+_xlfn.XLOOKUP($E884&amp;"A18", Table2[ISBN/Trm], Table2[S/E], 0)+_xlfn.XLOOKUP($E884&amp;"A19", Table2[ISBN/Trm], Table2[S/E], 0)+_xlfn.XLOOKUP($E884&amp;"A20", Table2[ISBN/Trm], Table2[S/E], 0)+_xlfn.XLOOKUP($E884&amp;"A21", Table2[ISBN/Trm], Table2[S/E], 0)+_xlfn.XLOOKUP($E884&amp;"A22", Table2[ISBN/Trm], Table2[S/E], 0)+_xlfn.XLOOKUP($E884&amp;"A23", Table2[ISBN/Trm], Table2[S/E], 0))/COUNTIFS(Table2[ISBN], "="&amp;$E884, Table2[Enrl], "&lt;&gt;0"), 0)</f>
        <v>0</v>
      </c>
      <c r="L884">
        <f>IFERROR((_xlfn.XLOOKUP($E884&amp;"A15", Table2[ISBN/Trm], Table2[Sales],0)+_xlfn.XLOOKUP($E884&amp;"A16", Table2[ISBN/Trm], Table2[Sales], 0)+_xlfn.XLOOKUP($E884&amp;"A17", Table2[ISBN/Trm], Table2[Sales], 0)+_xlfn.XLOOKUP($E884&amp;"A18", Table2[ISBN/Trm], Table2[Sales], 0)+_xlfn.XLOOKUP($E884&amp;"A19", Table2[ISBN/Trm], Table2[Sales], 0)+_xlfn.XLOOKUP($E884&amp;"A20", Table2[ISBN/Trm], Table2[Sales], 0)+_xlfn.XLOOKUP($E884&amp;"A21", Table2[ISBN/Trm], Table2[Sales], 0)+_xlfn.XLOOKUP($E884&amp;"A22", Table2[ISBN/Trm], Table2[Sales], 0)+_xlfn.XLOOKUP($E884&amp;"A23", Table2[ISBN/Trm], Table2[Sales], 0))/COUNTIFS(Table2[ISBN], "="&amp;$E884, Table2[Enrl], "&lt;&gt;0"), 0)</f>
        <v>0</v>
      </c>
      <c r="M884">
        <f t="shared" si="40"/>
        <v>0</v>
      </c>
      <c r="N884">
        <f t="shared" si="41"/>
        <v>0</v>
      </c>
    </row>
    <row r="885" spans="1:14" x14ac:dyDescent="0.25">
      <c r="A885" t="s">
        <v>27</v>
      </c>
      <c r="B885" t="s">
        <v>277</v>
      </c>
      <c r="C885">
        <v>103</v>
      </c>
      <c r="D885" t="s">
        <v>287</v>
      </c>
      <c r="E885" s="1">
        <v>9781464162206</v>
      </c>
      <c r="F885" t="s">
        <v>1704</v>
      </c>
      <c r="G885" t="s">
        <v>1705</v>
      </c>
      <c r="H885">
        <v>20</v>
      </c>
      <c r="I885">
        <v>4</v>
      </c>
      <c r="J885">
        <f t="shared" si="39"/>
        <v>0.2</v>
      </c>
      <c r="K885">
        <f>IFERROR((_xlfn.XLOOKUP($E885&amp;"A15", Table2[ISBN/Trm], Table2[S/E],0)+_xlfn.XLOOKUP($E885&amp;"A16", Table2[ISBN/Trm], Table2[S/E], 0)+_xlfn.XLOOKUP($E885&amp;"A17", Table2[ISBN/Trm], Table2[S/E], 0)+_xlfn.XLOOKUP($E885&amp;"A18", Table2[ISBN/Trm], Table2[S/E], 0)+_xlfn.XLOOKUP($E885&amp;"A19", Table2[ISBN/Trm], Table2[S/E], 0)+_xlfn.XLOOKUP($E885&amp;"A20", Table2[ISBN/Trm], Table2[S/E], 0)+_xlfn.XLOOKUP($E885&amp;"A21", Table2[ISBN/Trm], Table2[S/E], 0)+_xlfn.XLOOKUP($E885&amp;"A22", Table2[ISBN/Trm], Table2[S/E], 0)+_xlfn.XLOOKUP($E885&amp;"A23", Table2[ISBN/Trm], Table2[S/E], 0))/COUNTIFS(Table2[ISBN], "="&amp;$E885, Table2[Enrl], "&lt;&gt;0"), 0)</f>
        <v>0.2</v>
      </c>
      <c r="L885">
        <f>IFERROR((_xlfn.XLOOKUP($E885&amp;"A15", Table2[ISBN/Trm], Table2[Sales],0)+_xlfn.XLOOKUP($E885&amp;"A16", Table2[ISBN/Trm], Table2[Sales], 0)+_xlfn.XLOOKUP($E885&amp;"A17", Table2[ISBN/Trm], Table2[Sales], 0)+_xlfn.XLOOKUP($E885&amp;"A18", Table2[ISBN/Trm], Table2[Sales], 0)+_xlfn.XLOOKUP($E885&amp;"A19", Table2[ISBN/Trm], Table2[Sales], 0)+_xlfn.XLOOKUP($E885&amp;"A20", Table2[ISBN/Trm], Table2[Sales], 0)+_xlfn.XLOOKUP($E885&amp;"A21", Table2[ISBN/Trm], Table2[Sales], 0)+_xlfn.XLOOKUP($E885&amp;"A22", Table2[ISBN/Trm], Table2[Sales], 0)+_xlfn.XLOOKUP($E885&amp;"A23", Table2[ISBN/Trm], Table2[Sales], 0))/COUNTIFS(Table2[ISBN], "="&amp;$E885, Table2[Enrl], "&lt;&gt;0"), 0)</f>
        <v>4</v>
      </c>
      <c r="M885">
        <f t="shared" si="40"/>
        <v>4</v>
      </c>
      <c r="N885">
        <f t="shared" si="41"/>
        <v>0</v>
      </c>
    </row>
    <row r="886" spans="1:14" x14ac:dyDescent="0.25">
      <c r="A886" t="s">
        <v>23</v>
      </c>
      <c r="B886" t="s">
        <v>153</v>
      </c>
      <c r="C886">
        <v>151</v>
      </c>
      <c r="D886" t="s">
        <v>1706</v>
      </c>
      <c r="E886" s="1">
        <v>9781635452440</v>
      </c>
      <c r="F886" t="s">
        <v>1707</v>
      </c>
      <c r="G886" t="s">
        <v>1708</v>
      </c>
      <c r="H886">
        <v>97</v>
      </c>
      <c r="I886">
        <v>13</v>
      </c>
      <c r="J886">
        <f t="shared" si="39"/>
        <v>0.13400000000000001</v>
      </c>
      <c r="K886">
        <f>IFERROR((_xlfn.XLOOKUP($E886&amp;"A15", Table2[ISBN/Trm], Table2[S/E],0)+_xlfn.XLOOKUP($E886&amp;"A16", Table2[ISBN/Trm], Table2[S/E], 0)+_xlfn.XLOOKUP($E886&amp;"A17", Table2[ISBN/Trm], Table2[S/E], 0)+_xlfn.XLOOKUP($E886&amp;"A18", Table2[ISBN/Trm], Table2[S/E], 0)+_xlfn.XLOOKUP($E886&amp;"A19", Table2[ISBN/Trm], Table2[S/E], 0)+_xlfn.XLOOKUP($E886&amp;"A20", Table2[ISBN/Trm], Table2[S/E], 0)+_xlfn.XLOOKUP($E886&amp;"A21", Table2[ISBN/Trm], Table2[S/E], 0)+_xlfn.XLOOKUP($E886&amp;"A22", Table2[ISBN/Trm], Table2[S/E], 0)+_xlfn.XLOOKUP($E886&amp;"A23", Table2[ISBN/Trm], Table2[S/E], 0))/COUNTIFS(Table2[ISBN], "="&amp;$E886, Table2[Enrl], "&lt;&gt;0"), 0)</f>
        <v>0.13400000000000001</v>
      </c>
      <c r="L886">
        <f>IFERROR((_xlfn.XLOOKUP($E886&amp;"A15", Table2[ISBN/Trm], Table2[Sales],0)+_xlfn.XLOOKUP($E886&amp;"A16", Table2[ISBN/Trm], Table2[Sales], 0)+_xlfn.XLOOKUP($E886&amp;"A17", Table2[ISBN/Trm], Table2[Sales], 0)+_xlfn.XLOOKUP($E886&amp;"A18", Table2[ISBN/Trm], Table2[Sales], 0)+_xlfn.XLOOKUP($E886&amp;"A19", Table2[ISBN/Trm], Table2[Sales], 0)+_xlfn.XLOOKUP($E886&amp;"A20", Table2[ISBN/Trm], Table2[Sales], 0)+_xlfn.XLOOKUP($E886&amp;"A21", Table2[ISBN/Trm], Table2[Sales], 0)+_xlfn.XLOOKUP($E886&amp;"A22", Table2[ISBN/Trm], Table2[Sales], 0)+_xlfn.XLOOKUP($E886&amp;"A23", Table2[ISBN/Trm], Table2[Sales], 0))/COUNTIFS(Table2[ISBN], "="&amp;$E886, Table2[Enrl], "&lt;&gt;0"), 0)</f>
        <v>13</v>
      </c>
      <c r="M886">
        <f t="shared" si="40"/>
        <v>12</v>
      </c>
      <c r="N886">
        <f t="shared" si="41"/>
        <v>-1</v>
      </c>
    </row>
    <row r="887" spans="1:14" x14ac:dyDescent="0.25">
      <c r="A887" t="s">
        <v>27</v>
      </c>
      <c r="B887" t="s">
        <v>19</v>
      </c>
      <c r="C887">
        <v>358</v>
      </c>
      <c r="D887" t="s">
        <v>29</v>
      </c>
      <c r="E887" s="1">
        <v>9781284107852</v>
      </c>
      <c r="F887" t="s">
        <v>1709</v>
      </c>
      <c r="G887" t="s">
        <v>1710</v>
      </c>
      <c r="H887">
        <v>20</v>
      </c>
      <c r="I887">
        <v>0</v>
      </c>
      <c r="J887">
        <f t="shared" si="39"/>
        <v>0</v>
      </c>
      <c r="K887">
        <f>IFERROR((_xlfn.XLOOKUP($E887&amp;"A15", Table2[ISBN/Trm], Table2[S/E],0)+_xlfn.XLOOKUP($E887&amp;"A16", Table2[ISBN/Trm], Table2[S/E], 0)+_xlfn.XLOOKUP($E887&amp;"A17", Table2[ISBN/Trm], Table2[S/E], 0)+_xlfn.XLOOKUP($E887&amp;"A18", Table2[ISBN/Trm], Table2[S/E], 0)+_xlfn.XLOOKUP($E887&amp;"A19", Table2[ISBN/Trm], Table2[S/E], 0)+_xlfn.XLOOKUP($E887&amp;"A20", Table2[ISBN/Trm], Table2[S/E], 0)+_xlfn.XLOOKUP($E887&amp;"A21", Table2[ISBN/Trm], Table2[S/E], 0)+_xlfn.XLOOKUP($E887&amp;"A22", Table2[ISBN/Trm], Table2[S/E], 0)+_xlfn.XLOOKUP($E887&amp;"A23", Table2[ISBN/Trm], Table2[S/E], 0))/COUNTIFS(Table2[ISBN], "="&amp;$E887, Table2[Enrl], "&lt;&gt;0"), 0)</f>
        <v>0</v>
      </c>
      <c r="L887">
        <f>IFERROR((_xlfn.XLOOKUP($E887&amp;"A15", Table2[ISBN/Trm], Table2[Sales],0)+_xlfn.XLOOKUP($E887&amp;"A16", Table2[ISBN/Trm], Table2[Sales], 0)+_xlfn.XLOOKUP($E887&amp;"A17", Table2[ISBN/Trm], Table2[Sales], 0)+_xlfn.XLOOKUP($E887&amp;"A18", Table2[ISBN/Trm], Table2[Sales], 0)+_xlfn.XLOOKUP($E887&amp;"A19", Table2[ISBN/Trm], Table2[Sales], 0)+_xlfn.XLOOKUP($E887&amp;"A20", Table2[ISBN/Trm], Table2[Sales], 0)+_xlfn.XLOOKUP($E887&amp;"A21", Table2[ISBN/Trm], Table2[Sales], 0)+_xlfn.XLOOKUP($E887&amp;"A22", Table2[ISBN/Trm], Table2[Sales], 0)+_xlfn.XLOOKUP($E887&amp;"A23", Table2[ISBN/Trm], Table2[Sales], 0))/COUNTIFS(Table2[ISBN], "="&amp;$E887, Table2[Enrl], "&lt;&gt;0"), 0)</f>
        <v>0</v>
      </c>
      <c r="M887">
        <f t="shared" si="40"/>
        <v>0</v>
      </c>
      <c r="N887">
        <f t="shared" si="41"/>
        <v>0</v>
      </c>
    </row>
    <row r="888" spans="1:14" x14ac:dyDescent="0.25">
      <c r="A888" t="s">
        <v>14</v>
      </c>
      <c r="B888" t="s">
        <v>19</v>
      </c>
      <c r="C888">
        <v>358</v>
      </c>
      <c r="D888" t="s">
        <v>1711</v>
      </c>
      <c r="E888" s="1">
        <v>9781284107852</v>
      </c>
      <c r="F888" t="s">
        <v>1712</v>
      </c>
      <c r="G888" t="s">
        <v>1710</v>
      </c>
      <c r="H888">
        <v>51</v>
      </c>
      <c r="I888">
        <v>0</v>
      </c>
      <c r="J888">
        <f t="shared" si="39"/>
        <v>0</v>
      </c>
      <c r="K888">
        <f>IFERROR((_xlfn.XLOOKUP($E888&amp;"A15", Table2[ISBN/Trm], Table2[S/E],0)+_xlfn.XLOOKUP($E888&amp;"A16", Table2[ISBN/Trm], Table2[S/E], 0)+_xlfn.XLOOKUP($E888&amp;"A17", Table2[ISBN/Trm], Table2[S/E], 0)+_xlfn.XLOOKUP($E888&amp;"A18", Table2[ISBN/Trm], Table2[S/E], 0)+_xlfn.XLOOKUP($E888&amp;"A19", Table2[ISBN/Trm], Table2[S/E], 0)+_xlfn.XLOOKUP($E888&amp;"A20", Table2[ISBN/Trm], Table2[S/E], 0)+_xlfn.XLOOKUP($E888&amp;"A21", Table2[ISBN/Trm], Table2[S/E], 0)+_xlfn.XLOOKUP($E888&amp;"A22", Table2[ISBN/Trm], Table2[S/E], 0)+_xlfn.XLOOKUP($E888&amp;"A23", Table2[ISBN/Trm], Table2[S/E], 0))/COUNTIFS(Table2[ISBN], "="&amp;$E888, Table2[Enrl], "&lt;&gt;0"), 0)</f>
        <v>0</v>
      </c>
      <c r="L888">
        <f>IFERROR((_xlfn.XLOOKUP($E888&amp;"A15", Table2[ISBN/Trm], Table2[Sales],0)+_xlfn.XLOOKUP($E888&amp;"A16", Table2[ISBN/Trm], Table2[Sales], 0)+_xlfn.XLOOKUP($E888&amp;"A17", Table2[ISBN/Trm], Table2[Sales], 0)+_xlfn.XLOOKUP($E888&amp;"A18", Table2[ISBN/Trm], Table2[Sales], 0)+_xlfn.XLOOKUP($E888&amp;"A19", Table2[ISBN/Trm], Table2[Sales], 0)+_xlfn.XLOOKUP($E888&amp;"A20", Table2[ISBN/Trm], Table2[Sales], 0)+_xlfn.XLOOKUP($E888&amp;"A21", Table2[ISBN/Trm], Table2[Sales], 0)+_xlfn.XLOOKUP($E888&amp;"A22", Table2[ISBN/Trm], Table2[Sales], 0)+_xlfn.XLOOKUP($E888&amp;"A23", Table2[ISBN/Trm], Table2[Sales], 0))/COUNTIFS(Table2[ISBN], "="&amp;$E888, Table2[Enrl], "&lt;&gt;0"), 0)</f>
        <v>0</v>
      </c>
      <c r="M888">
        <f t="shared" si="40"/>
        <v>0</v>
      </c>
      <c r="N888">
        <f t="shared" si="41"/>
        <v>0</v>
      </c>
    </row>
    <row r="889" spans="1:14" x14ac:dyDescent="0.25">
      <c r="A889" t="s">
        <v>37</v>
      </c>
      <c r="B889" t="s">
        <v>19</v>
      </c>
      <c r="C889">
        <v>358</v>
      </c>
      <c r="D889" t="s">
        <v>1713</v>
      </c>
      <c r="E889" s="1">
        <v>9781455737338</v>
      </c>
      <c r="F889" t="s">
        <v>1714</v>
      </c>
      <c r="G889" t="s">
        <v>1715</v>
      </c>
      <c r="H889">
        <v>13</v>
      </c>
      <c r="I889">
        <v>0</v>
      </c>
      <c r="J889">
        <f t="shared" si="39"/>
        <v>0</v>
      </c>
      <c r="K889">
        <f>IFERROR((_xlfn.XLOOKUP($E889&amp;"A15", Table2[ISBN/Trm], Table2[S/E],0)+_xlfn.XLOOKUP($E889&amp;"A16", Table2[ISBN/Trm], Table2[S/E], 0)+_xlfn.XLOOKUP($E889&amp;"A17", Table2[ISBN/Trm], Table2[S/E], 0)+_xlfn.XLOOKUP($E889&amp;"A18", Table2[ISBN/Trm], Table2[S/E], 0)+_xlfn.XLOOKUP($E889&amp;"A19", Table2[ISBN/Trm], Table2[S/E], 0)+_xlfn.XLOOKUP($E889&amp;"A20", Table2[ISBN/Trm], Table2[S/E], 0)+_xlfn.XLOOKUP($E889&amp;"A21", Table2[ISBN/Trm], Table2[S/E], 0)+_xlfn.XLOOKUP($E889&amp;"A22", Table2[ISBN/Trm], Table2[S/E], 0)+_xlfn.XLOOKUP($E889&amp;"A23", Table2[ISBN/Trm], Table2[S/E], 0))/COUNTIFS(Table2[ISBN], "="&amp;$E889, Table2[Enrl], "&lt;&gt;0"), 0)</f>
        <v>0</v>
      </c>
      <c r="L889">
        <f>IFERROR((_xlfn.XLOOKUP($E889&amp;"A15", Table2[ISBN/Trm], Table2[Sales],0)+_xlfn.XLOOKUP($E889&amp;"A16", Table2[ISBN/Trm], Table2[Sales], 0)+_xlfn.XLOOKUP($E889&amp;"A17", Table2[ISBN/Trm], Table2[Sales], 0)+_xlfn.XLOOKUP($E889&amp;"A18", Table2[ISBN/Trm], Table2[Sales], 0)+_xlfn.XLOOKUP($E889&amp;"A19", Table2[ISBN/Trm], Table2[Sales], 0)+_xlfn.XLOOKUP($E889&amp;"A20", Table2[ISBN/Trm], Table2[Sales], 0)+_xlfn.XLOOKUP($E889&amp;"A21", Table2[ISBN/Trm], Table2[Sales], 0)+_xlfn.XLOOKUP($E889&amp;"A22", Table2[ISBN/Trm], Table2[Sales], 0)+_xlfn.XLOOKUP($E889&amp;"A23", Table2[ISBN/Trm], Table2[Sales], 0))/COUNTIFS(Table2[ISBN], "="&amp;$E889, Table2[Enrl], "&lt;&gt;0"), 0)</f>
        <v>0</v>
      </c>
      <c r="M889">
        <f t="shared" si="40"/>
        <v>0</v>
      </c>
      <c r="N889">
        <f t="shared" si="41"/>
        <v>0</v>
      </c>
    </row>
    <row r="890" spans="1:14" x14ac:dyDescent="0.25">
      <c r="A890" t="s">
        <v>14</v>
      </c>
      <c r="B890" t="s">
        <v>408</v>
      </c>
      <c r="C890">
        <v>501</v>
      </c>
      <c r="D890" t="s">
        <v>532</v>
      </c>
      <c r="E890" s="1">
        <v>9781598572704</v>
      </c>
      <c r="F890" t="s">
        <v>1716</v>
      </c>
      <c r="G890" t="s">
        <v>1717</v>
      </c>
      <c r="H890">
        <v>2</v>
      </c>
      <c r="I890">
        <v>0</v>
      </c>
      <c r="J890">
        <f t="shared" si="39"/>
        <v>0</v>
      </c>
      <c r="K890">
        <f>IFERROR((_xlfn.XLOOKUP($E890&amp;"A15", Table2[ISBN/Trm], Table2[S/E],0)+_xlfn.XLOOKUP($E890&amp;"A16", Table2[ISBN/Trm], Table2[S/E], 0)+_xlfn.XLOOKUP($E890&amp;"A17", Table2[ISBN/Trm], Table2[S/E], 0)+_xlfn.XLOOKUP($E890&amp;"A18", Table2[ISBN/Trm], Table2[S/E], 0)+_xlfn.XLOOKUP($E890&amp;"A19", Table2[ISBN/Trm], Table2[S/E], 0)+_xlfn.XLOOKUP($E890&amp;"A20", Table2[ISBN/Trm], Table2[S/E], 0)+_xlfn.XLOOKUP($E890&amp;"A21", Table2[ISBN/Trm], Table2[S/E], 0)+_xlfn.XLOOKUP($E890&amp;"A22", Table2[ISBN/Trm], Table2[S/E], 0)+_xlfn.XLOOKUP($E890&amp;"A23", Table2[ISBN/Trm], Table2[S/E], 0))/COUNTIFS(Table2[ISBN], "="&amp;$E890, Table2[Enrl], "&lt;&gt;0"), 0)</f>
        <v>0</v>
      </c>
      <c r="L890">
        <f>IFERROR((_xlfn.XLOOKUP($E890&amp;"A15", Table2[ISBN/Trm], Table2[Sales],0)+_xlfn.XLOOKUP($E890&amp;"A16", Table2[ISBN/Trm], Table2[Sales], 0)+_xlfn.XLOOKUP($E890&amp;"A17", Table2[ISBN/Trm], Table2[Sales], 0)+_xlfn.XLOOKUP($E890&amp;"A18", Table2[ISBN/Trm], Table2[Sales], 0)+_xlfn.XLOOKUP($E890&amp;"A19", Table2[ISBN/Trm], Table2[Sales], 0)+_xlfn.XLOOKUP($E890&amp;"A20", Table2[ISBN/Trm], Table2[Sales], 0)+_xlfn.XLOOKUP($E890&amp;"A21", Table2[ISBN/Trm], Table2[Sales], 0)+_xlfn.XLOOKUP($E890&amp;"A22", Table2[ISBN/Trm], Table2[Sales], 0)+_xlfn.XLOOKUP($E890&amp;"A23", Table2[ISBN/Trm], Table2[Sales], 0))/COUNTIFS(Table2[ISBN], "="&amp;$E890, Table2[Enrl], "&lt;&gt;0"), 0)</f>
        <v>0</v>
      </c>
      <c r="M890">
        <f t="shared" si="40"/>
        <v>0</v>
      </c>
      <c r="N890">
        <f t="shared" si="41"/>
        <v>0</v>
      </c>
    </row>
    <row r="891" spans="1:14" x14ac:dyDescent="0.25">
      <c r="A891" t="s">
        <v>45</v>
      </c>
      <c r="B891" t="s">
        <v>605</v>
      </c>
      <c r="C891">
        <v>325</v>
      </c>
      <c r="D891" t="s">
        <v>1390</v>
      </c>
      <c r="E891" s="1">
        <v>9781524971519</v>
      </c>
      <c r="F891" t="s">
        <v>1718</v>
      </c>
      <c r="G891" t="s">
        <v>1719</v>
      </c>
      <c r="H891">
        <v>52</v>
      </c>
      <c r="I891">
        <v>4</v>
      </c>
      <c r="J891">
        <f t="shared" si="39"/>
        <v>7.6899999999999996E-2</v>
      </c>
      <c r="K891">
        <f>IFERROR((_xlfn.XLOOKUP($E891&amp;"A15", Table2[ISBN/Trm], Table2[S/E],0)+_xlfn.XLOOKUP($E891&amp;"A16", Table2[ISBN/Trm], Table2[S/E], 0)+_xlfn.XLOOKUP($E891&amp;"A17", Table2[ISBN/Trm], Table2[S/E], 0)+_xlfn.XLOOKUP($E891&amp;"A18", Table2[ISBN/Trm], Table2[S/E], 0)+_xlfn.XLOOKUP($E891&amp;"A19", Table2[ISBN/Trm], Table2[S/E], 0)+_xlfn.XLOOKUP($E891&amp;"A20", Table2[ISBN/Trm], Table2[S/E], 0)+_xlfn.XLOOKUP($E891&amp;"A21", Table2[ISBN/Trm], Table2[S/E], 0)+_xlfn.XLOOKUP($E891&amp;"A22", Table2[ISBN/Trm], Table2[S/E], 0)+_xlfn.XLOOKUP($E891&amp;"A23", Table2[ISBN/Trm], Table2[S/E], 0))/COUNTIFS(Table2[ISBN], "="&amp;$E891, Table2[Enrl], "&lt;&gt;0"), 0)</f>
        <v>7.6899999999999996E-2</v>
      </c>
      <c r="L891">
        <f>IFERROR((_xlfn.XLOOKUP($E891&amp;"A15", Table2[ISBN/Trm], Table2[Sales],0)+_xlfn.XLOOKUP($E891&amp;"A16", Table2[ISBN/Trm], Table2[Sales], 0)+_xlfn.XLOOKUP($E891&amp;"A17", Table2[ISBN/Trm], Table2[Sales], 0)+_xlfn.XLOOKUP($E891&amp;"A18", Table2[ISBN/Trm], Table2[Sales], 0)+_xlfn.XLOOKUP($E891&amp;"A19", Table2[ISBN/Trm], Table2[Sales], 0)+_xlfn.XLOOKUP($E891&amp;"A20", Table2[ISBN/Trm], Table2[Sales], 0)+_xlfn.XLOOKUP($E891&amp;"A21", Table2[ISBN/Trm], Table2[Sales], 0)+_xlfn.XLOOKUP($E891&amp;"A22", Table2[ISBN/Trm], Table2[Sales], 0)+_xlfn.XLOOKUP($E891&amp;"A23", Table2[ISBN/Trm], Table2[Sales], 0))/COUNTIFS(Table2[ISBN], "="&amp;$E891, Table2[Enrl], "&lt;&gt;0"), 0)</f>
        <v>4</v>
      </c>
      <c r="M891">
        <f t="shared" si="40"/>
        <v>3</v>
      </c>
      <c r="N891">
        <f t="shared" si="41"/>
        <v>-1</v>
      </c>
    </row>
    <row r="892" spans="1:14" x14ac:dyDescent="0.25">
      <c r="A892" t="s">
        <v>43</v>
      </c>
      <c r="B892" t="s">
        <v>48</v>
      </c>
      <c r="C892">
        <v>407</v>
      </c>
      <c r="D892" t="s">
        <v>1720</v>
      </c>
      <c r="E892" s="1">
        <v>9781305094147</v>
      </c>
      <c r="F892" t="s">
        <v>1721</v>
      </c>
      <c r="G892" t="s">
        <v>1722</v>
      </c>
      <c r="H892">
        <v>13</v>
      </c>
      <c r="I892">
        <v>0</v>
      </c>
      <c r="J892">
        <f t="shared" si="39"/>
        <v>0</v>
      </c>
      <c r="K892">
        <f>IFERROR((_xlfn.XLOOKUP($E892&amp;"A15", Table2[ISBN/Trm], Table2[S/E],0)+_xlfn.XLOOKUP($E892&amp;"A16", Table2[ISBN/Trm], Table2[S/E], 0)+_xlfn.XLOOKUP($E892&amp;"A17", Table2[ISBN/Trm], Table2[S/E], 0)+_xlfn.XLOOKUP($E892&amp;"A18", Table2[ISBN/Trm], Table2[S/E], 0)+_xlfn.XLOOKUP($E892&amp;"A19", Table2[ISBN/Trm], Table2[S/E], 0)+_xlfn.XLOOKUP($E892&amp;"A20", Table2[ISBN/Trm], Table2[S/E], 0)+_xlfn.XLOOKUP($E892&amp;"A21", Table2[ISBN/Trm], Table2[S/E], 0)+_xlfn.XLOOKUP($E892&amp;"A22", Table2[ISBN/Trm], Table2[S/E], 0)+_xlfn.XLOOKUP($E892&amp;"A23", Table2[ISBN/Trm], Table2[S/E], 0))/COUNTIFS(Table2[ISBN], "="&amp;$E892, Table2[Enrl], "&lt;&gt;0"), 0)</f>
        <v>0</v>
      </c>
      <c r="L892">
        <f>IFERROR((_xlfn.XLOOKUP($E892&amp;"A15", Table2[ISBN/Trm], Table2[Sales],0)+_xlfn.XLOOKUP($E892&amp;"A16", Table2[ISBN/Trm], Table2[Sales], 0)+_xlfn.XLOOKUP($E892&amp;"A17", Table2[ISBN/Trm], Table2[Sales], 0)+_xlfn.XLOOKUP($E892&amp;"A18", Table2[ISBN/Trm], Table2[Sales], 0)+_xlfn.XLOOKUP($E892&amp;"A19", Table2[ISBN/Trm], Table2[Sales], 0)+_xlfn.XLOOKUP($E892&amp;"A20", Table2[ISBN/Trm], Table2[Sales], 0)+_xlfn.XLOOKUP($E892&amp;"A21", Table2[ISBN/Trm], Table2[Sales], 0)+_xlfn.XLOOKUP($E892&amp;"A22", Table2[ISBN/Trm], Table2[Sales], 0)+_xlfn.XLOOKUP($E892&amp;"A23", Table2[ISBN/Trm], Table2[Sales], 0))/COUNTIFS(Table2[ISBN], "="&amp;$E892, Table2[Enrl], "&lt;&gt;0"), 0)</f>
        <v>0</v>
      </c>
      <c r="M892">
        <f t="shared" si="40"/>
        <v>0</v>
      </c>
      <c r="N892">
        <f t="shared" si="41"/>
        <v>0</v>
      </c>
    </row>
    <row r="893" spans="1:14" x14ac:dyDescent="0.25">
      <c r="A893" t="s">
        <v>45</v>
      </c>
      <c r="B893" t="s">
        <v>48</v>
      </c>
      <c r="C893">
        <v>407</v>
      </c>
      <c r="D893" t="s">
        <v>1723</v>
      </c>
      <c r="E893" s="1">
        <v>9781305094147</v>
      </c>
      <c r="F893" t="s">
        <v>1724</v>
      </c>
      <c r="G893" t="s">
        <v>1722</v>
      </c>
      <c r="H893">
        <v>11</v>
      </c>
      <c r="I893">
        <v>0</v>
      </c>
      <c r="J893">
        <f t="shared" si="39"/>
        <v>0</v>
      </c>
      <c r="K893">
        <f>IFERROR((_xlfn.XLOOKUP($E893&amp;"A15", Table2[ISBN/Trm], Table2[S/E],0)+_xlfn.XLOOKUP($E893&amp;"A16", Table2[ISBN/Trm], Table2[S/E], 0)+_xlfn.XLOOKUP($E893&amp;"A17", Table2[ISBN/Trm], Table2[S/E], 0)+_xlfn.XLOOKUP($E893&amp;"A18", Table2[ISBN/Trm], Table2[S/E], 0)+_xlfn.XLOOKUP($E893&amp;"A19", Table2[ISBN/Trm], Table2[S/E], 0)+_xlfn.XLOOKUP($E893&amp;"A20", Table2[ISBN/Trm], Table2[S/E], 0)+_xlfn.XLOOKUP($E893&amp;"A21", Table2[ISBN/Trm], Table2[S/E], 0)+_xlfn.XLOOKUP($E893&amp;"A22", Table2[ISBN/Trm], Table2[S/E], 0)+_xlfn.XLOOKUP($E893&amp;"A23", Table2[ISBN/Trm], Table2[S/E], 0))/COUNTIFS(Table2[ISBN], "="&amp;$E893, Table2[Enrl], "&lt;&gt;0"), 0)</f>
        <v>0</v>
      </c>
      <c r="L893">
        <f>IFERROR((_xlfn.XLOOKUP($E893&amp;"A15", Table2[ISBN/Trm], Table2[Sales],0)+_xlfn.XLOOKUP($E893&amp;"A16", Table2[ISBN/Trm], Table2[Sales], 0)+_xlfn.XLOOKUP($E893&amp;"A17", Table2[ISBN/Trm], Table2[Sales], 0)+_xlfn.XLOOKUP($E893&amp;"A18", Table2[ISBN/Trm], Table2[Sales], 0)+_xlfn.XLOOKUP($E893&amp;"A19", Table2[ISBN/Trm], Table2[Sales], 0)+_xlfn.XLOOKUP($E893&amp;"A20", Table2[ISBN/Trm], Table2[Sales], 0)+_xlfn.XLOOKUP($E893&amp;"A21", Table2[ISBN/Trm], Table2[Sales], 0)+_xlfn.XLOOKUP($E893&amp;"A22", Table2[ISBN/Trm], Table2[Sales], 0)+_xlfn.XLOOKUP($E893&amp;"A23", Table2[ISBN/Trm], Table2[Sales], 0))/COUNTIFS(Table2[ISBN], "="&amp;$E893, Table2[Enrl], "&lt;&gt;0"), 0)</f>
        <v>0</v>
      </c>
      <c r="M893">
        <f t="shared" si="40"/>
        <v>0</v>
      </c>
      <c r="N893">
        <f t="shared" si="41"/>
        <v>0</v>
      </c>
    </row>
    <row r="894" spans="1:14" x14ac:dyDescent="0.25">
      <c r="A894" t="s">
        <v>43</v>
      </c>
      <c r="B894" t="s">
        <v>685</v>
      </c>
      <c r="C894">
        <v>360</v>
      </c>
      <c r="D894" t="s">
        <v>1358</v>
      </c>
      <c r="E894" s="1">
        <v>9780134238241</v>
      </c>
      <c r="F894" t="s">
        <v>1725</v>
      </c>
      <c r="G894" t="s">
        <v>1726</v>
      </c>
      <c r="H894">
        <v>61</v>
      </c>
      <c r="I894">
        <v>0</v>
      </c>
      <c r="J894">
        <f t="shared" si="39"/>
        <v>0</v>
      </c>
      <c r="K894">
        <f>IFERROR((_xlfn.XLOOKUP($E894&amp;"A15", Table2[ISBN/Trm], Table2[S/E],0)+_xlfn.XLOOKUP($E894&amp;"A16", Table2[ISBN/Trm], Table2[S/E], 0)+_xlfn.XLOOKUP($E894&amp;"A17", Table2[ISBN/Trm], Table2[S/E], 0)+_xlfn.XLOOKUP($E894&amp;"A18", Table2[ISBN/Trm], Table2[S/E], 0)+_xlfn.XLOOKUP($E894&amp;"A19", Table2[ISBN/Trm], Table2[S/E], 0)+_xlfn.XLOOKUP($E894&amp;"A20", Table2[ISBN/Trm], Table2[S/E], 0)+_xlfn.XLOOKUP($E894&amp;"A21", Table2[ISBN/Trm], Table2[S/E], 0)+_xlfn.XLOOKUP($E894&amp;"A22", Table2[ISBN/Trm], Table2[S/E], 0)+_xlfn.XLOOKUP($E894&amp;"A23", Table2[ISBN/Trm], Table2[S/E], 0))/COUNTIFS(Table2[ISBN], "="&amp;$E894, Table2[Enrl], "&lt;&gt;0"), 0)</f>
        <v>0</v>
      </c>
      <c r="L894">
        <f>IFERROR((_xlfn.XLOOKUP($E894&amp;"A15", Table2[ISBN/Trm], Table2[Sales],0)+_xlfn.XLOOKUP($E894&amp;"A16", Table2[ISBN/Trm], Table2[Sales], 0)+_xlfn.XLOOKUP($E894&amp;"A17", Table2[ISBN/Trm], Table2[Sales], 0)+_xlfn.XLOOKUP($E894&amp;"A18", Table2[ISBN/Trm], Table2[Sales], 0)+_xlfn.XLOOKUP($E894&amp;"A19", Table2[ISBN/Trm], Table2[Sales], 0)+_xlfn.XLOOKUP($E894&amp;"A20", Table2[ISBN/Trm], Table2[Sales], 0)+_xlfn.XLOOKUP($E894&amp;"A21", Table2[ISBN/Trm], Table2[Sales], 0)+_xlfn.XLOOKUP($E894&amp;"A22", Table2[ISBN/Trm], Table2[Sales], 0)+_xlfn.XLOOKUP($E894&amp;"A23", Table2[ISBN/Trm], Table2[Sales], 0))/COUNTIFS(Table2[ISBN], "="&amp;$E894, Table2[Enrl], "&lt;&gt;0"), 0)</f>
        <v>0</v>
      </c>
      <c r="M894">
        <f t="shared" si="40"/>
        <v>0</v>
      </c>
      <c r="N894">
        <f t="shared" si="41"/>
        <v>0</v>
      </c>
    </row>
    <row r="895" spans="1:14" x14ac:dyDescent="0.25">
      <c r="A895" t="s">
        <v>27</v>
      </c>
      <c r="B895" t="s">
        <v>685</v>
      </c>
      <c r="C895">
        <v>360</v>
      </c>
      <c r="D895" t="s">
        <v>1358</v>
      </c>
      <c r="E895" s="1">
        <v>9780134325187</v>
      </c>
      <c r="F895" t="s">
        <v>1727</v>
      </c>
      <c r="G895" t="s">
        <v>1728</v>
      </c>
      <c r="H895">
        <v>26</v>
      </c>
      <c r="I895">
        <v>0</v>
      </c>
      <c r="J895">
        <f t="shared" si="39"/>
        <v>0</v>
      </c>
      <c r="K895">
        <f>IFERROR((_xlfn.XLOOKUP($E895&amp;"A15", Table2[ISBN/Trm], Table2[S/E],0)+_xlfn.XLOOKUP($E895&amp;"A16", Table2[ISBN/Trm], Table2[S/E], 0)+_xlfn.XLOOKUP($E895&amp;"A17", Table2[ISBN/Trm], Table2[S/E], 0)+_xlfn.XLOOKUP($E895&amp;"A18", Table2[ISBN/Trm], Table2[S/E], 0)+_xlfn.XLOOKUP($E895&amp;"A19", Table2[ISBN/Trm], Table2[S/E], 0)+_xlfn.XLOOKUP($E895&amp;"A20", Table2[ISBN/Trm], Table2[S/E], 0)+_xlfn.XLOOKUP($E895&amp;"A21", Table2[ISBN/Trm], Table2[S/E], 0)+_xlfn.XLOOKUP($E895&amp;"A22", Table2[ISBN/Trm], Table2[S/E], 0)+_xlfn.XLOOKUP($E895&amp;"A23", Table2[ISBN/Trm], Table2[S/E], 0))/COUNTIFS(Table2[ISBN], "="&amp;$E895, Table2[Enrl], "&lt;&gt;0"), 0)</f>
        <v>0</v>
      </c>
      <c r="L895">
        <f>IFERROR((_xlfn.XLOOKUP($E895&amp;"A15", Table2[ISBN/Trm], Table2[Sales],0)+_xlfn.XLOOKUP($E895&amp;"A16", Table2[ISBN/Trm], Table2[Sales], 0)+_xlfn.XLOOKUP($E895&amp;"A17", Table2[ISBN/Trm], Table2[Sales], 0)+_xlfn.XLOOKUP($E895&amp;"A18", Table2[ISBN/Trm], Table2[Sales], 0)+_xlfn.XLOOKUP($E895&amp;"A19", Table2[ISBN/Trm], Table2[Sales], 0)+_xlfn.XLOOKUP($E895&amp;"A20", Table2[ISBN/Trm], Table2[Sales], 0)+_xlfn.XLOOKUP($E895&amp;"A21", Table2[ISBN/Trm], Table2[Sales], 0)+_xlfn.XLOOKUP($E895&amp;"A22", Table2[ISBN/Trm], Table2[Sales], 0)+_xlfn.XLOOKUP($E895&amp;"A23", Table2[ISBN/Trm], Table2[Sales], 0))/COUNTIFS(Table2[ISBN], "="&amp;$E895, Table2[Enrl], "&lt;&gt;0"), 0)</f>
        <v>0</v>
      </c>
      <c r="M895">
        <f t="shared" si="40"/>
        <v>0</v>
      </c>
      <c r="N895">
        <f t="shared" si="41"/>
        <v>0</v>
      </c>
    </row>
    <row r="896" spans="1:14" x14ac:dyDescent="0.25">
      <c r="A896" t="s">
        <v>37</v>
      </c>
      <c r="B896" t="s">
        <v>685</v>
      </c>
      <c r="C896">
        <v>360</v>
      </c>
      <c r="D896" t="s">
        <v>1358</v>
      </c>
      <c r="E896" s="1">
        <v>9780133576849</v>
      </c>
      <c r="F896" t="s">
        <v>1729</v>
      </c>
      <c r="G896" t="s">
        <v>1730</v>
      </c>
      <c r="H896">
        <v>57</v>
      </c>
      <c r="I896">
        <v>7</v>
      </c>
      <c r="J896">
        <f t="shared" si="39"/>
        <v>0.12280000000000001</v>
      </c>
      <c r="K896">
        <f>IFERROR((_xlfn.XLOOKUP($E896&amp;"A15", Table2[ISBN/Trm], Table2[S/E],0)+_xlfn.XLOOKUP($E896&amp;"A16", Table2[ISBN/Trm], Table2[S/E], 0)+_xlfn.XLOOKUP($E896&amp;"A17", Table2[ISBN/Trm], Table2[S/E], 0)+_xlfn.XLOOKUP($E896&amp;"A18", Table2[ISBN/Trm], Table2[S/E], 0)+_xlfn.XLOOKUP($E896&amp;"A19", Table2[ISBN/Trm], Table2[S/E], 0)+_xlfn.XLOOKUP($E896&amp;"A20", Table2[ISBN/Trm], Table2[S/E], 0)+_xlfn.XLOOKUP($E896&amp;"A21", Table2[ISBN/Trm], Table2[S/E], 0)+_xlfn.XLOOKUP($E896&amp;"A22", Table2[ISBN/Trm], Table2[S/E], 0)+_xlfn.XLOOKUP($E896&amp;"A23", Table2[ISBN/Trm], Table2[S/E], 0))/COUNTIFS(Table2[ISBN], "="&amp;$E896, Table2[Enrl], "&lt;&gt;0"), 0)</f>
        <v>0.12280000000000001</v>
      </c>
      <c r="L896">
        <f>IFERROR((_xlfn.XLOOKUP($E896&amp;"A15", Table2[ISBN/Trm], Table2[Sales],0)+_xlfn.XLOOKUP($E896&amp;"A16", Table2[ISBN/Trm], Table2[Sales], 0)+_xlfn.XLOOKUP($E896&amp;"A17", Table2[ISBN/Trm], Table2[Sales], 0)+_xlfn.XLOOKUP($E896&amp;"A18", Table2[ISBN/Trm], Table2[Sales], 0)+_xlfn.XLOOKUP($E896&amp;"A19", Table2[ISBN/Trm], Table2[Sales], 0)+_xlfn.XLOOKUP($E896&amp;"A20", Table2[ISBN/Trm], Table2[Sales], 0)+_xlfn.XLOOKUP($E896&amp;"A21", Table2[ISBN/Trm], Table2[Sales], 0)+_xlfn.XLOOKUP($E896&amp;"A22", Table2[ISBN/Trm], Table2[Sales], 0)+_xlfn.XLOOKUP($E896&amp;"A23", Table2[ISBN/Trm], Table2[Sales], 0))/COUNTIFS(Table2[ISBN], "="&amp;$E896, Table2[Enrl], "&lt;&gt;0"), 0)</f>
        <v>7</v>
      </c>
      <c r="M896">
        <f t="shared" si="40"/>
        <v>6</v>
      </c>
      <c r="N896">
        <f t="shared" si="41"/>
        <v>-1</v>
      </c>
    </row>
    <row r="897" spans="1:14" x14ac:dyDescent="0.25">
      <c r="A897" t="s">
        <v>37</v>
      </c>
      <c r="B897" t="s">
        <v>228</v>
      </c>
      <c r="C897">
        <v>641</v>
      </c>
      <c r="D897" t="s">
        <v>1731</v>
      </c>
      <c r="E897" s="1">
        <v>9780133920819</v>
      </c>
      <c r="F897" t="s">
        <v>1732</v>
      </c>
      <c r="G897" t="s">
        <v>1733</v>
      </c>
      <c r="H897">
        <v>10</v>
      </c>
      <c r="I897">
        <v>0</v>
      </c>
      <c r="J897">
        <f t="shared" si="39"/>
        <v>0</v>
      </c>
      <c r="K897">
        <f>IFERROR((_xlfn.XLOOKUP($E897&amp;"A15", Table2[ISBN/Trm], Table2[S/E],0)+_xlfn.XLOOKUP($E897&amp;"A16", Table2[ISBN/Trm], Table2[S/E], 0)+_xlfn.XLOOKUP($E897&amp;"A17", Table2[ISBN/Trm], Table2[S/E], 0)+_xlfn.XLOOKUP($E897&amp;"A18", Table2[ISBN/Trm], Table2[S/E], 0)+_xlfn.XLOOKUP($E897&amp;"A19", Table2[ISBN/Trm], Table2[S/E], 0)+_xlfn.XLOOKUP($E897&amp;"A20", Table2[ISBN/Trm], Table2[S/E], 0)+_xlfn.XLOOKUP($E897&amp;"A21", Table2[ISBN/Trm], Table2[S/E], 0)+_xlfn.XLOOKUP($E897&amp;"A22", Table2[ISBN/Trm], Table2[S/E], 0)+_xlfn.XLOOKUP($E897&amp;"A23", Table2[ISBN/Trm], Table2[S/E], 0))/COUNTIFS(Table2[ISBN], "="&amp;$E897, Table2[Enrl], "&lt;&gt;0"), 0)</f>
        <v>0</v>
      </c>
      <c r="L897">
        <f>IFERROR((_xlfn.XLOOKUP($E897&amp;"A15", Table2[ISBN/Trm], Table2[Sales],0)+_xlfn.XLOOKUP($E897&amp;"A16", Table2[ISBN/Trm], Table2[Sales], 0)+_xlfn.XLOOKUP($E897&amp;"A17", Table2[ISBN/Trm], Table2[Sales], 0)+_xlfn.XLOOKUP($E897&amp;"A18", Table2[ISBN/Trm], Table2[Sales], 0)+_xlfn.XLOOKUP($E897&amp;"A19", Table2[ISBN/Trm], Table2[Sales], 0)+_xlfn.XLOOKUP($E897&amp;"A20", Table2[ISBN/Trm], Table2[Sales], 0)+_xlfn.XLOOKUP($E897&amp;"A21", Table2[ISBN/Trm], Table2[Sales], 0)+_xlfn.XLOOKUP($E897&amp;"A22", Table2[ISBN/Trm], Table2[Sales], 0)+_xlfn.XLOOKUP($E897&amp;"A23", Table2[ISBN/Trm], Table2[Sales], 0))/COUNTIFS(Table2[ISBN], "="&amp;$E897, Table2[Enrl], "&lt;&gt;0"), 0)</f>
        <v>0</v>
      </c>
      <c r="M897">
        <f t="shared" si="40"/>
        <v>0</v>
      </c>
      <c r="N897">
        <f t="shared" si="41"/>
        <v>0</v>
      </c>
    </row>
    <row r="898" spans="1:14" x14ac:dyDescent="0.25">
      <c r="A898" t="s">
        <v>32</v>
      </c>
      <c r="B898" t="s">
        <v>123</v>
      </c>
      <c r="C898">
        <v>320</v>
      </c>
      <c r="D898" t="s">
        <v>1734</v>
      </c>
      <c r="E898" s="1">
        <v>9781506379616</v>
      </c>
      <c r="F898" t="s">
        <v>1735</v>
      </c>
      <c r="G898" t="s">
        <v>1736</v>
      </c>
      <c r="H898">
        <v>20</v>
      </c>
      <c r="I898">
        <v>1</v>
      </c>
      <c r="J898">
        <f t="shared" si="39"/>
        <v>0.05</v>
      </c>
      <c r="K898">
        <f>IFERROR((_xlfn.XLOOKUP($E898&amp;"A15", Table2[ISBN/Trm], Table2[S/E],0)+_xlfn.XLOOKUP($E898&amp;"A16", Table2[ISBN/Trm], Table2[S/E], 0)+_xlfn.XLOOKUP($E898&amp;"A17", Table2[ISBN/Trm], Table2[S/E], 0)+_xlfn.XLOOKUP($E898&amp;"A18", Table2[ISBN/Trm], Table2[S/E], 0)+_xlfn.XLOOKUP($E898&amp;"A19", Table2[ISBN/Trm], Table2[S/E], 0)+_xlfn.XLOOKUP($E898&amp;"A20", Table2[ISBN/Trm], Table2[S/E], 0)+_xlfn.XLOOKUP($E898&amp;"A21", Table2[ISBN/Trm], Table2[S/E], 0)+_xlfn.XLOOKUP($E898&amp;"A22", Table2[ISBN/Trm], Table2[S/E], 0)+_xlfn.XLOOKUP($E898&amp;"A23", Table2[ISBN/Trm], Table2[S/E], 0))/COUNTIFS(Table2[ISBN], "="&amp;$E898, Table2[Enrl], "&lt;&gt;0"), 0)</f>
        <v>0.05</v>
      </c>
      <c r="L898">
        <f>IFERROR((_xlfn.XLOOKUP($E898&amp;"A15", Table2[ISBN/Trm], Table2[Sales],0)+_xlfn.XLOOKUP($E898&amp;"A16", Table2[ISBN/Trm], Table2[Sales], 0)+_xlfn.XLOOKUP($E898&amp;"A17", Table2[ISBN/Trm], Table2[Sales], 0)+_xlfn.XLOOKUP($E898&amp;"A18", Table2[ISBN/Trm], Table2[Sales], 0)+_xlfn.XLOOKUP($E898&amp;"A19", Table2[ISBN/Trm], Table2[Sales], 0)+_xlfn.XLOOKUP($E898&amp;"A20", Table2[ISBN/Trm], Table2[Sales], 0)+_xlfn.XLOOKUP($E898&amp;"A21", Table2[ISBN/Trm], Table2[Sales], 0)+_xlfn.XLOOKUP($E898&amp;"A22", Table2[ISBN/Trm], Table2[Sales], 0)+_xlfn.XLOOKUP($E898&amp;"A23", Table2[ISBN/Trm], Table2[Sales], 0))/COUNTIFS(Table2[ISBN], "="&amp;$E898, Table2[Enrl], "&lt;&gt;0"), 0)</f>
        <v>1</v>
      </c>
      <c r="M898">
        <f t="shared" si="40"/>
        <v>1</v>
      </c>
      <c r="N898">
        <f t="shared" si="41"/>
        <v>0</v>
      </c>
    </row>
    <row r="899" spans="1:14" x14ac:dyDescent="0.25">
      <c r="A899" t="s">
        <v>23</v>
      </c>
      <c r="B899" t="s">
        <v>19</v>
      </c>
      <c r="C899">
        <v>480</v>
      </c>
      <c r="D899" t="s">
        <v>1737</v>
      </c>
      <c r="E899" s="1">
        <v>9781718210868</v>
      </c>
      <c r="F899" t="s">
        <v>1738</v>
      </c>
      <c r="G899" t="s">
        <v>1739</v>
      </c>
      <c r="H899">
        <v>8</v>
      </c>
      <c r="I899">
        <v>1</v>
      </c>
      <c r="J899">
        <f t="shared" ref="J899:J962" si="42">IFERROR(ROUND($I899/$H899, 4),0)</f>
        <v>0.125</v>
      </c>
      <c r="K899">
        <f>IFERROR((_xlfn.XLOOKUP($E899&amp;"A15", Table2[ISBN/Trm], Table2[S/E],0)+_xlfn.XLOOKUP($E899&amp;"A16", Table2[ISBN/Trm], Table2[S/E], 0)+_xlfn.XLOOKUP($E899&amp;"A17", Table2[ISBN/Trm], Table2[S/E], 0)+_xlfn.XLOOKUP($E899&amp;"A18", Table2[ISBN/Trm], Table2[S/E], 0)+_xlfn.XLOOKUP($E899&amp;"A19", Table2[ISBN/Trm], Table2[S/E], 0)+_xlfn.XLOOKUP($E899&amp;"A20", Table2[ISBN/Trm], Table2[S/E], 0)+_xlfn.XLOOKUP($E899&amp;"A21", Table2[ISBN/Trm], Table2[S/E], 0)+_xlfn.XLOOKUP($E899&amp;"A22", Table2[ISBN/Trm], Table2[S/E], 0)+_xlfn.XLOOKUP($E899&amp;"A23", Table2[ISBN/Trm], Table2[S/E], 0))/COUNTIFS(Table2[ISBN], "="&amp;$E899, Table2[Enrl], "&lt;&gt;0"), 0)</f>
        <v>0.125</v>
      </c>
      <c r="L899">
        <f>IFERROR((_xlfn.XLOOKUP($E899&amp;"A15", Table2[ISBN/Trm], Table2[Sales],0)+_xlfn.XLOOKUP($E899&amp;"A16", Table2[ISBN/Trm], Table2[Sales], 0)+_xlfn.XLOOKUP($E899&amp;"A17", Table2[ISBN/Trm], Table2[Sales], 0)+_xlfn.XLOOKUP($E899&amp;"A18", Table2[ISBN/Trm], Table2[Sales], 0)+_xlfn.XLOOKUP($E899&amp;"A19", Table2[ISBN/Trm], Table2[Sales], 0)+_xlfn.XLOOKUP($E899&amp;"A20", Table2[ISBN/Trm], Table2[Sales], 0)+_xlfn.XLOOKUP($E899&amp;"A21", Table2[ISBN/Trm], Table2[Sales], 0)+_xlfn.XLOOKUP($E899&amp;"A22", Table2[ISBN/Trm], Table2[Sales], 0)+_xlfn.XLOOKUP($E899&amp;"A23", Table2[ISBN/Trm], Table2[Sales], 0))/COUNTIFS(Table2[ISBN], "="&amp;$E899, Table2[Enrl], "&lt;&gt;0"), 0)</f>
        <v>1</v>
      </c>
      <c r="M899">
        <f t="shared" ref="M899:M962" si="43">ROUNDDOWN($K899*$H899, 0)</f>
        <v>1</v>
      </c>
      <c r="N899">
        <f t="shared" ref="N899:N962" si="44">M899-I899</f>
        <v>0</v>
      </c>
    </row>
    <row r="900" spans="1:14" x14ac:dyDescent="0.25">
      <c r="A900" t="s">
        <v>64</v>
      </c>
      <c r="B900" t="s">
        <v>19</v>
      </c>
      <c r="C900">
        <v>380</v>
      </c>
      <c r="D900" t="s">
        <v>89</v>
      </c>
      <c r="E900" s="1">
        <v>9781492574965</v>
      </c>
      <c r="F900" t="s">
        <v>1740</v>
      </c>
      <c r="G900" t="s">
        <v>1741</v>
      </c>
      <c r="H900">
        <v>17</v>
      </c>
      <c r="I900">
        <v>1</v>
      </c>
      <c r="J900">
        <f t="shared" si="42"/>
        <v>5.8799999999999998E-2</v>
      </c>
      <c r="K900">
        <f>IFERROR((_xlfn.XLOOKUP($E900&amp;"A15", Table2[ISBN/Trm], Table2[S/E],0)+_xlfn.XLOOKUP($E900&amp;"A16", Table2[ISBN/Trm], Table2[S/E], 0)+_xlfn.XLOOKUP($E900&amp;"A17", Table2[ISBN/Trm], Table2[S/E], 0)+_xlfn.XLOOKUP($E900&amp;"A18", Table2[ISBN/Trm], Table2[S/E], 0)+_xlfn.XLOOKUP($E900&amp;"A19", Table2[ISBN/Trm], Table2[S/E], 0)+_xlfn.XLOOKUP($E900&amp;"A20", Table2[ISBN/Trm], Table2[S/E], 0)+_xlfn.XLOOKUP($E900&amp;"A21", Table2[ISBN/Trm], Table2[S/E], 0)+_xlfn.XLOOKUP($E900&amp;"A22", Table2[ISBN/Trm], Table2[S/E], 0)+_xlfn.XLOOKUP($E900&amp;"A23", Table2[ISBN/Trm], Table2[S/E], 0))/COUNTIFS(Table2[ISBN], "="&amp;$E900, Table2[Enrl], "&lt;&gt;0"), 0)</f>
        <v>5.8799999999999998E-2</v>
      </c>
      <c r="L900">
        <f>IFERROR((_xlfn.XLOOKUP($E900&amp;"A15", Table2[ISBN/Trm], Table2[Sales],0)+_xlfn.XLOOKUP($E900&amp;"A16", Table2[ISBN/Trm], Table2[Sales], 0)+_xlfn.XLOOKUP($E900&amp;"A17", Table2[ISBN/Trm], Table2[Sales], 0)+_xlfn.XLOOKUP($E900&amp;"A18", Table2[ISBN/Trm], Table2[Sales], 0)+_xlfn.XLOOKUP($E900&amp;"A19", Table2[ISBN/Trm], Table2[Sales], 0)+_xlfn.XLOOKUP($E900&amp;"A20", Table2[ISBN/Trm], Table2[Sales], 0)+_xlfn.XLOOKUP($E900&amp;"A21", Table2[ISBN/Trm], Table2[Sales], 0)+_xlfn.XLOOKUP($E900&amp;"A22", Table2[ISBN/Trm], Table2[Sales], 0)+_xlfn.XLOOKUP($E900&amp;"A23", Table2[ISBN/Trm], Table2[Sales], 0))/COUNTIFS(Table2[ISBN], "="&amp;$E900, Table2[Enrl], "&lt;&gt;0"), 0)</f>
        <v>1</v>
      </c>
      <c r="M900">
        <f t="shared" si="43"/>
        <v>0</v>
      </c>
      <c r="N900">
        <f t="shared" si="44"/>
        <v>-1</v>
      </c>
    </row>
    <row r="901" spans="1:14" x14ac:dyDescent="0.25">
      <c r="A901" t="s">
        <v>14</v>
      </c>
      <c r="B901" t="s">
        <v>19</v>
      </c>
      <c r="C901">
        <v>380</v>
      </c>
      <c r="D901" t="s">
        <v>89</v>
      </c>
      <c r="E901" s="1">
        <v>9781718202375</v>
      </c>
      <c r="F901" t="s">
        <v>1742</v>
      </c>
      <c r="G901" t="s">
        <v>1741</v>
      </c>
      <c r="H901">
        <v>3</v>
      </c>
      <c r="I901">
        <v>0</v>
      </c>
      <c r="J901">
        <f t="shared" si="42"/>
        <v>0</v>
      </c>
      <c r="K901">
        <f>IFERROR((_xlfn.XLOOKUP($E901&amp;"A15", Table2[ISBN/Trm], Table2[S/E],0)+_xlfn.XLOOKUP($E901&amp;"A16", Table2[ISBN/Trm], Table2[S/E], 0)+_xlfn.XLOOKUP($E901&amp;"A17", Table2[ISBN/Trm], Table2[S/E], 0)+_xlfn.XLOOKUP($E901&amp;"A18", Table2[ISBN/Trm], Table2[S/E], 0)+_xlfn.XLOOKUP($E901&amp;"A19", Table2[ISBN/Trm], Table2[S/E], 0)+_xlfn.XLOOKUP($E901&amp;"A20", Table2[ISBN/Trm], Table2[S/E], 0)+_xlfn.XLOOKUP($E901&amp;"A21", Table2[ISBN/Trm], Table2[S/E], 0)+_xlfn.XLOOKUP($E901&amp;"A22", Table2[ISBN/Trm], Table2[S/E], 0)+_xlfn.XLOOKUP($E901&amp;"A23", Table2[ISBN/Trm], Table2[S/E], 0))/COUNTIFS(Table2[ISBN], "="&amp;$E901, Table2[Enrl], "&lt;&gt;0"), 0)</f>
        <v>0</v>
      </c>
      <c r="L901">
        <f>IFERROR((_xlfn.XLOOKUP($E901&amp;"A15", Table2[ISBN/Trm], Table2[Sales],0)+_xlfn.XLOOKUP($E901&amp;"A16", Table2[ISBN/Trm], Table2[Sales], 0)+_xlfn.XLOOKUP($E901&amp;"A17", Table2[ISBN/Trm], Table2[Sales], 0)+_xlfn.XLOOKUP($E901&amp;"A18", Table2[ISBN/Trm], Table2[Sales], 0)+_xlfn.XLOOKUP($E901&amp;"A19", Table2[ISBN/Trm], Table2[Sales], 0)+_xlfn.XLOOKUP($E901&amp;"A20", Table2[ISBN/Trm], Table2[Sales], 0)+_xlfn.XLOOKUP($E901&amp;"A21", Table2[ISBN/Trm], Table2[Sales], 0)+_xlfn.XLOOKUP($E901&amp;"A22", Table2[ISBN/Trm], Table2[Sales], 0)+_xlfn.XLOOKUP($E901&amp;"A23", Table2[ISBN/Trm], Table2[Sales], 0))/COUNTIFS(Table2[ISBN], "="&amp;$E901, Table2[Enrl], "&lt;&gt;0"), 0)</f>
        <v>0</v>
      </c>
      <c r="M901">
        <f t="shared" si="43"/>
        <v>0</v>
      </c>
      <c r="N901">
        <f t="shared" si="44"/>
        <v>0</v>
      </c>
    </row>
    <row r="902" spans="1:14" x14ac:dyDescent="0.25">
      <c r="A902" t="s">
        <v>27</v>
      </c>
      <c r="B902" t="s">
        <v>19</v>
      </c>
      <c r="C902">
        <v>380</v>
      </c>
      <c r="D902" t="s">
        <v>89</v>
      </c>
      <c r="E902" s="1">
        <v>9781492501626</v>
      </c>
      <c r="F902" t="s">
        <v>1743</v>
      </c>
      <c r="G902" t="s">
        <v>1744</v>
      </c>
      <c r="H902">
        <v>16</v>
      </c>
      <c r="I902">
        <v>1</v>
      </c>
      <c r="J902">
        <f t="shared" si="42"/>
        <v>6.25E-2</v>
      </c>
      <c r="K902">
        <f>IFERROR((_xlfn.XLOOKUP($E902&amp;"A15", Table2[ISBN/Trm], Table2[S/E],0)+_xlfn.XLOOKUP($E902&amp;"A16", Table2[ISBN/Trm], Table2[S/E], 0)+_xlfn.XLOOKUP($E902&amp;"A17", Table2[ISBN/Trm], Table2[S/E], 0)+_xlfn.XLOOKUP($E902&amp;"A18", Table2[ISBN/Trm], Table2[S/E], 0)+_xlfn.XLOOKUP($E902&amp;"A19", Table2[ISBN/Trm], Table2[S/E], 0)+_xlfn.XLOOKUP($E902&amp;"A20", Table2[ISBN/Trm], Table2[S/E], 0)+_xlfn.XLOOKUP($E902&amp;"A21", Table2[ISBN/Trm], Table2[S/E], 0)+_xlfn.XLOOKUP($E902&amp;"A22", Table2[ISBN/Trm], Table2[S/E], 0)+_xlfn.XLOOKUP($E902&amp;"A23", Table2[ISBN/Trm], Table2[S/E], 0))/COUNTIFS(Table2[ISBN], "="&amp;$E902, Table2[Enrl], "&lt;&gt;0"), 0)</f>
        <v>6.6666666666666666E-2</v>
      </c>
      <c r="L902">
        <f>IFERROR((_xlfn.XLOOKUP($E902&amp;"A15", Table2[ISBN/Trm], Table2[Sales],0)+_xlfn.XLOOKUP($E902&amp;"A16", Table2[ISBN/Trm], Table2[Sales], 0)+_xlfn.XLOOKUP($E902&amp;"A17", Table2[ISBN/Trm], Table2[Sales], 0)+_xlfn.XLOOKUP($E902&amp;"A18", Table2[ISBN/Trm], Table2[Sales], 0)+_xlfn.XLOOKUP($E902&amp;"A19", Table2[ISBN/Trm], Table2[Sales], 0)+_xlfn.XLOOKUP($E902&amp;"A20", Table2[ISBN/Trm], Table2[Sales], 0)+_xlfn.XLOOKUP($E902&amp;"A21", Table2[ISBN/Trm], Table2[Sales], 0)+_xlfn.XLOOKUP($E902&amp;"A22", Table2[ISBN/Trm], Table2[Sales], 0)+_xlfn.XLOOKUP($E902&amp;"A23", Table2[ISBN/Trm], Table2[Sales], 0))/COUNTIFS(Table2[ISBN], "="&amp;$E902, Table2[Enrl], "&lt;&gt;0"), 0)</f>
        <v>2</v>
      </c>
      <c r="M902">
        <f t="shared" si="43"/>
        <v>1</v>
      </c>
      <c r="N902">
        <f t="shared" si="44"/>
        <v>0</v>
      </c>
    </row>
    <row r="903" spans="1:14" x14ac:dyDescent="0.25">
      <c r="A903" t="s">
        <v>43</v>
      </c>
      <c r="B903" t="s">
        <v>19</v>
      </c>
      <c r="C903">
        <v>380</v>
      </c>
      <c r="D903" t="s">
        <v>89</v>
      </c>
      <c r="E903" s="1">
        <v>9781492501626</v>
      </c>
      <c r="F903" t="s">
        <v>1745</v>
      </c>
      <c r="G903" t="s">
        <v>1744</v>
      </c>
      <c r="H903">
        <v>40</v>
      </c>
      <c r="I903">
        <v>3</v>
      </c>
      <c r="J903">
        <f t="shared" si="42"/>
        <v>7.4999999999999997E-2</v>
      </c>
      <c r="K903">
        <f>IFERROR((_xlfn.XLOOKUP($E903&amp;"A15", Table2[ISBN/Trm], Table2[S/E],0)+_xlfn.XLOOKUP($E903&amp;"A16", Table2[ISBN/Trm], Table2[S/E], 0)+_xlfn.XLOOKUP($E903&amp;"A17", Table2[ISBN/Trm], Table2[S/E], 0)+_xlfn.XLOOKUP($E903&amp;"A18", Table2[ISBN/Trm], Table2[S/E], 0)+_xlfn.XLOOKUP($E903&amp;"A19", Table2[ISBN/Trm], Table2[S/E], 0)+_xlfn.XLOOKUP($E903&amp;"A20", Table2[ISBN/Trm], Table2[S/E], 0)+_xlfn.XLOOKUP($E903&amp;"A21", Table2[ISBN/Trm], Table2[S/E], 0)+_xlfn.XLOOKUP($E903&amp;"A22", Table2[ISBN/Trm], Table2[S/E], 0)+_xlfn.XLOOKUP($E903&amp;"A23", Table2[ISBN/Trm], Table2[S/E], 0))/COUNTIFS(Table2[ISBN], "="&amp;$E903, Table2[Enrl], "&lt;&gt;0"), 0)</f>
        <v>6.6666666666666666E-2</v>
      </c>
      <c r="L903">
        <f>IFERROR((_xlfn.XLOOKUP($E903&amp;"A15", Table2[ISBN/Trm], Table2[Sales],0)+_xlfn.XLOOKUP($E903&amp;"A16", Table2[ISBN/Trm], Table2[Sales], 0)+_xlfn.XLOOKUP($E903&amp;"A17", Table2[ISBN/Trm], Table2[Sales], 0)+_xlfn.XLOOKUP($E903&amp;"A18", Table2[ISBN/Trm], Table2[Sales], 0)+_xlfn.XLOOKUP($E903&amp;"A19", Table2[ISBN/Trm], Table2[Sales], 0)+_xlfn.XLOOKUP($E903&amp;"A20", Table2[ISBN/Trm], Table2[Sales], 0)+_xlfn.XLOOKUP($E903&amp;"A21", Table2[ISBN/Trm], Table2[Sales], 0)+_xlfn.XLOOKUP($E903&amp;"A22", Table2[ISBN/Trm], Table2[Sales], 0)+_xlfn.XLOOKUP($E903&amp;"A23", Table2[ISBN/Trm], Table2[Sales], 0))/COUNTIFS(Table2[ISBN], "="&amp;$E903, Table2[Enrl], "&lt;&gt;0"), 0)</f>
        <v>2</v>
      </c>
      <c r="M903">
        <f t="shared" si="43"/>
        <v>2</v>
      </c>
      <c r="N903">
        <f t="shared" si="44"/>
        <v>-1</v>
      </c>
    </row>
    <row r="904" spans="1:14" x14ac:dyDescent="0.25">
      <c r="A904" t="s">
        <v>45</v>
      </c>
      <c r="B904" t="s">
        <v>19</v>
      </c>
      <c r="C904">
        <v>380</v>
      </c>
      <c r="D904" t="s">
        <v>89</v>
      </c>
      <c r="E904" s="1">
        <v>9781492501626</v>
      </c>
      <c r="F904" t="s">
        <v>1746</v>
      </c>
      <c r="G904" t="s">
        <v>1744</v>
      </c>
      <c r="H904">
        <v>32</v>
      </c>
      <c r="I904">
        <v>2</v>
      </c>
      <c r="J904">
        <f t="shared" si="42"/>
        <v>6.25E-2</v>
      </c>
      <c r="K904">
        <f>IFERROR((_xlfn.XLOOKUP($E904&amp;"A15", Table2[ISBN/Trm], Table2[S/E],0)+_xlfn.XLOOKUP($E904&amp;"A16", Table2[ISBN/Trm], Table2[S/E], 0)+_xlfn.XLOOKUP($E904&amp;"A17", Table2[ISBN/Trm], Table2[S/E], 0)+_xlfn.XLOOKUP($E904&amp;"A18", Table2[ISBN/Trm], Table2[S/E], 0)+_xlfn.XLOOKUP($E904&amp;"A19", Table2[ISBN/Trm], Table2[S/E], 0)+_xlfn.XLOOKUP($E904&amp;"A20", Table2[ISBN/Trm], Table2[S/E], 0)+_xlfn.XLOOKUP($E904&amp;"A21", Table2[ISBN/Trm], Table2[S/E], 0)+_xlfn.XLOOKUP($E904&amp;"A22", Table2[ISBN/Trm], Table2[S/E], 0)+_xlfn.XLOOKUP($E904&amp;"A23", Table2[ISBN/Trm], Table2[S/E], 0))/COUNTIFS(Table2[ISBN], "="&amp;$E904, Table2[Enrl], "&lt;&gt;0"), 0)</f>
        <v>6.6666666666666666E-2</v>
      </c>
      <c r="L904">
        <f>IFERROR((_xlfn.XLOOKUP($E904&amp;"A15", Table2[ISBN/Trm], Table2[Sales],0)+_xlfn.XLOOKUP($E904&amp;"A16", Table2[ISBN/Trm], Table2[Sales], 0)+_xlfn.XLOOKUP($E904&amp;"A17", Table2[ISBN/Trm], Table2[Sales], 0)+_xlfn.XLOOKUP($E904&amp;"A18", Table2[ISBN/Trm], Table2[Sales], 0)+_xlfn.XLOOKUP($E904&amp;"A19", Table2[ISBN/Trm], Table2[Sales], 0)+_xlfn.XLOOKUP($E904&amp;"A20", Table2[ISBN/Trm], Table2[Sales], 0)+_xlfn.XLOOKUP($E904&amp;"A21", Table2[ISBN/Trm], Table2[Sales], 0)+_xlfn.XLOOKUP($E904&amp;"A22", Table2[ISBN/Trm], Table2[Sales], 0)+_xlfn.XLOOKUP($E904&amp;"A23", Table2[ISBN/Trm], Table2[Sales], 0))/COUNTIFS(Table2[ISBN], "="&amp;$E904, Table2[Enrl], "&lt;&gt;0"), 0)</f>
        <v>2</v>
      </c>
      <c r="M904">
        <f t="shared" si="43"/>
        <v>2</v>
      </c>
      <c r="N904">
        <f t="shared" si="44"/>
        <v>0</v>
      </c>
    </row>
    <row r="905" spans="1:14" x14ac:dyDescent="0.25">
      <c r="A905" t="s">
        <v>47</v>
      </c>
      <c r="B905" t="s">
        <v>277</v>
      </c>
      <c r="C905">
        <v>218</v>
      </c>
      <c r="D905" t="s">
        <v>573</v>
      </c>
      <c r="E905" s="1">
        <v>9780815344544</v>
      </c>
      <c r="F905" t="s">
        <v>1747</v>
      </c>
      <c r="G905" t="s">
        <v>1748</v>
      </c>
      <c r="H905">
        <v>83</v>
      </c>
      <c r="I905">
        <v>3</v>
      </c>
      <c r="J905">
        <f t="shared" si="42"/>
        <v>3.61E-2</v>
      </c>
      <c r="K905">
        <f>IFERROR((_xlfn.XLOOKUP($E905&amp;"A15", Table2[ISBN/Trm], Table2[S/E],0)+_xlfn.XLOOKUP($E905&amp;"A16", Table2[ISBN/Trm], Table2[S/E], 0)+_xlfn.XLOOKUP($E905&amp;"A17", Table2[ISBN/Trm], Table2[S/E], 0)+_xlfn.XLOOKUP($E905&amp;"A18", Table2[ISBN/Trm], Table2[S/E], 0)+_xlfn.XLOOKUP($E905&amp;"A19", Table2[ISBN/Trm], Table2[S/E], 0)+_xlfn.XLOOKUP($E905&amp;"A20", Table2[ISBN/Trm], Table2[S/E], 0)+_xlfn.XLOOKUP($E905&amp;"A21", Table2[ISBN/Trm], Table2[S/E], 0)+_xlfn.XLOOKUP($E905&amp;"A22", Table2[ISBN/Trm], Table2[S/E], 0)+_xlfn.XLOOKUP($E905&amp;"A23", Table2[ISBN/Trm], Table2[S/E], 0))/COUNTIFS(Table2[ISBN], "="&amp;$E905, Table2[Enrl], "&lt;&gt;0"), 0)</f>
        <v>1.6342857142857142E-2</v>
      </c>
      <c r="L905">
        <f>IFERROR((_xlfn.XLOOKUP($E905&amp;"A15", Table2[ISBN/Trm], Table2[Sales],0)+_xlfn.XLOOKUP($E905&amp;"A16", Table2[ISBN/Trm], Table2[Sales], 0)+_xlfn.XLOOKUP($E905&amp;"A17", Table2[ISBN/Trm], Table2[Sales], 0)+_xlfn.XLOOKUP($E905&amp;"A18", Table2[ISBN/Trm], Table2[Sales], 0)+_xlfn.XLOOKUP($E905&amp;"A19", Table2[ISBN/Trm], Table2[Sales], 0)+_xlfn.XLOOKUP($E905&amp;"A20", Table2[ISBN/Trm], Table2[Sales], 0)+_xlfn.XLOOKUP($E905&amp;"A21", Table2[ISBN/Trm], Table2[Sales], 0)+_xlfn.XLOOKUP($E905&amp;"A22", Table2[ISBN/Trm], Table2[Sales], 0)+_xlfn.XLOOKUP($E905&amp;"A23", Table2[ISBN/Trm], Table2[Sales], 0))/COUNTIFS(Table2[ISBN], "="&amp;$E905, Table2[Enrl], "&lt;&gt;0"), 0)</f>
        <v>1.2857142857142858</v>
      </c>
      <c r="M905">
        <f t="shared" si="43"/>
        <v>1</v>
      </c>
      <c r="N905">
        <f t="shared" si="44"/>
        <v>-2</v>
      </c>
    </row>
    <row r="906" spans="1:14" x14ac:dyDescent="0.25">
      <c r="A906" t="s">
        <v>37</v>
      </c>
      <c r="B906" t="s">
        <v>277</v>
      </c>
      <c r="C906">
        <v>300</v>
      </c>
      <c r="D906" t="s">
        <v>573</v>
      </c>
      <c r="E906" s="1">
        <v>9780815344544</v>
      </c>
      <c r="F906" t="s">
        <v>1749</v>
      </c>
      <c r="G906" t="s">
        <v>1748</v>
      </c>
      <c r="H906">
        <v>61</v>
      </c>
      <c r="I906">
        <v>0</v>
      </c>
      <c r="J906">
        <f t="shared" si="42"/>
        <v>0</v>
      </c>
      <c r="K906">
        <f>IFERROR((_xlfn.XLOOKUP($E906&amp;"A15", Table2[ISBN/Trm], Table2[S/E],0)+_xlfn.XLOOKUP($E906&amp;"A16", Table2[ISBN/Trm], Table2[S/E], 0)+_xlfn.XLOOKUP($E906&amp;"A17", Table2[ISBN/Trm], Table2[S/E], 0)+_xlfn.XLOOKUP($E906&amp;"A18", Table2[ISBN/Trm], Table2[S/E], 0)+_xlfn.XLOOKUP($E906&amp;"A19", Table2[ISBN/Trm], Table2[S/E], 0)+_xlfn.XLOOKUP($E906&amp;"A20", Table2[ISBN/Trm], Table2[S/E], 0)+_xlfn.XLOOKUP($E906&amp;"A21", Table2[ISBN/Trm], Table2[S/E], 0)+_xlfn.XLOOKUP($E906&amp;"A22", Table2[ISBN/Trm], Table2[S/E], 0)+_xlfn.XLOOKUP($E906&amp;"A23", Table2[ISBN/Trm], Table2[S/E], 0))/COUNTIFS(Table2[ISBN], "="&amp;$E906, Table2[Enrl], "&lt;&gt;0"), 0)</f>
        <v>1.6342857142857142E-2</v>
      </c>
      <c r="L906">
        <f>IFERROR((_xlfn.XLOOKUP($E906&amp;"A15", Table2[ISBN/Trm], Table2[Sales],0)+_xlfn.XLOOKUP($E906&amp;"A16", Table2[ISBN/Trm], Table2[Sales], 0)+_xlfn.XLOOKUP($E906&amp;"A17", Table2[ISBN/Trm], Table2[Sales], 0)+_xlfn.XLOOKUP($E906&amp;"A18", Table2[ISBN/Trm], Table2[Sales], 0)+_xlfn.XLOOKUP($E906&amp;"A19", Table2[ISBN/Trm], Table2[Sales], 0)+_xlfn.XLOOKUP($E906&amp;"A20", Table2[ISBN/Trm], Table2[Sales], 0)+_xlfn.XLOOKUP($E906&amp;"A21", Table2[ISBN/Trm], Table2[Sales], 0)+_xlfn.XLOOKUP($E906&amp;"A22", Table2[ISBN/Trm], Table2[Sales], 0)+_xlfn.XLOOKUP($E906&amp;"A23", Table2[ISBN/Trm], Table2[Sales], 0))/COUNTIFS(Table2[ISBN], "="&amp;$E906, Table2[Enrl], "&lt;&gt;0"), 0)</f>
        <v>1.2857142857142858</v>
      </c>
      <c r="M906">
        <f t="shared" si="43"/>
        <v>0</v>
      </c>
      <c r="N906">
        <f t="shared" si="44"/>
        <v>0</v>
      </c>
    </row>
    <row r="907" spans="1:14" x14ac:dyDescent="0.25">
      <c r="A907" t="s">
        <v>27</v>
      </c>
      <c r="B907" t="s">
        <v>277</v>
      </c>
      <c r="C907">
        <v>300</v>
      </c>
      <c r="D907" t="s">
        <v>573</v>
      </c>
      <c r="E907" s="1">
        <v>9780815344544</v>
      </c>
      <c r="F907" t="s">
        <v>1750</v>
      </c>
      <c r="G907" t="s">
        <v>1748</v>
      </c>
      <c r="H907">
        <v>82</v>
      </c>
      <c r="I907">
        <v>1</v>
      </c>
      <c r="J907">
        <f t="shared" si="42"/>
        <v>1.2200000000000001E-2</v>
      </c>
      <c r="K907">
        <f>IFERROR((_xlfn.XLOOKUP($E907&amp;"A15", Table2[ISBN/Trm], Table2[S/E],0)+_xlfn.XLOOKUP($E907&amp;"A16", Table2[ISBN/Trm], Table2[S/E], 0)+_xlfn.XLOOKUP($E907&amp;"A17", Table2[ISBN/Trm], Table2[S/E], 0)+_xlfn.XLOOKUP($E907&amp;"A18", Table2[ISBN/Trm], Table2[S/E], 0)+_xlfn.XLOOKUP($E907&amp;"A19", Table2[ISBN/Trm], Table2[S/E], 0)+_xlfn.XLOOKUP($E907&amp;"A20", Table2[ISBN/Trm], Table2[S/E], 0)+_xlfn.XLOOKUP($E907&amp;"A21", Table2[ISBN/Trm], Table2[S/E], 0)+_xlfn.XLOOKUP($E907&amp;"A22", Table2[ISBN/Trm], Table2[S/E], 0)+_xlfn.XLOOKUP($E907&amp;"A23", Table2[ISBN/Trm], Table2[S/E], 0))/COUNTIFS(Table2[ISBN], "="&amp;$E907, Table2[Enrl], "&lt;&gt;0"), 0)</f>
        <v>1.6342857142857142E-2</v>
      </c>
      <c r="L907">
        <f>IFERROR((_xlfn.XLOOKUP($E907&amp;"A15", Table2[ISBN/Trm], Table2[Sales],0)+_xlfn.XLOOKUP($E907&amp;"A16", Table2[ISBN/Trm], Table2[Sales], 0)+_xlfn.XLOOKUP($E907&amp;"A17", Table2[ISBN/Trm], Table2[Sales], 0)+_xlfn.XLOOKUP($E907&amp;"A18", Table2[ISBN/Trm], Table2[Sales], 0)+_xlfn.XLOOKUP($E907&amp;"A19", Table2[ISBN/Trm], Table2[Sales], 0)+_xlfn.XLOOKUP($E907&amp;"A20", Table2[ISBN/Trm], Table2[Sales], 0)+_xlfn.XLOOKUP($E907&amp;"A21", Table2[ISBN/Trm], Table2[Sales], 0)+_xlfn.XLOOKUP($E907&amp;"A22", Table2[ISBN/Trm], Table2[Sales], 0)+_xlfn.XLOOKUP($E907&amp;"A23", Table2[ISBN/Trm], Table2[Sales], 0))/COUNTIFS(Table2[ISBN], "="&amp;$E907, Table2[Enrl], "&lt;&gt;0"), 0)</f>
        <v>1.2857142857142858</v>
      </c>
      <c r="M907">
        <f t="shared" si="43"/>
        <v>1</v>
      </c>
      <c r="N907">
        <f t="shared" si="44"/>
        <v>0</v>
      </c>
    </row>
    <row r="908" spans="1:14" x14ac:dyDescent="0.25">
      <c r="A908" t="s">
        <v>43</v>
      </c>
      <c r="B908" t="s">
        <v>277</v>
      </c>
      <c r="C908">
        <v>300</v>
      </c>
      <c r="D908" t="s">
        <v>573</v>
      </c>
      <c r="E908" s="1">
        <v>9780815344544</v>
      </c>
      <c r="F908" t="s">
        <v>1751</v>
      </c>
      <c r="G908" t="s">
        <v>1748</v>
      </c>
      <c r="H908">
        <v>87</v>
      </c>
      <c r="I908">
        <v>2</v>
      </c>
      <c r="J908">
        <f t="shared" si="42"/>
        <v>2.3E-2</v>
      </c>
      <c r="K908">
        <f>IFERROR((_xlfn.XLOOKUP($E908&amp;"A15", Table2[ISBN/Trm], Table2[S/E],0)+_xlfn.XLOOKUP($E908&amp;"A16", Table2[ISBN/Trm], Table2[S/E], 0)+_xlfn.XLOOKUP($E908&amp;"A17", Table2[ISBN/Trm], Table2[S/E], 0)+_xlfn.XLOOKUP($E908&amp;"A18", Table2[ISBN/Trm], Table2[S/E], 0)+_xlfn.XLOOKUP($E908&amp;"A19", Table2[ISBN/Trm], Table2[S/E], 0)+_xlfn.XLOOKUP($E908&amp;"A20", Table2[ISBN/Trm], Table2[S/E], 0)+_xlfn.XLOOKUP($E908&amp;"A21", Table2[ISBN/Trm], Table2[S/E], 0)+_xlfn.XLOOKUP($E908&amp;"A22", Table2[ISBN/Trm], Table2[S/E], 0)+_xlfn.XLOOKUP($E908&amp;"A23", Table2[ISBN/Trm], Table2[S/E], 0))/COUNTIFS(Table2[ISBN], "="&amp;$E908, Table2[Enrl], "&lt;&gt;0"), 0)</f>
        <v>1.6342857142857142E-2</v>
      </c>
      <c r="L908">
        <f>IFERROR((_xlfn.XLOOKUP($E908&amp;"A15", Table2[ISBN/Trm], Table2[Sales],0)+_xlfn.XLOOKUP($E908&amp;"A16", Table2[ISBN/Trm], Table2[Sales], 0)+_xlfn.XLOOKUP($E908&amp;"A17", Table2[ISBN/Trm], Table2[Sales], 0)+_xlfn.XLOOKUP($E908&amp;"A18", Table2[ISBN/Trm], Table2[Sales], 0)+_xlfn.XLOOKUP($E908&amp;"A19", Table2[ISBN/Trm], Table2[Sales], 0)+_xlfn.XLOOKUP($E908&amp;"A20", Table2[ISBN/Trm], Table2[Sales], 0)+_xlfn.XLOOKUP($E908&amp;"A21", Table2[ISBN/Trm], Table2[Sales], 0)+_xlfn.XLOOKUP($E908&amp;"A22", Table2[ISBN/Trm], Table2[Sales], 0)+_xlfn.XLOOKUP($E908&amp;"A23", Table2[ISBN/Trm], Table2[Sales], 0))/COUNTIFS(Table2[ISBN], "="&amp;$E908, Table2[Enrl], "&lt;&gt;0"), 0)</f>
        <v>1.2857142857142858</v>
      </c>
      <c r="M908">
        <f t="shared" si="43"/>
        <v>1</v>
      </c>
      <c r="N908">
        <f t="shared" si="44"/>
        <v>-1</v>
      </c>
    </row>
    <row r="909" spans="1:14" x14ac:dyDescent="0.25">
      <c r="A909" t="s">
        <v>45</v>
      </c>
      <c r="B909" t="s">
        <v>277</v>
      </c>
      <c r="C909">
        <v>300</v>
      </c>
      <c r="D909" t="s">
        <v>573</v>
      </c>
      <c r="E909" s="1">
        <v>9780815344544</v>
      </c>
      <c r="F909" t="s">
        <v>1752</v>
      </c>
      <c r="G909" t="s">
        <v>1748</v>
      </c>
      <c r="H909">
        <v>74</v>
      </c>
      <c r="I909">
        <v>2</v>
      </c>
      <c r="J909">
        <f t="shared" si="42"/>
        <v>2.7E-2</v>
      </c>
      <c r="K909">
        <f>IFERROR((_xlfn.XLOOKUP($E909&amp;"A15", Table2[ISBN/Trm], Table2[S/E],0)+_xlfn.XLOOKUP($E909&amp;"A16", Table2[ISBN/Trm], Table2[S/E], 0)+_xlfn.XLOOKUP($E909&amp;"A17", Table2[ISBN/Trm], Table2[S/E], 0)+_xlfn.XLOOKUP($E909&amp;"A18", Table2[ISBN/Trm], Table2[S/E], 0)+_xlfn.XLOOKUP($E909&amp;"A19", Table2[ISBN/Trm], Table2[S/E], 0)+_xlfn.XLOOKUP($E909&amp;"A20", Table2[ISBN/Trm], Table2[S/E], 0)+_xlfn.XLOOKUP($E909&amp;"A21", Table2[ISBN/Trm], Table2[S/E], 0)+_xlfn.XLOOKUP($E909&amp;"A22", Table2[ISBN/Trm], Table2[S/E], 0)+_xlfn.XLOOKUP($E909&amp;"A23", Table2[ISBN/Trm], Table2[S/E], 0))/COUNTIFS(Table2[ISBN], "="&amp;$E909, Table2[Enrl], "&lt;&gt;0"), 0)</f>
        <v>1.6342857142857142E-2</v>
      </c>
      <c r="L909">
        <f>IFERROR((_xlfn.XLOOKUP($E909&amp;"A15", Table2[ISBN/Trm], Table2[Sales],0)+_xlfn.XLOOKUP($E909&amp;"A16", Table2[ISBN/Trm], Table2[Sales], 0)+_xlfn.XLOOKUP($E909&amp;"A17", Table2[ISBN/Trm], Table2[Sales], 0)+_xlfn.XLOOKUP($E909&amp;"A18", Table2[ISBN/Trm], Table2[Sales], 0)+_xlfn.XLOOKUP($E909&amp;"A19", Table2[ISBN/Trm], Table2[Sales], 0)+_xlfn.XLOOKUP($E909&amp;"A20", Table2[ISBN/Trm], Table2[Sales], 0)+_xlfn.XLOOKUP($E909&amp;"A21", Table2[ISBN/Trm], Table2[Sales], 0)+_xlfn.XLOOKUP($E909&amp;"A22", Table2[ISBN/Trm], Table2[Sales], 0)+_xlfn.XLOOKUP($E909&amp;"A23", Table2[ISBN/Trm], Table2[Sales], 0))/COUNTIFS(Table2[ISBN], "="&amp;$E909, Table2[Enrl], "&lt;&gt;0"), 0)</f>
        <v>1.2857142857142858</v>
      </c>
      <c r="M909">
        <f t="shared" si="43"/>
        <v>1</v>
      </c>
      <c r="N909">
        <f t="shared" si="44"/>
        <v>-1</v>
      </c>
    </row>
    <row r="910" spans="1:14" x14ac:dyDescent="0.25">
      <c r="A910" t="s">
        <v>64</v>
      </c>
      <c r="B910" t="s">
        <v>277</v>
      </c>
      <c r="C910">
        <v>300</v>
      </c>
      <c r="D910" t="s">
        <v>573</v>
      </c>
      <c r="E910" s="1">
        <v>9780815344544</v>
      </c>
      <c r="F910" t="s">
        <v>1753</v>
      </c>
      <c r="G910" t="s">
        <v>1748</v>
      </c>
      <c r="H910">
        <v>82</v>
      </c>
      <c r="I910">
        <v>0</v>
      </c>
      <c r="J910">
        <f t="shared" si="42"/>
        <v>0</v>
      </c>
      <c r="K910">
        <f>IFERROR((_xlfn.XLOOKUP($E910&amp;"A15", Table2[ISBN/Trm], Table2[S/E],0)+_xlfn.XLOOKUP($E910&amp;"A16", Table2[ISBN/Trm], Table2[S/E], 0)+_xlfn.XLOOKUP($E910&amp;"A17", Table2[ISBN/Trm], Table2[S/E], 0)+_xlfn.XLOOKUP($E910&amp;"A18", Table2[ISBN/Trm], Table2[S/E], 0)+_xlfn.XLOOKUP($E910&amp;"A19", Table2[ISBN/Trm], Table2[S/E], 0)+_xlfn.XLOOKUP($E910&amp;"A20", Table2[ISBN/Trm], Table2[S/E], 0)+_xlfn.XLOOKUP($E910&amp;"A21", Table2[ISBN/Trm], Table2[S/E], 0)+_xlfn.XLOOKUP($E910&amp;"A22", Table2[ISBN/Trm], Table2[S/E], 0)+_xlfn.XLOOKUP($E910&amp;"A23", Table2[ISBN/Trm], Table2[S/E], 0))/COUNTIFS(Table2[ISBN], "="&amp;$E910, Table2[Enrl], "&lt;&gt;0"), 0)</f>
        <v>1.6342857142857142E-2</v>
      </c>
      <c r="L910">
        <f>IFERROR((_xlfn.XLOOKUP($E910&amp;"A15", Table2[ISBN/Trm], Table2[Sales],0)+_xlfn.XLOOKUP($E910&amp;"A16", Table2[ISBN/Trm], Table2[Sales], 0)+_xlfn.XLOOKUP($E910&amp;"A17", Table2[ISBN/Trm], Table2[Sales], 0)+_xlfn.XLOOKUP($E910&amp;"A18", Table2[ISBN/Trm], Table2[Sales], 0)+_xlfn.XLOOKUP($E910&amp;"A19", Table2[ISBN/Trm], Table2[Sales], 0)+_xlfn.XLOOKUP($E910&amp;"A20", Table2[ISBN/Trm], Table2[Sales], 0)+_xlfn.XLOOKUP($E910&amp;"A21", Table2[ISBN/Trm], Table2[Sales], 0)+_xlfn.XLOOKUP($E910&amp;"A22", Table2[ISBN/Trm], Table2[Sales], 0)+_xlfn.XLOOKUP($E910&amp;"A23", Table2[ISBN/Trm], Table2[Sales], 0))/COUNTIFS(Table2[ISBN], "="&amp;$E910, Table2[Enrl], "&lt;&gt;0"), 0)</f>
        <v>1.2857142857142858</v>
      </c>
      <c r="M910">
        <f t="shared" si="43"/>
        <v>1</v>
      </c>
      <c r="N910">
        <f t="shared" si="44"/>
        <v>1</v>
      </c>
    </row>
    <row r="911" spans="1:14" x14ac:dyDescent="0.25">
      <c r="A911" t="s">
        <v>14</v>
      </c>
      <c r="B911" t="s">
        <v>277</v>
      </c>
      <c r="C911">
        <v>300</v>
      </c>
      <c r="D911" t="s">
        <v>573</v>
      </c>
      <c r="E911" s="1">
        <v>9780815344544</v>
      </c>
      <c r="F911" t="s">
        <v>1754</v>
      </c>
      <c r="G911" t="s">
        <v>1748</v>
      </c>
      <c r="H911">
        <v>62</v>
      </c>
      <c r="I911">
        <v>1</v>
      </c>
      <c r="J911">
        <f t="shared" si="42"/>
        <v>1.61E-2</v>
      </c>
      <c r="K911">
        <f>IFERROR((_xlfn.XLOOKUP($E911&amp;"A15", Table2[ISBN/Trm], Table2[S/E],0)+_xlfn.XLOOKUP($E911&amp;"A16", Table2[ISBN/Trm], Table2[S/E], 0)+_xlfn.XLOOKUP($E911&amp;"A17", Table2[ISBN/Trm], Table2[S/E], 0)+_xlfn.XLOOKUP($E911&amp;"A18", Table2[ISBN/Trm], Table2[S/E], 0)+_xlfn.XLOOKUP($E911&amp;"A19", Table2[ISBN/Trm], Table2[S/E], 0)+_xlfn.XLOOKUP($E911&amp;"A20", Table2[ISBN/Trm], Table2[S/E], 0)+_xlfn.XLOOKUP($E911&amp;"A21", Table2[ISBN/Trm], Table2[S/E], 0)+_xlfn.XLOOKUP($E911&amp;"A22", Table2[ISBN/Trm], Table2[S/E], 0)+_xlfn.XLOOKUP($E911&amp;"A23", Table2[ISBN/Trm], Table2[S/E], 0))/COUNTIFS(Table2[ISBN], "="&amp;$E911, Table2[Enrl], "&lt;&gt;0"), 0)</f>
        <v>1.6342857142857142E-2</v>
      </c>
      <c r="L911">
        <f>IFERROR((_xlfn.XLOOKUP($E911&amp;"A15", Table2[ISBN/Trm], Table2[Sales],0)+_xlfn.XLOOKUP($E911&amp;"A16", Table2[ISBN/Trm], Table2[Sales], 0)+_xlfn.XLOOKUP($E911&amp;"A17", Table2[ISBN/Trm], Table2[Sales], 0)+_xlfn.XLOOKUP($E911&amp;"A18", Table2[ISBN/Trm], Table2[Sales], 0)+_xlfn.XLOOKUP($E911&amp;"A19", Table2[ISBN/Trm], Table2[Sales], 0)+_xlfn.XLOOKUP($E911&amp;"A20", Table2[ISBN/Trm], Table2[Sales], 0)+_xlfn.XLOOKUP($E911&amp;"A21", Table2[ISBN/Trm], Table2[Sales], 0)+_xlfn.XLOOKUP($E911&amp;"A22", Table2[ISBN/Trm], Table2[Sales], 0)+_xlfn.XLOOKUP($E911&amp;"A23", Table2[ISBN/Trm], Table2[Sales], 0))/COUNTIFS(Table2[ISBN], "="&amp;$E911, Table2[Enrl], "&lt;&gt;0"), 0)</f>
        <v>1.2857142857142858</v>
      </c>
      <c r="M911">
        <f t="shared" si="43"/>
        <v>1</v>
      </c>
      <c r="N911">
        <f t="shared" si="44"/>
        <v>0</v>
      </c>
    </row>
    <row r="912" spans="1:14" x14ac:dyDescent="0.25">
      <c r="A912" t="s">
        <v>37</v>
      </c>
      <c r="B912" t="s">
        <v>277</v>
      </c>
      <c r="C912">
        <v>300</v>
      </c>
      <c r="D912" t="s">
        <v>573</v>
      </c>
      <c r="E912" s="1">
        <v>9780815345251</v>
      </c>
      <c r="F912" t="s">
        <v>1755</v>
      </c>
      <c r="G912" t="s">
        <v>1756</v>
      </c>
      <c r="H912">
        <v>61</v>
      </c>
      <c r="I912">
        <v>1</v>
      </c>
      <c r="J912">
        <f t="shared" si="42"/>
        <v>1.6400000000000001E-2</v>
      </c>
      <c r="K912">
        <f>IFERROR((_xlfn.XLOOKUP($E912&amp;"A15", Table2[ISBN/Trm], Table2[S/E],0)+_xlfn.XLOOKUP($E912&amp;"A16", Table2[ISBN/Trm], Table2[S/E], 0)+_xlfn.XLOOKUP($E912&amp;"A17", Table2[ISBN/Trm], Table2[S/E], 0)+_xlfn.XLOOKUP($E912&amp;"A18", Table2[ISBN/Trm], Table2[S/E], 0)+_xlfn.XLOOKUP($E912&amp;"A19", Table2[ISBN/Trm], Table2[S/E], 0)+_xlfn.XLOOKUP($E912&amp;"A20", Table2[ISBN/Trm], Table2[S/E], 0)+_xlfn.XLOOKUP($E912&amp;"A21", Table2[ISBN/Trm], Table2[S/E], 0)+_xlfn.XLOOKUP($E912&amp;"A22", Table2[ISBN/Trm], Table2[S/E], 0)+_xlfn.XLOOKUP($E912&amp;"A23", Table2[ISBN/Trm], Table2[S/E], 0))/COUNTIFS(Table2[ISBN], "="&amp;$E912, Table2[Enrl], "&lt;&gt;0"), 0)</f>
        <v>1.6400000000000001E-2</v>
      </c>
      <c r="L912">
        <f>IFERROR((_xlfn.XLOOKUP($E912&amp;"A15", Table2[ISBN/Trm], Table2[Sales],0)+_xlfn.XLOOKUP($E912&amp;"A16", Table2[ISBN/Trm], Table2[Sales], 0)+_xlfn.XLOOKUP($E912&amp;"A17", Table2[ISBN/Trm], Table2[Sales], 0)+_xlfn.XLOOKUP($E912&amp;"A18", Table2[ISBN/Trm], Table2[Sales], 0)+_xlfn.XLOOKUP($E912&amp;"A19", Table2[ISBN/Trm], Table2[Sales], 0)+_xlfn.XLOOKUP($E912&amp;"A20", Table2[ISBN/Trm], Table2[Sales], 0)+_xlfn.XLOOKUP($E912&amp;"A21", Table2[ISBN/Trm], Table2[Sales], 0)+_xlfn.XLOOKUP($E912&amp;"A22", Table2[ISBN/Trm], Table2[Sales], 0)+_xlfn.XLOOKUP($E912&amp;"A23", Table2[ISBN/Trm], Table2[Sales], 0))/COUNTIFS(Table2[ISBN], "="&amp;$E912, Table2[Enrl], "&lt;&gt;0"), 0)</f>
        <v>1</v>
      </c>
      <c r="M912">
        <f t="shared" si="43"/>
        <v>1</v>
      </c>
      <c r="N912">
        <f t="shared" si="44"/>
        <v>0</v>
      </c>
    </row>
    <row r="913" spans="1:14" x14ac:dyDescent="0.25">
      <c r="A913" t="s">
        <v>23</v>
      </c>
      <c r="B913" t="s">
        <v>277</v>
      </c>
      <c r="C913">
        <v>300</v>
      </c>
      <c r="D913" t="s">
        <v>573</v>
      </c>
      <c r="E913" s="1">
        <v>9780393680362</v>
      </c>
      <c r="F913" t="s">
        <v>1757</v>
      </c>
      <c r="G913" t="s">
        <v>1758</v>
      </c>
      <c r="H913">
        <v>70</v>
      </c>
      <c r="I913">
        <v>1</v>
      </c>
      <c r="J913">
        <f t="shared" si="42"/>
        <v>1.43E-2</v>
      </c>
      <c r="K913">
        <f>IFERROR((_xlfn.XLOOKUP($E913&amp;"A15", Table2[ISBN/Trm], Table2[S/E],0)+_xlfn.XLOOKUP($E913&amp;"A16", Table2[ISBN/Trm], Table2[S/E], 0)+_xlfn.XLOOKUP($E913&amp;"A17", Table2[ISBN/Trm], Table2[S/E], 0)+_xlfn.XLOOKUP($E913&amp;"A18", Table2[ISBN/Trm], Table2[S/E], 0)+_xlfn.XLOOKUP($E913&amp;"A19", Table2[ISBN/Trm], Table2[S/E], 0)+_xlfn.XLOOKUP($E913&amp;"A20", Table2[ISBN/Trm], Table2[S/E], 0)+_xlfn.XLOOKUP($E913&amp;"A21", Table2[ISBN/Trm], Table2[S/E], 0)+_xlfn.XLOOKUP($E913&amp;"A22", Table2[ISBN/Trm], Table2[S/E], 0)+_xlfn.XLOOKUP($E913&amp;"A23", Table2[ISBN/Trm], Table2[S/E], 0))/COUNTIFS(Table2[ISBN], "="&amp;$E913, Table2[Enrl], "&lt;&gt;0"), 0)</f>
        <v>1.43E-2</v>
      </c>
      <c r="L913">
        <f>IFERROR((_xlfn.XLOOKUP($E913&amp;"A15", Table2[ISBN/Trm], Table2[Sales],0)+_xlfn.XLOOKUP($E913&amp;"A16", Table2[ISBN/Trm], Table2[Sales], 0)+_xlfn.XLOOKUP($E913&amp;"A17", Table2[ISBN/Trm], Table2[Sales], 0)+_xlfn.XLOOKUP($E913&amp;"A18", Table2[ISBN/Trm], Table2[Sales], 0)+_xlfn.XLOOKUP($E913&amp;"A19", Table2[ISBN/Trm], Table2[Sales], 0)+_xlfn.XLOOKUP($E913&amp;"A20", Table2[ISBN/Trm], Table2[Sales], 0)+_xlfn.XLOOKUP($E913&amp;"A21", Table2[ISBN/Trm], Table2[Sales], 0)+_xlfn.XLOOKUP($E913&amp;"A22", Table2[ISBN/Trm], Table2[Sales], 0)+_xlfn.XLOOKUP($E913&amp;"A23", Table2[ISBN/Trm], Table2[Sales], 0))/COUNTIFS(Table2[ISBN], "="&amp;$E913, Table2[Enrl], "&lt;&gt;0"), 0)</f>
        <v>1</v>
      </c>
      <c r="M913">
        <f t="shared" si="43"/>
        <v>1</v>
      </c>
      <c r="N913">
        <f t="shared" si="44"/>
        <v>0</v>
      </c>
    </row>
    <row r="914" spans="1:14" x14ac:dyDescent="0.25">
      <c r="A914" t="s">
        <v>37</v>
      </c>
      <c r="B914" t="s">
        <v>446</v>
      </c>
      <c r="C914">
        <v>101</v>
      </c>
      <c r="D914" t="s">
        <v>1759</v>
      </c>
      <c r="E914" s="1">
        <v>9780133578195</v>
      </c>
      <c r="F914" t="s">
        <v>1760</v>
      </c>
      <c r="G914" t="s">
        <v>1761</v>
      </c>
      <c r="H914">
        <v>27</v>
      </c>
      <c r="I914">
        <v>2</v>
      </c>
      <c r="J914">
        <f t="shared" si="42"/>
        <v>7.4099999999999999E-2</v>
      </c>
      <c r="K914">
        <f>IFERROR((_xlfn.XLOOKUP($E914&amp;"A15", Table2[ISBN/Trm], Table2[S/E],0)+_xlfn.XLOOKUP($E914&amp;"A16", Table2[ISBN/Trm], Table2[S/E], 0)+_xlfn.XLOOKUP($E914&amp;"A17", Table2[ISBN/Trm], Table2[S/E], 0)+_xlfn.XLOOKUP($E914&amp;"A18", Table2[ISBN/Trm], Table2[S/E], 0)+_xlfn.XLOOKUP($E914&amp;"A19", Table2[ISBN/Trm], Table2[S/E], 0)+_xlfn.XLOOKUP($E914&amp;"A20", Table2[ISBN/Trm], Table2[S/E], 0)+_xlfn.XLOOKUP($E914&amp;"A21", Table2[ISBN/Trm], Table2[S/E], 0)+_xlfn.XLOOKUP($E914&amp;"A22", Table2[ISBN/Trm], Table2[S/E], 0)+_xlfn.XLOOKUP($E914&amp;"A23", Table2[ISBN/Trm], Table2[S/E], 0))/COUNTIFS(Table2[ISBN], "="&amp;$E914, Table2[Enrl], "&lt;&gt;0"), 0)</f>
        <v>7.4099999999999999E-2</v>
      </c>
      <c r="L914">
        <f>IFERROR((_xlfn.XLOOKUP($E914&amp;"A15", Table2[ISBN/Trm], Table2[Sales],0)+_xlfn.XLOOKUP($E914&amp;"A16", Table2[ISBN/Trm], Table2[Sales], 0)+_xlfn.XLOOKUP($E914&amp;"A17", Table2[ISBN/Trm], Table2[Sales], 0)+_xlfn.XLOOKUP($E914&amp;"A18", Table2[ISBN/Trm], Table2[Sales], 0)+_xlfn.XLOOKUP($E914&amp;"A19", Table2[ISBN/Trm], Table2[Sales], 0)+_xlfn.XLOOKUP($E914&amp;"A20", Table2[ISBN/Trm], Table2[Sales], 0)+_xlfn.XLOOKUP($E914&amp;"A21", Table2[ISBN/Trm], Table2[Sales], 0)+_xlfn.XLOOKUP($E914&amp;"A22", Table2[ISBN/Trm], Table2[Sales], 0)+_xlfn.XLOOKUP($E914&amp;"A23", Table2[ISBN/Trm], Table2[Sales], 0))/COUNTIFS(Table2[ISBN], "="&amp;$E914, Table2[Enrl], "&lt;&gt;0"), 0)</f>
        <v>2</v>
      </c>
      <c r="M914">
        <f t="shared" si="43"/>
        <v>2</v>
      </c>
      <c r="N914">
        <f t="shared" si="44"/>
        <v>0</v>
      </c>
    </row>
    <row r="915" spans="1:14" x14ac:dyDescent="0.25">
      <c r="A915" t="s">
        <v>47</v>
      </c>
      <c r="B915" t="s">
        <v>446</v>
      </c>
      <c r="C915">
        <v>203</v>
      </c>
      <c r="D915" t="s">
        <v>1759</v>
      </c>
      <c r="E915" s="1">
        <v>9780133462548</v>
      </c>
      <c r="F915" t="s">
        <v>1762</v>
      </c>
      <c r="G915" t="s">
        <v>1763</v>
      </c>
      <c r="H915">
        <v>27</v>
      </c>
      <c r="I915">
        <v>5</v>
      </c>
      <c r="J915">
        <f t="shared" si="42"/>
        <v>0.1852</v>
      </c>
      <c r="K915">
        <f>IFERROR((_xlfn.XLOOKUP($E915&amp;"A15", Table2[ISBN/Trm], Table2[S/E],0)+_xlfn.XLOOKUP($E915&amp;"A16", Table2[ISBN/Trm], Table2[S/E], 0)+_xlfn.XLOOKUP($E915&amp;"A17", Table2[ISBN/Trm], Table2[S/E], 0)+_xlfn.XLOOKUP($E915&amp;"A18", Table2[ISBN/Trm], Table2[S/E], 0)+_xlfn.XLOOKUP($E915&amp;"A19", Table2[ISBN/Trm], Table2[S/E], 0)+_xlfn.XLOOKUP($E915&amp;"A20", Table2[ISBN/Trm], Table2[S/E], 0)+_xlfn.XLOOKUP($E915&amp;"A21", Table2[ISBN/Trm], Table2[S/E], 0)+_xlfn.XLOOKUP($E915&amp;"A22", Table2[ISBN/Trm], Table2[S/E], 0)+_xlfn.XLOOKUP($E915&amp;"A23", Table2[ISBN/Trm], Table2[S/E], 0))/COUNTIFS(Table2[ISBN], "="&amp;$E915, Table2[Enrl], "&lt;&gt;0"), 0)</f>
        <v>0.1852</v>
      </c>
      <c r="L915">
        <f>IFERROR((_xlfn.XLOOKUP($E915&amp;"A15", Table2[ISBN/Trm], Table2[Sales],0)+_xlfn.XLOOKUP($E915&amp;"A16", Table2[ISBN/Trm], Table2[Sales], 0)+_xlfn.XLOOKUP($E915&amp;"A17", Table2[ISBN/Trm], Table2[Sales], 0)+_xlfn.XLOOKUP($E915&amp;"A18", Table2[ISBN/Trm], Table2[Sales], 0)+_xlfn.XLOOKUP($E915&amp;"A19", Table2[ISBN/Trm], Table2[Sales], 0)+_xlfn.XLOOKUP($E915&amp;"A20", Table2[ISBN/Trm], Table2[Sales], 0)+_xlfn.XLOOKUP($E915&amp;"A21", Table2[ISBN/Trm], Table2[Sales], 0)+_xlfn.XLOOKUP($E915&amp;"A22", Table2[ISBN/Trm], Table2[Sales], 0)+_xlfn.XLOOKUP($E915&amp;"A23", Table2[ISBN/Trm], Table2[Sales], 0))/COUNTIFS(Table2[ISBN], "="&amp;$E915, Table2[Enrl], "&lt;&gt;0"), 0)</f>
        <v>5</v>
      </c>
      <c r="M915">
        <f t="shared" si="43"/>
        <v>5</v>
      </c>
      <c r="N915">
        <f t="shared" si="44"/>
        <v>0</v>
      </c>
    </row>
    <row r="916" spans="1:14" x14ac:dyDescent="0.25">
      <c r="A916" t="s">
        <v>14</v>
      </c>
      <c r="B916" t="s">
        <v>446</v>
      </c>
      <c r="C916">
        <v>205</v>
      </c>
      <c r="D916" t="s">
        <v>1764</v>
      </c>
      <c r="E916" s="1">
        <v>9780135814581</v>
      </c>
      <c r="F916" t="s">
        <v>1765</v>
      </c>
      <c r="G916" t="s">
        <v>1763</v>
      </c>
      <c r="H916">
        <v>26</v>
      </c>
      <c r="I916">
        <v>0</v>
      </c>
      <c r="J916">
        <f t="shared" si="42"/>
        <v>0</v>
      </c>
      <c r="K916">
        <f>IFERROR((_xlfn.XLOOKUP($E916&amp;"A15", Table2[ISBN/Trm], Table2[S/E],0)+_xlfn.XLOOKUP($E916&amp;"A16", Table2[ISBN/Trm], Table2[S/E], 0)+_xlfn.XLOOKUP($E916&amp;"A17", Table2[ISBN/Trm], Table2[S/E], 0)+_xlfn.XLOOKUP($E916&amp;"A18", Table2[ISBN/Trm], Table2[S/E], 0)+_xlfn.XLOOKUP($E916&amp;"A19", Table2[ISBN/Trm], Table2[S/E], 0)+_xlfn.XLOOKUP($E916&amp;"A20", Table2[ISBN/Trm], Table2[S/E], 0)+_xlfn.XLOOKUP($E916&amp;"A21", Table2[ISBN/Trm], Table2[S/E], 0)+_xlfn.XLOOKUP($E916&amp;"A22", Table2[ISBN/Trm], Table2[S/E], 0)+_xlfn.XLOOKUP($E916&amp;"A23", Table2[ISBN/Trm], Table2[S/E], 0))/COUNTIFS(Table2[ISBN], "="&amp;$E916, Table2[Enrl], "&lt;&gt;0"), 0)</f>
        <v>0</v>
      </c>
      <c r="L916">
        <f>IFERROR((_xlfn.XLOOKUP($E916&amp;"A15", Table2[ISBN/Trm], Table2[Sales],0)+_xlfn.XLOOKUP($E916&amp;"A16", Table2[ISBN/Trm], Table2[Sales], 0)+_xlfn.XLOOKUP($E916&amp;"A17", Table2[ISBN/Trm], Table2[Sales], 0)+_xlfn.XLOOKUP($E916&amp;"A18", Table2[ISBN/Trm], Table2[Sales], 0)+_xlfn.XLOOKUP($E916&amp;"A19", Table2[ISBN/Trm], Table2[Sales], 0)+_xlfn.XLOOKUP($E916&amp;"A20", Table2[ISBN/Trm], Table2[Sales], 0)+_xlfn.XLOOKUP($E916&amp;"A21", Table2[ISBN/Trm], Table2[Sales], 0)+_xlfn.XLOOKUP($E916&amp;"A22", Table2[ISBN/Trm], Table2[Sales], 0)+_xlfn.XLOOKUP($E916&amp;"A23", Table2[ISBN/Trm], Table2[Sales], 0))/COUNTIFS(Table2[ISBN], "="&amp;$E916, Table2[Enrl], "&lt;&gt;0"), 0)</f>
        <v>0</v>
      </c>
      <c r="M916">
        <f t="shared" si="43"/>
        <v>0</v>
      </c>
      <c r="N916">
        <f t="shared" si="44"/>
        <v>0</v>
      </c>
    </row>
    <row r="917" spans="1:14" x14ac:dyDescent="0.25">
      <c r="A917" t="s">
        <v>27</v>
      </c>
      <c r="B917" t="s">
        <v>446</v>
      </c>
      <c r="C917">
        <v>500</v>
      </c>
      <c r="D917" t="s">
        <v>1764</v>
      </c>
      <c r="E917" s="1">
        <v>9780134491974</v>
      </c>
      <c r="F917" t="s">
        <v>1766</v>
      </c>
      <c r="G917" t="s">
        <v>1767</v>
      </c>
      <c r="H917">
        <v>3</v>
      </c>
      <c r="I917">
        <v>1</v>
      </c>
      <c r="J917">
        <f t="shared" si="42"/>
        <v>0.33329999999999999</v>
      </c>
      <c r="K917">
        <f>IFERROR((_xlfn.XLOOKUP($E917&amp;"A15", Table2[ISBN/Trm], Table2[S/E],0)+_xlfn.XLOOKUP($E917&amp;"A16", Table2[ISBN/Trm], Table2[S/E], 0)+_xlfn.XLOOKUP($E917&amp;"A17", Table2[ISBN/Trm], Table2[S/E], 0)+_xlfn.XLOOKUP($E917&amp;"A18", Table2[ISBN/Trm], Table2[S/E], 0)+_xlfn.XLOOKUP($E917&amp;"A19", Table2[ISBN/Trm], Table2[S/E], 0)+_xlfn.XLOOKUP($E917&amp;"A20", Table2[ISBN/Trm], Table2[S/E], 0)+_xlfn.XLOOKUP($E917&amp;"A21", Table2[ISBN/Trm], Table2[S/E], 0)+_xlfn.XLOOKUP($E917&amp;"A22", Table2[ISBN/Trm], Table2[S/E], 0)+_xlfn.XLOOKUP($E917&amp;"A23", Table2[ISBN/Trm], Table2[S/E], 0))/COUNTIFS(Table2[ISBN], "="&amp;$E917, Table2[Enrl], "&lt;&gt;0"), 0)</f>
        <v>0.33329999999999999</v>
      </c>
      <c r="L917">
        <f>IFERROR((_xlfn.XLOOKUP($E917&amp;"A15", Table2[ISBN/Trm], Table2[Sales],0)+_xlfn.XLOOKUP($E917&amp;"A16", Table2[ISBN/Trm], Table2[Sales], 0)+_xlfn.XLOOKUP($E917&amp;"A17", Table2[ISBN/Trm], Table2[Sales], 0)+_xlfn.XLOOKUP($E917&amp;"A18", Table2[ISBN/Trm], Table2[Sales], 0)+_xlfn.XLOOKUP($E917&amp;"A19", Table2[ISBN/Trm], Table2[Sales], 0)+_xlfn.XLOOKUP($E917&amp;"A20", Table2[ISBN/Trm], Table2[Sales], 0)+_xlfn.XLOOKUP($E917&amp;"A21", Table2[ISBN/Trm], Table2[Sales], 0)+_xlfn.XLOOKUP($E917&amp;"A22", Table2[ISBN/Trm], Table2[Sales], 0)+_xlfn.XLOOKUP($E917&amp;"A23", Table2[ISBN/Trm], Table2[Sales], 0))/COUNTIFS(Table2[ISBN], "="&amp;$E917, Table2[Enrl], "&lt;&gt;0"), 0)</f>
        <v>1</v>
      </c>
      <c r="M917">
        <f t="shared" si="43"/>
        <v>0</v>
      </c>
      <c r="N917">
        <f t="shared" si="44"/>
        <v>-1</v>
      </c>
    </row>
    <row r="918" spans="1:14" x14ac:dyDescent="0.25">
      <c r="A918" t="s">
        <v>43</v>
      </c>
      <c r="B918" t="s">
        <v>1768</v>
      </c>
      <c r="C918">
        <v>243</v>
      </c>
      <c r="D918" t="s">
        <v>1769</v>
      </c>
      <c r="E918" s="1">
        <v>9781285856797</v>
      </c>
      <c r="F918" t="s">
        <v>1770</v>
      </c>
      <c r="G918" t="s">
        <v>1771</v>
      </c>
      <c r="H918">
        <v>31</v>
      </c>
      <c r="I918">
        <v>0</v>
      </c>
      <c r="J918">
        <f t="shared" si="42"/>
        <v>0</v>
      </c>
      <c r="K918">
        <f>IFERROR((_xlfn.XLOOKUP($E918&amp;"A15", Table2[ISBN/Trm], Table2[S/E],0)+_xlfn.XLOOKUP($E918&amp;"A16", Table2[ISBN/Trm], Table2[S/E], 0)+_xlfn.XLOOKUP($E918&amp;"A17", Table2[ISBN/Trm], Table2[S/E], 0)+_xlfn.XLOOKUP($E918&amp;"A18", Table2[ISBN/Trm], Table2[S/E], 0)+_xlfn.XLOOKUP($E918&amp;"A19", Table2[ISBN/Trm], Table2[S/E], 0)+_xlfn.XLOOKUP($E918&amp;"A20", Table2[ISBN/Trm], Table2[S/E], 0)+_xlfn.XLOOKUP($E918&amp;"A21", Table2[ISBN/Trm], Table2[S/E], 0)+_xlfn.XLOOKUP($E918&amp;"A22", Table2[ISBN/Trm], Table2[S/E], 0)+_xlfn.XLOOKUP($E918&amp;"A23", Table2[ISBN/Trm], Table2[S/E], 0))/COUNTIFS(Table2[ISBN], "="&amp;$E918, Table2[Enrl], "&lt;&gt;0"), 0)</f>
        <v>0</v>
      </c>
      <c r="L918">
        <f>IFERROR((_xlfn.XLOOKUP($E918&amp;"A15", Table2[ISBN/Trm], Table2[Sales],0)+_xlfn.XLOOKUP($E918&amp;"A16", Table2[ISBN/Trm], Table2[Sales], 0)+_xlfn.XLOOKUP($E918&amp;"A17", Table2[ISBN/Trm], Table2[Sales], 0)+_xlfn.XLOOKUP($E918&amp;"A18", Table2[ISBN/Trm], Table2[Sales], 0)+_xlfn.XLOOKUP($E918&amp;"A19", Table2[ISBN/Trm], Table2[Sales], 0)+_xlfn.XLOOKUP($E918&amp;"A20", Table2[ISBN/Trm], Table2[Sales], 0)+_xlfn.XLOOKUP($E918&amp;"A21", Table2[ISBN/Trm], Table2[Sales], 0)+_xlfn.XLOOKUP($E918&amp;"A22", Table2[ISBN/Trm], Table2[Sales], 0)+_xlfn.XLOOKUP($E918&amp;"A23", Table2[ISBN/Trm], Table2[Sales], 0))/COUNTIFS(Table2[ISBN], "="&amp;$E918, Table2[Enrl], "&lt;&gt;0"), 0)</f>
        <v>0</v>
      </c>
      <c r="M918">
        <f t="shared" si="43"/>
        <v>0</v>
      </c>
      <c r="N918">
        <f t="shared" si="44"/>
        <v>0</v>
      </c>
    </row>
    <row r="919" spans="1:14" x14ac:dyDescent="0.25">
      <c r="A919" t="s">
        <v>43</v>
      </c>
      <c r="B919" t="s">
        <v>1772</v>
      </c>
      <c r="C919">
        <v>691</v>
      </c>
      <c r="D919" t="s">
        <v>1773</v>
      </c>
      <c r="E919" s="1">
        <v>9781284140064</v>
      </c>
      <c r="F919" t="s">
        <v>1774</v>
      </c>
      <c r="G919" t="s">
        <v>1775</v>
      </c>
      <c r="H919">
        <v>1</v>
      </c>
      <c r="I919">
        <v>0</v>
      </c>
      <c r="J919">
        <f t="shared" si="42"/>
        <v>0</v>
      </c>
      <c r="K919">
        <f>IFERROR((_xlfn.XLOOKUP($E919&amp;"A15", Table2[ISBN/Trm], Table2[S/E],0)+_xlfn.XLOOKUP($E919&amp;"A16", Table2[ISBN/Trm], Table2[S/E], 0)+_xlfn.XLOOKUP($E919&amp;"A17", Table2[ISBN/Trm], Table2[S/E], 0)+_xlfn.XLOOKUP($E919&amp;"A18", Table2[ISBN/Trm], Table2[S/E], 0)+_xlfn.XLOOKUP($E919&amp;"A19", Table2[ISBN/Trm], Table2[S/E], 0)+_xlfn.XLOOKUP($E919&amp;"A20", Table2[ISBN/Trm], Table2[S/E], 0)+_xlfn.XLOOKUP($E919&amp;"A21", Table2[ISBN/Trm], Table2[S/E], 0)+_xlfn.XLOOKUP($E919&amp;"A22", Table2[ISBN/Trm], Table2[S/E], 0)+_xlfn.XLOOKUP($E919&amp;"A23", Table2[ISBN/Trm], Table2[S/E], 0))/COUNTIFS(Table2[ISBN], "="&amp;$E919, Table2[Enrl], "&lt;&gt;0"), 0)</f>
        <v>0</v>
      </c>
      <c r="L919">
        <f>IFERROR((_xlfn.XLOOKUP($E919&amp;"A15", Table2[ISBN/Trm], Table2[Sales],0)+_xlfn.XLOOKUP($E919&amp;"A16", Table2[ISBN/Trm], Table2[Sales], 0)+_xlfn.XLOOKUP($E919&amp;"A17", Table2[ISBN/Trm], Table2[Sales], 0)+_xlfn.XLOOKUP($E919&amp;"A18", Table2[ISBN/Trm], Table2[Sales], 0)+_xlfn.XLOOKUP($E919&amp;"A19", Table2[ISBN/Trm], Table2[Sales], 0)+_xlfn.XLOOKUP($E919&amp;"A20", Table2[ISBN/Trm], Table2[Sales], 0)+_xlfn.XLOOKUP($E919&amp;"A21", Table2[ISBN/Trm], Table2[Sales], 0)+_xlfn.XLOOKUP($E919&amp;"A22", Table2[ISBN/Trm], Table2[Sales], 0)+_xlfn.XLOOKUP($E919&amp;"A23", Table2[ISBN/Trm], Table2[Sales], 0))/COUNTIFS(Table2[ISBN], "="&amp;$E919, Table2[Enrl], "&lt;&gt;0"), 0)</f>
        <v>0</v>
      </c>
      <c r="M919">
        <f t="shared" si="43"/>
        <v>0</v>
      </c>
      <c r="N919">
        <f t="shared" si="44"/>
        <v>0</v>
      </c>
    </row>
    <row r="920" spans="1:14" x14ac:dyDescent="0.25">
      <c r="A920" t="s">
        <v>47</v>
      </c>
      <c r="B920" t="s">
        <v>33</v>
      </c>
      <c r="C920">
        <v>341</v>
      </c>
      <c r="D920" t="s">
        <v>1021</v>
      </c>
      <c r="E920" s="1">
        <v>9780802142696</v>
      </c>
      <c r="F920" t="s">
        <v>1776</v>
      </c>
      <c r="G920" t="s">
        <v>1777</v>
      </c>
      <c r="H920">
        <v>15</v>
      </c>
      <c r="I920">
        <v>3</v>
      </c>
      <c r="J920">
        <f t="shared" si="42"/>
        <v>0.2</v>
      </c>
      <c r="K920">
        <f>IFERROR((_xlfn.XLOOKUP($E920&amp;"A15", Table2[ISBN/Trm], Table2[S/E],0)+_xlfn.XLOOKUP($E920&amp;"A16", Table2[ISBN/Trm], Table2[S/E], 0)+_xlfn.XLOOKUP($E920&amp;"A17", Table2[ISBN/Trm], Table2[S/E], 0)+_xlfn.XLOOKUP($E920&amp;"A18", Table2[ISBN/Trm], Table2[S/E], 0)+_xlfn.XLOOKUP($E920&amp;"A19", Table2[ISBN/Trm], Table2[S/E], 0)+_xlfn.XLOOKUP($E920&amp;"A20", Table2[ISBN/Trm], Table2[S/E], 0)+_xlfn.XLOOKUP($E920&amp;"A21", Table2[ISBN/Trm], Table2[S/E], 0)+_xlfn.XLOOKUP($E920&amp;"A22", Table2[ISBN/Trm], Table2[S/E], 0)+_xlfn.XLOOKUP($E920&amp;"A23", Table2[ISBN/Trm], Table2[S/E], 0))/COUNTIFS(Table2[ISBN], "="&amp;$E920, Table2[Enrl], "&lt;&gt;0"), 0)</f>
        <v>0.35</v>
      </c>
      <c r="L920">
        <f>IFERROR((_xlfn.XLOOKUP($E920&amp;"A15", Table2[ISBN/Trm], Table2[Sales],0)+_xlfn.XLOOKUP($E920&amp;"A16", Table2[ISBN/Trm], Table2[Sales], 0)+_xlfn.XLOOKUP($E920&amp;"A17", Table2[ISBN/Trm], Table2[Sales], 0)+_xlfn.XLOOKUP($E920&amp;"A18", Table2[ISBN/Trm], Table2[Sales], 0)+_xlfn.XLOOKUP($E920&amp;"A19", Table2[ISBN/Trm], Table2[Sales], 0)+_xlfn.XLOOKUP($E920&amp;"A20", Table2[ISBN/Trm], Table2[Sales], 0)+_xlfn.XLOOKUP($E920&amp;"A21", Table2[ISBN/Trm], Table2[Sales], 0)+_xlfn.XLOOKUP($E920&amp;"A22", Table2[ISBN/Trm], Table2[Sales], 0)+_xlfn.XLOOKUP($E920&amp;"A23", Table2[ISBN/Trm], Table2[Sales], 0))/COUNTIFS(Table2[ISBN], "="&amp;$E920, Table2[Enrl], "&lt;&gt;0"), 0)</f>
        <v>3</v>
      </c>
      <c r="M920">
        <f t="shared" si="43"/>
        <v>5</v>
      </c>
      <c r="N920">
        <f t="shared" si="44"/>
        <v>2</v>
      </c>
    </row>
    <row r="921" spans="1:14" x14ac:dyDescent="0.25">
      <c r="A921" t="s">
        <v>27</v>
      </c>
      <c r="B921" t="s">
        <v>33</v>
      </c>
      <c r="C921">
        <v>341</v>
      </c>
      <c r="D921" t="s">
        <v>1021</v>
      </c>
      <c r="E921" s="1">
        <v>9780802142696</v>
      </c>
      <c r="F921" t="s">
        <v>1778</v>
      </c>
      <c r="G921" t="s">
        <v>1777</v>
      </c>
      <c r="H921">
        <v>6</v>
      </c>
      <c r="I921">
        <v>3</v>
      </c>
      <c r="J921">
        <f t="shared" si="42"/>
        <v>0.5</v>
      </c>
      <c r="K921">
        <f>IFERROR((_xlfn.XLOOKUP($E921&amp;"A15", Table2[ISBN/Trm], Table2[S/E],0)+_xlfn.XLOOKUP($E921&amp;"A16", Table2[ISBN/Trm], Table2[S/E], 0)+_xlfn.XLOOKUP($E921&amp;"A17", Table2[ISBN/Trm], Table2[S/E], 0)+_xlfn.XLOOKUP($E921&amp;"A18", Table2[ISBN/Trm], Table2[S/E], 0)+_xlfn.XLOOKUP($E921&amp;"A19", Table2[ISBN/Trm], Table2[S/E], 0)+_xlfn.XLOOKUP($E921&amp;"A20", Table2[ISBN/Trm], Table2[S/E], 0)+_xlfn.XLOOKUP($E921&amp;"A21", Table2[ISBN/Trm], Table2[S/E], 0)+_xlfn.XLOOKUP($E921&amp;"A22", Table2[ISBN/Trm], Table2[S/E], 0)+_xlfn.XLOOKUP($E921&amp;"A23", Table2[ISBN/Trm], Table2[S/E], 0))/COUNTIFS(Table2[ISBN], "="&amp;$E921, Table2[Enrl], "&lt;&gt;0"), 0)</f>
        <v>0.35</v>
      </c>
      <c r="L921">
        <f>IFERROR((_xlfn.XLOOKUP($E921&amp;"A15", Table2[ISBN/Trm], Table2[Sales],0)+_xlfn.XLOOKUP($E921&amp;"A16", Table2[ISBN/Trm], Table2[Sales], 0)+_xlfn.XLOOKUP($E921&amp;"A17", Table2[ISBN/Trm], Table2[Sales], 0)+_xlfn.XLOOKUP($E921&amp;"A18", Table2[ISBN/Trm], Table2[Sales], 0)+_xlfn.XLOOKUP($E921&amp;"A19", Table2[ISBN/Trm], Table2[Sales], 0)+_xlfn.XLOOKUP($E921&amp;"A20", Table2[ISBN/Trm], Table2[Sales], 0)+_xlfn.XLOOKUP($E921&amp;"A21", Table2[ISBN/Trm], Table2[Sales], 0)+_xlfn.XLOOKUP($E921&amp;"A22", Table2[ISBN/Trm], Table2[Sales], 0)+_xlfn.XLOOKUP($E921&amp;"A23", Table2[ISBN/Trm], Table2[Sales], 0))/COUNTIFS(Table2[ISBN], "="&amp;$E921, Table2[Enrl], "&lt;&gt;0"), 0)</f>
        <v>3</v>
      </c>
      <c r="M921">
        <f t="shared" si="43"/>
        <v>2</v>
      </c>
      <c r="N921">
        <f t="shared" si="44"/>
        <v>-1</v>
      </c>
    </row>
    <row r="922" spans="1:14" x14ac:dyDescent="0.25">
      <c r="A922" t="s">
        <v>32</v>
      </c>
      <c r="B922" t="s">
        <v>685</v>
      </c>
      <c r="C922">
        <v>465</v>
      </c>
      <c r="D922" t="s">
        <v>700</v>
      </c>
      <c r="E922" s="1">
        <v>9780137043293</v>
      </c>
      <c r="F922" t="s">
        <v>1779</v>
      </c>
      <c r="G922" t="s">
        <v>1780</v>
      </c>
      <c r="H922">
        <v>16</v>
      </c>
      <c r="I922">
        <v>0</v>
      </c>
      <c r="J922">
        <f t="shared" si="42"/>
        <v>0</v>
      </c>
      <c r="K922">
        <f>IFERROR((_xlfn.XLOOKUP($E922&amp;"A15", Table2[ISBN/Trm], Table2[S/E],0)+_xlfn.XLOOKUP($E922&amp;"A16", Table2[ISBN/Trm], Table2[S/E], 0)+_xlfn.XLOOKUP($E922&amp;"A17", Table2[ISBN/Trm], Table2[S/E], 0)+_xlfn.XLOOKUP($E922&amp;"A18", Table2[ISBN/Trm], Table2[S/E], 0)+_xlfn.XLOOKUP($E922&amp;"A19", Table2[ISBN/Trm], Table2[S/E], 0)+_xlfn.XLOOKUP($E922&amp;"A20", Table2[ISBN/Trm], Table2[S/E], 0)+_xlfn.XLOOKUP($E922&amp;"A21", Table2[ISBN/Trm], Table2[S/E], 0)+_xlfn.XLOOKUP($E922&amp;"A22", Table2[ISBN/Trm], Table2[S/E], 0)+_xlfn.XLOOKUP($E922&amp;"A23", Table2[ISBN/Trm], Table2[S/E], 0))/COUNTIFS(Table2[ISBN], "="&amp;$E922, Table2[Enrl], "&lt;&gt;0"), 0)</f>
        <v>0</v>
      </c>
      <c r="L922">
        <f>IFERROR((_xlfn.XLOOKUP($E922&amp;"A15", Table2[ISBN/Trm], Table2[Sales],0)+_xlfn.XLOOKUP($E922&amp;"A16", Table2[ISBN/Trm], Table2[Sales], 0)+_xlfn.XLOOKUP($E922&amp;"A17", Table2[ISBN/Trm], Table2[Sales], 0)+_xlfn.XLOOKUP($E922&amp;"A18", Table2[ISBN/Trm], Table2[Sales], 0)+_xlfn.XLOOKUP($E922&amp;"A19", Table2[ISBN/Trm], Table2[Sales], 0)+_xlfn.XLOOKUP($E922&amp;"A20", Table2[ISBN/Trm], Table2[Sales], 0)+_xlfn.XLOOKUP($E922&amp;"A21", Table2[ISBN/Trm], Table2[Sales], 0)+_xlfn.XLOOKUP($E922&amp;"A22", Table2[ISBN/Trm], Table2[Sales], 0)+_xlfn.XLOOKUP($E922&amp;"A23", Table2[ISBN/Trm], Table2[Sales], 0))/COUNTIFS(Table2[ISBN], "="&amp;$E922, Table2[Enrl], "&lt;&gt;0"), 0)</f>
        <v>0</v>
      </c>
      <c r="M922">
        <f t="shared" si="43"/>
        <v>0</v>
      </c>
      <c r="N922">
        <f t="shared" si="44"/>
        <v>0</v>
      </c>
    </row>
    <row r="923" spans="1:14" x14ac:dyDescent="0.25">
      <c r="A923" t="s">
        <v>27</v>
      </c>
      <c r="B923" t="s">
        <v>685</v>
      </c>
      <c r="C923">
        <v>320</v>
      </c>
      <c r="D923" t="s">
        <v>1781</v>
      </c>
      <c r="E923" s="1">
        <v>9781305861794</v>
      </c>
      <c r="F923" t="s">
        <v>1782</v>
      </c>
      <c r="G923" t="s">
        <v>1783</v>
      </c>
      <c r="H923">
        <v>25</v>
      </c>
      <c r="I923">
        <v>0</v>
      </c>
      <c r="J923">
        <f t="shared" si="42"/>
        <v>0</v>
      </c>
      <c r="K923">
        <f>IFERROR((_xlfn.XLOOKUP($E923&amp;"A15", Table2[ISBN/Trm], Table2[S/E],0)+_xlfn.XLOOKUP($E923&amp;"A16", Table2[ISBN/Trm], Table2[S/E], 0)+_xlfn.XLOOKUP($E923&amp;"A17", Table2[ISBN/Trm], Table2[S/E], 0)+_xlfn.XLOOKUP($E923&amp;"A18", Table2[ISBN/Trm], Table2[S/E], 0)+_xlfn.XLOOKUP($E923&amp;"A19", Table2[ISBN/Trm], Table2[S/E], 0)+_xlfn.XLOOKUP($E923&amp;"A20", Table2[ISBN/Trm], Table2[S/E], 0)+_xlfn.XLOOKUP($E923&amp;"A21", Table2[ISBN/Trm], Table2[S/E], 0)+_xlfn.XLOOKUP($E923&amp;"A22", Table2[ISBN/Trm], Table2[S/E], 0)+_xlfn.XLOOKUP($E923&amp;"A23", Table2[ISBN/Trm], Table2[S/E], 0))/COUNTIFS(Table2[ISBN], "="&amp;$E923, Table2[Enrl], "&lt;&gt;0"), 0)</f>
        <v>0</v>
      </c>
      <c r="L923">
        <f>IFERROR((_xlfn.XLOOKUP($E923&amp;"A15", Table2[ISBN/Trm], Table2[Sales],0)+_xlfn.XLOOKUP($E923&amp;"A16", Table2[ISBN/Trm], Table2[Sales], 0)+_xlfn.XLOOKUP($E923&amp;"A17", Table2[ISBN/Trm], Table2[Sales], 0)+_xlfn.XLOOKUP($E923&amp;"A18", Table2[ISBN/Trm], Table2[Sales], 0)+_xlfn.XLOOKUP($E923&amp;"A19", Table2[ISBN/Trm], Table2[Sales], 0)+_xlfn.XLOOKUP($E923&amp;"A20", Table2[ISBN/Trm], Table2[Sales], 0)+_xlfn.XLOOKUP($E923&amp;"A21", Table2[ISBN/Trm], Table2[Sales], 0)+_xlfn.XLOOKUP($E923&amp;"A22", Table2[ISBN/Trm], Table2[Sales], 0)+_xlfn.XLOOKUP($E923&amp;"A23", Table2[ISBN/Trm], Table2[Sales], 0))/COUNTIFS(Table2[ISBN], "="&amp;$E923, Table2[Enrl], "&lt;&gt;0"), 0)</f>
        <v>0</v>
      </c>
      <c r="M923">
        <f t="shared" si="43"/>
        <v>0</v>
      </c>
      <c r="N923">
        <f t="shared" si="44"/>
        <v>0</v>
      </c>
    </row>
    <row r="924" spans="1:14" x14ac:dyDescent="0.25">
      <c r="A924" t="s">
        <v>37</v>
      </c>
      <c r="B924" t="s">
        <v>685</v>
      </c>
      <c r="C924">
        <v>320</v>
      </c>
      <c r="D924" t="s">
        <v>1784</v>
      </c>
      <c r="E924" s="1">
        <v>9781285187273</v>
      </c>
      <c r="F924" t="s">
        <v>1785</v>
      </c>
      <c r="G924" t="s">
        <v>1786</v>
      </c>
      <c r="H924">
        <v>17</v>
      </c>
      <c r="I924">
        <v>1</v>
      </c>
      <c r="J924">
        <f t="shared" si="42"/>
        <v>5.8799999999999998E-2</v>
      </c>
      <c r="K924">
        <f>IFERROR((_xlfn.XLOOKUP($E924&amp;"A15", Table2[ISBN/Trm], Table2[S/E],0)+_xlfn.XLOOKUP($E924&amp;"A16", Table2[ISBN/Trm], Table2[S/E], 0)+_xlfn.XLOOKUP($E924&amp;"A17", Table2[ISBN/Trm], Table2[S/E], 0)+_xlfn.XLOOKUP($E924&amp;"A18", Table2[ISBN/Trm], Table2[S/E], 0)+_xlfn.XLOOKUP($E924&amp;"A19", Table2[ISBN/Trm], Table2[S/E], 0)+_xlfn.XLOOKUP($E924&amp;"A20", Table2[ISBN/Trm], Table2[S/E], 0)+_xlfn.XLOOKUP($E924&amp;"A21", Table2[ISBN/Trm], Table2[S/E], 0)+_xlfn.XLOOKUP($E924&amp;"A22", Table2[ISBN/Trm], Table2[S/E], 0)+_xlfn.XLOOKUP($E924&amp;"A23", Table2[ISBN/Trm], Table2[S/E], 0))/COUNTIFS(Table2[ISBN], "="&amp;$E924, Table2[Enrl], "&lt;&gt;0"), 0)</f>
        <v>2.9399999999999999E-2</v>
      </c>
      <c r="L924">
        <f>IFERROR((_xlfn.XLOOKUP($E924&amp;"A15", Table2[ISBN/Trm], Table2[Sales],0)+_xlfn.XLOOKUP($E924&amp;"A16", Table2[ISBN/Trm], Table2[Sales], 0)+_xlfn.XLOOKUP($E924&amp;"A17", Table2[ISBN/Trm], Table2[Sales], 0)+_xlfn.XLOOKUP($E924&amp;"A18", Table2[ISBN/Trm], Table2[Sales], 0)+_xlfn.XLOOKUP($E924&amp;"A19", Table2[ISBN/Trm], Table2[Sales], 0)+_xlfn.XLOOKUP($E924&amp;"A20", Table2[ISBN/Trm], Table2[Sales], 0)+_xlfn.XLOOKUP($E924&amp;"A21", Table2[ISBN/Trm], Table2[Sales], 0)+_xlfn.XLOOKUP($E924&amp;"A22", Table2[ISBN/Trm], Table2[Sales], 0)+_xlfn.XLOOKUP($E924&amp;"A23", Table2[ISBN/Trm], Table2[Sales], 0))/COUNTIFS(Table2[ISBN], "="&amp;$E924, Table2[Enrl], "&lt;&gt;0"), 0)</f>
        <v>0.5</v>
      </c>
      <c r="M924">
        <f t="shared" si="43"/>
        <v>0</v>
      </c>
      <c r="N924">
        <f t="shared" si="44"/>
        <v>-1</v>
      </c>
    </row>
    <row r="925" spans="1:14" x14ac:dyDescent="0.25">
      <c r="A925" t="s">
        <v>14</v>
      </c>
      <c r="B925" t="s">
        <v>685</v>
      </c>
      <c r="C925">
        <v>320</v>
      </c>
      <c r="D925" t="s">
        <v>1787</v>
      </c>
      <c r="E925" s="1">
        <v>9781285187273</v>
      </c>
      <c r="F925" t="s">
        <v>1788</v>
      </c>
      <c r="G925" t="s">
        <v>1786</v>
      </c>
      <c r="H925">
        <v>30</v>
      </c>
      <c r="I925">
        <v>0</v>
      </c>
      <c r="J925">
        <f t="shared" si="42"/>
        <v>0</v>
      </c>
      <c r="K925">
        <f>IFERROR((_xlfn.XLOOKUP($E925&amp;"A15", Table2[ISBN/Trm], Table2[S/E],0)+_xlfn.XLOOKUP($E925&amp;"A16", Table2[ISBN/Trm], Table2[S/E], 0)+_xlfn.XLOOKUP($E925&amp;"A17", Table2[ISBN/Trm], Table2[S/E], 0)+_xlfn.XLOOKUP($E925&amp;"A18", Table2[ISBN/Trm], Table2[S/E], 0)+_xlfn.XLOOKUP($E925&amp;"A19", Table2[ISBN/Trm], Table2[S/E], 0)+_xlfn.XLOOKUP($E925&amp;"A20", Table2[ISBN/Trm], Table2[S/E], 0)+_xlfn.XLOOKUP($E925&amp;"A21", Table2[ISBN/Trm], Table2[S/E], 0)+_xlfn.XLOOKUP($E925&amp;"A22", Table2[ISBN/Trm], Table2[S/E], 0)+_xlfn.XLOOKUP($E925&amp;"A23", Table2[ISBN/Trm], Table2[S/E], 0))/COUNTIFS(Table2[ISBN], "="&amp;$E925, Table2[Enrl], "&lt;&gt;0"), 0)</f>
        <v>2.9399999999999999E-2</v>
      </c>
      <c r="L925">
        <f>IFERROR((_xlfn.XLOOKUP($E925&amp;"A15", Table2[ISBN/Trm], Table2[Sales],0)+_xlfn.XLOOKUP($E925&amp;"A16", Table2[ISBN/Trm], Table2[Sales], 0)+_xlfn.XLOOKUP($E925&amp;"A17", Table2[ISBN/Trm], Table2[Sales], 0)+_xlfn.XLOOKUP($E925&amp;"A18", Table2[ISBN/Trm], Table2[Sales], 0)+_xlfn.XLOOKUP($E925&amp;"A19", Table2[ISBN/Trm], Table2[Sales], 0)+_xlfn.XLOOKUP($E925&amp;"A20", Table2[ISBN/Trm], Table2[Sales], 0)+_xlfn.XLOOKUP($E925&amp;"A21", Table2[ISBN/Trm], Table2[Sales], 0)+_xlfn.XLOOKUP($E925&amp;"A22", Table2[ISBN/Trm], Table2[Sales], 0)+_xlfn.XLOOKUP($E925&amp;"A23", Table2[ISBN/Trm], Table2[Sales], 0))/COUNTIFS(Table2[ISBN], "="&amp;$E925, Table2[Enrl], "&lt;&gt;0"), 0)</f>
        <v>0.5</v>
      </c>
      <c r="M925">
        <f t="shared" si="43"/>
        <v>0</v>
      </c>
      <c r="N925">
        <f t="shared" si="44"/>
        <v>0</v>
      </c>
    </row>
    <row r="926" spans="1:14" x14ac:dyDescent="0.25">
      <c r="A926" t="s">
        <v>47</v>
      </c>
      <c r="B926" t="s">
        <v>38</v>
      </c>
      <c r="C926">
        <v>391</v>
      </c>
      <c r="D926" t="s">
        <v>1789</v>
      </c>
      <c r="E926" s="1">
        <v>9780692358429</v>
      </c>
      <c r="F926" t="s">
        <v>1790</v>
      </c>
      <c r="G926" t="s">
        <v>1791</v>
      </c>
      <c r="H926">
        <v>10</v>
      </c>
      <c r="I926">
        <v>0</v>
      </c>
      <c r="J926">
        <f t="shared" si="42"/>
        <v>0</v>
      </c>
      <c r="K926">
        <f>IFERROR((_xlfn.XLOOKUP($E926&amp;"A15", Table2[ISBN/Trm], Table2[S/E],0)+_xlfn.XLOOKUP($E926&amp;"A16", Table2[ISBN/Trm], Table2[S/E], 0)+_xlfn.XLOOKUP($E926&amp;"A17", Table2[ISBN/Trm], Table2[S/E], 0)+_xlfn.XLOOKUP($E926&amp;"A18", Table2[ISBN/Trm], Table2[S/E], 0)+_xlfn.XLOOKUP($E926&amp;"A19", Table2[ISBN/Trm], Table2[S/E], 0)+_xlfn.XLOOKUP($E926&amp;"A20", Table2[ISBN/Trm], Table2[S/E], 0)+_xlfn.XLOOKUP($E926&amp;"A21", Table2[ISBN/Trm], Table2[S/E], 0)+_xlfn.XLOOKUP($E926&amp;"A22", Table2[ISBN/Trm], Table2[S/E], 0)+_xlfn.XLOOKUP($E926&amp;"A23", Table2[ISBN/Trm], Table2[S/E], 0))/COUNTIFS(Table2[ISBN], "="&amp;$E926, Table2[Enrl], "&lt;&gt;0"), 0)</f>
        <v>0</v>
      </c>
      <c r="L926">
        <f>IFERROR((_xlfn.XLOOKUP($E926&amp;"A15", Table2[ISBN/Trm], Table2[Sales],0)+_xlfn.XLOOKUP($E926&amp;"A16", Table2[ISBN/Trm], Table2[Sales], 0)+_xlfn.XLOOKUP($E926&amp;"A17", Table2[ISBN/Trm], Table2[Sales], 0)+_xlfn.XLOOKUP($E926&amp;"A18", Table2[ISBN/Trm], Table2[Sales], 0)+_xlfn.XLOOKUP($E926&amp;"A19", Table2[ISBN/Trm], Table2[Sales], 0)+_xlfn.XLOOKUP($E926&amp;"A20", Table2[ISBN/Trm], Table2[Sales], 0)+_xlfn.XLOOKUP($E926&amp;"A21", Table2[ISBN/Trm], Table2[Sales], 0)+_xlfn.XLOOKUP($E926&amp;"A22", Table2[ISBN/Trm], Table2[Sales], 0)+_xlfn.XLOOKUP($E926&amp;"A23", Table2[ISBN/Trm], Table2[Sales], 0))/COUNTIFS(Table2[ISBN], "="&amp;$E926, Table2[Enrl], "&lt;&gt;0"), 0)</f>
        <v>0</v>
      </c>
      <c r="M926">
        <f t="shared" si="43"/>
        <v>0</v>
      </c>
      <c r="N926">
        <f t="shared" si="44"/>
        <v>0</v>
      </c>
    </row>
    <row r="927" spans="1:14" x14ac:dyDescent="0.25">
      <c r="A927" t="s">
        <v>37</v>
      </c>
      <c r="B927" t="s">
        <v>685</v>
      </c>
      <c r="C927">
        <v>491</v>
      </c>
      <c r="D927" t="s">
        <v>1792</v>
      </c>
      <c r="E927" s="1">
        <v>9780692218006</v>
      </c>
      <c r="F927" t="s">
        <v>1793</v>
      </c>
      <c r="G927" t="s">
        <v>1791</v>
      </c>
      <c r="H927">
        <v>24</v>
      </c>
      <c r="I927">
        <v>0</v>
      </c>
      <c r="J927">
        <f t="shared" si="42"/>
        <v>0</v>
      </c>
      <c r="K927">
        <f>IFERROR((_xlfn.XLOOKUP($E927&amp;"A15", Table2[ISBN/Trm], Table2[S/E],0)+_xlfn.XLOOKUP($E927&amp;"A16", Table2[ISBN/Trm], Table2[S/E], 0)+_xlfn.XLOOKUP($E927&amp;"A17", Table2[ISBN/Trm], Table2[S/E], 0)+_xlfn.XLOOKUP($E927&amp;"A18", Table2[ISBN/Trm], Table2[S/E], 0)+_xlfn.XLOOKUP($E927&amp;"A19", Table2[ISBN/Trm], Table2[S/E], 0)+_xlfn.XLOOKUP($E927&amp;"A20", Table2[ISBN/Trm], Table2[S/E], 0)+_xlfn.XLOOKUP($E927&amp;"A21", Table2[ISBN/Trm], Table2[S/E], 0)+_xlfn.XLOOKUP($E927&amp;"A22", Table2[ISBN/Trm], Table2[S/E], 0)+_xlfn.XLOOKUP($E927&amp;"A23", Table2[ISBN/Trm], Table2[S/E], 0))/COUNTIFS(Table2[ISBN], "="&amp;$E927, Table2[Enrl], "&lt;&gt;0"), 0)</f>
        <v>0</v>
      </c>
      <c r="L927">
        <f>IFERROR((_xlfn.XLOOKUP($E927&amp;"A15", Table2[ISBN/Trm], Table2[Sales],0)+_xlfn.XLOOKUP($E927&amp;"A16", Table2[ISBN/Trm], Table2[Sales], 0)+_xlfn.XLOOKUP($E927&amp;"A17", Table2[ISBN/Trm], Table2[Sales], 0)+_xlfn.XLOOKUP($E927&amp;"A18", Table2[ISBN/Trm], Table2[Sales], 0)+_xlfn.XLOOKUP($E927&amp;"A19", Table2[ISBN/Trm], Table2[Sales], 0)+_xlfn.XLOOKUP($E927&amp;"A20", Table2[ISBN/Trm], Table2[Sales], 0)+_xlfn.XLOOKUP($E927&amp;"A21", Table2[ISBN/Trm], Table2[Sales], 0)+_xlfn.XLOOKUP($E927&amp;"A22", Table2[ISBN/Trm], Table2[Sales], 0)+_xlfn.XLOOKUP($E927&amp;"A23", Table2[ISBN/Trm], Table2[Sales], 0))/COUNTIFS(Table2[ISBN], "="&amp;$E927, Table2[Enrl], "&lt;&gt;0"), 0)</f>
        <v>0</v>
      </c>
      <c r="M927">
        <f t="shared" si="43"/>
        <v>0</v>
      </c>
      <c r="N927">
        <f t="shared" si="44"/>
        <v>0</v>
      </c>
    </row>
    <row r="928" spans="1:14" x14ac:dyDescent="0.25">
      <c r="A928" t="s">
        <v>27</v>
      </c>
      <c r="B928" t="s">
        <v>685</v>
      </c>
      <c r="C928">
        <v>491</v>
      </c>
      <c r="D928" t="s">
        <v>1792</v>
      </c>
      <c r="E928" s="1">
        <v>9780692358429</v>
      </c>
      <c r="F928" t="s">
        <v>1794</v>
      </c>
      <c r="G928" t="s">
        <v>1791</v>
      </c>
      <c r="H928">
        <v>25</v>
      </c>
      <c r="I928">
        <v>0</v>
      </c>
      <c r="J928">
        <f t="shared" si="42"/>
        <v>0</v>
      </c>
      <c r="K928">
        <f>IFERROR((_xlfn.XLOOKUP($E928&amp;"A15", Table2[ISBN/Trm], Table2[S/E],0)+_xlfn.XLOOKUP($E928&amp;"A16", Table2[ISBN/Trm], Table2[S/E], 0)+_xlfn.XLOOKUP($E928&amp;"A17", Table2[ISBN/Trm], Table2[S/E], 0)+_xlfn.XLOOKUP($E928&amp;"A18", Table2[ISBN/Trm], Table2[S/E], 0)+_xlfn.XLOOKUP($E928&amp;"A19", Table2[ISBN/Trm], Table2[S/E], 0)+_xlfn.XLOOKUP($E928&amp;"A20", Table2[ISBN/Trm], Table2[S/E], 0)+_xlfn.XLOOKUP($E928&amp;"A21", Table2[ISBN/Trm], Table2[S/E], 0)+_xlfn.XLOOKUP($E928&amp;"A22", Table2[ISBN/Trm], Table2[S/E], 0)+_xlfn.XLOOKUP($E928&amp;"A23", Table2[ISBN/Trm], Table2[S/E], 0))/COUNTIFS(Table2[ISBN], "="&amp;$E928, Table2[Enrl], "&lt;&gt;0"), 0)</f>
        <v>0</v>
      </c>
      <c r="L928">
        <f>IFERROR((_xlfn.XLOOKUP($E928&amp;"A15", Table2[ISBN/Trm], Table2[Sales],0)+_xlfn.XLOOKUP($E928&amp;"A16", Table2[ISBN/Trm], Table2[Sales], 0)+_xlfn.XLOOKUP($E928&amp;"A17", Table2[ISBN/Trm], Table2[Sales], 0)+_xlfn.XLOOKUP($E928&amp;"A18", Table2[ISBN/Trm], Table2[Sales], 0)+_xlfn.XLOOKUP($E928&amp;"A19", Table2[ISBN/Trm], Table2[Sales], 0)+_xlfn.XLOOKUP($E928&amp;"A20", Table2[ISBN/Trm], Table2[Sales], 0)+_xlfn.XLOOKUP($E928&amp;"A21", Table2[ISBN/Trm], Table2[Sales], 0)+_xlfn.XLOOKUP($E928&amp;"A22", Table2[ISBN/Trm], Table2[Sales], 0)+_xlfn.XLOOKUP($E928&amp;"A23", Table2[ISBN/Trm], Table2[Sales], 0))/COUNTIFS(Table2[ISBN], "="&amp;$E928, Table2[Enrl], "&lt;&gt;0"), 0)</f>
        <v>0</v>
      </c>
      <c r="M928">
        <f t="shared" si="43"/>
        <v>0</v>
      </c>
      <c r="N928">
        <f t="shared" si="44"/>
        <v>0</v>
      </c>
    </row>
    <row r="929" spans="1:14" x14ac:dyDescent="0.25">
      <c r="A929" t="s">
        <v>27</v>
      </c>
      <c r="B929" t="s">
        <v>446</v>
      </c>
      <c r="C929">
        <v>101</v>
      </c>
      <c r="D929" t="s">
        <v>1759</v>
      </c>
      <c r="E929" s="1">
        <v>9780073511450</v>
      </c>
      <c r="F929" t="s">
        <v>1795</v>
      </c>
      <c r="G929" t="s">
        <v>1796</v>
      </c>
      <c r="H929">
        <v>24</v>
      </c>
      <c r="I929">
        <v>1</v>
      </c>
      <c r="J929">
        <f t="shared" si="42"/>
        <v>4.1700000000000001E-2</v>
      </c>
      <c r="K929">
        <f>IFERROR((_xlfn.XLOOKUP($E929&amp;"A15", Table2[ISBN/Trm], Table2[S/E],0)+_xlfn.XLOOKUP($E929&amp;"A16", Table2[ISBN/Trm], Table2[S/E], 0)+_xlfn.XLOOKUP($E929&amp;"A17", Table2[ISBN/Trm], Table2[S/E], 0)+_xlfn.XLOOKUP($E929&amp;"A18", Table2[ISBN/Trm], Table2[S/E], 0)+_xlfn.XLOOKUP($E929&amp;"A19", Table2[ISBN/Trm], Table2[S/E], 0)+_xlfn.XLOOKUP($E929&amp;"A20", Table2[ISBN/Trm], Table2[S/E], 0)+_xlfn.XLOOKUP($E929&amp;"A21", Table2[ISBN/Trm], Table2[S/E], 0)+_xlfn.XLOOKUP($E929&amp;"A22", Table2[ISBN/Trm], Table2[S/E], 0)+_xlfn.XLOOKUP($E929&amp;"A23", Table2[ISBN/Trm], Table2[S/E], 0))/COUNTIFS(Table2[ISBN], "="&amp;$E929, Table2[Enrl], "&lt;&gt;0"), 0)</f>
        <v>4.1700000000000001E-2</v>
      </c>
      <c r="L929">
        <f>IFERROR((_xlfn.XLOOKUP($E929&amp;"A15", Table2[ISBN/Trm], Table2[Sales],0)+_xlfn.XLOOKUP($E929&amp;"A16", Table2[ISBN/Trm], Table2[Sales], 0)+_xlfn.XLOOKUP($E929&amp;"A17", Table2[ISBN/Trm], Table2[Sales], 0)+_xlfn.XLOOKUP($E929&amp;"A18", Table2[ISBN/Trm], Table2[Sales], 0)+_xlfn.XLOOKUP($E929&amp;"A19", Table2[ISBN/Trm], Table2[Sales], 0)+_xlfn.XLOOKUP($E929&amp;"A20", Table2[ISBN/Trm], Table2[Sales], 0)+_xlfn.XLOOKUP($E929&amp;"A21", Table2[ISBN/Trm], Table2[Sales], 0)+_xlfn.XLOOKUP($E929&amp;"A22", Table2[ISBN/Trm], Table2[Sales], 0)+_xlfn.XLOOKUP($E929&amp;"A23", Table2[ISBN/Trm], Table2[Sales], 0))/COUNTIFS(Table2[ISBN], "="&amp;$E929, Table2[Enrl], "&lt;&gt;0"), 0)</f>
        <v>1</v>
      </c>
      <c r="M929">
        <f t="shared" si="43"/>
        <v>1</v>
      </c>
      <c r="N929">
        <f t="shared" si="44"/>
        <v>0</v>
      </c>
    </row>
    <row r="930" spans="1:14" x14ac:dyDescent="0.25">
      <c r="A930" t="s">
        <v>43</v>
      </c>
      <c r="B930" t="s">
        <v>446</v>
      </c>
      <c r="C930">
        <v>101</v>
      </c>
      <c r="D930" t="s">
        <v>1759</v>
      </c>
      <c r="E930" s="1">
        <v>9781260270716</v>
      </c>
      <c r="F930" t="s">
        <v>1797</v>
      </c>
      <c r="G930" t="s">
        <v>1798</v>
      </c>
      <c r="H930">
        <v>16</v>
      </c>
      <c r="I930">
        <v>7</v>
      </c>
      <c r="J930">
        <f t="shared" si="42"/>
        <v>0.4375</v>
      </c>
      <c r="K930">
        <f>IFERROR((_xlfn.XLOOKUP($E930&amp;"A15", Table2[ISBN/Trm], Table2[S/E],0)+_xlfn.XLOOKUP($E930&amp;"A16", Table2[ISBN/Trm], Table2[S/E], 0)+_xlfn.XLOOKUP($E930&amp;"A17", Table2[ISBN/Trm], Table2[S/E], 0)+_xlfn.XLOOKUP($E930&amp;"A18", Table2[ISBN/Trm], Table2[S/E], 0)+_xlfn.XLOOKUP($E930&amp;"A19", Table2[ISBN/Trm], Table2[S/E], 0)+_xlfn.XLOOKUP($E930&amp;"A20", Table2[ISBN/Trm], Table2[S/E], 0)+_xlfn.XLOOKUP($E930&amp;"A21", Table2[ISBN/Trm], Table2[S/E], 0)+_xlfn.XLOOKUP($E930&amp;"A22", Table2[ISBN/Trm], Table2[S/E], 0)+_xlfn.XLOOKUP($E930&amp;"A23", Table2[ISBN/Trm], Table2[S/E], 0))/COUNTIFS(Table2[ISBN], "="&amp;$E930, Table2[Enrl], "&lt;&gt;0"), 0)</f>
        <v>0.4375</v>
      </c>
      <c r="L930">
        <f>IFERROR((_xlfn.XLOOKUP($E930&amp;"A15", Table2[ISBN/Trm], Table2[Sales],0)+_xlfn.XLOOKUP($E930&amp;"A16", Table2[ISBN/Trm], Table2[Sales], 0)+_xlfn.XLOOKUP($E930&amp;"A17", Table2[ISBN/Trm], Table2[Sales], 0)+_xlfn.XLOOKUP($E930&amp;"A18", Table2[ISBN/Trm], Table2[Sales], 0)+_xlfn.XLOOKUP($E930&amp;"A19", Table2[ISBN/Trm], Table2[Sales], 0)+_xlfn.XLOOKUP($E930&amp;"A20", Table2[ISBN/Trm], Table2[Sales], 0)+_xlfn.XLOOKUP($E930&amp;"A21", Table2[ISBN/Trm], Table2[Sales], 0)+_xlfn.XLOOKUP($E930&amp;"A22", Table2[ISBN/Trm], Table2[Sales], 0)+_xlfn.XLOOKUP($E930&amp;"A23", Table2[ISBN/Trm], Table2[Sales], 0))/COUNTIFS(Table2[ISBN], "="&amp;$E930, Table2[Enrl], "&lt;&gt;0"), 0)</f>
        <v>7</v>
      </c>
      <c r="M930">
        <f t="shared" si="43"/>
        <v>7</v>
      </c>
      <c r="N930">
        <f t="shared" si="44"/>
        <v>0</v>
      </c>
    </row>
    <row r="931" spans="1:14" x14ac:dyDescent="0.25">
      <c r="A931" t="s">
        <v>43</v>
      </c>
      <c r="B931" t="s">
        <v>446</v>
      </c>
      <c r="C931">
        <v>101</v>
      </c>
      <c r="D931" t="s">
        <v>1759</v>
      </c>
      <c r="E931" s="1">
        <v>9781259675843</v>
      </c>
      <c r="F931" t="s">
        <v>1799</v>
      </c>
      <c r="G931" t="s">
        <v>1800</v>
      </c>
      <c r="H931">
        <v>16</v>
      </c>
      <c r="I931">
        <v>0</v>
      </c>
      <c r="J931">
        <f t="shared" si="42"/>
        <v>0</v>
      </c>
      <c r="K931">
        <f>IFERROR((_xlfn.XLOOKUP($E931&amp;"A15", Table2[ISBN/Trm], Table2[S/E],0)+_xlfn.XLOOKUP($E931&amp;"A16", Table2[ISBN/Trm], Table2[S/E], 0)+_xlfn.XLOOKUP($E931&amp;"A17", Table2[ISBN/Trm], Table2[S/E], 0)+_xlfn.XLOOKUP($E931&amp;"A18", Table2[ISBN/Trm], Table2[S/E], 0)+_xlfn.XLOOKUP($E931&amp;"A19", Table2[ISBN/Trm], Table2[S/E], 0)+_xlfn.XLOOKUP($E931&amp;"A20", Table2[ISBN/Trm], Table2[S/E], 0)+_xlfn.XLOOKUP($E931&amp;"A21", Table2[ISBN/Trm], Table2[S/E], 0)+_xlfn.XLOOKUP($E931&amp;"A22", Table2[ISBN/Trm], Table2[S/E], 0)+_xlfn.XLOOKUP($E931&amp;"A23", Table2[ISBN/Trm], Table2[S/E], 0))/COUNTIFS(Table2[ISBN], "="&amp;$E931, Table2[Enrl], "&lt;&gt;0"), 0)</f>
        <v>0</v>
      </c>
      <c r="L931">
        <f>IFERROR((_xlfn.XLOOKUP($E931&amp;"A15", Table2[ISBN/Trm], Table2[Sales],0)+_xlfn.XLOOKUP($E931&amp;"A16", Table2[ISBN/Trm], Table2[Sales], 0)+_xlfn.XLOOKUP($E931&amp;"A17", Table2[ISBN/Trm], Table2[Sales], 0)+_xlfn.XLOOKUP($E931&amp;"A18", Table2[ISBN/Trm], Table2[Sales], 0)+_xlfn.XLOOKUP($E931&amp;"A19", Table2[ISBN/Trm], Table2[Sales], 0)+_xlfn.XLOOKUP($E931&amp;"A20", Table2[ISBN/Trm], Table2[Sales], 0)+_xlfn.XLOOKUP($E931&amp;"A21", Table2[ISBN/Trm], Table2[Sales], 0)+_xlfn.XLOOKUP($E931&amp;"A22", Table2[ISBN/Trm], Table2[Sales], 0)+_xlfn.XLOOKUP($E931&amp;"A23", Table2[ISBN/Trm], Table2[Sales], 0))/COUNTIFS(Table2[ISBN], "="&amp;$E931, Table2[Enrl], "&lt;&gt;0"), 0)</f>
        <v>0</v>
      </c>
      <c r="M931">
        <f t="shared" si="43"/>
        <v>0</v>
      </c>
      <c r="N931">
        <f t="shared" si="44"/>
        <v>0</v>
      </c>
    </row>
    <row r="932" spans="1:14" x14ac:dyDescent="0.25">
      <c r="A932" t="s">
        <v>47</v>
      </c>
      <c r="B932" t="s">
        <v>921</v>
      </c>
      <c r="C932">
        <v>607</v>
      </c>
      <c r="D932" t="s">
        <v>1801</v>
      </c>
      <c r="E932" s="1">
        <v>9780133830835</v>
      </c>
      <c r="F932" t="s">
        <v>1802</v>
      </c>
      <c r="G932" t="s">
        <v>1803</v>
      </c>
      <c r="H932">
        <v>32</v>
      </c>
      <c r="I932">
        <v>1</v>
      </c>
      <c r="J932">
        <f t="shared" si="42"/>
        <v>3.1300000000000001E-2</v>
      </c>
      <c r="K932">
        <f>IFERROR((_xlfn.XLOOKUP($E932&amp;"A15", Table2[ISBN/Trm], Table2[S/E],0)+_xlfn.XLOOKUP($E932&amp;"A16", Table2[ISBN/Trm], Table2[S/E], 0)+_xlfn.XLOOKUP($E932&amp;"A17", Table2[ISBN/Trm], Table2[S/E], 0)+_xlfn.XLOOKUP($E932&amp;"A18", Table2[ISBN/Trm], Table2[S/E], 0)+_xlfn.XLOOKUP($E932&amp;"A19", Table2[ISBN/Trm], Table2[S/E], 0)+_xlfn.XLOOKUP($E932&amp;"A20", Table2[ISBN/Trm], Table2[S/E], 0)+_xlfn.XLOOKUP($E932&amp;"A21", Table2[ISBN/Trm], Table2[S/E], 0)+_xlfn.XLOOKUP($E932&amp;"A22", Table2[ISBN/Trm], Table2[S/E], 0)+_xlfn.XLOOKUP($E932&amp;"A23", Table2[ISBN/Trm], Table2[S/E], 0))/COUNTIFS(Table2[ISBN], "="&amp;$E932, Table2[Enrl], "&lt;&gt;0"), 0)</f>
        <v>1.5650000000000001E-2</v>
      </c>
      <c r="L932">
        <f>IFERROR((_xlfn.XLOOKUP($E932&amp;"A15", Table2[ISBN/Trm], Table2[Sales],0)+_xlfn.XLOOKUP($E932&amp;"A16", Table2[ISBN/Trm], Table2[Sales], 0)+_xlfn.XLOOKUP($E932&amp;"A17", Table2[ISBN/Trm], Table2[Sales], 0)+_xlfn.XLOOKUP($E932&amp;"A18", Table2[ISBN/Trm], Table2[Sales], 0)+_xlfn.XLOOKUP($E932&amp;"A19", Table2[ISBN/Trm], Table2[Sales], 0)+_xlfn.XLOOKUP($E932&amp;"A20", Table2[ISBN/Trm], Table2[Sales], 0)+_xlfn.XLOOKUP($E932&amp;"A21", Table2[ISBN/Trm], Table2[Sales], 0)+_xlfn.XLOOKUP($E932&amp;"A22", Table2[ISBN/Trm], Table2[Sales], 0)+_xlfn.XLOOKUP($E932&amp;"A23", Table2[ISBN/Trm], Table2[Sales], 0))/COUNTIFS(Table2[ISBN], "="&amp;$E932, Table2[Enrl], "&lt;&gt;0"), 0)</f>
        <v>0.5</v>
      </c>
      <c r="M932">
        <f t="shared" si="43"/>
        <v>0</v>
      </c>
      <c r="N932">
        <f t="shared" si="44"/>
        <v>-1</v>
      </c>
    </row>
    <row r="933" spans="1:14" x14ac:dyDescent="0.25">
      <c r="A933" t="s">
        <v>45</v>
      </c>
      <c r="B933" t="s">
        <v>921</v>
      </c>
      <c r="C933">
        <v>617</v>
      </c>
      <c r="D933" t="s">
        <v>925</v>
      </c>
      <c r="E933" s="1">
        <v>9780133830835</v>
      </c>
      <c r="F933" t="s">
        <v>1804</v>
      </c>
      <c r="G933" t="s">
        <v>1803</v>
      </c>
      <c r="H933">
        <v>2</v>
      </c>
      <c r="I933">
        <v>0</v>
      </c>
      <c r="J933">
        <f t="shared" si="42"/>
        <v>0</v>
      </c>
      <c r="K933">
        <f>IFERROR((_xlfn.XLOOKUP($E933&amp;"A15", Table2[ISBN/Trm], Table2[S/E],0)+_xlfn.XLOOKUP($E933&amp;"A16", Table2[ISBN/Trm], Table2[S/E], 0)+_xlfn.XLOOKUP($E933&amp;"A17", Table2[ISBN/Trm], Table2[S/E], 0)+_xlfn.XLOOKUP($E933&amp;"A18", Table2[ISBN/Trm], Table2[S/E], 0)+_xlfn.XLOOKUP($E933&amp;"A19", Table2[ISBN/Trm], Table2[S/E], 0)+_xlfn.XLOOKUP($E933&amp;"A20", Table2[ISBN/Trm], Table2[S/E], 0)+_xlfn.XLOOKUP($E933&amp;"A21", Table2[ISBN/Trm], Table2[S/E], 0)+_xlfn.XLOOKUP($E933&amp;"A22", Table2[ISBN/Trm], Table2[S/E], 0)+_xlfn.XLOOKUP($E933&amp;"A23", Table2[ISBN/Trm], Table2[S/E], 0))/COUNTIFS(Table2[ISBN], "="&amp;$E933, Table2[Enrl], "&lt;&gt;0"), 0)</f>
        <v>1.5650000000000001E-2</v>
      </c>
      <c r="L933">
        <f>IFERROR((_xlfn.XLOOKUP($E933&amp;"A15", Table2[ISBN/Trm], Table2[Sales],0)+_xlfn.XLOOKUP($E933&amp;"A16", Table2[ISBN/Trm], Table2[Sales], 0)+_xlfn.XLOOKUP($E933&amp;"A17", Table2[ISBN/Trm], Table2[Sales], 0)+_xlfn.XLOOKUP($E933&amp;"A18", Table2[ISBN/Trm], Table2[Sales], 0)+_xlfn.XLOOKUP($E933&amp;"A19", Table2[ISBN/Trm], Table2[Sales], 0)+_xlfn.XLOOKUP($E933&amp;"A20", Table2[ISBN/Trm], Table2[Sales], 0)+_xlfn.XLOOKUP($E933&amp;"A21", Table2[ISBN/Trm], Table2[Sales], 0)+_xlfn.XLOOKUP($E933&amp;"A22", Table2[ISBN/Trm], Table2[Sales], 0)+_xlfn.XLOOKUP($E933&amp;"A23", Table2[ISBN/Trm], Table2[Sales], 0))/COUNTIFS(Table2[ISBN], "="&amp;$E933, Table2[Enrl], "&lt;&gt;0"), 0)</f>
        <v>0.5</v>
      </c>
      <c r="M933">
        <f t="shared" si="43"/>
        <v>0</v>
      </c>
      <c r="N933">
        <f t="shared" si="44"/>
        <v>0</v>
      </c>
    </row>
    <row r="934" spans="1:14" x14ac:dyDescent="0.25">
      <c r="A934" t="s">
        <v>14</v>
      </c>
      <c r="B934" t="s">
        <v>921</v>
      </c>
      <c r="C934">
        <v>607</v>
      </c>
      <c r="D934" t="s">
        <v>1805</v>
      </c>
      <c r="E934" s="1">
        <v>9780134894980</v>
      </c>
      <c r="F934" t="s">
        <v>1806</v>
      </c>
      <c r="G934" t="s">
        <v>1807</v>
      </c>
      <c r="H934">
        <v>24</v>
      </c>
      <c r="I934">
        <v>3</v>
      </c>
      <c r="J934">
        <f t="shared" si="42"/>
        <v>0.125</v>
      </c>
      <c r="K934">
        <f>IFERROR((_xlfn.XLOOKUP($E934&amp;"A15", Table2[ISBN/Trm], Table2[S/E],0)+_xlfn.XLOOKUP($E934&amp;"A16", Table2[ISBN/Trm], Table2[S/E], 0)+_xlfn.XLOOKUP($E934&amp;"A17", Table2[ISBN/Trm], Table2[S/E], 0)+_xlfn.XLOOKUP($E934&amp;"A18", Table2[ISBN/Trm], Table2[S/E], 0)+_xlfn.XLOOKUP($E934&amp;"A19", Table2[ISBN/Trm], Table2[S/E], 0)+_xlfn.XLOOKUP($E934&amp;"A20", Table2[ISBN/Trm], Table2[S/E], 0)+_xlfn.XLOOKUP($E934&amp;"A21", Table2[ISBN/Trm], Table2[S/E], 0)+_xlfn.XLOOKUP($E934&amp;"A22", Table2[ISBN/Trm], Table2[S/E], 0)+_xlfn.XLOOKUP($E934&amp;"A23", Table2[ISBN/Trm], Table2[S/E], 0))/COUNTIFS(Table2[ISBN], "="&amp;$E934, Table2[Enrl], "&lt;&gt;0"), 0)</f>
        <v>0.125</v>
      </c>
      <c r="L934">
        <f>IFERROR((_xlfn.XLOOKUP($E934&amp;"A15", Table2[ISBN/Trm], Table2[Sales],0)+_xlfn.XLOOKUP($E934&amp;"A16", Table2[ISBN/Trm], Table2[Sales], 0)+_xlfn.XLOOKUP($E934&amp;"A17", Table2[ISBN/Trm], Table2[Sales], 0)+_xlfn.XLOOKUP($E934&amp;"A18", Table2[ISBN/Trm], Table2[Sales], 0)+_xlfn.XLOOKUP($E934&amp;"A19", Table2[ISBN/Trm], Table2[Sales], 0)+_xlfn.XLOOKUP($E934&amp;"A20", Table2[ISBN/Trm], Table2[Sales], 0)+_xlfn.XLOOKUP($E934&amp;"A21", Table2[ISBN/Trm], Table2[Sales], 0)+_xlfn.XLOOKUP($E934&amp;"A22", Table2[ISBN/Trm], Table2[Sales], 0)+_xlfn.XLOOKUP($E934&amp;"A23", Table2[ISBN/Trm], Table2[Sales], 0))/COUNTIFS(Table2[ISBN], "="&amp;$E934, Table2[Enrl], "&lt;&gt;0"), 0)</f>
        <v>3</v>
      </c>
      <c r="M934">
        <f t="shared" si="43"/>
        <v>3</v>
      </c>
      <c r="N934">
        <f t="shared" si="44"/>
        <v>0</v>
      </c>
    </row>
    <row r="935" spans="1:14" x14ac:dyDescent="0.25">
      <c r="A935" t="s">
        <v>27</v>
      </c>
      <c r="B935" t="s">
        <v>921</v>
      </c>
      <c r="C935">
        <v>617</v>
      </c>
      <c r="D935" t="s">
        <v>997</v>
      </c>
      <c r="E935" s="1">
        <v>9780133416466</v>
      </c>
      <c r="F935" t="s">
        <v>1808</v>
      </c>
      <c r="G935" t="s">
        <v>1809</v>
      </c>
      <c r="H935">
        <v>9</v>
      </c>
      <c r="I935">
        <v>0</v>
      </c>
      <c r="J935">
        <f t="shared" si="42"/>
        <v>0</v>
      </c>
      <c r="K935">
        <f>IFERROR((_xlfn.XLOOKUP($E935&amp;"A15", Table2[ISBN/Trm], Table2[S/E],0)+_xlfn.XLOOKUP($E935&amp;"A16", Table2[ISBN/Trm], Table2[S/E], 0)+_xlfn.XLOOKUP($E935&amp;"A17", Table2[ISBN/Trm], Table2[S/E], 0)+_xlfn.XLOOKUP($E935&amp;"A18", Table2[ISBN/Trm], Table2[S/E], 0)+_xlfn.XLOOKUP($E935&amp;"A19", Table2[ISBN/Trm], Table2[S/E], 0)+_xlfn.XLOOKUP($E935&amp;"A20", Table2[ISBN/Trm], Table2[S/E], 0)+_xlfn.XLOOKUP($E935&amp;"A21", Table2[ISBN/Trm], Table2[S/E], 0)+_xlfn.XLOOKUP($E935&amp;"A22", Table2[ISBN/Trm], Table2[S/E], 0)+_xlfn.XLOOKUP($E935&amp;"A23", Table2[ISBN/Trm], Table2[S/E], 0))/COUNTIFS(Table2[ISBN], "="&amp;$E935, Table2[Enrl], "&lt;&gt;0"), 0)</f>
        <v>0</v>
      </c>
      <c r="L935">
        <f>IFERROR((_xlfn.XLOOKUP($E935&amp;"A15", Table2[ISBN/Trm], Table2[Sales],0)+_xlfn.XLOOKUP($E935&amp;"A16", Table2[ISBN/Trm], Table2[Sales], 0)+_xlfn.XLOOKUP($E935&amp;"A17", Table2[ISBN/Trm], Table2[Sales], 0)+_xlfn.XLOOKUP($E935&amp;"A18", Table2[ISBN/Trm], Table2[Sales], 0)+_xlfn.XLOOKUP($E935&amp;"A19", Table2[ISBN/Trm], Table2[Sales], 0)+_xlfn.XLOOKUP($E935&amp;"A20", Table2[ISBN/Trm], Table2[Sales], 0)+_xlfn.XLOOKUP($E935&amp;"A21", Table2[ISBN/Trm], Table2[Sales], 0)+_xlfn.XLOOKUP($E935&amp;"A22", Table2[ISBN/Trm], Table2[Sales], 0)+_xlfn.XLOOKUP($E935&amp;"A23", Table2[ISBN/Trm], Table2[Sales], 0))/COUNTIFS(Table2[ISBN], "="&amp;$E935, Table2[Enrl], "&lt;&gt;0"), 0)</f>
        <v>0</v>
      </c>
      <c r="M935">
        <f t="shared" si="43"/>
        <v>0</v>
      </c>
      <c r="N935">
        <f t="shared" si="44"/>
        <v>0</v>
      </c>
    </row>
    <row r="936" spans="1:14" x14ac:dyDescent="0.25">
      <c r="A936" t="s">
        <v>14</v>
      </c>
      <c r="B936" t="s">
        <v>198</v>
      </c>
      <c r="C936">
        <v>705</v>
      </c>
      <c r="D936" t="s">
        <v>1810</v>
      </c>
      <c r="E936" s="1">
        <v>9780205249008</v>
      </c>
      <c r="F936" t="s">
        <v>1811</v>
      </c>
      <c r="G936" t="s">
        <v>1812</v>
      </c>
      <c r="H936">
        <v>18</v>
      </c>
      <c r="I936">
        <v>0</v>
      </c>
      <c r="J936">
        <f t="shared" si="42"/>
        <v>0</v>
      </c>
      <c r="K936">
        <f>IFERROR((_xlfn.XLOOKUP($E936&amp;"A15", Table2[ISBN/Trm], Table2[S/E],0)+_xlfn.XLOOKUP($E936&amp;"A16", Table2[ISBN/Trm], Table2[S/E], 0)+_xlfn.XLOOKUP($E936&amp;"A17", Table2[ISBN/Trm], Table2[S/E], 0)+_xlfn.XLOOKUP($E936&amp;"A18", Table2[ISBN/Trm], Table2[S/E], 0)+_xlfn.XLOOKUP($E936&amp;"A19", Table2[ISBN/Trm], Table2[S/E], 0)+_xlfn.XLOOKUP($E936&amp;"A20", Table2[ISBN/Trm], Table2[S/E], 0)+_xlfn.XLOOKUP($E936&amp;"A21", Table2[ISBN/Trm], Table2[S/E], 0)+_xlfn.XLOOKUP($E936&amp;"A22", Table2[ISBN/Trm], Table2[S/E], 0)+_xlfn.XLOOKUP($E936&amp;"A23", Table2[ISBN/Trm], Table2[S/E], 0))/COUNTIFS(Table2[ISBN], "="&amp;$E936, Table2[Enrl], "&lt;&gt;0"), 0)</f>
        <v>0</v>
      </c>
      <c r="L936">
        <f>IFERROR((_xlfn.XLOOKUP($E936&amp;"A15", Table2[ISBN/Trm], Table2[Sales],0)+_xlfn.XLOOKUP($E936&amp;"A16", Table2[ISBN/Trm], Table2[Sales], 0)+_xlfn.XLOOKUP($E936&amp;"A17", Table2[ISBN/Trm], Table2[Sales], 0)+_xlfn.XLOOKUP($E936&amp;"A18", Table2[ISBN/Trm], Table2[Sales], 0)+_xlfn.XLOOKUP($E936&amp;"A19", Table2[ISBN/Trm], Table2[Sales], 0)+_xlfn.XLOOKUP($E936&amp;"A20", Table2[ISBN/Trm], Table2[Sales], 0)+_xlfn.XLOOKUP($E936&amp;"A21", Table2[ISBN/Trm], Table2[Sales], 0)+_xlfn.XLOOKUP($E936&amp;"A22", Table2[ISBN/Trm], Table2[Sales], 0)+_xlfn.XLOOKUP($E936&amp;"A23", Table2[ISBN/Trm], Table2[Sales], 0))/COUNTIFS(Table2[ISBN], "="&amp;$E936, Table2[Enrl], "&lt;&gt;0"), 0)</f>
        <v>0</v>
      </c>
      <c r="M936">
        <f t="shared" si="43"/>
        <v>0</v>
      </c>
      <c r="N936">
        <f t="shared" si="44"/>
        <v>0</v>
      </c>
    </row>
    <row r="937" spans="1:14" x14ac:dyDescent="0.25">
      <c r="A937" t="s">
        <v>32</v>
      </c>
      <c r="B937" t="s">
        <v>681</v>
      </c>
      <c r="C937">
        <v>317</v>
      </c>
      <c r="D937" t="s">
        <v>1813</v>
      </c>
      <c r="E937" s="1">
        <v>9781266440243</v>
      </c>
      <c r="F937" t="s">
        <v>1814</v>
      </c>
      <c r="G937" t="s">
        <v>1815</v>
      </c>
      <c r="H937">
        <v>9</v>
      </c>
      <c r="I937">
        <v>0</v>
      </c>
      <c r="J937">
        <f t="shared" si="42"/>
        <v>0</v>
      </c>
      <c r="K937">
        <f>IFERROR((_xlfn.XLOOKUP($E937&amp;"A15", Table2[ISBN/Trm], Table2[S/E],0)+_xlfn.XLOOKUP($E937&amp;"A16", Table2[ISBN/Trm], Table2[S/E], 0)+_xlfn.XLOOKUP($E937&amp;"A17", Table2[ISBN/Trm], Table2[S/E], 0)+_xlfn.XLOOKUP($E937&amp;"A18", Table2[ISBN/Trm], Table2[S/E], 0)+_xlfn.XLOOKUP($E937&amp;"A19", Table2[ISBN/Trm], Table2[S/E], 0)+_xlfn.XLOOKUP($E937&amp;"A20", Table2[ISBN/Trm], Table2[S/E], 0)+_xlfn.XLOOKUP($E937&amp;"A21", Table2[ISBN/Trm], Table2[S/E], 0)+_xlfn.XLOOKUP($E937&amp;"A22", Table2[ISBN/Trm], Table2[S/E], 0)+_xlfn.XLOOKUP($E937&amp;"A23", Table2[ISBN/Trm], Table2[S/E], 0))/COUNTIFS(Table2[ISBN], "="&amp;$E937, Table2[Enrl], "&lt;&gt;0"), 0)</f>
        <v>0</v>
      </c>
      <c r="L937">
        <f>IFERROR((_xlfn.XLOOKUP($E937&amp;"A15", Table2[ISBN/Trm], Table2[Sales],0)+_xlfn.XLOOKUP($E937&amp;"A16", Table2[ISBN/Trm], Table2[Sales], 0)+_xlfn.XLOOKUP($E937&amp;"A17", Table2[ISBN/Trm], Table2[Sales], 0)+_xlfn.XLOOKUP($E937&amp;"A18", Table2[ISBN/Trm], Table2[Sales], 0)+_xlfn.XLOOKUP($E937&amp;"A19", Table2[ISBN/Trm], Table2[Sales], 0)+_xlfn.XLOOKUP($E937&amp;"A20", Table2[ISBN/Trm], Table2[Sales], 0)+_xlfn.XLOOKUP($E937&amp;"A21", Table2[ISBN/Trm], Table2[Sales], 0)+_xlfn.XLOOKUP($E937&amp;"A22", Table2[ISBN/Trm], Table2[Sales], 0)+_xlfn.XLOOKUP($E937&amp;"A23", Table2[ISBN/Trm], Table2[Sales], 0))/COUNTIFS(Table2[ISBN], "="&amp;$E937, Table2[Enrl], "&lt;&gt;0"), 0)</f>
        <v>0</v>
      </c>
      <c r="M937">
        <f t="shared" si="43"/>
        <v>0</v>
      </c>
      <c r="N937">
        <f t="shared" si="44"/>
        <v>0</v>
      </c>
    </row>
    <row r="938" spans="1:14" x14ac:dyDescent="0.25">
      <c r="A938" t="s">
        <v>45</v>
      </c>
      <c r="B938" t="s">
        <v>681</v>
      </c>
      <c r="C938">
        <v>317</v>
      </c>
      <c r="D938" t="s">
        <v>1813</v>
      </c>
      <c r="E938" s="1">
        <v>9781260013924</v>
      </c>
      <c r="F938" t="s">
        <v>1816</v>
      </c>
      <c r="G938" t="s">
        <v>1817</v>
      </c>
      <c r="H938">
        <v>12</v>
      </c>
      <c r="I938">
        <v>1</v>
      </c>
      <c r="J938">
        <f t="shared" si="42"/>
        <v>8.3299999999999999E-2</v>
      </c>
      <c r="K938">
        <f>IFERROR((_xlfn.XLOOKUP($E938&amp;"A15", Table2[ISBN/Trm], Table2[S/E],0)+_xlfn.XLOOKUP($E938&amp;"A16", Table2[ISBN/Trm], Table2[S/E], 0)+_xlfn.XLOOKUP($E938&amp;"A17", Table2[ISBN/Trm], Table2[S/E], 0)+_xlfn.XLOOKUP($E938&amp;"A18", Table2[ISBN/Trm], Table2[S/E], 0)+_xlfn.XLOOKUP($E938&amp;"A19", Table2[ISBN/Trm], Table2[S/E], 0)+_xlfn.XLOOKUP($E938&amp;"A20", Table2[ISBN/Trm], Table2[S/E], 0)+_xlfn.XLOOKUP($E938&amp;"A21", Table2[ISBN/Trm], Table2[S/E], 0)+_xlfn.XLOOKUP($E938&amp;"A22", Table2[ISBN/Trm], Table2[S/E], 0)+_xlfn.XLOOKUP($E938&amp;"A23", Table2[ISBN/Trm], Table2[S/E], 0))/COUNTIFS(Table2[ISBN], "="&amp;$E938, Table2[Enrl], "&lt;&gt;0"), 0)</f>
        <v>4.165E-2</v>
      </c>
      <c r="L938">
        <f>IFERROR((_xlfn.XLOOKUP($E938&amp;"A15", Table2[ISBN/Trm], Table2[Sales],0)+_xlfn.XLOOKUP($E938&amp;"A16", Table2[ISBN/Trm], Table2[Sales], 0)+_xlfn.XLOOKUP($E938&amp;"A17", Table2[ISBN/Trm], Table2[Sales], 0)+_xlfn.XLOOKUP($E938&amp;"A18", Table2[ISBN/Trm], Table2[Sales], 0)+_xlfn.XLOOKUP($E938&amp;"A19", Table2[ISBN/Trm], Table2[Sales], 0)+_xlfn.XLOOKUP($E938&amp;"A20", Table2[ISBN/Trm], Table2[Sales], 0)+_xlfn.XLOOKUP($E938&amp;"A21", Table2[ISBN/Trm], Table2[Sales], 0)+_xlfn.XLOOKUP($E938&amp;"A22", Table2[ISBN/Trm], Table2[Sales], 0)+_xlfn.XLOOKUP($E938&amp;"A23", Table2[ISBN/Trm], Table2[Sales], 0))/COUNTIFS(Table2[ISBN], "="&amp;$E938, Table2[Enrl], "&lt;&gt;0"), 0)</f>
        <v>0.5</v>
      </c>
      <c r="M938">
        <f t="shared" si="43"/>
        <v>0</v>
      </c>
      <c r="N938">
        <f t="shared" si="44"/>
        <v>-1</v>
      </c>
    </row>
    <row r="939" spans="1:14" x14ac:dyDescent="0.25">
      <c r="A939" t="s">
        <v>14</v>
      </c>
      <c r="B939" t="s">
        <v>681</v>
      </c>
      <c r="C939">
        <v>317</v>
      </c>
      <c r="D939" t="s">
        <v>1813</v>
      </c>
      <c r="E939" s="1">
        <v>9781260013924</v>
      </c>
      <c r="F939" t="s">
        <v>1818</v>
      </c>
      <c r="G939" t="s">
        <v>1817</v>
      </c>
      <c r="H939">
        <v>12</v>
      </c>
      <c r="I939">
        <v>0</v>
      </c>
      <c r="J939">
        <f t="shared" si="42"/>
        <v>0</v>
      </c>
      <c r="K939">
        <f>IFERROR((_xlfn.XLOOKUP($E939&amp;"A15", Table2[ISBN/Trm], Table2[S/E],0)+_xlfn.XLOOKUP($E939&amp;"A16", Table2[ISBN/Trm], Table2[S/E], 0)+_xlfn.XLOOKUP($E939&amp;"A17", Table2[ISBN/Trm], Table2[S/E], 0)+_xlfn.XLOOKUP($E939&amp;"A18", Table2[ISBN/Trm], Table2[S/E], 0)+_xlfn.XLOOKUP($E939&amp;"A19", Table2[ISBN/Trm], Table2[S/E], 0)+_xlfn.XLOOKUP($E939&amp;"A20", Table2[ISBN/Trm], Table2[S/E], 0)+_xlfn.XLOOKUP($E939&amp;"A21", Table2[ISBN/Trm], Table2[S/E], 0)+_xlfn.XLOOKUP($E939&amp;"A22", Table2[ISBN/Trm], Table2[S/E], 0)+_xlfn.XLOOKUP($E939&amp;"A23", Table2[ISBN/Trm], Table2[S/E], 0))/COUNTIFS(Table2[ISBN], "="&amp;$E939, Table2[Enrl], "&lt;&gt;0"), 0)</f>
        <v>4.165E-2</v>
      </c>
      <c r="L939">
        <f>IFERROR((_xlfn.XLOOKUP($E939&amp;"A15", Table2[ISBN/Trm], Table2[Sales],0)+_xlfn.XLOOKUP($E939&amp;"A16", Table2[ISBN/Trm], Table2[Sales], 0)+_xlfn.XLOOKUP($E939&amp;"A17", Table2[ISBN/Trm], Table2[Sales], 0)+_xlfn.XLOOKUP($E939&amp;"A18", Table2[ISBN/Trm], Table2[Sales], 0)+_xlfn.XLOOKUP($E939&amp;"A19", Table2[ISBN/Trm], Table2[Sales], 0)+_xlfn.XLOOKUP($E939&amp;"A20", Table2[ISBN/Trm], Table2[Sales], 0)+_xlfn.XLOOKUP($E939&amp;"A21", Table2[ISBN/Trm], Table2[Sales], 0)+_xlfn.XLOOKUP($E939&amp;"A22", Table2[ISBN/Trm], Table2[Sales], 0)+_xlfn.XLOOKUP($E939&amp;"A23", Table2[ISBN/Trm], Table2[Sales], 0))/COUNTIFS(Table2[ISBN], "="&amp;$E939, Table2[Enrl], "&lt;&gt;0"), 0)</f>
        <v>0.5</v>
      </c>
      <c r="M939">
        <f t="shared" si="43"/>
        <v>0</v>
      </c>
      <c r="N939">
        <f t="shared" si="44"/>
        <v>0</v>
      </c>
    </row>
    <row r="940" spans="1:14" x14ac:dyDescent="0.25">
      <c r="A940" t="s">
        <v>32</v>
      </c>
      <c r="B940" t="s">
        <v>681</v>
      </c>
      <c r="C940">
        <v>317</v>
      </c>
      <c r="D940" t="s">
        <v>1813</v>
      </c>
      <c r="E940" s="1">
        <v>9781260772166</v>
      </c>
      <c r="F940" t="s">
        <v>1819</v>
      </c>
      <c r="G940" t="s">
        <v>1817</v>
      </c>
      <c r="H940">
        <v>9</v>
      </c>
      <c r="I940">
        <v>0</v>
      </c>
      <c r="J940">
        <f t="shared" si="42"/>
        <v>0</v>
      </c>
      <c r="K940">
        <f>IFERROR((_xlfn.XLOOKUP($E940&amp;"A15", Table2[ISBN/Trm], Table2[S/E],0)+_xlfn.XLOOKUP($E940&amp;"A16", Table2[ISBN/Trm], Table2[S/E], 0)+_xlfn.XLOOKUP($E940&amp;"A17", Table2[ISBN/Trm], Table2[S/E], 0)+_xlfn.XLOOKUP($E940&amp;"A18", Table2[ISBN/Trm], Table2[S/E], 0)+_xlfn.XLOOKUP($E940&amp;"A19", Table2[ISBN/Trm], Table2[S/E], 0)+_xlfn.XLOOKUP($E940&amp;"A20", Table2[ISBN/Trm], Table2[S/E], 0)+_xlfn.XLOOKUP($E940&amp;"A21", Table2[ISBN/Trm], Table2[S/E], 0)+_xlfn.XLOOKUP($E940&amp;"A22", Table2[ISBN/Trm], Table2[S/E], 0)+_xlfn.XLOOKUP($E940&amp;"A23", Table2[ISBN/Trm], Table2[S/E], 0))/COUNTIFS(Table2[ISBN], "="&amp;$E940, Table2[Enrl], "&lt;&gt;0"), 0)</f>
        <v>0</v>
      </c>
      <c r="L940">
        <f>IFERROR((_xlfn.XLOOKUP($E940&amp;"A15", Table2[ISBN/Trm], Table2[Sales],0)+_xlfn.XLOOKUP($E940&amp;"A16", Table2[ISBN/Trm], Table2[Sales], 0)+_xlfn.XLOOKUP($E940&amp;"A17", Table2[ISBN/Trm], Table2[Sales], 0)+_xlfn.XLOOKUP($E940&amp;"A18", Table2[ISBN/Trm], Table2[Sales], 0)+_xlfn.XLOOKUP($E940&amp;"A19", Table2[ISBN/Trm], Table2[Sales], 0)+_xlfn.XLOOKUP($E940&amp;"A20", Table2[ISBN/Trm], Table2[Sales], 0)+_xlfn.XLOOKUP($E940&amp;"A21", Table2[ISBN/Trm], Table2[Sales], 0)+_xlfn.XLOOKUP($E940&amp;"A22", Table2[ISBN/Trm], Table2[Sales], 0)+_xlfn.XLOOKUP($E940&amp;"A23", Table2[ISBN/Trm], Table2[Sales], 0))/COUNTIFS(Table2[ISBN], "="&amp;$E940, Table2[Enrl], "&lt;&gt;0"), 0)</f>
        <v>0</v>
      </c>
      <c r="M940">
        <f t="shared" si="43"/>
        <v>0</v>
      </c>
      <c r="N940">
        <f t="shared" si="44"/>
        <v>0</v>
      </c>
    </row>
    <row r="941" spans="1:14" x14ac:dyDescent="0.25">
      <c r="A941" t="s">
        <v>23</v>
      </c>
      <c r="B941" t="s">
        <v>681</v>
      </c>
      <c r="C941">
        <v>317</v>
      </c>
      <c r="D941" t="s">
        <v>1813</v>
      </c>
      <c r="E941" s="1">
        <v>9781260772166</v>
      </c>
      <c r="F941" t="s">
        <v>1820</v>
      </c>
      <c r="G941" t="s">
        <v>1817</v>
      </c>
      <c r="H941">
        <v>13</v>
      </c>
      <c r="I941">
        <v>0</v>
      </c>
      <c r="J941">
        <f t="shared" si="42"/>
        <v>0</v>
      </c>
      <c r="K941">
        <f>IFERROR((_xlfn.XLOOKUP($E941&amp;"A15", Table2[ISBN/Trm], Table2[S/E],0)+_xlfn.XLOOKUP($E941&amp;"A16", Table2[ISBN/Trm], Table2[S/E], 0)+_xlfn.XLOOKUP($E941&amp;"A17", Table2[ISBN/Trm], Table2[S/E], 0)+_xlfn.XLOOKUP($E941&amp;"A18", Table2[ISBN/Trm], Table2[S/E], 0)+_xlfn.XLOOKUP($E941&amp;"A19", Table2[ISBN/Trm], Table2[S/E], 0)+_xlfn.XLOOKUP($E941&amp;"A20", Table2[ISBN/Trm], Table2[S/E], 0)+_xlfn.XLOOKUP($E941&amp;"A21", Table2[ISBN/Trm], Table2[S/E], 0)+_xlfn.XLOOKUP($E941&amp;"A22", Table2[ISBN/Trm], Table2[S/E], 0)+_xlfn.XLOOKUP($E941&amp;"A23", Table2[ISBN/Trm], Table2[S/E], 0))/COUNTIFS(Table2[ISBN], "="&amp;$E941, Table2[Enrl], "&lt;&gt;0"), 0)</f>
        <v>0</v>
      </c>
      <c r="L941">
        <f>IFERROR((_xlfn.XLOOKUP($E941&amp;"A15", Table2[ISBN/Trm], Table2[Sales],0)+_xlfn.XLOOKUP($E941&amp;"A16", Table2[ISBN/Trm], Table2[Sales], 0)+_xlfn.XLOOKUP($E941&amp;"A17", Table2[ISBN/Trm], Table2[Sales], 0)+_xlfn.XLOOKUP($E941&amp;"A18", Table2[ISBN/Trm], Table2[Sales], 0)+_xlfn.XLOOKUP($E941&amp;"A19", Table2[ISBN/Trm], Table2[Sales], 0)+_xlfn.XLOOKUP($E941&amp;"A20", Table2[ISBN/Trm], Table2[Sales], 0)+_xlfn.XLOOKUP($E941&amp;"A21", Table2[ISBN/Trm], Table2[Sales], 0)+_xlfn.XLOOKUP($E941&amp;"A22", Table2[ISBN/Trm], Table2[Sales], 0)+_xlfn.XLOOKUP($E941&amp;"A23", Table2[ISBN/Trm], Table2[Sales], 0))/COUNTIFS(Table2[ISBN], "="&amp;$E941, Table2[Enrl], "&lt;&gt;0"), 0)</f>
        <v>0</v>
      </c>
      <c r="M941">
        <f t="shared" si="43"/>
        <v>0</v>
      </c>
      <c r="N941">
        <f t="shared" si="44"/>
        <v>0</v>
      </c>
    </row>
    <row r="942" spans="1:14" x14ac:dyDescent="0.25">
      <c r="A942" t="s">
        <v>32</v>
      </c>
      <c r="B942" t="s">
        <v>19</v>
      </c>
      <c r="C942">
        <v>354</v>
      </c>
      <c r="D942" t="s">
        <v>16</v>
      </c>
      <c r="E942" s="1">
        <v>9781284180725</v>
      </c>
      <c r="F942" t="s">
        <v>1821</v>
      </c>
      <c r="G942" t="s">
        <v>1822</v>
      </c>
      <c r="H942">
        <v>0</v>
      </c>
      <c r="I942">
        <v>0</v>
      </c>
      <c r="J942">
        <f t="shared" si="42"/>
        <v>0</v>
      </c>
      <c r="K942">
        <f>IFERROR((_xlfn.XLOOKUP($E942&amp;"A15", Table2[ISBN/Trm], Table2[S/E],0)+_xlfn.XLOOKUP($E942&amp;"A16", Table2[ISBN/Trm], Table2[S/E], 0)+_xlfn.XLOOKUP($E942&amp;"A17", Table2[ISBN/Trm], Table2[S/E], 0)+_xlfn.XLOOKUP($E942&amp;"A18", Table2[ISBN/Trm], Table2[S/E], 0)+_xlfn.XLOOKUP($E942&amp;"A19", Table2[ISBN/Trm], Table2[S/E], 0)+_xlfn.XLOOKUP($E942&amp;"A20", Table2[ISBN/Trm], Table2[S/E], 0)+_xlfn.XLOOKUP($E942&amp;"A21", Table2[ISBN/Trm], Table2[S/E], 0)+_xlfn.XLOOKUP($E942&amp;"A22", Table2[ISBN/Trm], Table2[S/E], 0)+_xlfn.XLOOKUP($E942&amp;"A23", Table2[ISBN/Trm], Table2[S/E], 0))/COUNTIFS(Table2[ISBN], "="&amp;$E942, Table2[Enrl], "&lt;&gt;0"), 0)</f>
        <v>0</v>
      </c>
      <c r="L942">
        <f>IFERROR((_xlfn.XLOOKUP($E942&amp;"A15", Table2[ISBN/Trm], Table2[Sales],0)+_xlfn.XLOOKUP($E942&amp;"A16", Table2[ISBN/Trm], Table2[Sales], 0)+_xlfn.XLOOKUP($E942&amp;"A17", Table2[ISBN/Trm], Table2[Sales], 0)+_xlfn.XLOOKUP($E942&amp;"A18", Table2[ISBN/Trm], Table2[Sales], 0)+_xlfn.XLOOKUP($E942&amp;"A19", Table2[ISBN/Trm], Table2[Sales], 0)+_xlfn.XLOOKUP($E942&amp;"A20", Table2[ISBN/Trm], Table2[Sales], 0)+_xlfn.XLOOKUP($E942&amp;"A21", Table2[ISBN/Trm], Table2[Sales], 0)+_xlfn.XLOOKUP($E942&amp;"A22", Table2[ISBN/Trm], Table2[Sales], 0)+_xlfn.XLOOKUP($E942&amp;"A23", Table2[ISBN/Trm], Table2[Sales], 0))/COUNTIFS(Table2[ISBN], "="&amp;$E942, Table2[Enrl], "&lt;&gt;0"), 0)</f>
        <v>0</v>
      </c>
      <c r="M942">
        <f t="shared" si="43"/>
        <v>0</v>
      </c>
      <c r="N942">
        <f t="shared" si="44"/>
        <v>0</v>
      </c>
    </row>
    <row r="943" spans="1:14" x14ac:dyDescent="0.25">
      <c r="A943" t="s">
        <v>45</v>
      </c>
      <c r="B943" t="s">
        <v>685</v>
      </c>
      <c r="C943">
        <v>360</v>
      </c>
      <c r="D943" t="s">
        <v>1358</v>
      </c>
      <c r="E943" s="1">
        <v>9780134802756</v>
      </c>
      <c r="F943" t="s">
        <v>1823</v>
      </c>
      <c r="G943" t="s">
        <v>1824</v>
      </c>
      <c r="H943">
        <v>63</v>
      </c>
      <c r="I943">
        <v>2</v>
      </c>
      <c r="J943">
        <f t="shared" si="42"/>
        <v>3.1699999999999999E-2</v>
      </c>
      <c r="K943">
        <f>IFERROR((_xlfn.XLOOKUP($E943&amp;"A15", Table2[ISBN/Trm], Table2[S/E],0)+_xlfn.XLOOKUP($E943&amp;"A16", Table2[ISBN/Trm], Table2[S/E], 0)+_xlfn.XLOOKUP($E943&amp;"A17", Table2[ISBN/Trm], Table2[S/E], 0)+_xlfn.XLOOKUP($E943&amp;"A18", Table2[ISBN/Trm], Table2[S/E], 0)+_xlfn.XLOOKUP($E943&amp;"A19", Table2[ISBN/Trm], Table2[S/E], 0)+_xlfn.XLOOKUP($E943&amp;"A20", Table2[ISBN/Trm], Table2[S/E], 0)+_xlfn.XLOOKUP($E943&amp;"A21", Table2[ISBN/Trm], Table2[S/E], 0)+_xlfn.XLOOKUP($E943&amp;"A22", Table2[ISBN/Trm], Table2[S/E], 0)+_xlfn.XLOOKUP($E943&amp;"A23", Table2[ISBN/Trm], Table2[S/E], 0))/COUNTIFS(Table2[ISBN], "="&amp;$E943, Table2[Enrl], "&lt;&gt;0"), 0)</f>
        <v>2.3400000000000001E-2</v>
      </c>
      <c r="L943">
        <f>IFERROR((_xlfn.XLOOKUP($E943&amp;"A15", Table2[ISBN/Trm], Table2[Sales],0)+_xlfn.XLOOKUP($E943&amp;"A16", Table2[ISBN/Trm], Table2[Sales], 0)+_xlfn.XLOOKUP($E943&amp;"A17", Table2[ISBN/Trm], Table2[Sales], 0)+_xlfn.XLOOKUP($E943&amp;"A18", Table2[ISBN/Trm], Table2[Sales], 0)+_xlfn.XLOOKUP($E943&amp;"A19", Table2[ISBN/Trm], Table2[Sales], 0)+_xlfn.XLOOKUP($E943&amp;"A20", Table2[ISBN/Trm], Table2[Sales], 0)+_xlfn.XLOOKUP($E943&amp;"A21", Table2[ISBN/Trm], Table2[Sales], 0)+_xlfn.XLOOKUP($E943&amp;"A22", Table2[ISBN/Trm], Table2[Sales], 0)+_xlfn.XLOOKUP($E943&amp;"A23", Table2[ISBN/Trm], Table2[Sales], 0))/COUNTIFS(Table2[ISBN], "="&amp;$E943, Table2[Enrl], "&lt;&gt;0"), 0)</f>
        <v>1.3333333333333333</v>
      </c>
      <c r="M943">
        <f t="shared" si="43"/>
        <v>1</v>
      </c>
      <c r="N943">
        <f t="shared" si="44"/>
        <v>-1</v>
      </c>
    </row>
    <row r="944" spans="1:14" x14ac:dyDescent="0.25">
      <c r="A944" t="s">
        <v>64</v>
      </c>
      <c r="B944" t="s">
        <v>685</v>
      </c>
      <c r="C944">
        <v>360</v>
      </c>
      <c r="D944" t="s">
        <v>1358</v>
      </c>
      <c r="E944" s="1">
        <v>9780134802756</v>
      </c>
      <c r="F944" t="s">
        <v>1825</v>
      </c>
      <c r="G944" t="s">
        <v>1824</v>
      </c>
      <c r="H944">
        <v>49</v>
      </c>
      <c r="I944">
        <v>0</v>
      </c>
      <c r="J944">
        <f t="shared" si="42"/>
        <v>0</v>
      </c>
      <c r="K944">
        <f>IFERROR((_xlfn.XLOOKUP($E944&amp;"A15", Table2[ISBN/Trm], Table2[S/E],0)+_xlfn.XLOOKUP($E944&amp;"A16", Table2[ISBN/Trm], Table2[S/E], 0)+_xlfn.XLOOKUP($E944&amp;"A17", Table2[ISBN/Trm], Table2[S/E], 0)+_xlfn.XLOOKUP($E944&amp;"A18", Table2[ISBN/Trm], Table2[S/E], 0)+_xlfn.XLOOKUP($E944&amp;"A19", Table2[ISBN/Trm], Table2[S/E], 0)+_xlfn.XLOOKUP($E944&amp;"A20", Table2[ISBN/Trm], Table2[S/E], 0)+_xlfn.XLOOKUP($E944&amp;"A21", Table2[ISBN/Trm], Table2[S/E], 0)+_xlfn.XLOOKUP($E944&amp;"A22", Table2[ISBN/Trm], Table2[S/E], 0)+_xlfn.XLOOKUP($E944&amp;"A23", Table2[ISBN/Trm], Table2[S/E], 0))/COUNTIFS(Table2[ISBN], "="&amp;$E944, Table2[Enrl], "&lt;&gt;0"), 0)</f>
        <v>2.3400000000000001E-2</v>
      </c>
      <c r="L944">
        <f>IFERROR((_xlfn.XLOOKUP($E944&amp;"A15", Table2[ISBN/Trm], Table2[Sales],0)+_xlfn.XLOOKUP($E944&amp;"A16", Table2[ISBN/Trm], Table2[Sales], 0)+_xlfn.XLOOKUP($E944&amp;"A17", Table2[ISBN/Trm], Table2[Sales], 0)+_xlfn.XLOOKUP($E944&amp;"A18", Table2[ISBN/Trm], Table2[Sales], 0)+_xlfn.XLOOKUP($E944&amp;"A19", Table2[ISBN/Trm], Table2[Sales], 0)+_xlfn.XLOOKUP($E944&amp;"A20", Table2[ISBN/Trm], Table2[Sales], 0)+_xlfn.XLOOKUP($E944&amp;"A21", Table2[ISBN/Trm], Table2[Sales], 0)+_xlfn.XLOOKUP($E944&amp;"A22", Table2[ISBN/Trm], Table2[Sales], 0)+_xlfn.XLOOKUP($E944&amp;"A23", Table2[ISBN/Trm], Table2[Sales], 0))/COUNTIFS(Table2[ISBN], "="&amp;$E944, Table2[Enrl], "&lt;&gt;0"), 0)</f>
        <v>1.3333333333333333</v>
      </c>
      <c r="M944">
        <f t="shared" si="43"/>
        <v>1</v>
      </c>
      <c r="N944">
        <f t="shared" si="44"/>
        <v>1</v>
      </c>
    </row>
    <row r="945" spans="1:14" x14ac:dyDescent="0.25">
      <c r="A945" t="s">
        <v>14</v>
      </c>
      <c r="B945" t="s">
        <v>685</v>
      </c>
      <c r="C945">
        <v>360</v>
      </c>
      <c r="D945" t="s">
        <v>1358</v>
      </c>
      <c r="E945" s="1">
        <v>9780134802756</v>
      </c>
      <c r="F945" t="s">
        <v>1826</v>
      </c>
      <c r="G945" t="s">
        <v>1824</v>
      </c>
      <c r="H945">
        <v>52</v>
      </c>
      <c r="I945">
        <v>2</v>
      </c>
      <c r="J945">
        <f t="shared" si="42"/>
        <v>3.85E-2</v>
      </c>
      <c r="K945">
        <f>IFERROR((_xlfn.XLOOKUP($E945&amp;"A15", Table2[ISBN/Trm], Table2[S/E],0)+_xlfn.XLOOKUP($E945&amp;"A16", Table2[ISBN/Trm], Table2[S/E], 0)+_xlfn.XLOOKUP($E945&amp;"A17", Table2[ISBN/Trm], Table2[S/E], 0)+_xlfn.XLOOKUP($E945&amp;"A18", Table2[ISBN/Trm], Table2[S/E], 0)+_xlfn.XLOOKUP($E945&amp;"A19", Table2[ISBN/Trm], Table2[S/E], 0)+_xlfn.XLOOKUP($E945&amp;"A20", Table2[ISBN/Trm], Table2[S/E], 0)+_xlfn.XLOOKUP($E945&amp;"A21", Table2[ISBN/Trm], Table2[S/E], 0)+_xlfn.XLOOKUP($E945&amp;"A22", Table2[ISBN/Trm], Table2[S/E], 0)+_xlfn.XLOOKUP($E945&amp;"A23", Table2[ISBN/Trm], Table2[S/E], 0))/COUNTIFS(Table2[ISBN], "="&amp;$E945, Table2[Enrl], "&lt;&gt;0"), 0)</f>
        <v>2.3400000000000001E-2</v>
      </c>
      <c r="L945">
        <f>IFERROR((_xlfn.XLOOKUP($E945&amp;"A15", Table2[ISBN/Trm], Table2[Sales],0)+_xlfn.XLOOKUP($E945&amp;"A16", Table2[ISBN/Trm], Table2[Sales], 0)+_xlfn.XLOOKUP($E945&amp;"A17", Table2[ISBN/Trm], Table2[Sales], 0)+_xlfn.XLOOKUP($E945&amp;"A18", Table2[ISBN/Trm], Table2[Sales], 0)+_xlfn.XLOOKUP($E945&amp;"A19", Table2[ISBN/Trm], Table2[Sales], 0)+_xlfn.XLOOKUP($E945&amp;"A20", Table2[ISBN/Trm], Table2[Sales], 0)+_xlfn.XLOOKUP($E945&amp;"A21", Table2[ISBN/Trm], Table2[Sales], 0)+_xlfn.XLOOKUP($E945&amp;"A22", Table2[ISBN/Trm], Table2[Sales], 0)+_xlfn.XLOOKUP($E945&amp;"A23", Table2[ISBN/Trm], Table2[Sales], 0))/COUNTIFS(Table2[ISBN], "="&amp;$E945, Table2[Enrl], "&lt;&gt;0"), 0)</f>
        <v>1.3333333333333333</v>
      </c>
      <c r="M945">
        <f t="shared" si="43"/>
        <v>1</v>
      </c>
      <c r="N945">
        <f t="shared" si="44"/>
        <v>-1</v>
      </c>
    </row>
    <row r="946" spans="1:14" x14ac:dyDescent="0.25">
      <c r="A946" t="s">
        <v>37</v>
      </c>
      <c r="B946" t="s">
        <v>545</v>
      </c>
      <c r="C946">
        <v>303</v>
      </c>
      <c r="D946" t="s">
        <v>1827</v>
      </c>
      <c r="E946" s="1">
        <v>9781439840979</v>
      </c>
      <c r="F946" t="s">
        <v>1828</v>
      </c>
      <c r="G946" t="s">
        <v>1829</v>
      </c>
      <c r="H946">
        <v>36</v>
      </c>
      <c r="I946">
        <v>11</v>
      </c>
      <c r="J946">
        <f t="shared" si="42"/>
        <v>0.30559999999999998</v>
      </c>
      <c r="K946">
        <f>IFERROR((_xlfn.XLOOKUP($E946&amp;"A15", Table2[ISBN/Trm], Table2[S/E],0)+_xlfn.XLOOKUP($E946&amp;"A16", Table2[ISBN/Trm], Table2[S/E], 0)+_xlfn.XLOOKUP($E946&amp;"A17", Table2[ISBN/Trm], Table2[S/E], 0)+_xlfn.XLOOKUP($E946&amp;"A18", Table2[ISBN/Trm], Table2[S/E], 0)+_xlfn.XLOOKUP($E946&amp;"A19", Table2[ISBN/Trm], Table2[S/E], 0)+_xlfn.XLOOKUP($E946&amp;"A20", Table2[ISBN/Trm], Table2[S/E], 0)+_xlfn.XLOOKUP($E946&amp;"A21", Table2[ISBN/Trm], Table2[S/E], 0)+_xlfn.XLOOKUP($E946&amp;"A22", Table2[ISBN/Trm], Table2[S/E], 0)+_xlfn.XLOOKUP($E946&amp;"A23", Table2[ISBN/Trm], Table2[S/E], 0))/COUNTIFS(Table2[ISBN], "="&amp;$E946, Table2[Enrl], "&lt;&gt;0"), 0)</f>
        <v>0.2399</v>
      </c>
      <c r="L946">
        <f>IFERROR((_xlfn.XLOOKUP($E946&amp;"A15", Table2[ISBN/Trm], Table2[Sales],0)+_xlfn.XLOOKUP($E946&amp;"A16", Table2[ISBN/Trm], Table2[Sales], 0)+_xlfn.XLOOKUP($E946&amp;"A17", Table2[ISBN/Trm], Table2[Sales], 0)+_xlfn.XLOOKUP($E946&amp;"A18", Table2[ISBN/Trm], Table2[Sales], 0)+_xlfn.XLOOKUP($E946&amp;"A19", Table2[ISBN/Trm], Table2[Sales], 0)+_xlfn.XLOOKUP($E946&amp;"A20", Table2[ISBN/Trm], Table2[Sales], 0)+_xlfn.XLOOKUP($E946&amp;"A21", Table2[ISBN/Trm], Table2[Sales], 0)+_xlfn.XLOOKUP($E946&amp;"A22", Table2[ISBN/Trm], Table2[Sales], 0)+_xlfn.XLOOKUP($E946&amp;"A23", Table2[ISBN/Trm], Table2[Sales], 0))/COUNTIFS(Table2[ISBN], "="&amp;$E946, Table2[Enrl], "&lt;&gt;0"), 0)</f>
        <v>8.6666666666666661</v>
      </c>
      <c r="M946">
        <f t="shared" si="43"/>
        <v>8</v>
      </c>
      <c r="N946">
        <f t="shared" si="44"/>
        <v>-3</v>
      </c>
    </row>
    <row r="947" spans="1:14" x14ac:dyDescent="0.25">
      <c r="A947" t="s">
        <v>27</v>
      </c>
      <c r="B947" t="s">
        <v>545</v>
      </c>
      <c r="C947">
        <v>303</v>
      </c>
      <c r="D947" t="s">
        <v>1827</v>
      </c>
      <c r="E947" s="1">
        <v>9781439840979</v>
      </c>
      <c r="F947" t="s">
        <v>1830</v>
      </c>
      <c r="G947" t="s">
        <v>1829</v>
      </c>
      <c r="H947">
        <v>45</v>
      </c>
      <c r="I947">
        <v>5</v>
      </c>
      <c r="J947">
        <f t="shared" si="42"/>
        <v>0.1111</v>
      </c>
      <c r="K947">
        <f>IFERROR((_xlfn.XLOOKUP($E947&amp;"A15", Table2[ISBN/Trm], Table2[S/E],0)+_xlfn.XLOOKUP($E947&amp;"A16", Table2[ISBN/Trm], Table2[S/E], 0)+_xlfn.XLOOKUP($E947&amp;"A17", Table2[ISBN/Trm], Table2[S/E], 0)+_xlfn.XLOOKUP($E947&amp;"A18", Table2[ISBN/Trm], Table2[S/E], 0)+_xlfn.XLOOKUP($E947&amp;"A19", Table2[ISBN/Trm], Table2[S/E], 0)+_xlfn.XLOOKUP($E947&amp;"A20", Table2[ISBN/Trm], Table2[S/E], 0)+_xlfn.XLOOKUP($E947&amp;"A21", Table2[ISBN/Trm], Table2[S/E], 0)+_xlfn.XLOOKUP($E947&amp;"A22", Table2[ISBN/Trm], Table2[S/E], 0)+_xlfn.XLOOKUP($E947&amp;"A23", Table2[ISBN/Trm], Table2[S/E], 0))/COUNTIFS(Table2[ISBN], "="&amp;$E947, Table2[Enrl], "&lt;&gt;0"), 0)</f>
        <v>0.2399</v>
      </c>
      <c r="L947">
        <f>IFERROR((_xlfn.XLOOKUP($E947&amp;"A15", Table2[ISBN/Trm], Table2[Sales],0)+_xlfn.XLOOKUP($E947&amp;"A16", Table2[ISBN/Trm], Table2[Sales], 0)+_xlfn.XLOOKUP($E947&amp;"A17", Table2[ISBN/Trm], Table2[Sales], 0)+_xlfn.XLOOKUP($E947&amp;"A18", Table2[ISBN/Trm], Table2[Sales], 0)+_xlfn.XLOOKUP($E947&amp;"A19", Table2[ISBN/Trm], Table2[Sales], 0)+_xlfn.XLOOKUP($E947&amp;"A20", Table2[ISBN/Trm], Table2[Sales], 0)+_xlfn.XLOOKUP($E947&amp;"A21", Table2[ISBN/Trm], Table2[Sales], 0)+_xlfn.XLOOKUP($E947&amp;"A22", Table2[ISBN/Trm], Table2[Sales], 0)+_xlfn.XLOOKUP($E947&amp;"A23", Table2[ISBN/Trm], Table2[Sales], 0))/COUNTIFS(Table2[ISBN], "="&amp;$E947, Table2[Enrl], "&lt;&gt;0"), 0)</f>
        <v>8.6666666666666661</v>
      </c>
      <c r="M947">
        <f t="shared" si="43"/>
        <v>10</v>
      </c>
      <c r="N947">
        <f t="shared" si="44"/>
        <v>5</v>
      </c>
    </row>
    <row r="948" spans="1:14" x14ac:dyDescent="0.25">
      <c r="A948" t="s">
        <v>43</v>
      </c>
      <c r="B948" t="s">
        <v>545</v>
      </c>
      <c r="C948">
        <v>303</v>
      </c>
      <c r="D948" t="s">
        <v>1827</v>
      </c>
      <c r="E948" s="1">
        <v>9781439840979</v>
      </c>
      <c r="F948" t="s">
        <v>1831</v>
      </c>
      <c r="G948" t="s">
        <v>1829</v>
      </c>
      <c r="H948">
        <v>33</v>
      </c>
      <c r="I948">
        <v>10</v>
      </c>
      <c r="J948">
        <f t="shared" si="42"/>
        <v>0.30299999999999999</v>
      </c>
      <c r="K948">
        <f>IFERROR((_xlfn.XLOOKUP($E948&amp;"A15", Table2[ISBN/Trm], Table2[S/E],0)+_xlfn.XLOOKUP($E948&amp;"A16", Table2[ISBN/Trm], Table2[S/E], 0)+_xlfn.XLOOKUP($E948&amp;"A17", Table2[ISBN/Trm], Table2[S/E], 0)+_xlfn.XLOOKUP($E948&amp;"A18", Table2[ISBN/Trm], Table2[S/E], 0)+_xlfn.XLOOKUP($E948&amp;"A19", Table2[ISBN/Trm], Table2[S/E], 0)+_xlfn.XLOOKUP($E948&amp;"A20", Table2[ISBN/Trm], Table2[S/E], 0)+_xlfn.XLOOKUP($E948&amp;"A21", Table2[ISBN/Trm], Table2[S/E], 0)+_xlfn.XLOOKUP($E948&amp;"A22", Table2[ISBN/Trm], Table2[S/E], 0)+_xlfn.XLOOKUP($E948&amp;"A23", Table2[ISBN/Trm], Table2[S/E], 0))/COUNTIFS(Table2[ISBN], "="&amp;$E948, Table2[Enrl], "&lt;&gt;0"), 0)</f>
        <v>0.2399</v>
      </c>
      <c r="L948">
        <f>IFERROR((_xlfn.XLOOKUP($E948&amp;"A15", Table2[ISBN/Trm], Table2[Sales],0)+_xlfn.XLOOKUP($E948&amp;"A16", Table2[ISBN/Trm], Table2[Sales], 0)+_xlfn.XLOOKUP($E948&amp;"A17", Table2[ISBN/Trm], Table2[Sales], 0)+_xlfn.XLOOKUP($E948&amp;"A18", Table2[ISBN/Trm], Table2[Sales], 0)+_xlfn.XLOOKUP($E948&amp;"A19", Table2[ISBN/Trm], Table2[Sales], 0)+_xlfn.XLOOKUP($E948&amp;"A20", Table2[ISBN/Trm], Table2[Sales], 0)+_xlfn.XLOOKUP($E948&amp;"A21", Table2[ISBN/Trm], Table2[Sales], 0)+_xlfn.XLOOKUP($E948&amp;"A22", Table2[ISBN/Trm], Table2[Sales], 0)+_xlfn.XLOOKUP($E948&amp;"A23", Table2[ISBN/Trm], Table2[Sales], 0))/COUNTIFS(Table2[ISBN], "="&amp;$E948, Table2[Enrl], "&lt;&gt;0"), 0)</f>
        <v>8.6666666666666661</v>
      </c>
      <c r="M948">
        <f t="shared" si="43"/>
        <v>7</v>
      </c>
      <c r="N948">
        <f t="shared" si="44"/>
        <v>-3</v>
      </c>
    </row>
    <row r="949" spans="1:14" x14ac:dyDescent="0.25">
      <c r="A949" t="s">
        <v>27</v>
      </c>
      <c r="B949" t="s">
        <v>80</v>
      </c>
      <c r="C949">
        <v>624</v>
      </c>
      <c r="D949" t="s">
        <v>345</v>
      </c>
      <c r="E949" s="1">
        <v>9781483359496</v>
      </c>
      <c r="F949" t="s">
        <v>1832</v>
      </c>
      <c r="G949" t="s">
        <v>1833</v>
      </c>
      <c r="H949">
        <v>12</v>
      </c>
      <c r="I949">
        <v>2</v>
      </c>
      <c r="J949">
        <f t="shared" si="42"/>
        <v>0.16669999999999999</v>
      </c>
      <c r="K949">
        <f>IFERROR((_xlfn.XLOOKUP($E949&amp;"A15", Table2[ISBN/Trm], Table2[S/E],0)+_xlfn.XLOOKUP($E949&amp;"A16", Table2[ISBN/Trm], Table2[S/E], 0)+_xlfn.XLOOKUP($E949&amp;"A17", Table2[ISBN/Trm], Table2[S/E], 0)+_xlfn.XLOOKUP($E949&amp;"A18", Table2[ISBN/Trm], Table2[S/E], 0)+_xlfn.XLOOKUP($E949&amp;"A19", Table2[ISBN/Trm], Table2[S/E], 0)+_xlfn.XLOOKUP($E949&amp;"A20", Table2[ISBN/Trm], Table2[S/E], 0)+_xlfn.XLOOKUP($E949&amp;"A21", Table2[ISBN/Trm], Table2[S/E], 0)+_xlfn.XLOOKUP($E949&amp;"A22", Table2[ISBN/Trm], Table2[S/E], 0)+_xlfn.XLOOKUP($E949&amp;"A23", Table2[ISBN/Trm], Table2[S/E], 0))/COUNTIFS(Table2[ISBN], "="&amp;$E949, Table2[Enrl], "&lt;&gt;0"), 0)</f>
        <v>0.16669999999999999</v>
      </c>
      <c r="L949">
        <f>IFERROR((_xlfn.XLOOKUP($E949&amp;"A15", Table2[ISBN/Trm], Table2[Sales],0)+_xlfn.XLOOKUP($E949&amp;"A16", Table2[ISBN/Trm], Table2[Sales], 0)+_xlfn.XLOOKUP($E949&amp;"A17", Table2[ISBN/Trm], Table2[Sales], 0)+_xlfn.XLOOKUP($E949&amp;"A18", Table2[ISBN/Trm], Table2[Sales], 0)+_xlfn.XLOOKUP($E949&amp;"A19", Table2[ISBN/Trm], Table2[Sales], 0)+_xlfn.XLOOKUP($E949&amp;"A20", Table2[ISBN/Trm], Table2[Sales], 0)+_xlfn.XLOOKUP($E949&amp;"A21", Table2[ISBN/Trm], Table2[Sales], 0)+_xlfn.XLOOKUP($E949&amp;"A22", Table2[ISBN/Trm], Table2[Sales], 0)+_xlfn.XLOOKUP($E949&amp;"A23", Table2[ISBN/Trm], Table2[Sales], 0))/COUNTIFS(Table2[ISBN], "="&amp;$E949, Table2[Enrl], "&lt;&gt;0"), 0)</f>
        <v>2</v>
      </c>
      <c r="M949">
        <f t="shared" si="43"/>
        <v>2</v>
      </c>
      <c r="N949">
        <f t="shared" si="44"/>
        <v>0</v>
      </c>
    </row>
    <row r="950" spans="1:14" x14ac:dyDescent="0.25">
      <c r="A950" t="s">
        <v>14</v>
      </c>
      <c r="B950" t="s">
        <v>166</v>
      </c>
      <c r="C950">
        <v>101</v>
      </c>
      <c r="D950" t="s">
        <v>1834</v>
      </c>
      <c r="E950" s="1">
        <v>9780393656381</v>
      </c>
      <c r="F950" t="s">
        <v>1835</v>
      </c>
      <c r="G950" t="s">
        <v>1836</v>
      </c>
      <c r="H950">
        <v>27</v>
      </c>
      <c r="I950">
        <v>0</v>
      </c>
      <c r="J950">
        <f t="shared" si="42"/>
        <v>0</v>
      </c>
      <c r="K950">
        <f>IFERROR((_xlfn.XLOOKUP($E950&amp;"A15", Table2[ISBN/Trm], Table2[S/E],0)+_xlfn.XLOOKUP($E950&amp;"A16", Table2[ISBN/Trm], Table2[S/E], 0)+_xlfn.XLOOKUP($E950&amp;"A17", Table2[ISBN/Trm], Table2[S/E], 0)+_xlfn.XLOOKUP($E950&amp;"A18", Table2[ISBN/Trm], Table2[S/E], 0)+_xlfn.XLOOKUP($E950&amp;"A19", Table2[ISBN/Trm], Table2[S/E], 0)+_xlfn.XLOOKUP($E950&amp;"A20", Table2[ISBN/Trm], Table2[S/E], 0)+_xlfn.XLOOKUP($E950&amp;"A21", Table2[ISBN/Trm], Table2[S/E], 0)+_xlfn.XLOOKUP($E950&amp;"A22", Table2[ISBN/Trm], Table2[S/E], 0)+_xlfn.XLOOKUP($E950&amp;"A23", Table2[ISBN/Trm], Table2[S/E], 0))/COUNTIFS(Table2[ISBN], "="&amp;$E950, Table2[Enrl], "&lt;&gt;0"), 0)</f>
        <v>0</v>
      </c>
      <c r="L950">
        <f>IFERROR((_xlfn.XLOOKUP($E950&amp;"A15", Table2[ISBN/Trm], Table2[Sales],0)+_xlfn.XLOOKUP($E950&amp;"A16", Table2[ISBN/Trm], Table2[Sales], 0)+_xlfn.XLOOKUP($E950&amp;"A17", Table2[ISBN/Trm], Table2[Sales], 0)+_xlfn.XLOOKUP($E950&amp;"A18", Table2[ISBN/Trm], Table2[Sales], 0)+_xlfn.XLOOKUP($E950&amp;"A19", Table2[ISBN/Trm], Table2[Sales], 0)+_xlfn.XLOOKUP($E950&amp;"A20", Table2[ISBN/Trm], Table2[Sales], 0)+_xlfn.XLOOKUP($E950&amp;"A21", Table2[ISBN/Trm], Table2[Sales], 0)+_xlfn.XLOOKUP($E950&amp;"A22", Table2[ISBN/Trm], Table2[Sales], 0)+_xlfn.XLOOKUP($E950&amp;"A23", Table2[ISBN/Trm], Table2[Sales], 0))/COUNTIFS(Table2[ISBN], "="&amp;$E950, Table2[Enrl], "&lt;&gt;0"), 0)</f>
        <v>0</v>
      </c>
      <c r="M950">
        <f t="shared" si="43"/>
        <v>0</v>
      </c>
      <c r="N950">
        <f t="shared" si="44"/>
        <v>0</v>
      </c>
    </row>
    <row r="951" spans="1:14" x14ac:dyDescent="0.25">
      <c r="A951" t="s">
        <v>45</v>
      </c>
      <c r="B951" t="s">
        <v>1837</v>
      </c>
      <c r="C951">
        <v>614</v>
      </c>
      <c r="D951" t="s">
        <v>1838</v>
      </c>
      <c r="E951" s="1">
        <v>9781284156720</v>
      </c>
      <c r="F951" t="s">
        <v>1839</v>
      </c>
      <c r="G951" t="s">
        <v>1840</v>
      </c>
      <c r="H951">
        <v>14</v>
      </c>
      <c r="I951">
        <v>12</v>
      </c>
      <c r="J951">
        <f t="shared" si="42"/>
        <v>0.85709999999999997</v>
      </c>
      <c r="K951">
        <f>IFERROR((_xlfn.XLOOKUP($E951&amp;"A15", Table2[ISBN/Trm], Table2[S/E],0)+_xlfn.XLOOKUP($E951&amp;"A16", Table2[ISBN/Trm], Table2[S/E], 0)+_xlfn.XLOOKUP($E951&amp;"A17", Table2[ISBN/Trm], Table2[S/E], 0)+_xlfn.XLOOKUP($E951&amp;"A18", Table2[ISBN/Trm], Table2[S/E], 0)+_xlfn.XLOOKUP($E951&amp;"A19", Table2[ISBN/Trm], Table2[S/E], 0)+_xlfn.XLOOKUP($E951&amp;"A20", Table2[ISBN/Trm], Table2[S/E], 0)+_xlfn.XLOOKUP($E951&amp;"A21", Table2[ISBN/Trm], Table2[S/E], 0)+_xlfn.XLOOKUP($E951&amp;"A22", Table2[ISBN/Trm], Table2[S/E], 0)+_xlfn.XLOOKUP($E951&amp;"A23", Table2[ISBN/Trm], Table2[S/E], 0))/COUNTIFS(Table2[ISBN], "="&amp;$E951, Table2[Enrl], "&lt;&gt;0"), 0)</f>
        <v>0.85709999999999997</v>
      </c>
      <c r="L951">
        <f>IFERROR((_xlfn.XLOOKUP($E951&amp;"A15", Table2[ISBN/Trm], Table2[Sales],0)+_xlfn.XLOOKUP($E951&amp;"A16", Table2[ISBN/Trm], Table2[Sales], 0)+_xlfn.XLOOKUP($E951&amp;"A17", Table2[ISBN/Trm], Table2[Sales], 0)+_xlfn.XLOOKUP($E951&amp;"A18", Table2[ISBN/Trm], Table2[Sales], 0)+_xlfn.XLOOKUP($E951&amp;"A19", Table2[ISBN/Trm], Table2[Sales], 0)+_xlfn.XLOOKUP($E951&amp;"A20", Table2[ISBN/Trm], Table2[Sales], 0)+_xlfn.XLOOKUP($E951&amp;"A21", Table2[ISBN/Trm], Table2[Sales], 0)+_xlfn.XLOOKUP($E951&amp;"A22", Table2[ISBN/Trm], Table2[Sales], 0)+_xlfn.XLOOKUP($E951&amp;"A23", Table2[ISBN/Trm], Table2[Sales], 0))/COUNTIFS(Table2[ISBN], "="&amp;$E951, Table2[Enrl], "&lt;&gt;0"), 0)</f>
        <v>12</v>
      </c>
      <c r="M951">
        <f t="shared" si="43"/>
        <v>11</v>
      </c>
      <c r="N951">
        <f t="shared" si="44"/>
        <v>-1</v>
      </c>
    </row>
    <row r="952" spans="1:14" x14ac:dyDescent="0.25">
      <c r="A952" t="s">
        <v>43</v>
      </c>
      <c r="B952" t="s">
        <v>48</v>
      </c>
      <c r="C952">
        <v>407</v>
      </c>
      <c r="D952" t="s">
        <v>1841</v>
      </c>
      <c r="E952" s="1">
        <v>9781305639997</v>
      </c>
      <c r="F952" t="s">
        <v>1842</v>
      </c>
      <c r="G952" t="s">
        <v>1843</v>
      </c>
      <c r="H952">
        <v>29</v>
      </c>
      <c r="I952">
        <v>0</v>
      </c>
      <c r="J952">
        <f t="shared" si="42"/>
        <v>0</v>
      </c>
      <c r="K952">
        <f>IFERROR((_xlfn.XLOOKUP($E952&amp;"A15", Table2[ISBN/Trm], Table2[S/E],0)+_xlfn.XLOOKUP($E952&amp;"A16", Table2[ISBN/Trm], Table2[S/E], 0)+_xlfn.XLOOKUP($E952&amp;"A17", Table2[ISBN/Trm], Table2[S/E], 0)+_xlfn.XLOOKUP($E952&amp;"A18", Table2[ISBN/Trm], Table2[S/E], 0)+_xlfn.XLOOKUP($E952&amp;"A19", Table2[ISBN/Trm], Table2[S/E], 0)+_xlfn.XLOOKUP($E952&amp;"A20", Table2[ISBN/Trm], Table2[S/E], 0)+_xlfn.XLOOKUP($E952&amp;"A21", Table2[ISBN/Trm], Table2[S/E], 0)+_xlfn.XLOOKUP($E952&amp;"A22", Table2[ISBN/Trm], Table2[S/E], 0)+_xlfn.XLOOKUP($E952&amp;"A23", Table2[ISBN/Trm], Table2[S/E], 0))/COUNTIFS(Table2[ISBN], "="&amp;$E952, Table2[Enrl], "&lt;&gt;0"), 0)</f>
        <v>3.1E-2</v>
      </c>
      <c r="L952">
        <f>IFERROR((_xlfn.XLOOKUP($E952&amp;"A15", Table2[ISBN/Trm], Table2[Sales],0)+_xlfn.XLOOKUP($E952&amp;"A16", Table2[ISBN/Trm], Table2[Sales], 0)+_xlfn.XLOOKUP($E952&amp;"A17", Table2[ISBN/Trm], Table2[Sales], 0)+_xlfn.XLOOKUP($E952&amp;"A18", Table2[ISBN/Trm], Table2[Sales], 0)+_xlfn.XLOOKUP($E952&amp;"A19", Table2[ISBN/Trm], Table2[Sales], 0)+_xlfn.XLOOKUP($E952&amp;"A20", Table2[ISBN/Trm], Table2[Sales], 0)+_xlfn.XLOOKUP($E952&amp;"A21", Table2[ISBN/Trm], Table2[Sales], 0)+_xlfn.XLOOKUP($E952&amp;"A22", Table2[ISBN/Trm], Table2[Sales], 0)+_xlfn.XLOOKUP($E952&amp;"A23", Table2[ISBN/Trm], Table2[Sales], 0))/COUNTIFS(Table2[ISBN], "="&amp;$E952, Table2[Enrl], "&lt;&gt;0"), 0)</f>
        <v>1.3333333333333333</v>
      </c>
      <c r="M952">
        <f t="shared" si="43"/>
        <v>0</v>
      </c>
      <c r="N952">
        <f t="shared" si="44"/>
        <v>0</v>
      </c>
    </row>
    <row r="953" spans="1:14" x14ac:dyDescent="0.25">
      <c r="A953" t="s">
        <v>45</v>
      </c>
      <c r="B953" t="s">
        <v>48</v>
      </c>
      <c r="C953">
        <v>407</v>
      </c>
      <c r="D953" t="s">
        <v>1841</v>
      </c>
      <c r="E953" s="1">
        <v>9781305639997</v>
      </c>
      <c r="F953" t="s">
        <v>1844</v>
      </c>
      <c r="G953" t="s">
        <v>1843</v>
      </c>
      <c r="H953">
        <v>30</v>
      </c>
      <c r="I953">
        <v>0</v>
      </c>
      <c r="J953">
        <f t="shared" si="42"/>
        <v>0</v>
      </c>
      <c r="K953">
        <f>IFERROR((_xlfn.XLOOKUP($E953&amp;"A15", Table2[ISBN/Trm], Table2[S/E],0)+_xlfn.XLOOKUP($E953&amp;"A16", Table2[ISBN/Trm], Table2[S/E], 0)+_xlfn.XLOOKUP($E953&amp;"A17", Table2[ISBN/Trm], Table2[S/E], 0)+_xlfn.XLOOKUP($E953&amp;"A18", Table2[ISBN/Trm], Table2[S/E], 0)+_xlfn.XLOOKUP($E953&amp;"A19", Table2[ISBN/Trm], Table2[S/E], 0)+_xlfn.XLOOKUP($E953&amp;"A20", Table2[ISBN/Trm], Table2[S/E], 0)+_xlfn.XLOOKUP($E953&amp;"A21", Table2[ISBN/Trm], Table2[S/E], 0)+_xlfn.XLOOKUP($E953&amp;"A22", Table2[ISBN/Trm], Table2[S/E], 0)+_xlfn.XLOOKUP($E953&amp;"A23", Table2[ISBN/Trm], Table2[S/E], 0))/COUNTIFS(Table2[ISBN], "="&amp;$E953, Table2[Enrl], "&lt;&gt;0"), 0)</f>
        <v>3.1E-2</v>
      </c>
      <c r="L953">
        <f>IFERROR((_xlfn.XLOOKUP($E953&amp;"A15", Table2[ISBN/Trm], Table2[Sales],0)+_xlfn.XLOOKUP($E953&amp;"A16", Table2[ISBN/Trm], Table2[Sales], 0)+_xlfn.XLOOKUP($E953&amp;"A17", Table2[ISBN/Trm], Table2[Sales], 0)+_xlfn.XLOOKUP($E953&amp;"A18", Table2[ISBN/Trm], Table2[Sales], 0)+_xlfn.XLOOKUP($E953&amp;"A19", Table2[ISBN/Trm], Table2[Sales], 0)+_xlfn.XLOOKUP($E953&amp;"A20", Table2[ISBN/Trm], Table2[Sales], 0)+_xlfn.XLOOKUP($E953&amp;"A21", Table2[ISBN/Trm], Table2[Sales], 0)+_xlfn.XLOOKUP($E953&amp;"A22", Table2[ISBN/Trm], Table2[Sales], 0)+_xlfn.XLOOKUP($E953&amp;"A23", Table2[ISBN/Trm], Table2[Sales], 0))/COUNTIFS(Table2[ISBN], "="&amp;$E953, Table2[Enrl], "&lt;&gt;0"), 0)</f>
        <v>1.3333333333333333</v>
      </c>
      <c r="M953">
        <f t="shared" si="43"/>
        <v>0</v>
      </c>
      <c r="N953">
        <f t="shared" si="44"/>
        <v>0</v>
      </c>
    </row>
    <row r="954" spans="1:14" x14ac:dyDescent="0.25">
      <c r="A954" t="s">
        <v>14</v>
      </c>
      <c r="B954" t="s">
        <v>48</v>
      </c>
      <c r="C954">
        <v>407</v>
      </c>
      <c r="D954" t="s">
        <v>1841</v>
      </c>
      <c r="E954" s="1">
        <v>9781305639997</v>
      </c>
      <c r="F954" t="s">
        <v>1845</v>
      </c>
      <c r="G954" t="s">
        <v>1843</v>
      </c>
      <c r="H954">
        <v>43</v>
      </c>
      <c r="I954">
        <v>4</v>
      </c>
      <c r="J954">
        <f t="shared" si="42"/>
        <v>9.2999999999999999E-2</v>
      </c>
      <c r="K954">
        <f>IFERROR((_xlfn.XLOOKUP($E954&amp;"A15", Table2[ISBN/Trm], Table2[S/E],0)+_xlfn.XLOOKUP($E954&amp;"A16", Table2[ISBN/Trm], Table2[S/E], 0)+_xlfn.XLOOKUP($E954&amp;"A17", Table2[ISBN/Trm], Table2[S/E], 0)+_xlfn.XLOOKUP($E954&amp;"A18", Table2[ISBN/Trm], Table2[S/E], 0)+_xlfn.XLOOKUP($E954&amp;"A19", Table2[ISBN/Trm], Table2[S/E], 0)+_xlfn.XLOOKUP($E954&amp;"A20", Table2[ISBN/Trm], Table2[S/E], 0)+_xlfn.XLOOKUP($E954&amp;"A21", Table2[ISBN/Trm], Table2[S/E], 0)+_xlfn.XLOOKUP($E954&amp;"A22", Table2[ISBN/Trm], Table2[S/E], 0)+_xlfn.XLOOKUP($E954&amp;"A23", Table2[ISBN/Trm], Table2[S/E], 0))/COUNTIFS(Table2[ISBN], "="&amp;$E954, Table2[Enrl], "&lt;&gt;0"), 0)</f>
        <v>3.1E-2</v>
      </c>
      <c r="L954">
        <f>IFERROR((_xlfn.XLOOKUP($E954&amp;"A15", Table2[ISBN/Trm], Table2[Sales],0)+_xlfn.XLOOKUP($E954&amp;"A16", Table2[ISBN/Trm], Table2[Sales], 0)+_xlfn.XLOOKUP($E954&amp;"A17", Table2[ISBN/Trm], Table2[Sales], 0)+_xlfn.XLOOKUP($E954&amp;"A18", Table2[ISBN/Trm], Table2[Sales], 0)+_xlfn.XLOOKUP($E954&amp;"A19", Table2[ISBN/Trm], Table2[Sales], 0)+_xlfn.XLOOKUP($E954&amp;"A20", Table2[ISBN/Trm], Table2[Sales], 0)+_xlfn.XLOOKUP($E954&amp;"A21", Table2[ISBN/Trm], Table2[Sales], 0)+_xlfn.XLOOKUP($E954&amp;"A22", Table2[ISBN/Trm], Table2[Sales], 0)+_xlfn.XLOOKUP($E954&amp;"A23", Table2[ISBN/Trm], Table2[Sales], 0))/COUNTIFS(Table2[ISBN], "="&amp;$E954, Table2[Enrl], "&lt;&gt;0"), 0)</f>
        <v>1.3333333333333333</v>
      </c>
      <c r="M954">
        <f t="shared" si="43"/>
        <v>1</v>
      </c>
      <c r="N954">
        <f t="shared" si="44"/>
        <v>-3</v>
      </c>
    </row>
    <row r="955" spans="1:14" x14ac:dyDescent="0.25">
      <c r="A955" t="s">
        <v>45</v>
      </c>
      <c r="B955" t="s">
        <v>605</v>
      </c>
      <c r="C955">
        <v>323</v>
      </c>
      <c r="D955" t="s">
        <v>29</v>
      </c>
      <c r="E955" s="1">
        <v>9781453393871</v>
      </c>
      <c r="F955" t="s">
        <v>1846</v>
      </c>
      <c r="G955" t="s">
        <v>1847</v>
      </c>
      <c r="H955">
        <v>26</v>
      </c>
      <c r="I955">
        <v>1</v>
      </c>
      <c r="J955">
        <f t="shared" si="42"/>
        <v>3.85E-2</v>
      </c>
      <c r="K955">
        <f>IFERROR((_xlfn.XLOOKUP($E955&amp;"A15", Table2[ISBN/Trm], Table2[S/E],0)+_xlfn.XLOOKUP($E955&amp;"A16", Table2[ISBN/Trm], Table2[S/E], 0)+_xlfn.XLOOKUP($E955&amp;"A17", Table2[ISBN/Trm], Table2[S/E], 0)+_xlfn.XLOOKUP($E955&amp;"A18", Table2[ISBN/Trm], Table2[S/E], 0)+_xlfn.XLOOKUP($E955&amp;"A19", Table2[ISBN/Trm], Table2[S/E], 0)+_xlfn.XLOOKUP($E955&amp;"A20", Table2[ISBN/Trm], Table2[S/E], 0)+_xlfn.XLOOKUP($E955&amp;"A21", Table2[ISBN/Trm], Table2[S/E], 0)+_xlfn.XLOOKUP($E955&amp;"A22", Table2[ISBN/Trm], Table2[S/E], 0)+_xlfn.XLOOKUP($E955&amp;"A23", Table2[ISBN/Trm], Table2[S/E], 0))/COUNTIFS(Table2[ISBN], "="&amp;$E955, Table2[Enrl], "&lt;&gt;0"), 0)</f>
        <v>3.85E-2</v>
      </c>
      <c r="L955">
        <f>IFERROR((_xlfn.XLOOKUP($E955&amp;"A15", Table2[ISBN/Trm], Table2[Sales],0)+_xlfn.XLOOKUP($E955&amp;"A16", Table2[ISBN/Trm], Table2[Sales], 0)+_xlfn.XLOOKUP($E955&amp;"A17", Table2[ISBN/Trm], Table2[Sales], 0)+_xlfn.XLOOKUP($E955&amp;"A18", Table2[ISBN/Trm], Table2[Sales], 0)+_xlfn.XLOOKUP($E955&amp;"A19", Table2[ISBN/Trm], Table2[Sales], 0)+_xlfn.XLOOKUP($E955&amp;"A20", Table2[ISBN/Trm], Table2[Sales], 0)+_xlfn.XLOOKUP($E955&amp;"A21", Table2[ISBN/Trm], Table2[Sales], 0)+_xlfn.XLOOKUP($E955&amp;"A22", Table2[ISBN/Trm], Table2[Sales], 0)+_xlfn.XLOOKUP($E955&amp;"A23", Table2[ISBN/Trm], Table2[Sales], 0))/COUNTIFS(Table2[ISBN], "="&amp;$E955, Table2[Enrl], "&lt;&gt;0"), 0)</f>
        <v>1</v>
      </c>
      <c r="M955">
        <f t="shared" si="43"/>
        <v>1</v>
      </c>
      <c r="N955">
        <f t="shared" si="44"/>
        <v>0</v>
      </c>
    </row>
    <row r="956" spans="1:14" x14ac:dyDescent="0.25">
      <c r="A956" t="s">
        <v>47</v>
      </c>
      <c r="B956" t="s">
        <v>198</v>
      </c>
      <c r="C956">
        <v>332</v>
      </c>
      <c r="D956" t="s">
        <v>613</v>
      </c>
      <c r="E956" s="1">
        <v>9780840034106</v>
      </c>
      <c r="F956" t="s">
        <v>1848</v>
      </c>
      <c r="G956" t="s">
        <v>1849</v>
      </c>
      <c r="H956">
        <v>38</v>
      </c>
      <c r="I956">
        <v>0</v>
      </c>
      <c r="J956">
        <f t="shared" si="42"/>
        <v>0</v>
      </c>
      <c r="K956">
        <f>IFERROR((_xlfn.XLOOKUP($E956&amp;"A15", Table2[ISBN/Trm], Table2[S/E],0)+_xlfn.XLOOKUP($E956&amp;"A16", Table2[ISBN/Trm], Table2[S/E], 0)+_xlfn.XLOOKUP($E956&amp;"A17", Table2[ISBN/Trm], Table2[S/E], 0)+_xlfn.XLOOKUP($E956&amp;"A18", Table2[ISBN/Trm], Table2[S/E], 0)+_xlfn.XLOOKUP($E956&amp;"A19", Table2[ISBN/Trm], Table2[S/E], 0)+_xlfn.XLOOKUP($E956&amp;"A20", Table2[ISBN/Trm], Table2[S/E], 0)+_xlfn.XLOOKUP($E956&amp;"A21", Table2[ISBN/Trm], Table2[S/E], 0)+_xlfn.XLOOKUP($E956&amp;"A22", Table2[ISBN/Trm], Table2[S/E], 0)+_xlfn.XLOOKUP($E956&amp;"A23", Table2[ISBN/Trm], Table2[S/E], 0))/COUNTIFS(Table2[ISBN], "="&amp;$E956, Table2[Enrl], "&lt;&gt;0"), 0)</f>
        <v>4.0550000000000003E-2</v>
      </c>
      <c r="L956">
        <f>IFERROR((_xlfn.XLOOKUP($E956&amp;"A15", Table2[ISBN/Trm], Table2[Sales],0)+_xlfn.XLOOKUP($E956&amp;"A16", Table2[ISBN/Trm], Table2[Sales], 0)+_xlfn.XLOOKUP($E956&amp;"A17", Table2[ISBN/Trm], Table2[Sales], 0)+_xlfn.XLOOKUP($E956&amp;"A18", Table2[ISBN/Trm], Table2[Sales], 0)+_xlfn.XLOOKUP($E956&amp;"A19", Table2[ISBN/Trm], Table2[Sales], 0)+_xlfn.XLOOKUP($E956&amp;"A20", Table2[ISBN/Trm], Table2[Sales], 0)+_xlfn.XLOOKUP($E956&amp;"A21", Table2[ISBN/Trm], Table2[Sales], 0)+_xlfn.XLOOKUP($E956&amp;"A22", Table2[ISBN/Trm], Table2[Sales], 0)+_xlfn.XLOOKUP($E956&amp;"A23", Table2[ISBN/Trm], Table2[Sales], 0))/COUNTIFS(Table2[ISBN], "="&amp;$E956, Table2[Enrl], "&lt;&gt;0"), 0)</f>
        <v>1.5</v>
      </c>
      <c r="M956">
        <f t="shared" si="43"/>
        <v>1</v>
      </c>
      <c r="N956">
        <f t="shared" si="44"/>
        <v>1</v>
      </c>
    </row>
    <row r="957" spans="1:14" x14ac:dyDescent="0.25">
      <c r="A957" t="s">
        <v>37</v>
      </c>
      <c r="B957" t="s">
        <v>198</v>
      </c>
      <c r="C957">
        <v>332</v>
      </c>
      <c r="D957" t="s">
        <v>616</v>
      </c>
      <c r="E957" s="1">
        <v>9780840034106</v>
      </c>
      <c r="F957" t="s">
        <v>1850</v>
      </c>
      <c r="G957" t="s">
        <v>1849</v>
      </c>
      <c r="H957">
        <v>37</v>
      </c>
      <c r="I957">
        <v>3</v>
      </c>
      <c r="J957">
        <f t="shared" si="42"/>
        <v>8.1100000000000005E-2</v>
      </c>
      <c r="K957">
        <f>IFERROR((_xlfn.XLOOKUP($E957&amp;"A15", Table2[ISBN/Trm], Table2[S/E],0)+_xlfn.XLOOKUP($E957&amp;"A16", Table2[ISBN/Trm], Table2[S/E], 0)+_xlfn.XLOOKUP($E957&amp;"A17", Table2[ISBN/Trm], Table2[S/E], 0)+_xlfn.XLOOKUP($E957&amp;"A18", Table2[ISBN/Trm], Table2[S/E], 0)+_xlfn.XLOOKUP($E957&amp;"A19", Table2[ISBN/Trm], Table2[S/E], 0)+_xlfn.XLOOKUP($E957&amp;"A20", Table2[ISBN/Trm], Table2[S/E], 0)+_xlfn.XLOOKUP($E957&amp;"A21", Table2[ISBN/Trm], Table2[S/E], 0)+_xlfn.XLOOKUP($E957&amp;"A22", Table2[ISBN/Trm], Table2[S/E], 0)+_xlfn.XLOOKUP($E957&amp;"A23", Table2[ISBN/Trm], Table2[S/E], 0))/COUNTIFS(Table2[ISBN], "="&amp;$E957, Table2[Enrl], "&lt;&gt;0"), 0)</f>
        <v>4.0550000000000003E-2</v>
      </c>
      <c r="L957">
        <f>IFERROR((_xlfn.XLOOKUP($E957&amp;"A15", Table2[ISBN/Trm], Table2[Sales],0)+_xlfn.XLOOKUP($E957&amp;"A16", Table2[ISBN/Trm], Table2[Sales], 0)+_xlfn.XLOOKUP($E957&amp;"A17", Table2[ISBN/Trm], Table2[Sales], 0)+_xlfn.XLOOKUP($E957&amp;"A18", Table2[ISBN/Trm], Table2[Sales], 0)+_xlfn.XLOOKUP($E957&amp;"A19", Table2[ISBN/Trm], Table2[Sales], 0)+_xlfn.XLOOKUP($E957&amp;"A20", Table2[ISBN/Trm], Table2[Sales], 0)+_xlfn.XLOOKUP($E957&amp;"A21", Table2[ISBN/Trm], Table2[Sales], 0)+_xlfn.XLOOKUP($E957&amp;"A22", Table2[ISBN/Trm], Table2[Sales], 0)+_xlfn.XLOOKUP($E957&amp;"A23", Table2[ISBN/Trm], Table2[Sales], 0))/COUNTIFS(Table2[ISBN], "="&amp;$E957, Table2[Enrl], "&lt;&gt;0"), 0)</f>
        <v>1.5</v>
      </c>
      <c r="M957">
        <f t="shared" si="43"/>
        <v>1</v>
      </c>
      <c r="N957">
        <f t="shared" si="44"/>
        <v>-2</v>
      </c>
    </row>
    <row r="958" spans="1:14" x14ac:dyDescent="0.25">
      <c r="A958" t="s">
        <v>47</v>
      </c>
      <c r="B958" t="s">
        <v>921</v>
      </c>
      <c r="C958">
        <v>673</v>
      </c>
      <c r="D958" t="s">
        <v>1048</v>
      </c>
      <c r="E958" s="1">
        <v>9780807747582</v>
      </c>
      <c r="F958" t="s">
        <v>1851</v>
      </c>
      <c r="G958" t="s">
        <v>1852</v>
      </c>
      <c r="H958">
        <v>8</v>
      </c>
      <c r="I958">
        <v>5</v>
      </c>
      <c r="J958">
        <f t="shared" si="42"/>
        <v>0.625</v>
      </c>
      <c r="K958">
        <f>IFERROR((_xlfn.XLOOKUP($E958&amp;"A15", Table2[ISBN/Trm], Table2[S/E],0)+_xlfn.XLOOKUP($E958&amp;"A16", Table2[ISBN/Trm], Table2[S/E], 0)+_xlfn.XLOOKUP($E958&amp;"A17", Table2[ISBN/Trm], Table2[S/E], 0)+_xlfn.XLOOKUP($E958&amp;"A18", Table2[ISBN/Trm], Table2[S/E], 0)+_xlfn.XLOOKUP($E958&amp;"A19", Table2[ISBN/Trm], Table2[S/E], 0)+_xlfn.XLOOKUP($E958&amp;"A20", Table2[ISBN/Trm], Table2[S/E], 0)+_xlfn.XLOOKUP($E958&amp;"A21", Table2[ISBN/Trm], Table2[S/E], 0)+_xlfn.XLOOKUP($E958&amp;"A22", Table2[ISBN/Trm], Table2[S/E], 0)+_xlfn.XLOOKUP($E958&amp;"A23", Table2[ISBN/Trm], Table2[S/E], 0))/COUNTIFS(Table2[ISBN], "="&amp;$E958, Table2[Enrl], "&lt;&gt;0"), 0)</f>
        <v>0.35094999999999998</v>
      </c>
      <c r="L958">
        <f>IFERROR((_xlfn.XLOOKUP($E958&amp;"A15", Table2[ISBN/Trm], Table2[Sales],0)+_xlfn.XLOOKUP($E958&amp;"A16", Table2[ISBN/Trm], Table2[Sales], 0)+_xlfn.XLOOKUP($E958&amp;"A17", Table2[ISBN/Trm], Table2[Sales], 0)+_xlfn.XLOOKUP($E958&amp;"A18", Table2[ISBN/Trm], Table2[Sales], 0)+_xlfn.XLOOKUP($E958&amp;"A19", Table2[ISBN/Trm], Table2[Sales], 0)+_xlfn.XLOOKUP($E958&amp;"A20", Table2[ISBN/Trm], Table2[Sales], 0)+_xlfn.XLOOKUP($E958&amp;"A21", Table2[ISBN/Trm], Table2[Sales], 0)+_xlfn.XLOOKUP($E958&amp;"A22", Table2[ISBN/Trm], Table2[Sales], 0)+_xlfn.XLOOKUP($E958&amp;"A23", Table2[ISBN/Trm], Table2[Sales], 0))/COUNTIFS(Table2[ISBN], "="&amp;$E958, Table2[Enrl], "&lt;&gt;0"), 0)</f>
        <v>3</v>
      </c>
      <c r="M958">
        <f t="shared" si="43"/>
        <v>2</v>
      </c>
      <c r="N958">
        <f t="shared" si="44"/>
        <v>-3</v>
      </c>
    </row>
    <row r="959" spans="1:14" x14ac:dyDescent="0.25">
      <c r="A959" t="s">
        <v>37</v>
      </c>
      <c r="B959" t="s">
        <v>921</v>
      </c>
      <c r="C959">
        <v>673</v>
      </c>
      <c r="D959" t="s">
        <v>1661</v>
      </c>
      <c r="E959" s="1">
        <v>9780807747582</v>
      </c>
      <c r="F959" t="s">
        <v>1853</v>
      </c>
      <c r="G959" t="s">
        <v>1852</v>
      </c>
      <c r="H959">
        <v>13</v>
      </c>
      <c r="I959">
        <v>1</v>
      </c>
      <c r="J959">
        <f t="shared" si="42"/>
        <v>7.6899999999999996E-2</v>
      </c>
      <c r="K959">
        <f>IFERROR((_xlfn.XLOOKUP($E959&amp;"A15", Table2[ISBN/Trm], Table2[S/E],0)+_xlfn.XLOOKUP($E959&amp;"A16", Table2[ISBN/Trm], Table2[S/E], 0)+_xlfn.XLOOKUP($E959&amp;"A17", Table2[ISBN/Trm], Table2[S/E], 0)+_xlfn.XLOOKUP($E959&amp;"A18", Table2[ISBN/Trm], Table2[S/E], 0)+_xlfn.XLOOKUP($E959&amp;"A19", Table2[ISBN/Trm], Table2[S/E], 0)+_xlfn.XLOOKUP($E959&amp;"A20", Table2[ISBN/Trm], Table2[S/E], 0)+_xlfn.XLOOKUP($E959&amp;"A21", Table2[ISBN/Trm], Table2[S/E], 0)+_xlfn.XLOOKUP($E959&amp;"A22", Table2[ISBN/Trm], Table2[S/E], 0)+_xlfn.XLOOKUP($E959&amp;"A23", Table2[ISBN/Trm], Table2[S/E], 0))/COUNTIFS(Table2[ISBN], "="&amp;$E959, Table2[Enrl], "&lt;&gt;0"), 0)</f>
        <v>0.35094999999999998</v>
      </c>
      <c r="L959">
        <f>IFERROR((_xlfn.XLOOKUP($E959&amp;"A15", Table2[ISBN/Trm], Table2[Sales],0)+_xlfn.XLOOKUP($E959&amp;"A16", Table2[ISBN/Trm], Table2[Sales], 0)+_xlfn.XLOOKUP($E959&amp;"A17", Table2[ISBN/Trm], Table2[Sales], 0)+_xlfn.XLOOKUP($E959&amp;"A18", Table2[ISBN/Trm], Table2[Sales], 0)+_xlfn.XLOOKUP($E959&amp;"A19", Table2[ISBN/Trm], Table2[Sales], 0)+_xlfn.XLOOKUP($E959&amp;"A20", Table2[ISBN/Trm], Table2[Sales], 0)+_xlfn.XLOOKUP($E959&amp;"A21", Table2[ISBN/Trm], Table2[Sales], 0)+_xlfn.XLOOKUP($E959&amp;"A22", Table2[ISBN/Trm], Table2[Sales], 0)+_xlfn.XLOOKUP($E959&amp;"A23", Table2[ISBN/Trm], Table2[Sales], 0))/COUNTIFS(Table2[ISBN], "="&amp;$E959, Table2[Enrl], "&lt;&gt;0"), 0)</f>
        <v>3</v>
      </c>
      <c r="M959">
        <f t="shared" si="43"/>
        <v>4</v>
      </c>
      <c r="N959">
        <f t="shared" si="44"/>
        <v>3</v>
      </c>
    </row>
    <row r="960" spans="1:14" x14ac:dyDescent="0.25">
      <c r="A960" t="s">
        <v>47</v>
      </c>
      <c r="B960" t="s">
        <v>549</v>
      </c>
      <c r="C960">
        <v>201</v>
      </c>
      <c r="D960" t="s">
        <v>550</v>
      </c>
      <c r="E960" s="1">
        <v>9780199797264</v>
      </c>
      <c r="F960" t="s">
        <v>1854</v>
      </c>
      <c r="G960" t="s">
        <v>1855</v>
      </c>
      <c r="H960">
        <v>8</v>
      </c>
      <c r="I960">
        <v>0</v>
      </c>
      <c r="J960">
        <f t="shared" si="42"/>
        <v>0</v>
      </c>
      <c r="K960">
        <f>IFERROR((_xlfn.XLOOKUP($E960&amp;"A15", Table2[ISBN/Trm], Table2[S/E],0)+_xlfn.XLOOKUP($E960&amp;"A16", Table2[ISBN/Trm], Table2[S/E], 0)+_xlfn.XLOOKUP($E960&amp;"A17", Table2[ISBN/Trm], Table2[S/E], 0)+_xlfn.XLOOKUP($E960&amp;"A18", Table2[ISBN/Trm], Table2[S/E], 0)+_xlfn.XLOOKUP($E960&amp;"A19", Table2[ISBN/Trm], Table2[S/E], 0)+_xlfn.XLOOKUP($E960&amp;"A20", Table2[ISBN/Trm], Table2[S/E], 0)+_xlfn.XLOOKUP($E960&amp;"A21", Table2[ISBN/Trm], Table2[S/E], 0)+_xlfn.XLOOKUP($E960&amp;"A22", Table2[ISBN/Trm], Table2[S/E], 0)+_xlfn.XLOOKUP($E960&amp;"A23", Table2[ISBN/Trm], Table2[S/E], 0))/COUNTIFS(Table2[ISBN], "="&amp;$E960, Table2[Enrl], "&lt;&gt;0"), 0)</f>
        <v>0</v>
      </c>
      <c r="L960">
        <f>IFERROR((_xlfn.XLOOKUP($E960&amp;"A15", Table2[ISBN/Trm], Table2[Sales],0)+_xlfn.XLOOKUP($E960&amp;"A16", Table2[ISBN/Trm], Table2[Sales], 0)+_xlfn.XLOOKUP($E960&amp;"A17", Table2[ISBN/Trm], Table2[Sales], 0)+_xlfn.XLOOKUP($E960&amp;"A18", Table2[ISBN/Trm], Table2[Sales], 0)+_xlfn.XLOOKUP($E960&amp;"A19", Table2[ISBN/Trm], Table2[Sales], 0)+_xlfn.XLOOKUP($E960&amp;"A20", Table2[ISBN/Trm], Table2[Sales], 0)+_xlfn.XLOOKUP($E960&amp;"A21", Table2[ISBN/Trm], Table2[Sales], 0)+_xlfn.XLOOKUP($E960&amp;"A22", Table2[ISBN/Trm], Table2[Sales], 0)+_xlfn.XLOOKUP($E960&amp;"A23", Table2[ISBN/Trm], Table2[Sales], 0))/COUNTIFS(Table2[ISBN], "="&amp;$E960, Table2[Enrl], "&lt;&gt;0"), 0)</f>
        <v>0</v>
      </c>
      <c r="M960">
        <f t="shared" si="43"/>
        <v>0</v>
      </c>
      <c r="N960">
        <f t="shared" si="44"/>
        <v>0</v>
      </c>
    </row>
    <row r="961" spans="1:14" x14ac:dyDescent="0.25">
      <c r="A961" t="s">
        <v>37</v>
      </c>
      <c r="B961" t="s">
        <v>549</v>
      </c>
      <c r="C961">
        <v>201</v>
      </c>
      <c r="D961" t="s">
        <v>550</v>
      </c>
      <c r="E961" s="1">
        <v>9780190209803</v>
      </c>
      <c r="F961" t="s">
        <v>1856</v>
      </c>
      <c r="G961" t="s">
        <v>1855</v>
      </c>
      <c r="H961">
        <v>5</v>
      </c>
      <c r="I961">
        <v>2</v>
      </c>
      <c r="J961">
        <f t="shared" si="42"/>
        <v>0.4</v>
      </c>
      <c r="K961">
        <f>IFERROR((_xlfn.XLOOKUP($E961&amp;"A15", Table2[ISBN/Trm], Table2[S/E],0)+_xlfn.XLOOKUP($E961&amp;"A16", Table2[ISBN/Trm], Table2[S/E], 0)+_xlfn.XLOOKUP($E961&amp;"A17", Table2[ISBN/Trm], Table2[S/E], 0)+_xlfn.XLOOKUP($E961&amp;"A18", Table2[ISBN/Trm], Table2[S/E], 0)+_xlfn.XLOOKUP($E961&amp;"A19", Table2[ISBN/Trm], Table2[S/E], 0)+_xlfn.XLOOKUP($E961&amp;"A20", Table2[ISBN/Trm], Table2[S/E], 0)+_xlfn.XLOOKUP($E961&amp;"A21", Table2[ISBN/Trm], Table2[S/E], 0)+_xlfn.XLOOKUP($E961&amp;"A22", Table2[ISBN/Trm], Table2[S/E], 0)+_xlfn.XLOOKUP($E961&amp;"A23", Table2[ISBN/Trm], Table2[S/E], 0))/COUNTIFS(Table2[ISBN], "="&amp;$E961, Table2[Enrl], "&lt;&gt;0"), 0)</f>
        <v>0.4</v>
      </c>
      <c r="L961">
        <f>IFERROR((_xlfn.XLOOKUP($E961&amp;"A15", Table2[ISBN/Trm], Table2[Sales],0)+_xlfn.XLOOKUP($E961&amp;"A16", Table2[ISBN/Trm], Table2[Sales], 0)+_xlfn.XLOOKUP($E961&amp;"A17", Table2[ISBN/Trm], Table2[Sales], 0)+_xlfn.XLOOKUP($E961&amp;"A18", Table2[ISBN/Trm], Table2[Sales], 0)+_xlfn.XLOOKUP($E961&amp;"A19", Table2[ISBN/Trm], Table2[Sales], 0)+_xlfn.XLOOKUP($E961&amp;"A20", Table2[ISBN/Trm], Table2[Sales], 0)+_xlfn.XLOOKUP($E961&amp;"A21", Table2[ISBN/Trm], Table2[Sales], 0)+_xlfn.XLOOKUP($E961&amp;"A22", Table2[ISBN/Trm], Table2[Sales], 0)+_xlfn.XLOOKUP($E961&amp;"A23", Table2[ISBN/Trm], Table2[Sales], 0))/COUNTIFS(Table2[ISBN], "="&amp;$E961, Table2[Enrl], "&lt;&gt;0"), 0)</f>
        <v>2</v>
      </c>
      <c r="M961">
        <f t="shared" si="43"/>
        <v>2</v>
      </c>
      <c r="N961">
        <f t="shared" si="44"/>
        <v>0</v>
      </c>
    </row>
    <row r="962" spans="1:14" x14ac:dyDescent="0.25">
      <c r="A962" t="s">
        <v>47</v>
      </c>
      <c r="B962" t="s">
        <v>921</v>
      </c>
      <c r="C962">
        <v>673</v>
      </c>
      <c r="D962" t="s">
        <v>1048</v>
      </c>
      <c r="E962" s="1">
        <v>9780807749814</v>
      </c>
      <c r="F962" t="s">
        <v>1857</v>
      </c>
      <c r="G962" t="s">
        <v>1858</v>
      </c>
      <c r="H962">
        <v>8</v>
      </c>
      <c r="I962">
        <v>5</v>
      </c>
      <c r="J962">
        <f t="shared" si="42"/>
        <v>0.625</v>
      </c>
      <c r="K962">
        <f>IFERROR((_xlfn.XLOOKUP($E962&amp;"A15", Table2[ISBN/Trm], Table2[S/E],0)+_xlfn.XLOOKUP($E962&amp;"A16", Table2[ISBN/Trm], Table2[S/E], 0)+_xlfn.XLOOKUP($E962&amp;"A17", Table2[ISBN/Trm], Table2[S/E], 0)+_xlfn.XLOOKUP($E962&amp;"A18", Table2[ISBN/Trm], Table2[S/E], 0)+_xlfn.XLOOKUP($E962&amp;"A19", Table2[ISBN/Trm], Table2[S/E], 0)+_xlfn.XLOOKUP($E962&amp;"A20", Table2[ISBN/Trm], Table2[S/E], 0)+_xlfn.XLOOKUP($E962&amp;"A21", Table2[ISBN/Trm], Table2[S/E], 0)+_xlfn.XLOOKUP($E962&amp;"A22", Table2[ISBN/Trm], Table2[S/E], 0)+_xlfn.XLOOKUP($E962&amp;"A23", Table2[ISBN/Trm], Table2[S/E], 0))/COUNTIFS(Table2[ISBN], "="&amp;$E962, Table2[Enrl], "&lt;&gt;0"), 0)</f>
        <v>0.35094999999999998</v>
      </c>
      <c r="L962">
        <f>IFERROR((_xlfn.XLOOKUP($E962&amp;"A15", Table2[ISBN/Trm], Table2[Sales],0)+_xlfn.XLOOKUP($E962&amp;"A16", Table2[ISBN/Trm], Table2[Sales], 0)+_xlfn.XLOOKUP($E962&amp;"A17", Table2[ISBN/Trm], Table2[Sales], 0)+_xlfn.XLOOKUP($E962&amp;"A18", Table2[ISBN/Trm], Table2[Sales], 0)+_xlfn.XLOOKUP($E962&amp;"A19", Table2[ISBN/Trm], Table2[Sales], 0)+_xlfn.XLOOKUP($E962&amp;"A20", Table2[ISBN/Trm], Table2[Sales], 0)+_xlfn.XLOOKUP($E962&amp;"A21", Table2[ISBN/Trm], Table2[Sales], 0)+_xlfn.XLOOKUP($E962&amp;"A22", Table2[ISBN/Trm], Table2[Sales], 0)+_xlfn.XLOOKUP($E962&amp;"A23", Table2[ISBN/Trm], Table2[Sales], 0))/COUNTIFS(Table2[ISBN], "="&amp;$E962, Table2[Enrl], "&lt;&gt;0"), 0)</f>
        <v>3</v>
      </c>
      <c r="M962">
        <f t="shared" si="43"/>
        <v>2</v>
      </c>
      <c r="N962">
        <f t="shared" si="44"/>
        <v>-3</v>
      </c>
    </row>
    <row r="963" spans="1:14" x14ac:dyDescent="0.25">
      <c r="A963" t="s">
        <v>37</v>
      </c>
      <c r="B963" t="s">
        <v>921</v>
      </c>
      <c r="C963">
        <v>673</v>
      </c>
      <c r="D963" t="s">
        <v>1661</v>
      </c>
      <c r="E963" s="1">
        <v>9780807749814</v>
      </c>
      <c r="F963" t="s">
        <v>1859</v>
      </c>
      <c r="G963" t="s">
        <v>1858</v>
      </c>
      <c r="H963">
        <v>13</v>
      </c>
      <c r="I963">
        <v>1</v>
      </c>
      <c r="J963">
        <f t="shared" ref="J963:J1026" si="45">IFERROR(ROUND($I963/$H963, 4),0)</f>
        <v>7.6899999999999996E-2</v>
      </c>
      <c r="K963">
        <f>IFERROR((_xlfn.XLOOKUP($E963&amp;"A15", Table2[ISBN/Trm], Table2[S/E],0)+_xlfn.XLOOKUP($E963&amp;"A16", Table2[ISBN/Trm], Table2[S/E], 0)+_xlfn.XLOOKUP($E963&amp;"A17", Table2[ISBN/Trm], Table2[S/E], 0)+_xlfn.XLOOKUP($E963&amp;"A18", Table2[ISBN/Trm], Table2[S/E], 0)+_xlfn.XLOOKUP($E963&amp;"A19", Table2[ISBN/Trm], Table2[S/E], 0)+_xlfn.XLOOKUP($E963&amp;"A20", Table2[ISBN/Trm], Table2[S/E], 0)+_xlfn.XLOOKUP($E963&amp;"A21", Table2[ISBN/Trm], Table2[S/E], 0)+_xlfn.XLOOKUP($E963&amp;"A22", Table2[ISBN/Trm], Table2[S/E], 0)+_xlfn.XLOOKUP($E963&amp;"A23", Table2[ISBN/Trm], Table2[S/E], 0))/COUNTIFS(Table2[ISBN], "="&amp;$E963, Table2[Enrl], "&lt;&gt;0"), 0)</f>
        <v>0.35094999999999998</v>
      </c>
      <c r="L963">
        <f>IFERROR((_xlfn.XLOOKUP($E963&amp;"A15", Table2[ISBN/Trm], Table2[Sales],0)+_xlfn.XLOOKUP($E963&amp;"A16", Table2[ISBN/Trm], Table2[Sales], 0)+_xlfn.XLOOKUP($E963&amp;"A17", Table2[ISBN/Trm], Table2[Sales], 0)+_xlfn.XLOOKUP($E963&amp;"A18", Table2[ISBN/Trm], Table2[Sales], 0)+_xlfn.XLOOKUP($E963&amp;"A19", Table2[ISBN/Trm], Table2[Sales], 0)+_xlfn.XLOOKUP($E963&amp;"A20", Table2[ISBN/Trm], Table2[Sales], 0)+_xlfn.XLOOKUP($E963&amp;"A21", Table2[ISBN/Trm], Table2[Sales], 0)+_xlfn.XLOOKUP($E963&amp;"A22", Table2[ISBN/Trm], Table2[Sales], 0)+_xlfn.XLOOKUP($E963&amp;"A23", Table2[ISBN/Trm], Table2[Sales], 0))/COUNTIFS(Table2[ISBN], "="&amp;$E963, Table2[Enrl], "&lt;&gt;0"), 0)</f>
        <v>3</v>
      </c>
      <c r="M963">
        <f t="shared" ref="M963:M1026" si="46">ROUNDDOWN($K963*$H963, 0)</f>
        <v>4</v>
      </c>
      <c r="N963">
        <f t="shared" ref="N963:N1026" si="47">M963-I963</f>
        <v>3</v>
      </c>
    </row>
    <row r="964" spans="1:14" x14ac:dyDescent="0.25">
      <c r="A964" t="s">
        <v>47</v>
      </c>
      <c r="B964" t="s">
        <v>123</v>
      </c>
      <c r="C964">
        <v>352</v>
      </c>
      <c r="D964" t="s">
        <v>948</v>
      </c>
      <c r="E964" s="1">
        <v>9780205854783</v>
      </c>
      <c r="F964" t="s">
        <v>1860</v>
      </c>
      <c r="G964" t="s">
        <v>1861</v>
      </c>
      <c r="H964">
        <v>36</v>
      </c>
      <c r="I964">
        <v>7</v>
      </c>
      <c r="J964">
        <f t="shared" si="45"/>
        <v>0.19439999999999999</v>
      </c>
      <c r="K964">
        <f>IFERROR((_xlfn.XLOOKUP($E964&amp;"A15", Table2[ISBN/Trm], Table2[S/E],0)+_xlfn.XLOOKUP($E964&amp;"A16", Table2[ISBN/Trm], Table2[S/E], 0)+_xlfn.XLOOKUP($E964&amp;"A17", Table2[ISBN/Trm], Table2[S/E], 0)+_xlfn.XLOOKUP($E964&amp;"A18", Table2[ISBN/Trm], Table2[S/E], 0)+_xlfn.XLOOKUP($E964&amp;"A19", Table2[ISBN/Trm], Table2[S/E], 0)+_xlfn.XLOOKUP($E964&amp;"A20", Table2[ISBN/Trm], Table2[S/E], 0)+_xlfn.XLOOKUP($E964&amp;"A21", Table2[ISBN/Trm], Table2[S/E], 0)+_xlfn.XLOOKUP($E964&amp;"A22", Table2[ISBN/Trm], Table2[S/E], 0)+_xlfn.XLOOKUP($E964&amp;"A23", Table2[ISBN/Trm], Table2[S/E], 0))/COUNTIFS(Table2[ISBN], "="&amp;$E964, Table2[Enrl], "&lt;&gt;0"), 0)</f>
        <v>0.19439999999999999</v>
      </c>
      <c r="L964">
        <f>IFERROR((_xlfn.XLOOKUP($E964&amp;"A15", Table2[ISBN/Trm], Table2[Sales],0)+_xlfn.XLOOKUP($E964&amp;"A16", Table2[ISBN/Trm], Table2[Sales], 0)+_xlfn.XLOOKUP($E964&amp;"A17", Table2[ISBN/Trm], Table2[Sales], 0)+_xlfn.XLOOKUP($E964&amp;"A18", Table2[ISBN/Trm], Table2[Sales], 0)+_xlfn.XLOOKUP($E964&amp;"A19", Table2[ISBN/Trm], Table2[Sales], 0)+_xlfn.XLOOKUP($E964&amp;"A20", Table2[ISBN/Trm], Table2[Sales], 0)+_xlfn.XLOOKUP($E964&amp;"A21", Table2[ISBN/Trm], Table2[Sales], 0)+_xlfn.XLOOKUP($E964&amp;"A22", Table2[ISBN/Trm], Table2[Sales], 0)+_xlfn.XLOOKUP($E964&amp;"A23", Table2[ISBN/Trm], Table2[Sales], 0))/COUNTIFS(Table2[ISBN], "="&amp;$E964, Table2[Enrl], "&lt;&gt;0"), 0)</f>
        <v>7</v>
      </c>
      <c r="M964">
        <f t="shared" si="46"/>
        <v>6</v>
      </c>
      <c r="N964">
        <f t="shared" si="47"/>
        <v>-1</v>
      </c>
    </row>
    <row r="965" spans="1:14" x14ac:dyDescent="0.25">
      <c r="A965" t="s">
        <v>14</v>
      </c>
      <c r="B965" t="s">
        <v>15</v>
      </c>
      <c r="C965">
        <v>352</v>
      </c>
      <c r="D965" t="s">
        <v>948</v>
      </c>
      <c r="E965" s="1">
        <v>9781137581334</v>
      </c>
      <c r="F965" t="s">
        <v>1862</v>
      </c>
      <c r="G965" t="s">
        <v>1863</v>
      </c>
      <c r="H965">
        <v>19</v>
      </c>
      <c r="I965">
        <v>3</v>
      </c>
      <c r="J965">
        <f t="shared" si="45"/>
        <v>0.15790000000000001</v>
      </c>
      <c r="K965">
        <f>IFERROR((_xlfn.XLOOKUP($E965&amp;"A15", Table2[ISBN/Trm], Table2[S/E],0)+_xlfn.XLOOKUP($E965&amp;"A16", Table2[ISBN/Trm], Table2[S/E], 0)+_xlfn.XLOOKUP($E965&amp;"A17", Table2[ISBN/Trm], Table2[S/E], 0)+_xlfn.XLOOKUP($E965&amp;"A18", Table2[ISBN/Trm], Table2[S/E], 0)+_xlfn.XLOOKUP($E965&amp;"A19", Table2[ISBN/Trm], Table2[S/E], 0)+_xlfn.XLOOKUP($E965&amp;"A20", Table2[ISBN/Trm], Table2[S/E], 0)+_xlfn.XLOOKUP($E965&amp;"A21", Table2[ISBN/Trm], Table2[S/E], 0)+_xlfn.XLOOKUP($E965&amp;"A22", Table2[ISBN/Trm], Table2[S/E], 0)+_xlfn.XLOOKUP($E965&amp;"A23", Table2[ISBN/Trm], Table2[S/E], 0))/COUNTIFS(Table2[ISBN], "="&amp;$E965, Table2[Enrl], "&lt;&gt;0"), 0)</f>
        <v>0.15790000000000001</v>
      </c>
      <c r="L965">
        <f>IFERROR((_xlfn.XLOOKUP($E965&amp;"A15", Table2[ISBN/Trm], Table2[Sales],0)+_xlfn.XLOOKUP($E965&amp;"A16", Table2[ISBN/Trm], Table2[Sales], 0)+_xlfn.XLOOKUP($E965&amp;"A17", Table2[ISBN/Trm], Table2[Sales], 0)+_xlfn.XLOOKUP($E965&amp;"A18", Table2[ISBN/Trm], Table2[Sales], 0)+_xlfn.XLOOKUP($E965&amp;"A19", Table2[ISBN/Trm], Table2[Sales], 0)+_xlfn.XLOOKUP($E965&amp;"A20", Table2[ISBN/Trm], Table2[Sales], 0)+_xlfn.XLOOKUP($E965&amp;"A21", Table2[ISBN/Trm], Table2[Sales], 0)+_xlfn.XLOOKUP($E965&amp;"A22", Table2[ISBN/Trm], Table2[Sales], 0)+_xlfn.XLOOKUP($E965&amp;"A23", Table2[ISBN/Trm], Table2[Sales], 0))/COUNTIFS(Table2[ISBN], "="&amp;$E965, Table2[Enrl], "&lt;&gt;0"), 0)</f>
        <v>3</v>
      </c>
      <c r="M965">
        <f t="shared" si="46"/>
        <v>3</v>
      </c>
      <c r="N965">
        <f t="shared" si="47"/>
        <v>0</v>
      </c>
    </row>
    <row r="966" spans="1:14" x14ac:dyDescent="0.25">
      <c r="A966" t="s">
        <v>47</v>
      </c>
      <c r="B966" t="s">
        <v>123</v>
      </c>
      <c r="C966">
        <v>352</v>
      </c>
      <c r="D966" t="s">
        <v>948</v>
      </c>
      <c r="E966" s="1">
        <v>9780813348988</v>
      </c>
      <c r="F966" t="s">
        <v>1864</v>
      </c>
      <c r="G966" t="s">
        <v>1865</v>
      </c>
      <c r="H966">
        <v>36</v>
      </c>
      <c r="I966">
        <v>7</v>
      </c>
      <c r="J966">
        <f t="shared" si="45"/>
        <v>0.19439999999999999</v>
      </c>
      <c r="K966">
        <f>IFERROR((_xlfn.XLOOKUP($E966&amp;"A15", Table2[ISBN/Trm], Table2[S/E],0)+_xlfn.XLOOKUP($E966&amp;"A16", Table2[ISBN/Trm], Table2[S/E], 0)+_xlfn.XLOOKUP($E966&amp;"A17", Table2[ISBN/Trm], Table2[S/E], 0)+_xlfn.XLOOKUP($E966&amp;"A18", Table2[ISBN/Trm], Table2[S/E], 0)+_xlfn.XLOOKUP($E966&amp;"A19", Table2[ISBN/Trm], Table2[S/E], 0)+_xlfn.XLOOKUP($E966&amp;"A20", Table2[ISBN/Trm], Table2[S/E], 0)+_xlfn.XLOOKUP($E966&amp;"A21", Table2[ISBN/Trm], Table2[S/E], 0)+_xlfn.XLOOKUP($E966&amp;"A22", Table2[ISBN/Trm], Table2[S/E], 0)+_xlfn.XLOOKUP($E966&amp;"A23", Table2[ISBN/Trm], Table2[S/E], 0))/COUNTIFS(Table2[ISBN], "="&amp;$E966, Table2[Enrl], "&lt;&gt;0"), 0)</f>
        <v>0.19439999999999999</v>
      </c>
      <c r="L966">
        <f>IFERROR((_xlfn.XLOOKUP($E966&amp;"A15", Table2[ISBN/Trm], Table2[Sales],0)+_xlfn.XLOOKUP($E966&amp;"A16", Table2[ISBN/Trm], Table2[Sales], 0)+_xlfn.XLOOKUP($E966&amp;"A17", Table2[ISBN/Trm], Table2[Sales], 0)+_xlfn.XLOOKUP($E966&amp;"A18", Table2[ISBN/Trm], Table2[Sales], 0)+_xlfn.XLOOKUP($E966&amp;"A19", Table2[ISBN/Trm], Table2[Sales], 0)+_xlfn.XLOOKUP($E966&amp;"A20", Table2[ISBN/Trm], Table2[Sales], 0)+_xlfn.XLOOKUP($E966&amp;"A21", Table2[ISBN/Trm], Table2[Sales], 0)+_xlfn.XLOOKUP($E966&amp;"A22", Table2[ISBN/Trm], Table2[Sales], 0)+_xlfn.XLOOKUP($E966&amp;"A23", Table2[ISBN/Trm], Table2[Sales], 0))/COUNTIFS(Table2[ISBN], "="&amp;$E966, Table2[Enrl], "&lt;&gt;0"), 0)</f>
        <v>7</v>
      </c>
      <c r="M966">
        <f t="shared" si="46"/>
        <v>6</v>
      </c>
      <c r="N966">
        <f t="shared" si="47"/>
        <v>-1</v>
      </c>
    </row>
    <row r="967" spans="1:14" x14ac:dyDescent="0.25">
      <c r="A967" t="s">
        <v>45</v>
      </c>
      <c r="B967" t="s">
        <v>80</v>
      </c>
      <c r="C967">
        <v>625</v>
      </c>
      <c r="D967" t="s">
        <v>117</v>
      </c>
      <c r="E967" s="1">
        <v>9780495206873</v>
      </c>
      <c r="F967" t="s">
        <v>1866</v>
      </c>
      <c r="G967" t="s">
        <v>1867</v>
      </c>
      <c r="H967">
        <v>12</v>
      </c>
      <c r="I967">
        <v>2</v>
      </c>
      <c r="J967">
        <f t="shared" si="45"/>
        <v>0.16669999999999999</v>
      </c>
      <c r="K967">
        <f>IFERROR((_xlfn.XLOOKUP($E967&amp;"A15", Table2[ISBN/Trm], Table2[S/E],0)+_xlfn.XLOOKUP($E967&amp;"A16", Table2[ISBN/Trm], Table2[S/E], 0)+_xlfn.XLOOKUP($E967&amp;"A17", Table2[ISBN/Trm], Table2[S/E], 0)+_xlfn.XLOOKUP($E967&amp;"A18", Table2[ISBN/Trm], Table2[S/E], 0)+_xlfn.XLOOKUP($E967&amp;"A19", Table2[ISBN/Trm], Table2[S/E], 0)+_xlfn.XLOOKUP($E967&amp;"A20", Table2[ISBN/Trm], Table2[S/E], 0)+_xlfn.XLOOKUP($E967&amp;"A21", Table2[ISBN/Trm], Table2[S/E], 0)+_xlfn.XLOOKUP($E967&amp;"A22", Table2[ISBN/Trm], Table2[S/E], 0)+_xlfn.XLOOKUP($E967&amp;"A23", Table2[ISBN/Trm], Table2[S/E], 0))/COUNTIFS(Table2[ISBN], "="&amp;$E967, Table2[Enrl], "&lt;&gt;0"), 0)</f>
        <v>0.16669999999999999</v>
      </c>
      <c r="L967">
        <f>IFERROR((_xlfn.XLOOKUP($E967&amp;"A15", Table2[ISBN/Trm], Table2[Sales],0)+_xlfn.XLOOKUP($E967&amp;"A16", Table2[ISBN/Trm], Table2[Sales], 0)+_xlfn.XLOOKUP($E967&amp;"A17", Table2[ISBN/Trm], Table2[Sales], 0)+_xlfn.XLOOKUP($E967&amp;"A18", Table2[ISBN/Trm], Table2[Sales], 0)+_xlfn.XLOOKUP($E967&amp;"A19", Table2[ISBN/Trm], Table2[Sales], 0)+_xlfn.XLOOKUP($E967&amp;"A20", Table2[ISBN/Trm], Table2[Sales], 0)+_xlfn.XLOOKUP($E967&amp;"A21", Table2[ISBN/Trm], Table2[Sales], 0)+_xlfn.XLOOKUP($E967&amp;"A22", Table2[ISBN/Trm], Table2[Sales], 0)+_xlfn.XLOOKUP($E967&amp;"A23", Table2[ISBN/Trm], Table2[Sales], 0))/COUNTIFS(Table2[ISBN], "="&amp;$E967, Table2[Enrl], "&lt;&gt;0"), 0)</f>
        <v>2</v>
      </c>
      <c r="M967">
        <f t="shared" si="46"/>
        <v>2</v>
      </c>
      <c r="N967">
        <f t="shared" si="47"/>
        <v>0</v>
      </c>
    </row>
    <row r="968" spans="1:14" x14ac:dyDescent="0.25">
      <c r="A968" t="s">
        <v>32</v>
      </c>
      <c r="B968" t="s">
        <v>123</v>
      </c>
      <c r="C968">
        <v>385</v>
      </c>
      <c r="D968" t="s">
        <v>225</v>
      </c>
      <c r="E968" s="1">
        <v>9780691192710</v>
      </c>
      <c r="F968" t="s">
        <v>1868</v>
      </c>
      <c r="G968" t="s">
        <v>1869</v>
      </c>
      <c r="H968">
        <v>10</v>
      </c>
      <c r="I968">
        <v>2</v>
      </c>
      <c r="J968">
        <f t="shared" si="45"/>
        <v>0.2</v>
      </c>
      <c r="K968">
        <f>IFERROR((_xlfn.XLOOKUP($E968&amp;"A15", Table2[ISBN/Trm], Table2[S/E],0)+_xlfn.XLOOKUP($E968&amp;"A16", Table2[ISBN/Trm], Table2[S/E], 0)+_xlfn.XLOOKUP($E968&amp;"A17", Table2[ISBN/Trm], Table2[S/E], 0)+_xlfn.XLOOKUP($E968&amp;"A18", Table2[ISBN/Trm], Table2[S/E], 0)+_xlfn.XLOOKUP($E968&amp;"A19", Table2[ISBN/Trm], Table2[S/E], 0)+_xlfn.XLOOKUP($E968&amp;"A20", Table2[ISBN/Trm], Table2[S/E], 0)+_xlfn.XLOOKUP($E968&amp;"A21", Table2[ISBN/Trm], Table2[S/E], 0)+_xlfn.XLOOKUP($E968&amp;"A22", Table2[ISBN/Trm], Table2[S/E], 0)+_xlfn.XLOOKUP($E968&amp;"A23", Table2[ISBN/Trm], Table2[S/E], 0))/COUNTIFS(Table2[ISBN], "="&amp;$E968, Table2[Enrl], "&lt;&gt;0"), 0)</f>
        <v>0.2</v>
      </c>
      <c r="L968">
        <f>IFERROR((_xlfn.XLOOKUP($E968&amp;"A15", Table2[ISBN/Trm], Table2[Sales],0)+_xlfn.XLOOKUP($E968&amp;"A16", Table2[ISBN/Trm], Table2[Sales], 0)+_xlfn.XLOOKUP($E968&amp;"A17", Table2[ISBN/Trm], Table2[Sales], 0)+_xlfn.XLOOKUP($E968&amp;"A18", Table2[ISBN/Trm], Table2[Sales], 0)+_xlfn.XLOOKUP($E968&amp;"A19", Table2[ISBN/Trm], Table2[Sales], 0)+_xlfn.XLOOKUP($E968&amp;"A20", Table2[ISBN/Trm], Table2[Sales], 0)+_xlfn.XLOOKUP($E968&amp;"A21", Table2[ISBN/Trm], Table2[Sales], 0)+_xlfn.XLOOKUP($E968&amp;"A22", Table2[ISBN/Trm], Table2[Sales], 0)+_xlfn.XLOOKUP($E968&amp;"A23", Table2[ISBN/Trm], Table2[Sales], 0))/COUNTIFS(Table2[ISBN], "="&amp;$E968, Table2[Enrl], "&lt;&gt;0"), 0)</f>
        <v>2</v>
      </c>
      <c r="M968">
        <f t="shared" si="46"/>
        <v>2</v>
      </c>
      <c r="N968">
        <f t="shared" si="47"/>
        <v>0</v>
      </c>
    </row>
    <row r="969" spans="1:14" x14ac:dyDescent="0.25">
      <c r="A969" t="s">
        <v>14</v>
      </c>
      <c r="B969" t="s">
        <v>198</v>
      </c>
      <c r="C969">
        <v>704</v>
      </c>
      <c r="D969" t="s">
        <v>616</v>
      </c>
      <c r="E969" s="1">
        <v>9781462538027</v>
      </c>
      <c r="F969" t="s">
        <v>1870</v>
      </c>
      <c r="G969" t="s">
        <v>1871</v>
      </c>
      <c r="H969">
        <v>32</v>
      </c>
      <c r="I969">
        <v>4</v>
      </c>
      <c r="J969">
        <f t="shared" si="45"/>
        <v>0.125</v>
      </c>
      <c r="K969">
        <f>IFERROR((_xlfn.XLOOKUP($E969&amp;"A15", Table2[ISBN/Trm], Table2[S/E],0)+_xlfn.XLOOKUP($E969&amp;"A16", Table2[ISBN/Trm], Table2[S/E], 0)+_xlfn.XLOOKUP($E969&amp;"A17", Table2[ISBN/Trm], Table2[S/E], 0)+_xlfn.XLOOKUP($E969&amp;"A18", Table2[ISBN/Trm], Table2[S/E], 0)+_xlfn.XLOOKUP($E969&amp;"A19", Table2[ISBN/Trm], Table2[S/E], 0)+_xlfn.XLOOKUP($E969&amp;"A20", Table2[ISBN/Trm], Table2[S/E], 0)+_xlfn.XLOOKUP($E969&amp;"A21", Table2[ISBN/Trm], Table2[S/E], 0)+_xlfn.XLOOKUP($E969&amp;"A22", Table2[ISBN/Trm], Table2[S/E], 0)+_xlfn.XLOOKUP($E969&amp;"A23", Table2[ISBN/Trm], Table2[S/E], 0))/COUNTIFS(Table2[ISBN], "="&amp;$E969, Table2[Enrl], "&lt;&gt;0"), 0)</f>
        <v>0.125</v>
      </c>
      <c r="L969">
        <f>IFERROR((_xlfn.XLOOKUP($E969&amp;"A15", Table2[ISBN/Trm], Table2[Sales],0)+_xlfn.XLOOKUP($E969&amp;"A16", Table2[ISBN/Trm], Table2[Sales], 0)+_xlfn.XLOOKUP($E969&amp;"A17", Table2[ISBN/Trm], Table2[Sales], 0)+_xlfn.XLOOKUP($E969&amp;"A18", Table2[ISBN/Trm], Table2[Sales], 0)+_xlfn.XLOOKUP($E969&amp;"A19", Table2[ISBN/Trm], Table2[Sales], 0)+_xlfn.XLOOKUP($E969&amp;"A20", Table2[ISBN/Trm], Table2[Sales], 0)+_xlfn.XLOOKUP($E969&amp;"A21", Table2[ISBN/Trm], Table2[Sales], 0)+_xlfn.XLOOKUP($E969&amp;"A22", Table2[ISBN/Trm], Table2[Sales], 0)+_xlfn.XLOOKUP($E969&amp;"A23", Table2[ISBN/Trm], Table2[Sales], 0))/COUNTIFS(Table2[ISBN], "="&amp;$E969, Table2[Enrl], "&lt;&gt;0"), 0)</f>
        <v>4</v>
      </c>
      <c r="M969">
        <f t="shared" si="46"/>
        <v>4</v>
      </c>
      <c r="N969">
        <f t="shared" si="47"/>
        <v>0</v>
      </c>
    </row>
    <row r="970" spans="1:14" x14ac:dyDescent="0.25">
      <c r="A970" t="s">
        <v>47</v>
      </c>
      <c r="B970" t="s">
        <v>246</v>
      </c>
      <c r="C970">
        <v>425</v>
      </c>
      <c r="D970" t="s">
        <v>34</v>
      </c>
      <c r="E970" s="1">
        <v>9780130486134</v>
      </c>
      <c r="F970" t="s">
        <v>1872</v>
      </c>
      <c r="G970" t="s">
        <v>1873</v>
      </c>
      <c r="H970">
        <v>6</v>
      </c>
      <c r="I970">
        <v>0</v>
      </c>
      <c r="J970">
        <f t="shared" si="45"/>
        <v>0</v>
      </c>
      <c r="K970">
        <f>IFERROR((_xlfn.XLOOKUP($E970&amp;"A15", Table2[ISBN/Trm], Table2[S/E],0)+_xlfn.XLOOKUP($E970&amp;"A16", Table2[ISBN/Trm], Table2[S/E], 0)+_xlfn.XLOOKUP($E970&amp;"A17", Table2[ISBN/Trm], Table2[S/E], 0)+_xlfn.XLOOKUP($E970&amp;"A18", Table2[ISBN/Trm], Table2[S/E], 0)+_xlfn.XLOOKUP($E970&amp;"A19", Table2[ISBN/Trm], Table2[S/E], 0)+_xlfn.XLOOKUP($E970&amp;"A20", Table2[ISBN/Trm], Table2[S/E], 0)+_xlfn.XLOOKUP($E970&amp;"A21", Table2[ISBN/Trm], Table2[S/E], 0)+_xlfn.XLOOKUP($E970&amp;"A22", Table2[ISBN/Trm], Table2[S/E], 0)+_xlfn.XLOOKUP($E970&amp;"A23", Table2[ISBN/Trm], Table2[S/E], 0))/COUNTIFS(Table2[ISBN], "="&amp;$E970, Table2[Enrl], "&lt;&gt;0"), 0)</f>
        <v>0</v>
      </c>
      <c r="L970">
        <f>IFERROR((_xlfn.XLOOKUP($E970&amp;"A15", Table2[ISBN/Trm], Table2[Sales],0)+_xlfn.XLOOKUP($E970&amp;"A16", Table2[ISBN/Trm], Table2[Sales], 0)+_xlfn.XLOOKUP($E970&amp;"A17", Table2[ISBN/Trm], Table2[Sales], 0)+_xlfn.XLOOKUP($E970&amp;"A18", Table2[ISBN/Trm], Table2[Sales], 0)+_xlfn.XLOOKUP($E970&amp;"A19", Table2[ISBN/Trm], Table2[Sales], 0)+_xlfn.XLOOKUP($E970&amp;"A20", Table2[ISBN/Trm], Table2[Sales], 0)+_xlfn.XLOOKUP($E970&amp;"A21", Table2[ISBN/Trm], Table2[Sales], 0)+_xlfn.XLOOKUP($E970&amp;"A22", Table2[ISBN/Trm], Table2[Sales], 0)+_xlfn.XLOOKUP($E970&amp;"A23", Table2[ISBN/Trm], Table2[Sales], 0))/COUNTIFS(Table2[ISBN], "="&amp;$E970, Table2[Enrl], "&lt;&gt;0"), 0)</f>
        <v>0</v>
      </c>
      <c r="M970">
        <f t="shared" si="46"/>
        <v>0</v>
      </c>
      <c r="N970">
        <f t="shared" si="47"/>
        <v>0</v>
      </c>
    </row>
    <row r="971" spans="1:14" x14ac:dyDescent="0.25">
      <c r="A971" t="s">
        <v>64</v>
      </c>
      <c r="B971" t="s">
        <v>277</v>
      </c>
      <c r="C971">
        <v>318</v>
      </c>
      <c r="D971" t="s">
        <v>1874</v>
      </c>
      <c r="E971" s="1">
        <v>9780393601039</v>
      </c>
      <c r="F971" t="s">
        <v>1875</v>
      </c>
      <c r="G971" t="s">
        <v>1876</v>
      </c>
      <c r="H971">
        <v>78</v>
      </c>
      <c r="I971">
        <v>1</v>
      </c>
      <c r="J971">
        <f t="shared" si="45"/>
        <v>1.2800000000000001E-2</v>
      </c>
      <c r="K971">
        <f>IFERROR((_xlfn.XLOOKUP($E971&amp;"A15", Table2[ISBN/Trm], Table2[S/E],0)+_xlfn.XLOOKUP($E971&amp;"A16", Table2[ISBN/Trm], Table2[S/E], 0)+_xlfn.XLOOKUP($E971&amp;"A17", Table2[ISBN/Trm], Table2[S/E], 0)+_xlfn.XLOOKUP($E971&amp;"A18", Table2[ISBN/Trm], Table2[S/E], 0)+_xlfn.XLOOKUP($E971&amp;"A19", Table2[ISBN/Trm], Table2[S/E], 0)+_xlfn.XLOOKUP($E971&amp;"A20", Table2[ISBN/Trm], Table2[S/E], 0)+_xlfn.XLOOKUP($E971&amp;"A21", Table2[ISBN/Trm], Table2[S/E], 0)+_xlfn.XLOOKUP($E971&amp;"A22", Table2[ISBN/Trm], Table2[S/E], 0)+_xlfn.XLOOKUP($E971&amp;"A23", Table2[ISBN/Trm], Table2[S/E], 0))/COUNTIFS(Table2[ISBN], "="&amp;$E971, Table2[Enrl], "&lt;&gt;0"), 0)</f>
        <v>1.315E-2</v>
      </c>
      <c r="L971">
        <f>IFERROR((_xlfn.XLOOKUP($E971&amp;"A15", Table2[ISBN/Trm], Table2[Sales],0)+_xlfn.XLOOKUP($E971&amp;"A16", Table2[ISBN/Trm], Table2[Sales], 0)+_xlfn.XLOOKUP($E971&amp;"A17", Table2[ISBN/Trm], Table2[Sales], 0)+_xlfn.XLOOKUP($E971&amp;"A18", Table2[ISBN/Trm], Table2[Sales], 0)+_xlfn.XLOOKUP($E971&amp;"A19", Table2[ISBN/Trm], Table2[Sales], 0)+_xlfn.XLOOKUP($E971&amp;"A20", Table2[ISBN/Trm], Table2[Sales], 0)+_xlfn.XLOOKUP($E971&amp;"A21", Table2[ISBN/Trm], Table2[Sales], 0)+_xlfn.XLOOKUP($E971&amp;"A22", Table2[ISBN/Trm], Table2[Sales], 0)+_xlfn.XLOOKUP($E971&amp;"A23", Table2[ISBN/Trm], Table2[Sales], 0))/COUNTIFS(Table2[ISBN], "="&amp;$E971, Table2[Enrl], "&lt;&gt;0"), 0)</f>
        <v>1</v>
      </c>
      <c r="M971">
        <f t="shared" si="46"/>
        <v>1</v>
      </c>
      <c r="N971">
        <f t="shared" si="47"/>
        <v>0</v>
      </c>
    </row>
    <row r="972" spans="1:14" x14ac:dyDescent="0.25">
      <c r="A972" t="s">
        <v>14</v>
      </c>
      <c r="B972" t="s">
        <v>277</v>
      </c>
      <c r="C972">
        <v>318</v>
      </c>
      <c r="D972" t="s">
        <v>1874</v>
      </c>
      <c r="E972" s="1">
        <v>9780393601039</v>
      </c>
      <c r="F972" t="s">
        <v>1877</v>
      </c>
      <c r="G972" t="s">
        <v>1876</v>
      </c>
      <c r="H972">
        <v>74</v>
      </c>
      <c r="I972">
        <v>1</v>
      </c>
      <c r="J972">
        <f t="shared" si="45"/>
        <v>1.35E-2</v>
      </c>
      <c r="K972">
        <f>IFERROR((_xlfn.XLOOKUP($E972&amp;"A15", Table2[ISBN/Trm], Table2[S/E],0)+_xlfn.XLOOKUP($E972&amp;"A16", Table2[ISBN/Trm], Table2[S/E], 0)+_xlfn.XLOOKUP($E972&amp;"A17", Table2[ISBN/Trm], Table2[S/E], 0)+_xlfn.XLOOKUP($E972&amp;"A18", Table2[ISBN/Trm], Table2[S/E], 0)+_xlfn.XLOOKUP($E972&amp;"A19", Table2[ISBN/Trm], Table2[S/E], 0)+_xlfn.XLOOKUP($E972&amp;"A20", Table2[ISBN/Trm], Table2[S/E], 0)+_xlfn.XLOOKUP($E972&amp;"A21", Table2[ISBN/Trm], Table2[S/E], 0)+_xlfn.XLOOKUP($E972&amp;"A22", Table2[ISBN/Trm], Table2[S/E], 0)+_xlfn.XLOOKUP($E972&amp;"A23", Table2[ISBN/Trm], Table2[S/E], 0))/COUNTIFS(Table2[ISBN], "="&amp;$E972, Table2[Enrl], "&lt;&gt;0"), 0)</f>
        <v>1.315E-2</v>
      </c>
      <c r="L972">
        <f>IFERROR((_xlfn.XLOOKUP($E972&amp;"A15", Table2[ISBN/Trm], Table2[Sales],0)+_xlfn.XLOOKUP($E972&amp;"A16", Table2[ISBN/Trm], Table2[Sales], 0)+_xlfn.XLOOKUP($E972&amp;"A17", Table2[ISBN/Trm], Table2[Sales], 0)+_xlfn.XLOOKUP($E972&amp;"A18", Table2[ISBN/Trm], Table2[Sales], 0)+_xlfn.XLOOKUP($E972&amp;"A19", Table2[ISBN/Trm], Table2[Sales], 0)+_xlfn.XLOOKUP($E972&amp;"A20", Table2[ISBN/Trm], Table2[Sales], 0)+_xlfn.XLOOKUP($E972&amp;"A21", Table2[ISBN/Trm], Table2[Sales], 0)+_xlfn.XLOOKUP($E972&amp;"A22", Table2[ISBN/Trm], Table2[Sales], 0)+_xlfn.XLOOKUP($E972&amp;"A23", Table2[ISBN/Trm], Table2[Sales], 0))/COUNTIFS(Table2[ISBN], "="&amp;$E972, Table2[Enrl], "&lt;&gt;0"), 0)</f>
        <v>1</v>
      </c>
      <c r="M972">
        <f t="shared" si="46"/>
        <v>0</v>
      </c>
      <c r="N972">
        <f t="shared" si="47"/>
        <v>-1</v>
      </c>
    </row>
    <row r="973" spans="1:14" x14ac:dyDescent="0.25">
      <c r="A973" t="s">
        <v>32</v>
      </c>
      <c r="B973" t="s">
        <v>277</v>
      </c>
      <c r="C973">
        <v>318</v>
      </c>
      <c r="D973" t="s">
        <v>1874</v>
      </c>
      <c r="E973" s="1">
        <v>9780393690149</v>
      </c>
      <c r="F973" t="s">
        <v>1878</v>
      </c>
      <c r="G973" t="s">
        <v>1879</v>
      </c>
      <c r="H973">
        <v>40</v>
      </c>
      <c r="I973">
        <v>3</v>
      </c>
      <c r="J973">
        <f t="shared" si="45"/>
        <v>7.4999999999999997E-2</v>
      </c>
      <c r="K973">
        <f>IFERROR((_xlfn.XLOOKUP($E973&amp;"A15", Table2[ISBN/Trm], Table2[S/E],0)+_xlfn.XLOOKUP($E973&amp;"A16", Table2[ISBN/Trm], Table2[S/E], 0)+_xlfn.XLOOKUP($E973&amp;"A17", Table2[ISBN/Trm], Table2[S/E], 0)+_xlfn.XLOOKUP($E973&amp;"A18", Table2[ISBN/Trm], Table2[S/E], 0)+_xlfn.XLOOKUP($E973&amp;"A19", Table2[ISBN/Trm], Table2[S/E], 0)+_xlfn.XLOOKUP($E973&amp;"A20", Table2[ISBN/Trm], Table2[S/E], 0)+_xlfn.XLOOKUP($E973&amp;"A21", Table2[ISBN/Trm], Table2[S/E], 0)+_xlfn.XLOOKUP($E973&amp;"A22", Table2[ISBN/Trm], Table2[S/E], 0)+_xlfn.XLOOKUP($E973&amp;"A23", Table2[ISBN/Trm], Table2[S/E], 0))/COUNTIFS(Table2[ISBN], "="&amp;$E973, Table2[Enrl], "&lt;&gt;0"), 0)</f>
        <v>4.4749999999999998E-2</v>
      </c>
      <c r="L973">
        <f>IFERROR((_xlfn.XLOOKUP($E973&amp;"A15", Table2[ISBN/Trm], Table2[Sales],0)+_xlfn.XLOOKUP($E973&amp;"A16", Table2[ISBN/Trm], Table2[Sales], 0)+_xlfn.XLOOKUP($E973&amp;"A17", Table2[ISBN/Trm], Table2[Sales], 0)+_xlfn.XLOOKUP($E973&amp;"A18", Table2[ISBN/Trm], Table2[Sales], 0)+_xlfn.XLOOKUP($E973&amp;"A19", Table2[ISBN/Trm], Table2[Sales], 0)+_xlfn.XLOOKUP($E973&amp;"A20", Table2[ISBN/Trm], Table2[Sales], 0)+_xlfn.XLOOKUP($E973&amp;"A21", Table2[ISBN/Trm], Table2[Sales], 0)+_xlfn.XLOOKUP($E973&amp;"A22", Table2[ISBN/Trm], Table2[Sales], 0)+_xlfn.XLOOKUP($E973&amp;"A23", Table2[ISBN/Trm], Table2[Sales], 0))/COUNTIFS(Table2[ISBN], "="&amp;$E973, Table2[Enrl], "&lt;&gt;0"), 0)</f>
        <v>2</v>
      </c>
      <c r="M973">
        <f t="shared" si="46"/>
        <v>1</v>
      </c>
      <c r="N973">
        <f t="shared" si="47"/>
        <v>-2</v>
      </c>
    </row>
    <row r="974" spans="1:14" x14ac:dyDescent="0.25">
      <c r="A974" t="s">
        <v>23</v>
      </c>
      <c r="B974" t="s">
        <v>277</v>
      </c>
      <c r="C974">
        <v>318</v>
      </c>
      <c r="D974" t="s">
        <v>1874</v>
      </c>
      <c r="E974" s="1">
        <v>9780393690149</v>
      </c>
      <c r="F974" t="s">
        <v>1880</v>
      </c>
      <c r="G974" t="s">
        <v>1879</v>
      </c>
      <c r="H974">
        <v>69</v>
      </c>
      <c r="I974">
        <v>1</v>
      </c>
      <c r="J974">
        <f t="shared" si="45"/>
        <v>1.4500000000000001E-2</v>
      </c>
      <c r="K974">
        <f>IFERROR((_xlfn.XLOOKUP($E974&amp;"A15", Table2[ISBN/Trm], Table2[S/E],0)+_xlfn.XLOOKUP($E974&amp;"A16", Table2[ISBN/Trm], Table2[S/E], 0)+_xlfn.XLOOKUP($E974&amp;"A17", Table2[ISBN/Trm], Table2[S/E], 0)+_xlfn.XLOOKUP($E974&amp;"A18", Table2[ISBN/Trm], Table2[S/E], 0)+_xlfn.XLOOKUP($E974&amp;"A19", Table2[ISBN/Trm], Table2[S/E], 0)+_xlfn.XLOOKUP($E974&amp;"A20", Table2[ISBN/Trm], Table2[S/E], 0)+_xlfn.XLOOKUP($E974&amp;"A21", Table2[ISBN/Trm], Table2[S/E], 0)+_xlfn.XLOOKUP($E974&amp;"A22", Table2[ISBN/Trm], Table2[S/E], 0)+_xlfn.XLOOKUP($E974&amp;"A23", Table2[ISBN/Trm], Table2[S/E], 0))/COUNTIFS(Table2[ISBN], "="&amp;$E974, Table2[Enrl], "&lt;&gt;0"), 0)</f>
        <v>4.4749999999999998E-2</v>
      </c>
      <c r="L974">
        <f>IFERROR((_xlfn.XLOOKUP($E974&amp;"A15", Table2[ISBN/Trm], Table2[Sales],0)+_xlfn.XLOOKUP($E974&amp;"A16", Table2[ISBN/Trm], Table2[Sales], 0)+_xlfn.XLOOKUP($E974&amp;"A17", Table2[ISBN/Trm], Table2[Sales], 0)+_xlfn.XLOOKUP($E974&amp;"A18", Table2[ISBN/Trm], Table2[Sales], 0)+_xlfn.XLOOKUP($E974&amp;"A19", Table2[ISBN/Trm], Table2[Sales], 0)+_xlfn.XLOOKUP($E974&amp;"A20", Table2[ISBN/Trm], Table2[Sales], 0)+_xlfn.XLOOKUP($E974&amp;"A21", Table2[ISBN/Trm], Table2[Sales], 0)+_xlfn.XLOOKUP($E974&amp;"A22", Table2[ISBN/Trm], Table2[Sales], 0)+_xlfn.XLOOKUP($E974&amp;"A23", Table2[ISBN/Trm], Table2[Sales], 0))/COUNTIFS(Table2[ISBN], "="&amp;$E974, Table2[Enrl], "&lt;&gt;0"), 0)</f>
        <v>2</v>
      </c>
      <c r="M974">
        <f t="shared" si="46"/>
        <v>3</v>
      </c>
      <c r="N974">
        <f t="shared" si="47"/>
        <v>2</v>
      </c>
    </row>
    <row r="975" spans="1:14" x14ac:dyDescent="0.25">
      <c r="A975" t="s">
        <v>27</v>
      </c>
      <c r="B975" t="s">
        <v>408</v>
      </c>
      <c r="C975">
        <v>501</v>
      </c>
      <c r="D975" t="s">
        <v>1881</v>
      </c>
      <c r="E975" s="1">
        <v>9780133570724</v>
      </c>
      <c r="F975" t="s">
        <v>1882</v>
      </c>
      <c r="G975" t="s">
        <v>1883</v>
      </c>
      <c r="H975">
        <v>42</v>
      </c>
      <c r="I975">
        <v>0</v>
      </c>
      <c r="J975">
        <f t="shared" si="45"/>
        <v>0</v>
      </c>
      <c r="K975">
        <f>IFERROR((_xlfn.XLOOKUP($E975&amp;"A15", Table2[ISBN/Trm], Table2[S/E],0)+_xlfn.XLOOKUP($E975&amp;"A16", Table2[ISBN/Trm], Table2[S/E], 0)+_xlfn.XLOOKUP($E975&amp;"A17", Table2[ISBN/Trm], Table2[S/E], 0)+_xlfn.XLOOKUP($E975&amp;"A18", Table2[ISBN/Trm], Table2[S/E], 0)+_xlfn.XLOOKUP($E975&amp;"A19", Table2[ISBN/Trm], Table2[S/E], 0)+_xlfn.XLOOKUP($E975&amp;"A20", Table2[ISBN/Trm], Table2[S/E], 0)+_xlfn.XLOOKUP($E975&amp;"A21", Table2[ISBN/Trm], Table2[S/E], 0)+_xlfn.XLOOKUP($E975&amp;"A22", Table2[ISBN/Trm], Table2[S/E], 0)+_xlfn.XLOOKUP($E975&amp;"A23", Table2[ISBN/Trm], Table2[S/E], 0))/COUNTIFS(Table2[ISBN], "="&amp;$E975, Table2[Enrl], "&lt;&gt;0"), 0)</f>
        <v>0</v>
      </c>
      <c r="L975">
        <f>IFERROR((_xlfn.XLOOKUP($E975&amp;"A15", Table2[ISBN/Trm], Table2[Sales],0)+_xlfn.XLOOKUP($E975&amp;"A16", Table2[ISBN/Trm], Table2[Sales], 0)+_xlfn.XLOOKUP($E975&amp;"A17", Table2[ISBN/Trm], Table2[Sales], 0)+_xlfn.XLOOKUP($E975&amp;"A18", Table2[ISBN/Trm], Table2[Sales], 0)+_xlfn.XLOOKUP($E975&amp;"A19", Table2[ISBN/Trm], Table2[Sales], 0)+_xlfn.XLOOKUP($E975&amp;"A20", Table2[ISBN/Trm], Table2[Sales], 0)+_xlfn.XLOOKUP($E975&amp;"A21", Table2[ISBN/Trm], Table2[Sales], 0)+_xlfn.XLOOKUP($E975&amp;"A22", Table2[ISBN/Trm], Table2[Sales], 0)+_xlfn.XLOOKUP($E975&amp;"A23", Table2[ISBN/Trm], Table2[Sales], 0))/COUNTIFS(Table2[ISBN], "="&amp;$E975, Table2[Enrl], "&lt;&gt;0"), 0)</f>
        <v>0</v>
      </c>
      <c r="M975">
        <f t="shared" si="46"/>
        <v>0</v>
      </c>
      <c r="N975">
        <f t="shared" si="47"/>
        <v>0</v>
      </c>
    </row>
    <row r="976" spans="1:14" x14ac:dyDescent="0.25">
      <c r="A976" t="s">
        <v>47</v>
      </c>
      <c r="B976" t="s">
        <v>408</v>
      </c>
      <c r="C976">
        <v>501</v>
      </c>
      <c r="D976" t="s">
        <v>1881</v>
      </c>
      <c r="E976" s="1">
        <v>9780132821773</v>
      </c>
      <c r="F976" t="s">
        <v>1884</v>
      </c>
      <c r="G976" t="s">
        <v>1885</v>
      </c>
      <c r="H976">
        <v>16</v>
      </c>
      <c r="I976">
        <v>1</v>
      </c>
      <c r="J976">
        <f t="shared" si="45"/>
        <v>6.25E-2</v>
      </c>
      <c r="K976">
        <f>IFERROR((_xlfn.XLOOKUP($E976&amp;"A15", Table2[ISBN/Trm], Table2[S/E],0)+_xlfn.XLOOKUP($E976&amp;"A16", Table2[ISBN/Trm], Table2[S/E], 0)+_xlfn.XLOOKUP($E976&amp;"A17", Table2[ISBN/Trm], Table2[S/E], 0)+_xlfn.XLOOKUP($E976&amp;"A18", Table2[ISBN/Trm], Table2[S/E], 0)+_xlfn.XLOOKUP($E976&amp;"A19", Table2[ISBN/Trm], Table2[S/E], 0)+_xlfn.XLOOKUP($E976&amp;"A20", Table2[ISBN/Trm], Table2[S/E], 0)+_xlfn.XLOOKUP($E976&amp;"A21", Table2[ISBN/Trm], Table2[S/E], 0)+_xlfn.XLOOKUP($E976&amp;"A22", Table2[ISBN/Trm], Table2[S/E], 0)+_xlfn.XLOOKUP($E976&amp;"A23", Table2[ISBN/Trm], Table2[S/E], 0))/COUNTIFS(Table2[ISBN], "="&amp;$E976, Table2[Enrl], "&lt;&gt;0"), 0)</f>
        <v>3.125E-2</v>
      </c>
      <c r="L976">
        <f>IFERROR((_xlfn.XLOOKUP($E976&amp;"A15", Table2[ISBN/Trm], Table2[Sales],0)+_xlfn.XLOOKUP($E976&amp;"A16", Table2[ISBN/Trm], Table2[Sales], 0)+_xlfn.XLOOKUP($E976&amp;"A17", Table2[ISBN/Trm], Table2[Sales], 0)+_xlfn.XLOOKUP($E976&amp;"A18", Table2[ISBN/Trm], Table2[Sales], 0)+_xlfn.XLOOKUP($E976&amp;"A19", Table2[ISBN/Trm], Table2[Sales], 0)+_xlfn.XLOOKUP($E976&amp;"A20", Table2[ISBN/Trm], Table2[Sales], 0)+_xlfn.XLOOKUP($E976&amp;"A21", Table2[ISBN/Trm], Table2[Sales], 0)+_xlfn.XLOOKUP($E976&amp;"A22", Table2[ISBN/Trm], Table2[Sales], 0)+_xlfn.XLOOKUP($E976&amp;"A23", Table2[ISBN/Trm], Table2[Sales], 0))/COUNTIFS(Table2[ISBN], "="&amp;$E976, Table2[Enrl], "&lt;&gt;0"), 0)</f>
        <v>0.5</v>
      </c>
      <c r="M976">
        <f t="shared" si="46"/>
        <v>0</v>
      </c>
      <c r="N976">
        <f t="shared" si="47"/>
        <v>-1</v>
      </c>
    </row>
    <row r="977" spans="1:14" x14ac:dyDescent="0.25">
      <c r="A977" t="s">
        <v>27</v>
      </c>
      <c r="B977" t="s">
        <v>408</v>
      </c>
      <c r="C977">
        <v>501</v>
      </c>
      <c r="D977" t="s">
        <v>1881</v>
      </c>
      <c r="E977" s="1">
        <v>9780132821773</v>
      </c>
      <c r="F977" t="s">
        <v>1886</v>
      </c>
      <c r="G977" t="s">
        <v>1885</v>
      </c>
      <c r="H977">
        <v>24</v>
      </c>
      <c r="I977">
        <v>0</v>
      </c>
      <c r="J977">
        <f t="shared" si="45"/>
        <v>0</v>
      </c>
      <c r="K977">
        <f>IFERROR((_xlfn.XLOOKUP($E977&amp;"A15", Table2[ISBN/Trm], Table2[S/E],0)+_xlfn.XLOOKUP($E977&amp;"A16", Table2[ISBN/Trm], Table2[S/E], 0)+_xlfn.XLOOKUP($E977&amp;"A17", Table2[ISBN/Trm], Table2[S/E], 0)+_xlfn.XLOOKUP($E977&amp;"A18", Table2[ISBN/Trm], Table2[S/E], 0)+_xlfn.XLOOKUP($E977&amp;"A19", Table2[ISBN/Trm], Table2[S/E], 0)+_xlfn.XLOOKUP($E977&amp;"A20", Table2[ISBN/Trm], Table2[S/E], 0)+_xlfn.XLOOKUP($E977&amp;"A21", Table2[ISBN/Trm], Table2[S/E], 0)+_xlfn.XLOOKUP($E977&amp;"A22", Table2[ISBN/Trm], Table2[S/E], 0)+_xlfn.XLOOKUP($E977&amp;"A23", Table2[ISBN/Trm], Table2[S/E], 0))/COUNTIFS(Table2[ISBN], "="&amp;$E977, Table2[Enrl], "&lt;&gt;0"), 0)</f>
        <v>3.125E-2</v>
      </c>
      <c r="L977">
        <f>IFERROR((_xlfn.XLOOKUP($E977&amp;"A15", Table2[ISBN/Trm], Table2[Sales],0)+_xlfn.XLOOKUP($E977&amp;"A16", Table2[ISBN/Trm], Table2[Sales], 0)+_xlfn.XLOOKUP($E977&amp;"A17", Table2[ISBN/Trm], Table2[Sales], 0)+_xlfn.XLOOKUP($E977&amp;"A18", Table2[ISBN/Trm], Table2[Sales], 0)+_xlfn.XLOOKUP($E977&amp;"A19", Table2[ISBN/Trm], Table2[Sales], 0)+_xlfn.XLOOKUP($E977&amp;"A20", Table2[ISBN/Trm], Table2[Sales], 0)+_xlfn.XLOOKUP($E977&amp;"A21", Table2[ISBN/Trm], Table2[Sales], 0)+_xlfn.XLOOKUP($E977&amp;"A22", Table2[ISBN/Trm], Table2[Sales], 0)+_xlfn.XLOOKUP($E977&amp;"A23", Table2[ISBN/Trm], Table2[Sales], 0))/COUNTIFS(Table2[ISBN], "="&amp;$E977, Table2[Enrl], "&lt;&gt;0"), 0)</f>
        <v>0.5</v>
      </c>
      <c r="M977">
        <f t="shared" si="46"/>
        <v>0</v>
      </c>
      <c r="N977">
        <f t="shared" si="47"/>
        <v>0</v>
      </c>
    </row>
    <row r="978" spans="1:14" x14ac:dyDescent="0.25">
      <c r="A978" t="s">
        <v>37</v>
      </c>
      <c r="B978" t="s">
        <v>408</v>
      </c>
      <c r="C978">
        <v>501</v>
      </c>
      <c r="D978" t="s">
        <v>1470</v>
      </c>
      <c r="E978" s="1">
        <v>9780133589344</v>
      </c>
      <c r="F978" t="s">
        <v>1887</v>
      </c>
      <c r="G978" t="s">
        <v>1888</v>
      </c>
      <c r="H978">
        <v>7</v>
      </c>
      <c r="I978">
        <v>3</v>
      </c>
      <c r="J978">
        <f t="shared" si="45"/>
        <v>0.42859999999999998</v>
      </c>
      <c r="K978">
        <f>IFERROR((_xlfn.XLOOKUP($E978&amp;"A15", Table2[ISBN/Trm], Table2[S/E],0)+_xlfn.XLOOKUP($E978&amp;"A16", Table2[ISBN/Trm], Table2[S/E], 0)+_xlfn.XLOOKUP($E978&amp;"A17", Table2[ISBN/Trm], Table2[S/E], 0)+_xlfn.XLOOKUP($E978&amp;"A18", Table2[ISBN/Trm], Table2[S/E], 0)+_xlfn.XLOOKUP($E978&amp;"A19", Table2[ISBN/Trm], Table2[S/E], 0)+_xlfn.XLOOKUP($E978&amp;"A20", Table2[ISBN/Trm], Table2[S/E], 0)+_xlfn.XLOOKUP($E978&amp;"A21", Table2[ISBN/Trm], Table2[S/E], 0)+_xlfn.XLOOKUP($E978&amp;"A22", Table2[ISBN/Trm], Table2[S/E], 0)+_xlfn.XLOOKUP($E978&amp;"A23", Table2[ISBN/Trm], Table2[S/E], 0))/COUNTIFS(Table2[ISBN], "="&amp;$E978, Table2[Enrl], "&lt;&gt;0"), 0)</f>
        <v>0.21429999999999999</v>
      </c>
      <c r="L978">
        <f>IFERROR((_xlfn.XLOOKUP($E978&amp;"A15", Table2[ISBN/Trm], Table2[Sales],0)+_xlfn.XLOOKUP($E978&amp;"A16", Table2[ISBN/Trm], Table2[Sales], 0)+_xlfn.XLOOKUP($E978&amp;"A17", Table2[ISBN/Trm], Table2[Sales], 0)+_xlfn.XLOOKUP($E978&amp;"A18", Table2[ISBN/Trm], Table2[Sales], 0)+_xlfn.XLOOKUP($E978&amp;"A19", Table2[ISBN/Trm], Table2[Sales], 0)+_xlfn.XLOOKUP($E978&amp;"A20", Table2[ISBN/Trm], Table2[Sales], 0)+_xlfn.XLOOKUP($E978&amp;"A21", Table2[ISBN/Trm], Table2[Sales], 0)+_xlfn.XLOOKUP($E978&amp;"A22", Table2[ISBN/Trm], Table2[Sales], 0)+_xlfn.XLOOKUP($E978&amp;"A23", Table2[ISBN/Trm], Table2[Sales], 0))/COUNTIFS(Table2[ISBN], "="&amp;$E978, Table2[Enrl], "&lt;&gt;0"), 0)</f>
        <v>1.5</v>
      </c>
      <c r="M978">
        <f t="shared" si="46"/>
        <v>1</v>
      </c>
      <c r="N978">
        <f t="shared" si="47"/>
        <v>-2</v>
      </c>
    </row>
    <row r="979" spans="1:14" x14ac:dyDescent="0.25">
      <c r="A979" t="s">
        <v>43</v>
      </c>
      <c r="B979" t="s">
        <v>408</v>
      </c>
      <c r="C979">
        <v>501</v>
      </c>
      <c r="D979" t="s">
        <v>1597</v>
      </c>
      <c r="E979" s="1">
        <v>9780133589344</v>
      </c>
      <c r="F979" t="s">
        <v>1889</v>
      </c>
      <c r="G979" t="s">
        <v>1888</v>
      </c>
      <c r="H979">
        <v>48</v>
      </c>
      <c r="I979">
        <v>0</v>
      </c>
      <c r="J979">
        <f t="shared" si="45"/>
        <v>0</v>
      </c>
      <c r="K979">
        <f>IFERROR((_xlfn.XLOOKUP($E979&amp;"A15", Table2[ISBN/Trm], Table2[S/E],0)+_xlfn.XLOOKUP($E979&amp;"A16", Table2[ISBN/Trm], Table2[S/E], 0)+_xlfn.XLOOKUP($E979&amp;"A17", Table2[ISBN/Trm], Table2[S/E], 0)+_xlfn.XLOOKUP($E979&amp;"A18", Table2[ISBN/Trm], Table2[S/E], 0)+_xlfn.XLOOKUP($E979&amp;"A19", Table2[ISBN/Trm], Table2[S/E], 0)+_xlfn.XLOOKUP($E979&amp;"A20", Table2[ISBN/Trm], Table2[S/E], 0)+_xlfn.XLOOKUP($E979&amp;"A21", Table2[ISBN/Trm], Table2[S/E], 0)+_xlfn.XLOOKUP($E979&amp;"A22", Table2[ISBN/Trm], Table2[S/E], 0)+_xlfn.XLOOKUP($E979&amp;"A23", Table2[ISBN/Trm], Table2[S/E], 0))/COUNTIFS(Table2[ISBN], "="&amp;$E979, Table2[Enrl], "&lt;&gt;0"), 0)</f>
        <v>0.21429999999999999</v>
      </c>
      <c r="L979">
        <f>IFERROR((_xlfn.XLOOKUP($E979&amp;"A15", Table2[ISBN/Trm], Table2[Sales],0)+_xlfn.XLOOKUP($E979&amp;"A16", Table2[ISBN/Trm], Table2[Sales], 0)+_xlfn.XLOOKUP($E979&amp;"A17", Table2[ISBN/Trm], Table2[Sales], 0)+_xlfn.XLOOKUP($E979&amp;"A18", Table2[ISBN/Trm], Table2[Sales], 0)+_xlfn.XLOOKUP($E979&amp;"A19", Table2[ISBN/Trm], Table2[Sales], 0)+_xlfn.XLOOKUP($E979&amp;"A20", Table2[ISBN/Trm], Table2[Sales], 0)+_xlfn.XLOOKUP($E979&amp;"A21", Table2[ISBN/Trm], Table2[Sales], 0)+_xlfn.XLOOKUP($E979&amp;"A22", Table2[ISBN/Trm], Table2[Sales], 0)+_xlfn.XLOOKUP($E979&amp;"A23", Table2[ISBN/Trm], Table2[Sales], 0))/COUNTIFS(Table2[ISBN], "="&amp;$E979, Table2[Enrl], "&lt;&gt;0"), 0)</f>
        <v>1.5</v>
      </c>
      <c r="M979">
        <f t="shared" si="46"/>
        <v>10</v>
      </c>
      <c r="N979">
        <f t="shared" si="47"/>
        <v>10</v>
      </c>
    </row>
    <row r="980" spans="1:14" x14ac:dyDescent="0.25">
      <c r="A980" t="s">
        <v>37</v>
      </c>
      <c r="B980" t="s">
        <v>408</v>
      </c>
      <c r="C980">
        <v>501</v>
      </c>
      <c r="D980" t="s">
        <v>1597</v>
      </c>
      <c r="E980" s="1">
        <v>9780133754070</v>
      </c>
      <c r="F980" t="s">
        <v>1890</v>
      </c>
      <c r="G980" t="s">
        <v>1891</v>
      </c>
      <c r="H980">
        <v>15</v>
      </c>
      <c r="I980">
        <v>5</v>
      </c>
      <c r="J980">
        <f t="shared" si="45"/>
        <v>0.33329999999999999</v>
      </c>
      <c r="K980">
        <f>IFERROR((_xlfn.XLOOKUP($E980&amp;"A15", Table2[ISBN/Trm], Table2[S/E],0)+_xlfn.XLOOKUP($E980&amp;"A16", Table2[ISBN/Trm], Table2[S/E], 0)+_xlfn.XLOOKUP($E980&amp;"A17", Table2[ISBN/Trm], Table2[S/E], 0)+_xlfn.XLOOKUP($E980&amp;"A18", Table2[ISBN/Trm], Table2[S/E], 0)+_xlfn.XLOOKUP($E980&amp;"A19", Table2[ISBN/Trm], Table2[S/E], 0)+_xlfn.XLOOKUP($E980&amp;"A20", Table2[ISBN/Trm], Table2[S/E], 0)+_xlfn.XLOOKUP($E980&amp;"A21", Table2[ISBN/Trm], Table2[S/E], 0)+_xlfn.XLOOKUP($E980&amp;"A22", Table2[ISBN/Trm], Table2[S/E], 0)+_xlfn.XLOOKUP($E980&amp;"A23", Table2[ISBN/Trm], Table2[S/E], 0))/COUNTIFS(Table2[ISBN], "="&amp;$E980, Table2[Enrl], "&lt;&gt;0"), 0)</f>
        <v>0.33329999999999999</v>
      </c>
      <c r="L980">
        <f>IFERROR((_xlfn.XLOOKUP($E980&amp;"A15", Table2[ISBN/Trm], Table2[Sales],0)+_xlfn.XLOOKUP($E980&amp;"A16", Table2[ISBN/Trm], Table2[Sales], 0)+_xlfn.XLOOKUP($E980&amp;"A17", Table2[ISBN/Trm], Table2[Sales], 0)+_xlfn.XLOOKUP($E980&amp;"A18", Table2[ISBN/Trm], Table2[Sales], 0)+_xlfn.XLOOKUP($E980&amp;"A19", Table2[ISBN/Trm], Table2[Sales], 0)+_xlfn.XLOOKUP($E980&amp;"A20", Table2[ISBN/Trm], Table2[Sales], 0)+_xlfn.XLOOKUP($E980&amp;"A21", Table2[ISBN/Trm], Table2[Sales], 0)+_xlfn.XLOOKUP($E980&amp;"A22", Table2[ISBN/Trm], Table2[Sales], 0)+_xlfn.XLOOKUP($E980&amp;"A23", Table2[ISBN/Trm], Table2[Sales], 0))/COUNTIFS(Table2[ISBN], "="&amp;$E980, Table2[Enrl], "&lt;&gt;0"), 0)</f>
        <v>5</v>
      </c>
      <c r="M980">
        <f t="shared" si="46"/>
        <v>4</v>
      </c>
      <c r="N980">
        <f t="shared" si="47"/>
        <v>-1</v>
      </c>
    </row>
    <row r="981" spans="1:14" x14ac:dyDescent="0.25">
      <c r="A981" t="s">
        <v>32</v>
      </c>
      <c r="B981" t="s">
        <v>408</v>
      </c>
      <c r="C981">
        <v>501</v>
      </c>
      <c r="D981" t="s">
        <v>1892</v>
      </c>
      <c r="E981" s="1">
        <v>9780134984339</v>
      </c>
      <c r="F981" t="s">
        <v>1893</v>
      </c>
      <c r="G981" t="s">
        <v>1894</v>
      </c>
      <c r="H981">
        <v>12</v>
      </c>
      <c r="I981">
        <v>0</v>
      </c>
      <c r="J981">
        <f t="shared" si="45"/>
        <v>0</v>
      </c>
      <c r="K981">
        <f>IFERROR((_xlfn.XLOOKUP($E981&amp;"A15", Table2[ISBN/Trm], Table2[S/E],0)+_xlfn.XLOOKUP($E981&amp;"A16", Table2[ISBN/Trm], Table2[S/E], 0)+_xlfn.XLOOKUP($E981&amp;"A17", Table2[ISBN/Trm], Table2[S/E], 0)+_xlfn.XLOOKUP($E981&amp;"A18", Table2[ISBN/Trm], Table2[S/E], 0)+_xlfn.XLOOKUP($E981&amp;"A19", Table2[ISBN/Trm], Table2[S/E], 0)+_xlfn.XLOOKUP($E981&amp;"A20", Table2[ISBN/Trm], Table2[S/E], 0)+_xlfn.XLOOKUP($E981&amp;"A21", Table2[ISBN/Trm], Table2[S/E], 0)+_xlfn.XLOOKUP($E981&amp;"A22", Table2[ISBN/Trm], Table2[S/E], 0)+_xlfn.XLOOKUP($E981&amp;"A23", Table2[ISBN/Trm], Table2[S/E], 0))/COUNTIFS(Table2[ISBN], "="&amp;$E981, Table2[Enrl], "&lt;&gt;0"), 0)</f>
        <v>0</v>
      </c>
      <c r="L981">
        <f>IFERROR((_xlfn.XLOOKUP($E981&amp;"A15", Table2[ISBN/Trm], Table2[Sales],0)+_xlfn.XLOOKUP($E981&amp;"A16", Table2[ISBN/Trm], Table2[Sales], 0)+_xlfn.XLOOKUP($E981&amp;"A17", Table2[ISBN/Trm], Table2[Sales], 0)+_xlfn.XLOOKUP($E981&amp;"A18", Table2[ISBN/Trm], Table2[Sales], 0)+_xlfn.XLOOKUP($E981&amp;"A19", Table2[ISBN/Trm], Table2[Sales], 0)+_xlfn.XLOOKUP($E981&amp;"A20", Table2[ISBN/Trm], Table2[Sales], 0)+_xlfn.XLOOKUP($E981&amp;"A21", Table2[ISBN/Trm], Table2[Sales], 0)+_xlfn.XLOOKUP($E981&amp;"A22", Table2[ISBN/Trm], Table2[Sales], 0)+_xlfn.XLOOKUP($E981&amp;"A23", Table2[ISBN/Trm], Table2[Sales], 0))/COUNTIFS(Table2[ISBN], "="&amp;$E981, Table2[Enrl], "&lt;&gt;0"), 0)</f>
        <v>0</v>
      </c>
      <c r="M981">
        <f t="shared" si="46"/>
        <v>0</v>
      </c>
      <c r="N981">
        <f t="shared" si="47"/>
        <v>0</v>
      </c>
    </row>
    <row r="982" spans="1:14" x14ac:dyDescent="0.25">
      <c r="A982" t="s">
        <v>47</v>
      </c>
      <c r="B982" t="s">
        <v>153</v>
      </c>
      <c r="C982">
        <v>131</v>
      </c>
      <c r="D982" t="s">
        <v>1895</v>
      </c>
      <c r="E982" s="1">
        <v>9781269340038</v>
      </c>
      <c r="F982" t="s">
        <v>1896</v>
      </c>
      <c r="G982" t="s">
        <v>1897</v>
      </c>
      <c r="H982">
        <v>40</v>
      </c>
      <c r="I982">
        <v>3</v>
      </c>
      <c r="J982">
        <f t="shared" si="45"/>
        <v>7.4999999999999997E-2</v>
      </c>
      <c r="K982">
        <f>IFERROR((_xlfn.XLOOKUP($E982&amp;"A15", Table2[ISBN/Trm], Table2[S/E],0)+_xlfn.XLOOKUP($E982&amp;"A16", Table2[ISBN/Trm], Table2[S/E], 0)+_xlfn.XLOOKUP($E982&amp;"A17", Table2[ISBN/Trm], Table2[S/E], 0)+_xlfn.XLOOKUP($E982&amp;"A18", Table2[ISBN/Trm], Table2[S/E], 0)+_xlfn.XLOOKUP($E982&amp;"A19", Table2[ISBN/Trm], Table2[S/E], 0)+_xlfn.XLOOKUP($E982&amp;"A20", Table2[ISBN/Trm], Table2[S/E], 0)+_xlfn.XLOOKUP($E982&amp;"A21", Table2[ISBN/Trm], Table2[S/E], 0)+_xlfn.XLOOKUP($E982&amp;"A22", Table2[ISBN/Trm], Table2[S/E], 0)+_xlfn.XLOOKUP($E982&amp;"A23", Table2[ISBN/Trm], Table2[S/E], 0))/COUNTIFS(Table2[ISBN], "="&amp;$E982, Table2[Enrl], "&lt;&gt;0"), 0)</f>
        <v>7.2399999999999992E-2</v>
      </c>
      <c r="L982">
        <f>IFERROR((_xlfn.XLOOKUP($E982&amp;"A15", Table2[ISBN/Trm], Table2[Sales],0)+_xlfn.XLOOKUP($E982&amp;"A16", Table2[ISBN/Trm], Table2[Sales], 0)+_xlfn.XLOOKUP($E982&amp;"A17", Table2[ISBN/Trm], Table2[Sales], 0)+_xlfn.XLOOKUP($E982&amp;"A18", Table2[ISBN/Trm], Table2[Sales], 0)+_xlfn.XLOOKUP($E982&amp;"A19", Table2[ISBN/Trm], Table2[Sales], 0)+_xlfn.XLOOKUP($E982&amp;"A20", Table2[ISBN/Trm], Table2[Sales], 0)+_xlfn.XLOOKUP($E982&amp;"A21", Table2[ISBN/Trm], Table2[Sales], 0)+_xlfn.XLOOKUP($E982&amp;"A22", Table2[ISBN/Trm], Table2[Sales], 0)+_xlfn.XLOOKUP($E982&amp;"A23", Table2[ISBN/Trm], Table2[Sales], 0))/COUNTIFS(Table2[ISBN], "="&amp;$E982, Table2[Enrl], "&lt;&gt;0"), 0)</f>
        <v>3</v>
      </c>
      <c r="M982">
        <f t="shared" si="46"/>
        <v>2</v>
      </c>
      <c r="N982">
        <f t="shared" si="47"/>
        <v>-1</v>
      </c>
    </row>
    <row r="983" spans="1:14" x14ac:dyDescent="0.25">
      <c r="A983" t="s">
        <v>37</v>
      </c>
      <c r="B983" t="s">
        <v>153</v>
      </c>
      <c r="C983">
        <v>131</v>
      </c>
      <c r="D983" t="s">
        <v>1898</v>
      </c>
      <c r="E983" s="1">
        <v>9781269340038</v>
      </c>
      <c r="F983" t="s">
        <v>1899</v>
      </c>
      <c r="G983" t="s">
        <v>1897</v>
      </c>
      <c r="H983">
        <v>43</v>
      </c>
      <c r="I983">
        <v>3</v>
      </c>
      <c r="J983">
        <f t="shared" si="45"/>
        <v>6.9800000000000001E-2</v>
      </c>
      <c r="K983">
        <f>IFERROR((_xlfn.XLOOKUP($E983&amp;"A15", Table2[ISBN/Trm], Table2[S/E],0)+_xlfn.XLOOKUP($E983&amp;"A16", Table2[ISBN/Trm], Table2[S/E], 0)+_xlfn.XLOOKUP($E983&amp;"A17", Table2[ISBN/Trm], Table2[S/E], 0)+_xlfn.XLOOKUP($E983&amp;"A18", Table2[ISBN/Trm], Table2[S/E], 0)+_xlfn.XLOOKUP($E983&amp;"A19", Table2[ISBN/Trm], Table2[S/E], 0)+_xlfn.XLOOKUP($E983&amp;"A20", Table2[ISBN/Trm], Table2[S/E], 0)+_xlfn.XLOOKUP($E983&amp;"A21", Table2[ISBN/Trm], Table2[S/E], 0)+_xlfn.XLOOKUP($E983&amp;"A22", Table2[ISBN/Trm], Table2[S/E], 0)+_xlfn.XLOOKUP($E983&amp;"A23", Table2[ISBN/Trm], Table2[S/E], 0))/COUNTIFS(Table2[ISBN], "="&amp;$E983, Table2[Enrl], "&lt;&gt;0"), 0)</f>
        <v>7.2399999999999992E-2</v>
      </c>
      <c r="L983">
        <f>IFERROR((_xlfn.XLOOKUP($E983&amp;"A15", Table2[ISBN/Trm], Table2[Sales],0)+_xlfn.XLOOKUP($E983&amp;"A16", Table2[ISBN/Trm], Table2[Sales], 0)+_xlfn.XLOOKUP($E983&amp;"A17", Table2[ISBN/Trm], Table2[Sales], 0)+_xlfn.XLOOKUP($E983&amp;"A18", Table2[ISBN/Trm], Table2[Sales], 0)+_xlfn.XLOOKUP($E983&amp;"A19", Table2[ISBN/Trm], Table2[Sales], 0)+_xlfn.XLOOKUP($E983&amp;"A20", Table2[ISBN/Trm], Table2[Sales], 0)+_xlfn.XLOOKUP($E983&amp;"A21", Table2[ISBN/Trm], Table2[Sales], 0)+_xlfn.XLOOKUP($E983&amp;"A22", Table2[ISBN/Trm], Table2[Sales], 0)+_xlfn.XLOOKUP($E983&amp;"A23", Table2[ISBN/Trm], Table2[Sales], 0))/COUNTIFS(Table2[ISBN], "="&amp;$E983, Table2[Enrl], "&lt;&gt;0"), 0)</f>
        <v>3</v>
      </c>
      <c r="M983">
        <f t="shared" si="46"/>
        <v>3</v>
      </c>
      <c r="N983">
        <f t="shared" si="47"/>
        <v>0</v>
      </c>
    </row>
    <row r="984" spans="1:14" x14ac:dyDescent="0.25">
      <c r="A984" t="s">
        <v>43</v>
      </c>
      <c r="B984" t="s">
        <v>153</v>
      </c>
      <c r="C984">
        <v>131</v>
      </c>
      <c r="D984" t="s">
        <v>1900</v>
      </c>
      <c r="E984" s="1">
        <v>9780134751818</v>
      </c>
      <c r="F984" t="s">
        <v>1901</v>
      </c>
      <c r="G984" t="s">
        <v>1902</v>
      </c>
      <c r="H984">
        <v>41</v>
      </c>
      <c r="I984">
        <v>3</v>
      </c>
      <c r="J984">
        <f t="shared" si="45"/>
        <v>7.3200000000000001E-2</v>
      </c>
      <c r="K984">
        <f>IFERROR((_xlfn.XLOOKUP($E984&amp;"A15", Table2[ISBN/Trm], Table2[S/E],0)+_xlfn.XLOOKUP($E984&amp;"A16", Table2[ISBN/Trm], Table2[S/E], 0)+_xlfn.XLOOKUP($E984&amp;"A17", Table2[ISBN/Trm], Table2[S/E], 0)+_xlfn.XLOOKUP($E984&amp;"A18", Table2[ISBN/Trm], Table2[S/E], 0)+_xlfn.XLOOKUP($E984&amp;"A19", Table2[ISBN/Trm], Table2[S/E], 0)+_xlfn.XLOOKUP($E984&amp;"A20", Table2[ISBN/Trm], Table2[S/E], 0)+_xlfn.XLOOKUP($E984&amp;"A21", Table2[ISBN/Trm], Table2[S/E], 0)+_xlfn.XLOOKUP($E984&amp;"A22", Table2[ISBN/Trm], Table2[S/E], 0)+_xlfn.XLOOKUP($E984&amp;"A23", Table2[ISBN/Trm], Table2[S/E], 0))/COUNTIFS(Table2[ISBN], "="&amp;$E984, Table2[Enrl], "&lt;&gt;0"), 0)</f>
        <v>7.825E-2</v>
      </c>
      <c r="L984">
        <f>IFERROR((_xlfn.XLOOKUP($E984&amp;"A15", Table2[ISBN/Trm], Table2[Sales],0)+_xlfn.XLOOKUP($E984&amp;"A16", Table2[ISBN/Trm], Table2[Sales], 0)+_xlfn.XLOOKUP($E984&amp;"A17", Table2[ISBN/Trm], Table2[Sales], 0)+_xlfn.XLOOKUP($E984&amp;"A18", Table2[ISBN/Trm], Table2[Sales], 0)+_xlfn.XLOOKUP($E984&amp;"A19", Table2[ISBN/Trm], Table2[Sales], 0)+_xlfn.XLOOKUP($E984&amp;"A20", Table2[ISBN/Trm], Table2[Sales], 0)+_xlfn.XLOOKUP($E984&amp;"A21", Table2[ISBN/Trm], Table2[Sales], 0)+_xlfn.XLOOKUP($E984&amp;"A22", Table2[ISBN/Trm], Table2[Sales], 0)+_xlfn.XLOOKUP($E984&amp;"A23", Table2[ISBN/Trm], Table2[Sales], 0))/COUNTIFS(Table2[ISBN], "="&amp;$E984, Table2[Enrl], "&lt;&gt;0"), 0)</f>
        <v>2.5</v>
      </c>
      <c r="M984">
        <f t="shared" si="46"/>
        <v>3</v>
      </c>
      <c r="N984">
        <f t="shared" si="47"/>
        <v>0</v>
      </c>
    </row>
    <row r="985" spans="1:14" x14ac:dyDescent="0.25">
      <c r="A985" t="s">
        <v>45</v>
      </c>
      <c r="B985" t="s">
        <v>153</v>
      </c>
      <c r="C985">
        <v>131</v>
      </c>
      <c r="D985" t="s">
        <v>1903</v>
      </c>
      <c r="E985" s="1">
        <v>9780134751818</v>
      </c>
      <c r="F985" t="s">
        <v>1904</v>
      </c>
      <c r="G985" t="s">
        <v>1902</v>
      </c>
      <c r="H985">
        <v>24</v>
      </c>
      <c r="I985">
        <v>2</v>
      </c>
      <c r="J985">
        <f t="shared" si="45"/>
        <v>8.3299999999999999E-2</v>
      </c>
      <c r="K985">
        <f>IFERROR((_xlfn.XLOOKUP($E985&amp;"A15", Table2[ISBN/Trm], Table2[S/E],0)+_xlfn.XLOOKUP($E985&amp;"A16", Table2[ISBN/Trm], Table2[S/E], 0)+_xlfn.XLOOKUP($E985&amp;"A17", Table2[ISBN/Trm], Table2[S/E], 0)+_xlfn.XLOOKUP($E985&amp;"A18", Table2[ISBN/Trm], Table2[S/E], 0)+_xlfn.XLOOKUP($E985&amp;"A19", Table2[ISBN/Trm], Table2[S/E], 0)+_xlfn.XLOOKUP($E985&amp;"A20", Table2[ISBN/Trm], Table2[S/E], 0)+_xlfn.XLOOKUP($E985&amp;"A21", Table2[ISBN/Trm], Table2[S/E], 0)+_xlfn.XLOOKUP($E985&amp;"A22", Table2[ISBN/Trm], Table2[S/E], 0)+_xlfn.XLOOKUP($E985&amp;"A23", Table2[ISBN/Trm], Table2[S/E], 0))/COUNTIFS(Table2[ISBN], "="&amp;$E985, Table2[Enrl], "&lt;&gt;0"), 0)</f>
        <v>7.825E-2</v>
      </c>
      <c r="L985">
        <f>IFERROR((_xlfn.XLOOKUP($E985&amp;"A15", Table2[ISBN/Trm], Table2[Sales],0)+_xlfn.XLOOKUP($E985&amp;"A16", Table2[ISBN/Trm], Table2[Sales], 0)+_xlfn.XLOOKUP($E985&amp;"A17", Table2[ISBN/Trm], Table2[Sales], 0)+_xlfn.XLOOKUP($E985&amp;"A18", Table2[ISBN/Trm], Table2[Sales], 0)+_xlfn.XLOOKUP($E985&amp;"A19", Table2[ISBN/Trm], Table2[Sales], 0)+_xlfn.XLOOKUP($E985&amp;"A20", Table2[ISBN/Trm], Table2[Sales], 0)+_xlfn.XLOOKUP($E985&amp;"A21", Table2[ISBN/Trm], Table2[Sales], 0)+_xlfn.XLOOKUP($E985&amp;"A22", Table2[ISBN/Trm], Table2[Sales], 0)+_xlfn.XLOOKUP($E985&amp;"A23", Table2[ISBN/Trm], Table2[Sales], 0))/COUNTIFS(Table2[ISBN], "="&amp;$E985, Table2[Enrl], "&lt;&gt;0"), 0)</f>
        <v>2.5</v>
      </c>
      <c r="M985">
        <f t="shared" si="46"/>
        <v>1</v>
      </c>
      <c r="N985">
        <f t="shared" si="47"/>
        <v>-1</v>
      </c>
    </row>
    <row r="986" spans="1:14" x14ac:dyDescent="0.25">
      <c r="A986" t="s">
        <v>64</v>
      </c>
      <c r="B986" t="s">
        <v>153</v>
      </c>
      <c r="C986">
        <v>131</v>
      </c>
      <c r="D986" t="s">
        <v>1905</v>
      </c>
      <c r="E986" s="1">
        <v>9780135902868</v>
      </c>
      <c r="F986" t="s">
        <v>1906</v>
      </c>
      <c r="G986" t="s">
        <v>1907</v>
      </c>
      <c r="H986">
        <v>60</v>
      </c>
      <c r="I986">
        <v>2</v>
      </c>
      <c r="J986">
        <f t="shared" si="45"/>
        <v>3.3300000000000003E-2</v>
      </c>
      <c r="K986">
        <f>IFERROR((_xlfn.XLOOKUP($E986&amp;"A15", Table2[ISBN/Trm], Table2[S/E],0)+_xlfn.XLOOKUP($E986&amp;"A16", Table2[ISBN/Trm], Table2[S/E], 0)+_xlfn.XLOOKUP($E986&amp;"A17", Table2[ISBN/Trm], Table2[S/E], 0)+_xlfn.XLOOKUP($E986&amp;"A18", Table2[ISBN/Trm], Table2[S/E], 0)+_xlfn.XLOOKUP($E986&amp;"A19", Table2[ISBN/Trm], Table2[S/E], 0)+_xlfn.XLOOKUP($E986&amp;"A20", Table2[ISBN/Trm], Table2[S/E], 0)+_xlfn.XLOOKUP($E986&amp;"A21", Table2[ISBN/Trm], Table2[S/E], 0)+_xlfn.XLOOKUP($E986&amp;"A22", Table2[ISBN/Trm], Table2[S/E], 0)+_xlfn.XLOOKUP($E986&amp;"A23", Table2[ISBN/Trm], Table2[S/E], 0))/COUNTIFS(Table2[ISBN], "="&amp;$E986, Table2[Enrl], "&lt;&gt;0"), 0)</f>
        <v>3.3300000000000003E-2</v>
      </c>
      <c r="L986">
        <f>IFERROR((_xlfn.XLOOKUP($E986&amp;"A15", Table2[ISBN/Trm], Table2[Sales],0)+_xlfn.XLOOKUP($E986&amp;"A16", Table2[ISBN/Trm], Table2[Sales], 0)+_xlfn.XLOOKUP($E986&amp;"A17", Table2[ISBN/Trm], Table2[Sales], 0)+_xlfn.XLOOKUP($E986&amp;"A18", Table2[ISBN/Trm], Table2[Sales], 0)+_xlfn.XLOOKUP($E986&amp;"A19", Table2[ISBN/Trm], Table2[Sales], 0)+_xlfn.XLOOKUP($E986&amp;"A20", Table2[ISBN/Trm], Table2[Sales], 0)+_xlfn.XLOOKUP($E986&amp;"A21", Table2[ISBN/Trm], Table2[Sales], 0)+_xlfn.XLOOKUP($E986&amp;"A22", Table2[ISBN/Trm], Table2[Sales], 0)+_xlfn.XLOOKUP($E986&amp;"A23", Table2[ISBN/Trm], Table2[Sales], 0))/COUNTIFS(Table2[ISBN], "="&amp;$E986, Table2[Enrl], "&lt;&gt;0"), 0)</f>
        <v>2</v>
      </c>
      <c r="M986">
        <f t="shared" si="46"/>
        <v>1</v>
      </c>
      <c r="N986">
        <f t="shared" si="47"/>
        <v>-1</v>
      </c>
    </row>
    <row r="987" spans="1:14" x14ac:dyDescent="0.25">
      <c r="A987" t="s">
        <v>47</v>
      </c>
      <c r="B987" t="s">
        <v>19</v>
      </c>
      <c r="C987">
        <v>375</v>
      </c>
      <c r="D987" t="s">
        <v>1908</v>
      </c>
      <c r="E987" s="1">
        <v>9780078022531</v>
      </c>
      <c r="F987" t="s">
        <v>1909</v>
      </c>
      <c r="G987" t="s">
        <v>1910</v>
      </c>
      <c r="H987">
        <v>40</v>
      </c>
      <c r="I987">
        <v>4</v>
      </c>
      <c r="J987">
        <f t="shared" si="45"/>
        <v>0.1</v>
      </c>
      <c r="K987">
        <f>IFERROR((_xlfn.XLOOKUP($E987&amp;"A15", Table2[ISBN/Trm], Table2[S/E],0)+_xlfn.XLOOKUP($E987&amp;"A16", Table2[ISBN/Trm], Table2[S/E], 0)+_xlfn.XLOOKUP($E987&amp;"A17", Table2[ISBN/Trm], Table2[S/E], 0)+_xlfn.XLOOKUP($E987&amp;"A18", Table2[ISBN/Trm], Table2[S/E], 0)+_xlfn.XLOOKUP($E987&amp;"A19", Table2[ISBN/Trm], Table2[S/E], 0)+_xlfn.XLOOKUP($E987&amp;"A20", Table2[ISBN/Trm], Table2[S/E], 0)+_xlfn.XLOOKUP($E987&amp;"A21", Table2[ISBN/Trm], Table2[S/E], 0)+_xlfn.XLOOKUP($E987&amp;"A22", Table2[ISBN/Trm], Table2[S/E], 0)+_xlfn.XLOOKUP($E987&amp;"A23", Table2[ISBN/Trm], Table2[S/E], 0))/COUNTIFS(Table2[ISBN], "="&amp;$E987, Table2[Enrl], "&lt;&gt;0"), 0)</f>
        <v>0.1</v>
      </c>
      <c r="L987">
        <f>IFERROR((_xlfn.XLOOKUP($E987&amp;"A15", Table2[ISBN/Trm], Table2[Sales],0)+_xlfn.XLOOKUP($E987&amp;"A16", Table2[ISBN/Trm], Table2[Sales], 0)+_xlfn.XLOOKUP($E987&amp;"A17", Table2[ISBN/Trm], Table2[Sales], 0)+_xlfn.XLOOKUP($E987&amp;"A18", Table2[ISBN/Trm], Table2[Sales], 0)+_xlfn.XLOOKUP($E987&amp;"A19", Table2[ISBN/Trm], Table2[Sales], 0)+_xlfn.XLOOKUP($E987&amp;"A20", Table2[ISBN/Trm], Table2[Sales], 0)+_xlfn.XLOOKUP($E987&amp;"A21", Table2[ISBN/Trm], Table2[Sales], 0)+_xlfn.XLOOKUP($E987&amp;"A22", Table2[ISBN/Trm], Table2[Sales], 0)+_xlfn.XLOOKUP($E987&amp;"A23", Table2[ISBN/Trm], Table2[Sales], 0))/COUNTIFS(Table2[ISBN], "="&amp;$E987, Table2[Enrl], "&lt;&gt;0"), 0)</f>
        <v>4</v>
      </c>
      <c r="M987">
        <f t="shared" si="46"/>
        <v>4</v>
      </c>
      <c r="N987">
        <f t="shared" si="47"/>
        <v>0</v>
      </c>
    </row>
    <row r="988" spans="1:14" x14ac:dyDescent="0.25">
      <c r="A988" t="s">
        <v>27</v>
      </c>
      <c r="B988" t="s">
        <v>19</v>
      </c>
      <c r="C988">
        <v>375</v>
      </c>
      <c r="D988" t="s">
        <v>1908</v>
      </c>
      <c r="E988" s="1">
        <v>9780073523538</v>
      </c>
      <c r="F988" t="s">
        <v>1911</v>
      </c>
      <c r="G988" t="s">
        <v>1910</v>
      </c>
      <c r="H988">
        <v>78</v>
      </c>
      <c r="I988">
        <v>2</v>
      </c>
      <c r="J988">
        <f t="shared" si="45"/>
        <v>2.5600000000000001E-2</v>
      </c>
      <c r="K988">
        <f>IFERROR((_xlfn.XLOOKUP($E988&amp;"A15", Table2[ISBN/Trm], Table2[S/E],0)+_xlfn.XLOOKUP($E988&amp;"A16", Table2[ISBN/Trm], Table2[S/E], 0)+_xlfn.XLOOKUP($E988&amp;"A17", Table2[ISBN/Trm], Table2[S/E], 0)+_xlfn.XLOOKUP($E988&amp;"A18", Table2[ISBN/Trm], Table2[S/E], 0)+_xlfn.XLOOKUP($E988&amp;"A19", Table2[ISBN/Trm], Table2[S/E], 0)+_xlfn.XLOOKUP($E988&amp;"A20", Table2[ISBN/Trm], Table2[S/E], 0)+_xlfn.XLOOKUP($E988&amp;"A21", Table2[ISBN/Trm], Table2[S/E], 0)+_xlfn.XLOOKUP($E988&amp;"A22", Table2[ISBN/Trm], Table2[S/E], 0)+_xlfn.XLOOKUP($E988&amp;"A23", Table2[ISBN/Trm], Table2[S/E], 0))/COUNTIFS(Table2[ISBN], "="&amp;$E988, Table2[Enrl], "&lt;&gt;0"), 0)</f>
        <v>2.5600000000000001E-2</v>
      </c>
      <c r="L988">
        <f>IFERROR((_xlfn.XLOOKUP($E988&amp;"A15", Table2[ISBN/Trm], Table2[Sales],0)+_xlfn.XLOOKUP($E988&amp;"A16", Table2[ISBN/Trm], Table2[Sales], 0)+_xlfn.XLOOKUP($E988&amp;"A17", Table2[ISBN/Trm], Table2[Sales], 0)+_xlfn.XLOOKUP($E988&amp;"A18", Table2[ISBN/Trm], Table2[Sales], 0)+_xlfn.XLOOKUP($E988&amp;"A19", Table2[ISBN/Trm], Table2[Sales], 0)+_xlfn.XLOOKUP($E988&amp;"A20", Table2[ISBN/Trm], Table2[Sales], 0)+_xlfn.XLOOKUP($E988&amp;"A21", Table2[ISBN/Trm], Table2[Sales], 0)+_xlfn.XLOOKUP($E988&amp;"A22", Table2[ISBN/Trm], Table2[Sales], 0)+_xlfn.XLOOKUP($E988&amp;"A23", Table2[ISBN/Trm], Table2[Sales], 0))/COUNTIFS(Table2[ISBN], "="&amp;$E988, Table2[Enrl], "&lt;&gt;0"), 0)</f>
        <v>2</v>
      </c>
      <c r="M988">
        <f t="shared" si="46"/>
        <v>1</v>
      </c>
      <c r="N988">
        <f t="shared" si="47"/>
        <v>-1</v>
      </c>
    </row>
    <row r="989" spans="1:14" x14ac:dyDescent="0.25">
      <c r="A989" t="s">
        <v>43</v>
      </c>
      <c r="B989" t="s">
        <v>19</v>
      </c>
      <c r="C989">
        <v>375</v>
      </c>
      <c r="D989" t="s">
        <v>1908</v>
      </c>
      <c r="E989" s="1">
        <v>9781259870453</v>
      </c>
      <c r="F989" t="s">
        <v>1912</v>
      </c>
      <c r="G989" t="s">
        <v>1910</v>
      </c>
      <c r="H989">
        <v>26</v>
      </c>
      <c r="I989">
        <v>1</v>
      </c>
      <c r="J989">
        <f t="shared" si="45"/>
        <v>3.85E-2</v>
      </c>
      <c r="K989">
        <f>IFERROR((_xlfn.XLOOKUP($E989&amp;"A15", Table2[ISBN/Trm], Table2[S/E],0)+_xlfn.XLOOKUP($E989&amp;"A16", Table2[ISBN/Trm], Table2[S/E], 0)+_xlfn.XLOOKUP($E989&amp;"A17", Table2[ISBN/Trm], Table2[S/E], 0)+_xlfn.XLOOKUP($E989&amp;"A18", Table2[ISBN/Trm], Table2[S/E], 0)+_xlfn.XLOOKUP($E989&amp;"A19", Table2[ISBN/Trm], Table2[S/E], 0)+_xlfn.XLOOKUP($E989&amp;"A20", Table2[ISBN/Trm], Table2[S/E], 0)+_xlfn.XLOOKUP($E989&amp;"A21", Table2[ISBN/Trm], Table2[S/E], 0)+_xlfn.XLOOKUP($E989&amp;"A22", Table2[ISBN/Trm], Table2[S/E], 0)+_xlfn.XLOOKUP($E989&amp;"A23", Table2[ISBN/Trm], Table2[S/E], 0))/COUNTIFS(Table2[ISBN], "="&amp;$E989, Table2[Enrl], "&lt;&gt;0"), 0)</f>
        <v>4.8649999999999999E-2</v>
      </c>
      <c r="L989">
        <f>IFERROR((_xlfn.XLOOKUP($E989&amp;"A15", Table2[ISBN/Trm], Table2[Sales],0)+_xlfn.XLOOKUP($E989&amp;"A16", Table2[ISBN/Trm], Table2[Sales], 0)+_xlfn.XLOOKUP($E989&amp;"A17", Table2[ISBN/Trm], Table2[Sales], 0)+_xlfn.XLOOKUP($E989&amp;"A18", Table2[ISBN/Trm], Table2[Sales], 0)+_xlfn.XLOOKUP($E989&amp;"A19", Table2[ISBN/Trm], Table2[Sales], 0)+_xlfn.XLOOKUP($E989&amp;"A20", Table2[ISBN/Trm], Table2[Sales], 0)+_xlfn.XLOOKUP($E989&amp;"A21", Table2[ISBN/Trm], Table2[Sales], 0)+_xlfn.XLOOKUP($E989&amp;"A22", Table2[ISBN/Trm], Table2[Sales], 0)+_xlfn.XLOOKUP($E989&amp;"A23", Table2[ISBN/Trm], Table2[Sales], 0))/COUNTIFS(Table2[ISBN], "="&amp;$E989, Table2[Enrl], "&lt;&gt;0"), 0)</f>
        <v>1.5</v>
      </c>
      <c r="M989">
        <f t="shared" si="46"/>
        <v>1</v>
      </c>
      <c r="N989">
        <f t="shared" si="47"/>
        <v>0</v>
      </c>
    </row>
    <row r="990" spans="1:14" x14ac:dyDescent="0.25">
      <c r="A990" t="s">
        <v>45</v>
      </c>
      <c r="B990" t="s">
        <v>19</v>
      </c>
      <c r="C990">
        <v>375</v>
      </c>
      <c r="D990" t="s">
        <v>1908</v>
      </c>
      <c r="E990" s="1">
        <v>9781259870453</v>
      </c>
      <c r="F990" t="s">
        <v>1913</v>
      </c>
      <c r="G990" t="s">
        <v>1910</v>
      </c>
      <c r="H990">
        <v>34</v>
      </c>
      <c r="I990">
        <v>2</v>
      </c>
      <c r="J990">
        <f t="shared" si="45"/>
        <v>5.8799999999999998E-2</v>
      </c>
      <c r="K990">
        <f>IFERROR((_xlfn.XLOOKUP($E990&amp;"A15", Table2[ISBN/Trm], Table2[S/E],0)+_xlfn.XLOOKUP($E990&amp;"A16", Table2[ISBN/Trm], Table2[S/E], 0)+_xlfn.XLOOKUP($E990&amp;"A17", Table2[ISBN/Trm], Table2[S/E], 0)+_xlfn.XLOOKUP($E990&amp;"A18", Table2[ISBN/Trm], Table2[S/E], 0)+_xlfn.XLOOKUP($E990&amp;"A19", Table2[ISBN/Trm], Table2[S/E], 0)+_xlfn.XLOOKUP($E990&amp;"A20", Table2[ISBN/Trm], Table2[S/E], 0)+_xlfn.XLOOKUP($E990&amp;"A21", Table2[ISBN/Trm], Table2[S/E], 0)+_xlfn.XLOOKUP($E990&amp;"A22", Table2[ISBN/Trm], Table2[S/E], 0)+_xlfn.XLOOKUP($E990&amp;"A23", Table2[ISBN/Trm], Table2[S/E], 0))/COUNTIFS(Table2[ISBN], "="&amp;$E990, Table2[Enrl], "&lt;&gt;0"), 0)</f>
        <v>4.8649999999999999E-2</v>
      </c>
      <c r="L990">
        <f>IFERROR((_xlfn.XLOOKUP($E990&amp;"A15", Table2[ISBN/Trm], Table2[Sales],0)+_xlfn.XLOOKUP($E990&amp;"A16", Table2[ISBN/Trm], Table2[Sales], 0)+_xlfn.XLOOKUP($E990&amp;"A17", Table2[ISBN/Trm], Table2[Sales], 0)+_xlfn.XLOOKUP($E990&amp;"A18", Table2[ISBN/Trm], Table2[Sales], 0)+_xlfn.XLOOKUP($E990&amp;"A19", Table2[ISBN/Trm], Table2[Sales], 0)+_xlfn.XLOOKUP($E990&amp;"A20", Table2[ISBN/Trm], Table2[Sales], 0)+_xlfn.XLOOKUP($E990&amp;"A21", Table2[ISBN/Trm], Table2[Sales], 0)+_xlfn.XLOOKUP($E990&amp;"A22", Table2[ISBN/Trm], Table2[Sales], 0)+_xlfn.XLOOKUP($E990&amp;"A23", Table2[ISBN/Trm], Table2[Sales], 0))/COUNTIFS(Table2[ISBN], "="&amp;$E990, Table2[Enrl], "&lt;&gt;0"), 0)</f>
        <v>1.5</v>
      </c>
      <c r="M990">
        <f t="shared" si="46"/>
        <v>1</v>
      </c>
      <c r="N990">
        <f t="shared" si="47"/>
        <v>-1</v>
      </c>
    </row>
    <row r="991" spans="1:14" x14ac:dyDescent="0.25">
      <c r="A991" t="s">
        <v>23</v>
      </c>
      <c r="B991" t="s">
        <v>19</v>
      </c>
      <c r="C991">
        <v>375</v>
      </c>
      <c r="D991" t="s">
        <v>1908</v>
      </c>
      <c r="E991" s="1">
        <v>9781260237764</v>
      </c>
      <c r="F991" t="s">
        <v>1914</v>
      </c>
      <c r="G991" t="s">
        <v>1910</v>
      </c>
      <c r="H991">
        <v>15</v>
      </c>
      <c r="I991">
        <v>3</v>
      </c>
      <c r="J991">
        <f t="shared" si="45"/>
        <v>0.2</v>
      </c>
      <c r="K991">
        <f>IFERROR((_xlfn.XLOOKUP($E991&amp;"A15", Table2[ISBN/Trm], Table2[S/E],0)+_xlfn.XLOOKUP($E991&amp;"A16", Table2[ISBN/Trm], Table2[S/E], 0)+_xlfn.XLOOKUP($E991&amp;"A17", Table2[ISBN/Trm], Table2[S/E], 0)+_xlfn.XLOOKUP($E991&amp;"A18", Table2[ISBN/Trm], Table2[S/E], 0)+_xlfn.XLOOKUP($E991&amp;"A19", Table2[ISBN/Trm], Table2[S/E], 0)+_xlfn.XLOOKUP($E991&amp;"A20", Table2[ISBN/Trm], Table2[S/E], 0)+_xlfn.XLOOKUP($E991&amp;"A21", Table2[ISBN/Trm], Table2[S/E], 0)+_xlfn.XLOOKUP($E991&amp;"A22", Table2[ISBN/Trm], Table2[S/E], 0)+_xlfn.XLOOKUP($E991&amp;"A23", Table2[ISBN/Trm], Table2[S/E], 0))/COUNTIFS(Table2[ISBN], "="&amp;$E991, Table2[Enrl], "&lt;&gt;0"), 0)</f>
        <v>0.2</v>
      </c>
      <c r="L991">
        <f>IFERROR((_xlfn.XLOOKUP($E991&amp;"A15", Table2[ISBN/Trm], Table2[Sales],0)+_xlfn.XLOOKUP($E991&amp;"A16", Table2[ISBN/Trm], Table2[Sales], 0)+_xlfn.XLOOKUP($E991&amp;"A17", Table2[ISBN/Trm], Table2[Sales], 0)+_xlfn.XLOOKUP($E991&amp;"A18", Table2[ISBN/Trm], Table2[Sales], 0)+_xlfn.XLOOKUP($E991&amp;"A19", Table2[ISBN/Trm], Table2[Sales], 0)+_xlfn.XLOOKUP($E991&amp;"A20", Table2[ISBN/Trm], Table2[Sales], 0)+_xlfn.XLOOKUP($E991&amp;"A21", Table2[ISBN/Trm], Table2[Sales], 0)+_xlfn.XLOOKUP($E991&amp;"A22", Table2[ISBN/Trm], Table2[Sales], 0)+_xlfn.XLOOKUP($E991&amp;"A23", Table2[ISBN/Trm], Table2[Sales], 0))/COUNTIFS(Table2[ISBN], "="&amp;$E991, Table2[Enrl], "&lt;&gt;0"), 0)</f>
        <v>3</v>
      </c>
      <c r="M991">
        <f t="shared" si="46"/>
        <v>3</v>
      </c>
      <c r="N991">
        <f t="shared" si="47"/>
        <v>0</v>
      </c>
    </row>
    <row r="992" spans="1:14" x14ac:dyDescent="0.25">
      <c r="A992" t="s">
        <v>32</v>
      </c>
      <c r="B992" t="s">
        <v>153</v>
      </c>
      <c r="C992">
        <v>141</v>
      </c>
      <c r="D992" t="s">
        <v>1915</v>
      </c>
      <c r="E992" s="1">
        <v>9781119859710</v>
      </c>
      <c r="F992" t="s">
        <v>1916</v>
      </c>
      <c r="G992" t="s">
        <v>1917</v>
      </c>
      <c r="H992">
        <v>16</v>
      </c>
      <c r="I992">
        <v>2</v>
      </c>
      <c r="J992">
        <f t="shared" si="45"/>
        <v>0.125</v>
      </c>
      <c r="K992">
        <f>IFERROR((_xlfn.XLOOKUP($E992&amp;"A15", Table2[ISBN/Trm], Table2[S/E],0)+_xlfn.XLOOKUP($E992&amp;"A16", Table2[ISBN/Trm], Table2[S/E], 0)+_xlfn.XLOOKUP($E992&amp;"A17", Table2[ISBN/Trm], Table2[S/E], 0)+_xlfn.XLOOKUP($E992&amp;"A18", Table2[ISBN/Trm], Table2[S/E], 0)+_xlfn.XLOOKUP($E992&amp;"A19", Table2[ISBN/Trm], Table2[S/E], 0)+_xlfn.XLOOKUP($E992&amp;"A20", Table2[ISBN/Trm], Table2[S/E], 0)+_xlfn.XLOOKUP($E992&amp;"A21", Table2[ISBN/Trm], Table2[S/E], 0)+_xlfn.XLOOKUP($E992&amp;"A22", Table2[ISBN/Trm], Table2[S/E], 0)+_xlfn.XLOOKUP($E992&amp;"A23", Table2[ISBN/Trm], Table2[S/E], 0))/COUNTIFS(Table2[ISBN], "="&amp;$E992, Table2[Enrl], "&lt;&gt;0"), 0)</f>
        <v>0.125</v>
      </c>
      <c r="L992">
        <f>IFERROR((_xlfn.XLOOKUP($E992&amp;"A15", Table2[ISBN/Trm], Table2[Sales],0)+_xlfn.XLOOKUP($E992&amp;"A16", Table2[ISBN/Trm], Table2[Sales], 0)+_xlfn.XLOOKUP($E992&amp;"A17", Table2[ISBN/Trm], Table2[Sales], 0)+_xlfn.XLOOKUP($E992&amp;"A18", Table2[ISBN/Trm], Table2[Sales], 0)+_xlfn.XLOOKUP($E992&amp;"A19", Table2[ISBN/Trm], Table2[Sales], 0)+_xlfn.XLOOKUP($E992&amp;"A20", Table2[ISBN/Trm], Table2[Sales], 0)+_xlfn.XLOOKUP($E992&amp;"A21", Table2[ISBN/Trm], Table2[Sales], 0)+_xlfn.XLOOKUP($E992&amp;"A22", Table2[ISBN/Trm], Table2[Sales], 0)+_xlfn.XLOOKUP($E992&amp;"A23", Table2[ISBN/Trm], Table2[Sales], 0))/COUNTIFS(Table2[ISBN], "="&amp;$E992, Table2[Enrl], "&lt;&gt;0"), 0)</f>
        <v>2</v>
      </c>
      <c r="M992">
        <f t="shared" si="46"/>
        <v>2</v>
      </c>
      <c r="N992">
        <f t="shared" si="47"/>
        <v>0</v>
      </c>
    </row>
    <row r="993" spans="1:14" x14ac:dyDescent="0.25">
      <c r="A993" t="s">
        <v>47</v>
      </c>
      <c r="B993" t="s">
        <v>166</v>
      </c>
      <c r="C993">
        <v>101</v>
      </c>
      <c r="D993" t="s">
        <v>1918</v>
      </c>
      <c r="E993" s="1">
        <v>9780078026737</v>
      </c>
      <c r="F993" t="s">
        <v>1919</v>
      </c>
      <c r="G993" t="s">
        <v>1920</v>
      </c>
      <c r="H993">
        <v>30</v>
      </c>
      <c r="I993">
        <v>4</v>
      </c>
      <c r="J993">
        <f t="shared" si="45"/>
        <v>0.1333</v>
      </c>
      <c r="K993">
        <f>IFERROR((_xlfn.XLOOKUP($E993&amp;"A15", Table2[ISBN/Trm], Table2[S/E],0)+_xlfn.XLOOKUP($E993&amp;"A16", Table2[ISBN/Trm], Table2[S/E], 0)+_xlfn.XLOOKUP($E993&amp;"A17", Table2[ISBN/Trm], Table2[S/E], 0)+_xlfn.XLOOKUP($E993&amp;"A18", Table2[ISBN/Trm], Table2[S/E], 0)+_xlfn.XLOOKUP($E993&amp;"A19", Table2[ISBN/Trm], Table2[S/E], 0)+_xlfn.XLOOKUP($E993&amp;"A20", Table2[ISBN/Trm], Table2[S/E], 0)+_xlfn.XLOOKUP($E993&amp;"A21", Table2[ISBN/Trm], Table2[S/E], 0)+_xlfn.XLOOKUP($E993&amp;"A22", Table2[ISBN/Trm], Table2[S/E], 0)+_xlfn.XLOOKUP($E993&amp;"A23", Table2[ISBN/Trm], Table2[S/E], 0))/COUNTIFS(Table2[ISBN], "="&amp;$E993, Table2[Enrl], "&lt;&gt;0"), 0)</f>
        <v>0.1333</v>
      </c>
      <c r="L993">
        <f>IFERROR((_xlfn.XLOOKUP($E993&amp;"A15", Table2[ISBN/Trm], Table2[Sales],0)+_xlfn.XLOOKUP($E993&amp;"A16", Table2[ISBN/Trm], Table2[Sales], 0)+_xlfn.XLOOKUP($E993&amp;"A17", Table2[ISBN/Trm], Table2[Sales], 0)+_xlfn.XLOOKUP($E993&amp;"A18", Table2[ISBN/Trm], Table2[Sales], 0)+_xlfn.XLOOKUP($E993&amp;"A19", Table2[ISBN/Trm], Table2[Sales], 0)+_xlfn.XLOOKUP($E993&amp;"A20", Table2[ISBN/Trm], Table2[Sales], 0)+_xlfn.XLOOKUP($E993&amp;"A21", Table2[ISBN/Trm], Table2[Sales], 0)+_xlfn.XLOOKUP($E993&amp;"A22", Table2[ISBN/Trm], Table2[Sales], 0)+_xlfn.XLOOKUP($E993&amp;"A23", Table2[ISBN/Trm], Table2[Sales], 0))/COUNTIFS(Table2[ISBN], "="&amp;$E993, Table2[Enrl], "&lt;&gt;0"), 0)</f>
        <v>4</v>
      </c>
      <c r="M993">
        <f t="shared" si="46"/>
        <v>3</v>
      </c>
      <c r="N993">
        <f t="shared" si="47"/>
        <v>-1</v>
      </c>
    </row>
    <row r="994" spans="1:14" x14ac:dyDescent="0.25">
      <c r="A994" t="s">
        <v>64</v>
      </c>
      <c r="B994" t="s">
        <v>153</v>
      </c>
      <c r="C994">
        <v>141</v>
      </c>
      <c r="D994" t="s">
        <v>1921</v>
      </c>
      <c r="E994" s="1">
        <v>9781119658948</v>
      </c>
      <c r="F994" t="s">
        <v>1922</v>
      </c>
      <c r="G994" t="s">
        <v>1923</v>
      </c>
      <c r="H994">
        <v>57</v>
      </c>
      <c r="I994">
        <v>29</v>
      </c>
      <c r="J994">
        <f t="shared" si="45"/>
        <v>0.50880000000000003</v>
      </c>
      <c r="K994">
        <f>IFERROR((_xlfn.XLOOKUP($E994&amp;"A15", Table2[ISBN/Trm], Table2[S/E],0)+_xlfn.XLOOKUP($E994&amp;"A16", Table2[ISBN/Trm], Table2[S/E], 0)+_xlfn.XLOOKUP($E994&amp;"A17", Table2[ISBN/Trm], Table2[S/E], 0)+_xlfn.XLOOKUP($E994&amp;"A18", Table2[ISBN/Trm], Table2[S/E], 0)+_xlfn.XLOOKUP($E994&amp;"A19", Table2[ISBN/Trm], Table2[S/E], 0)+_xlfn.XLOOKUP($E994&amp;"A20", Table2[ISBN/Trm], Table2[S/E], 0)+_xlfn.XLOOKUP($E994&amp;"A21", Table2[ISBN/Trm], Table2[S/E], 0)+_xlfn.XLOOKUP($E994&amp;"A22", Table2[ISBN/Trm], Table2[S/E], 0)+_xlfn.XLOOKUP($E994&amp;"A23", Table2[ISBN/Trm], Table2[S/E], 0))/COUNTIFS(Table2[ISBN], "="&amp;$E994, Table2[Enrl], "&lt;&gt;0"), 0)</f>
        <v>0.50880000000000003</v>
      </c>
      <c r="L994">
        <f>IFERROR((_xlfn.XLOOKUP($E994&amp;"A15", Table2[ISBN/Trm], Table2[Sales],0)+_xlfn.XLOOKUP($E994&amp;"A16", Table2[ISBN/Trm], Table2[Sales], 0)+_xlfn.XLOOKUP($E994&amp;"A17", Table2[ISBN/Trm], Table2[Sales], 0)+_xlfn.XLOOKUP($E994&amp;"A18", Table2[ISBN/Trm], Table2[Sales], 0)+_xlfn.XLOOKUP($E994&amp;"A19", Table2[ISBN/Trm], Table2[Sales], 0)+_xlfn.XLOOKUP($E994&amp;"A20", Table2[ISBN/Trm], Table2[Sales], 0)+_xlfn.XLOOKUP($E994&amp;"A21", Table2[ISBN/Trm], Table2[Sales], 0)+_xlfn.XLOOKUP($E994&amp;"A22", Table2[ISBN/Trm], Table2[Sales], 0)+_xlfn.XLOOKUP($E994&amp;"A23", Table2[ISBN/Trm], Table2[Sales], 0))/COUNTIFS(Table2[ISBN], "="&amp;$E994, Table2[Enrl], "&lt;&gt;0"), 0)</f>
        <v>29</v>
      </c>
      <c r="M994">
        <f t="shared" si="46"/>
        <v>29</v>
      </c>
      <c r="N994">
        <f t="shared" si="47"/>
        <v>0</v>
      </c>
    </row>
    <row r="995" spans="1:14" x14ac:dyDescent="0.25">
      <c r="A995" t="s">
        <v>43</v>
      </c>
      <c r="B995" t="s">
        <v>153</v>
      </c>
      <c r="C995">
        <v>141</v>
      </c>
      <c r="D995" t="s">
        <v>29</v>
      </c>
      <c r="E995" s="1">
        <v>9781119453666</v>
      </c>
      <c r="F995" t="s">
        <v>1924</v>
      </c>
      <c r="G995" t="s">
        <v>1925</v>
      </c>
      <c r="H995">
        <v>19</v>
      </c>
      <c r="I995">
        <v>1</v>
      </c>
      <c r="J995">
        <f t="shared" si="45"/>
        <v>5.2600000000000001E-2</v>
      </c>
      <c r="K995">
        <f>IFERROR((_xlfn.XLOOKUP($E995&amp;"A15", Table2[ISBN/Trm], Table2[S/E],0)+_xlfn.XLOOKUP($E995&amp;"A16", Table2[ISBN/Trm], Table2[S/E], 0)+_xlfn.XLOOKUP($E995&amp;"A17", Table2[ISBN/Trm], Table2[S/E], 0)+_xlfn.XLOOKUP($E995&amp;"A18", Table2[ISBN/Trm], Table2[S/E], 0)+_xlfn.XLOOKUP($E995&amp;"A19", Table2[ISBN/Trm], Table2[S/E], 0)+_xlfn.XLOOKUP($E995&amp;"A20", Table2[ISBN/Trm], Table2[S/E], 0)+_xlfn.XLOOKUP($E995&amp;"A21", Table2[ISBN/Trm], Table2[S/E], 0)+_xlfn.XLOOKUP($E995&amp;"A22", Table2[ISBN/Trm], Table2[S/E], 0)+_xlfn.XLOOKUP($E995&amp;"A23", Table2[ISBN/Trm], Table2[S/E], 0))/COUNTIFS(Table2[ISBN], "="&amp;$E995, Table2[Enrl], "&lt;&gt;0"), 0)</f>
        <v>5.2600000000000001E-2</v>
      </c>
      <c r="L995">
        <f>IFERROR((_xlfn.XLOOKUP($E995&amp;"A15", Table2[ISBN/Trm], Table2[Sales],0)+_xlfn.XLOOKUP($E995&amp;"A16", Table2[ISBN/Trm], Table2[Sales], 0)+_xlfn.XLOOKUP($E995&amp;"A17", Table2[ISBN/Trm], Table2[Sales], 0)+_xlfn.XLOOKUP($E995&amp;"A18", Table2[ISBN/Trm], Table2[Sales], 0)+_xlfn.XLOOKUP($E995&amp;"A19", Table2[ISBN/Trm], Table2[Sales], 0)+_xlfn.XLOOKUP($E995&amp;"A20", Table2[ISBN/Trm], Table2[Sales], 0)+_xlfn.XLOOKUP($E995&amp;"A21", Table2[ISBN/Trm], Table2[Sales], 0)+_xlfn.XLOOKUP($E995&amp;"A22", Table2[ISBN/Trm], Table2[Sales], 0)+_xlfn.XLOOKUP($E995&amp;"A23", Table2[ISBN/Trm], Table2[Sales], 0))/COUNTIFS(Table2[ISBN], "="&amp;$E995, Table2[Enrl], "&lt;&gt;0"), 0)</f>
        <v>1</v>
      </c>
      <c r="M995">
        <f t="shared" si="46"/>
        <v>0</v>
      </c>
      <c r="N995">
        <f t="shared" si="47"/>
        <v>-1</v>
      </c>
    </row>
    <row r="996" spans="1:14" x14ac:dyDescent="0.25">
      <c r="A996" t="s">
        <v>45</v>
      </c>
      <c r="B996" t="s">
        <v>153</v>
      </c>
      <c r="C996">
        <v>141</v>
      </c>
      <c r="D996" t="s">
        <v>1926</v>
      </c>
      <c r="E996" s="1">
        <v>9781119549499</v>
      </c>
      <c r="F996" t="s">
        <v>1927</v>
      </c>
      <c r="G996" t="s">
        <v>1925</v>
      </c>
      <c r="H996">
        <v>17</v>
      </c>
      <c r="I996">
        <v>10</v>
      </c>
      <c r="J996">
        <f t="shared" si="45"/>
        <v>0.58819999999999995</v>
      </c>
      <c r="K996">
        <f>IFERROR((_xlfn.XLOOKUP($E996&amp;"A15", Table2[ISBN/Trm], Table2[S/E],0)+_xlfn.XLOOKUP($E996&amp;"A16", Table2[ISBN/Trm], Table2[S/E], 0)+_xlfn.XLOOKUP($E996&amp;"A17", Table2[ISBN/Trm], Table2[S/E], 0)+_xlfn.XLOOKUP($E996&amp;"A18", Table2[ISBN/Trm], Table2[S/E], 0)+_xlfn.XLOOKUP($E996&amp;"A19", Table2[ISBN/Trm], Table2[S/E], 0)+_xlfn.XLOOKUP($E996&amp;"A20", Table2[ISBN/Trm], Table2[S/E], 0)+_xlfn.XLOOKUP($E996&amp;"A21", Table2[ISBN/Trm], Table2[S/E], 0)+_xlfn.XLOOKUP($E996&amp;"A22", Table2[ISBN/Trm], Table2[S/E], 0)+_xlfn.XLOOKUP($E996&amp;"A23", Table2[ISBN/Trm], Table2[S/E], 0))/COUNTIFS(Table2[ISBN], "="&amp;$E996, Table2[Enrl], "&lt;&gt;0"), 0)</f>
        <v>0.58819999999999995</v>
      </c>
      <c r="L996">
        <f>IFERROR((_xlfn.XLOOKUP($E996&amp;"A15", Table2[ISBN/Trm], Table2[Sales],0)+_xlfn.XLOOKUP($E996&amp;"A16", Table2[ISBN/Trm], Table2[Sales], 0)+_xlfn.XLOOKUP($E996&amp;"A17", Table2[ISBN/Trm], Table2[Sales], 0)+_xlfn.XLOOKUP($E996&amp;"A18", Table2[ISBN/Trm], Table2[Sales], 0)+_xlfn.XLOOKUP($E996&amp;"A19", Table2[ISBN/Trm], Table2[Sales], 0)+_xlfn.XLOOKUP($E996&amp;"A20", Table2[ISBN/Trm], Table2[Sales], 0)+_xlfn.XLOOKUP($E996&amp;"A21", Table2[ISBN/Trm], Table2[Sales], 0)+_xlfn.XLOOKUP($E996&amp;"A22", Table2[ISBN/Trm], Table2[Sales], 0)+_xlfn.XLOOKUP($E996&amp;"A23", Table2[ISBN/Trm], Table2[Sales], 0))/COUNTIFS(Table2[ISBN], "="&amp;$E996, Table2[Enrl], "&lt;&gt;0"), 0)</f>
        <v>10</v>
      </c>
      <c r="M996">
        <f t="shared" si="46"/>
        <v>9</v>
      </c>
      <c r="N996">
        <f t="shared" si="47"/>
        <v>-1</v>
      </c>
    </row>
    <row r="997" spans="1:14" x14ac:dyDescent="0.25">
      <c r="A997" t="s">
        <v>27</v>
      </c>
      <c r="B997" t="s">
        <v>153</v>
      </c>
      <c r="C997">
        <v>141</v>
      </c>
      <c r="D997" t="s">
        <v>1928</v>
      </c>
      <c r="E997" s="1">
        <v>9781119387190</v>
      </c>
      <c r="F997" t="s">
        <v>1929</v>
      </c>
      <c r="G997" t="s">
        <v>1930</v>
      </c>
      <c r="H997">
        <v>1011</v>
      </c>
      <c r="I997">
        <v>6</v>
      </c>
      <c r="J997">
        <f t="shared" si="45"/>
        <v>5.8999999999999999E-3</v>
      </c>
      <c r="K997">
        <f>IFERROR((_xlfn.XLOOKUP($E997&amp;"A15", Table2[ISBN/Trm], Table2[S/E],0)+_xlfn.XLOOKUP($E997&amp;"A16", Table2[ISBN/Trm], Table2[S/E], 0)+_xlfn.XLOOKUP($E997&amp;"A17", Table2[ISBN/Trm], Table2[S/E], 0)+_xlfn.XLOOKUP($E997&amp;"A18", Table2[ISBN/Trm], Table2[S/E], 0)+_xlfn.XLOOKUP($E997&amp;"A19", Table2[ISBN/Trm], Table2[S/E], 0)+_xlfn.XLOOKUP($E997&amp;"A20", Table2[ISBN/Trm], Table2[S/E], 0)+_xlfn.XLOOKUP($E997&amp;"A21", Table2[ISBN/Trm], Table2[S/E], 0)+_xlfn.XLOOKUP($E997&amp;"A22", Table2[ISBN/Trm], Table2[S/E], 0)+_xlfn.XLOOKUP($E997&amp;"A23", Table2[ISBN/Trm], Table2[S/E], 0))/COUNTIFS(Table2[ISBN], "="&amp;$E997, Table2[Enrl], "&lt;&gt;0"), 0)</f>
        <v>5.8999999999999999E-3</v>
      </c>
      <c r="L997">
        <f>IFERROR((_xlfn.XLOOKUP($E997&amp;"A15", Table2[ISBN/Trm], Table2[Sales],0)+_xlfn.XLOOKUP($E997&amp;"A16", Table2[ISBN/Trm], Table2[Sales], 0)+_xlfn.XLOOKUP($E997&amp;"A17", Table2[ISBN/Trm], Table2[Sales], 0)+_xlfn.XLOOKUP($E997&amp;"A18", Table2[ISBN/Trm], Table2[Sales], 0)+_xlfn.XLOOKUP($E997&amp;"A19", Table2[ISBN/Trm], Table2[Sales], 0)+_xlfn.XLOOKUP($E997&amp;"A20", Table2[ISBN/Trm], Table2[Sales], 0)+_xlfn.XLOOKUP($E997&amp;"A21", Table2[ISBN/Trm], Table2[Sales], 0)+_xlfn.XLOOKUP($E997&amp;"A22", Table2[ISBN/Trm], Table2[Sales], 0)+_xlfn.XLOOKUP($E997&amp;"A23", Table2[ISBN/Trm], Table2[Sales], 0))/COUNTIFS(Table2[ISBN], "="&amp;$E997, Table2[Enrl], "&lt;&gt;0"), 0)</f>
        <v>6</v>
      </c>
      <c r="M997">
        <f t="shared" si="46"/>
        <v>5</v>
      </c>
      <c r="N997">
        <f t="shared" si="47"/>
        <v>-1</v>
      </c>
    </row>
    <row r="998" spans="1:14" x14ac:dyDescent="0.25">
      <c r="A998" t="s">
        <v>37</v>
      </c>
      <c r="B998" t="s">
        <v>549</v>
      </c>
      <c r="C998">
        <v>201</v>
      </c>
      <c r="D998" t="s">
        <v>1931</v>
      </c>
      <c r="E998" s="1">
        <v>9780199946587</v>
      </c>
      <c r="F998" t="s">
        <v>1932</v>
      </c>
      <c r="G998" t="s">
        <v>1933</v>
      </c>
      <c r="H998">
        <v>4</v>
      </c>
      <c r="I998">
        <v>3</v>
      </c>
      <c r="J998">
        <f t="shared" si="45"/>
        <v>0.75</v>
      </c>
      <c r="K998">
        <f>IFERROR((_xlfn.XLOOKUP($E998&amp;"A15", Table2[ISBN/Trm], Table2[S/E],0)+_xlfn.XLOOKUP($E998&amp;"A16", Table2[ISBN/Trm], Table2[S/E], 0)+_xlfn.XLOOKUP($E998&amp;"A17", Table2[ISBN/Trm], Table2[S/E], 0)+_xlfn.XLOOKUP($E998&amp;"A18", Table2[ISBN/Trm], Table2[S/E], 0)+_xlfn.XLOOKUP($E998&amp;"A19", Table2[ISBN/Trm], Table2[S/E], 0)+_xlfn.XLOOKUP($E998&amp;"A20", Table2[ISBN/Trm], Table2[S/E], 0)+_xlfn.XLOOKUP($E998&amp;"A21", Table2[ISBN/Trm], Table2[S/E], 0)+_xlfn.XLOOKUP($E998&amp;"A22", Table2[ISBN/Trm], Table2[S/E], 0)+_xlfn.XLOOKUP($E998&amp;"A23", Table2[ISBN/Trm], Table2[S/E], 0))/COUNTIFS(Table2[ISBN], "="&amp;$E998, Table2[Enrl], "&lt;&gt;0"), 0)</f>
        <v>0.375</v>
      </c>
      <c r="L998">
        <f>IFERROR((_xlfn.XLOOKUP($E998&amp;"A15", Table2[ISBN/Trm], Table2[Sales],0)+_xlfn.XLOOKUP($E998&amp;"A16", Table2[ISBN/Trm], Table2[Sales], 0)+_xlfn.XLOOKUP($E998&amp;"A17", Table2[ISBN/Trm], Table2[Sales], 0)+_xlfn.XLOOKUP($E998&amp;"A18", Table2[ISBN/Trm], Table2[Sales], 0)+_xlfn.XLOOKUP($E998&amp;"A19", Table2[ISBN/Trm], Table2[Sales], 0)+_xlfn.XLOOKUP($E998&amp;"A20", Table2[ISBN/Trm], Table2[Sales], 0)+_xlfn.XLOOKUP($E998&amp;"A21", Table2[ISBN/Trm], Table2[Sales], 0)+_xlfn.XLOOKUP($E998&amp;"A22", Table2[ISBN/Trm], Table2[Sales], 0)+_xlfn.XLOOKUP($E998&amp;"A23", Table2[ISBN/Trm], Table2[Sales], 0))/COUNTIFS(Table2[ISBN], "="&amp;$E998, Table2[Enrl], "&lt;&gt;0"), 0)</f>
        <v>1.5</v>
      </c>
      <c r="M998">
        <f t="shared" si="46"/>
        <v>1</v>
      </c>
      <c r="N998">
        <f t="shared" si="47"/>
        <v>-2</v>
      </c>
    </row>
    <row r="999" spans="1:14" x14ac:dyDescent="0.25">
      <c r="A999" t="s">
        <v>27</v>
      </c>
      <c r="B999" t="s">
        <v>549</v>
      </c>
      <c r="C999">
        <v>201</v>
      </c>
      <c r="D999" t="s">
        <v>1931</v>
      </c>
      <c r="E999" s="1">
        <v>9780199946587</v>
      </c>
      <c r="F999" t="s">
        <v>1934</v>
      </c>
      <c r="G999" t="s">
        <v>1933</v>
      </c>
      <c r="H999">
        <v>2</v>
      </c>
      <c r="I999">
        <v>0</v>
      </c>
      <c r="J999">
        <f t="shared" si="45"/>
        <v>0</v>
      </c>
      <c r="K999">
        <f>IFERROR((_xlfn.XLOOKUP($E999&amp;"A15", Table2[ISBN/Trm], Table2[S/E],0)+_xlfn.XLOOKUP($E999&amp;"A16", Table2[ISBN/Trm], Table2[S/E], 0)+_xlfn.XLOOKUP($E999&amp;"A17", Table2[ISBN/Trm], Table2[S/E], 0)+_xlfn.XLOOKUP($E999&amp;"A18", Table2[ISBN/Trm], Table2[S/E], 0)+_xlfn.XLOOKUP($E999&amp;"A19", Table2[ISBN/Trm], Table2[S/E], 0)+_xlfn.XLOOKUP($E999&amp;"A20", Table2[ISBN/Trm], Table2[S/E], 0)+_xlfn.XLOOKUP($E999&amp;"A21", Table2[ISBN/Trm], Table2[S/E], 0)+_xlfn.XLOOKUP($E999&amp;"A22", Table2[ISBN/Trm], Table2[S/E], 0)+_xlfn.XLOOKUP($E999&amp;"A23", Table2[ISBN/Trm], Table2[S/E], 0))/COUNTIFS(Table2[ISBN], "="&amp;$E999, Table2[Enrl], "&lt;&gt;0"), 0)</f>
        <v>0.375</v>
      </c>
      <c r="L999">
        <f>IFERROR((_xlfn.XLOOKUP($E999&amp;"A15", Table2[ISBN/Trm], Table2[Sales],0)+_xlfn.XLOOKUP($E999&amp;"A16", Table2[ISBN/Trm], Table2[Sales], 0)+_xlfn.XLOOKUP($E999&amp;"A17", Table2[ISBN/Trm], Table2[Sales], 0)+_xlfn.XLOOKUP($E999&amp;"A18", Table2[ISBN/Trm], Table2[Sales], 0)+_xlfn.XLOOKUP($E999&amp;"A19", Table2[ISBN/Trm], Table2[Sales], 0)+_xlfn.XLOOKUP($E999&amp;"A20", Table2[ISBN/Trm], Table2[Sales], 0)+_xlfn.XLOOKUP($E999&amp;"A21", Table2[ISBN/Trm], Table2[Sales], 0)+_xlfn.XLOOKUP($E999&amp;"A22", Table2[ISBN/Trm], Table2[Sales], 0)+_xlfn.XLOOKUP($E999&amp;"A23", Table2[ISBN/Trm], Table2[Sales], 0))/COUNTIFS(Table2[ISBN], "="&amp;$E999, Table2[Enrl], "&lt;&gt;0"), 0)</f>
        <v>1.5</v>
      </c>
      <c r="M999">
        <f t="shared" si="46"/>
        <v>0</v>
      </c>
      <c r="N999">
        <f t="shared" si="47"/>
        <v>0</v>
      </c>
    </row>
    <row r="1000" spans="1:14" x14ac:dyDescent="0.25">
      <c r="A1000" t="s">
        <v>45</v>
      </c>
      <c r="B1000" t="s">
        <v>549</v>
      </c>
      <c r="C1000">
        <v>201</v>
      </c>
      <c r="D1000" t="s">
        <v>1931</v>
      </c>
      <c r="E1000" s="1">
        <v>9780190273637</v>
      </c>
      <c r="F1000" t="s">
        <v>1935</v>
      </c>
      <c r="G1000" t="s">
        <v>1933</v>
      </c>
      <c r="H1000">
        <v>5</v>
      </c>
      <c r="I1000">
        <v>0</v>
      </c>
      <c r="J1000">
        <f t="shared" si="45"/>
        <v>0</v>
      </c>
      <c r="K1000">
        <f>IFERROR((_xlfn.XLOOKUP($E1000&amp;"A15", Table2[ISBN/Trm], Table2[S/E],0)+_xlfn.XLOOKUP($E1000&amp;"A16", Table2[ISBN/Trm], Table2[S/E], 0)+_xlfn.XLOOKUP($E1000&amp;"A17", Table2[ISBN/Trm], Table2[S/E], 0)+_xlfn.XLOOKUP($E1000&amp;"A18", Table2[ISBN/Trm], Table2[S/E], 0)+_xlfn.XLOOKUP($E1000&amp;"A19", Table2[ISBN/Trm], Table2[S/E], 0)+_xlfn.XLOOKUP($E1000&amp;"A20", Table2[ISBN/Trm], Table2[S/E], 0)+_xlfn.XLOOKUP($E1000&amp;"A21", Table2[ISBN/Trm], Table2[S/E], 0)+_xlfn.XLOOKUP($E1000&amp;"A22", Table2[ISBN/Trm], Table2[S/E], 0)+_xlfn.XLOOKUP($E1000&amp;"A23", Table2[ISBN/Trm], Table2[S/E], 0))/COUNTIFS(Table2[ISBN], "="&amp;$E1000, Table2[Enrl], "&lt;&gt;0"), 0)</f>
        <v>0</v>
      </c>
      <c r="L1000">
        <f>IFERROR((_xlfn.XLOOKUP($E1000&amp;"A15", Table2[ISBN/Trm], Table2[Sales],0)+_xlfn.XLOOKUP($E1000&amp;"A16", Table2[ISBN/Trm], Table2[Sales], 0)+_xlfn.XLOOKUP($E1000&amp;"A17", Table2[ISBN/Trm], Table2[Sales], 0)+_xlfn.XLOOKUP($E1000&amp;"A18", Table2[ISBN/Trm], Table2[Sales], 0)+_xlfn.XLOOKUP($E1000&amp;"A19", Table2[ISBN/Trm], Table2[Sales], 0)+_xlfn.XLOOKUP($E1000&amp;"A20", Table2[ISBN/Trm], Table2[Sales], 0)+_xlfn.XLOOKUP($E1000&amp;"A21", Table2[ISBN/Trm], Table2[Sales], 0)+_xlfn.XLOOKUP($E1000&amp;"A22", Table2[ISBN/Trm], Table2[Sales], 0)+_xlfn.XLOOKUP($E1000&amp;"A23", Table2[ISBN/Trm], Table2[Sales], 0))/COUNTIFS(Table2[ISBN], "="&amp;$E1000, Table2[Enrl], "&lt;&gt;0"), 0)</f>
        <v>0</v>
      </c>
      <c r="M1000">
        <f t="shared" si="46"/>
        <v>0</v>
      </c>
      <c r="N1000">
        <f t="shared" si="47"/>
        <v>0</v>
      </c>
    </row>
    <row r="1001" spans="1:14" x14ac:dyDescent="0.25">
      <c r="A1001" t="s">
        <v>47</v>
      </c>
      <c r="B1001" t="s">
        <v>19</v>
      </c>
      <c r="C1001">
        <v>250</v>
      </c>
      <c r="D1001" t="s">
        <v>1936</v>
      </c>
      <c r="E1001" s="1">
        <v>9781455758296</v>
      </c>
      <c r="F1001" t="s">
        <v>1937</v>
      </c>
      <c r="G1001" t="s">
        <v>1938</v>
      </c>
      <c r="H1001">
        <v>60</v>
      </c>
      <c r="I1001">
        <v>19</v>
      </c>
      <c r="J1001">
        <f t="shared" si="45"/>
        <v>0.31669999999999998</v>
      </c>
      <c r="K1001">
        <f>IFERROR((_xlfn.XLOOKUP($E1001&amp;"A15", Table2[ISBN/Trm], Table2[S/E],0)+_xlfn.XLOOKUP($E1001&amp;"A16", Table2[ISBN/Trm], Table2[S/E], 0)+_xlfn.XLOOKUP($E1001&amp;"A17", Table2[ISBN/Trm], Table2[S/E], 0)+_xlfn.XLOOKUP($E1001&amp;"A18", Table2[ISBN/Trm], Table2[S/E], 0)+_xlfn.XLOOKUP($E1001&amp;"A19", Table2[ISBN/Trm], Table2[S/E], 0)+_xlfn.XLOOKUP($E1001&amp;"A20", Table2[ISBN/Trm], Table2[S/E], 0)+_xlfn.XLOOKUP($E1001&amp;"A21", Table2[ISBN/Trm], Table2[S/E], 0)+_xlfn.XLOOKUP($E1001&amp;"A22", Table2[ISBN/Trm], Table2[S/E], 0)+_xlfn.XLOOKUP($E1001&amp;"A23", Table2[ISBN/Trm], Table2[S/E], 0))/COUNTIFS(Table2[ISBN], "="&amp;$E1001, Table2[Enrl], "&lt;&gt;0"), 0)</f>
        <v>0.18233333333333335</v>
      </c>
      <c r="L1001">
        <f>IFERROR((_xlfn.XLOOKUP($E1001&amp;"A15", Table2[ISBN/Trm], Table2[Sales],0)+_xlfn.XLOOKUP($E1001&amp;"A16", Table2[ISBN/Trm], Table2[Sales], 0)+_xlfn.XLOOKUP($E1001&amp;"A17", Table2[ISBN/Trm], Table2[Sales], 0)+_xlfn.XLOOKUP($E1001&amp;"A18", Table2[ISBN/Trm], Table2[Sales], 0)+_xlfn.XLOOKUP($E1001&amp;"A19", Table2[ISBN/Trm], Table2[Sales], 0)+_xlfn.XLOOKUP($E1001&amp;"A20", Table2[ISBN/Trm], Table2[Sales], 0)+_xlfn.XLOOKUP($E1001&amp;"A21", Table2[ISBN/Trm], Table2[Sales], 0)+_xlfn.XLOOKUP($E1001&amp;"A22", Table2[ISBN/Trm], Table2[Sales], 0)+_xlfn.XLOOKUP($E1001&amp;"A23", Table2[ISBN/Trm], Table2[Sales], 0))/COUNTIFS(Table2[ISBN], "="&amp;$E1001, Table2[Enrl], "&lt;&gt;0"), 0)</f>
        <v>11</v>
      </c>
      <c r="M1001">
        <f t="shared" si="46"/>
        <v>10</v>
      </c>
      <c r="N1001">
        <f t="shared" si="47"/>
        <v>-9</v>
      </c>
    </row>
    <row r="1002" spans="1:14" x14ac:dyDescent="0.25">
      <c r="A1002" t="s">
        <v>37</v>
      </c>
      <c r="B1002" t="s">
        <v>19</v>
      </c>
      <c r="C1002">
        <v>250</v>
      </c>
      <c r="D1002" t="s">
        <v>1936</v>
      </c>
      <c r="E1002" s="1">
        <v>9781455758296</v>
      </c>
      <c r="F1002" t="s">
        <v>1939</v>
      </c>
      <c r="G1002" t="s">
        <v>1938</v>
      </c>
      <c r="H1002">
        <v>61</v>
      </c>
      <c r="I1002">
        <v>13</v>
      </c>
      <c r="J1002">
        <f t="shared" si="45"/>
        <v>0.21310000000000001</v>
      </c>
      <c r="K1002">
        <f>IFERROR((_xlfn.XLOOKUP($E1002&amp;"A15", Table2[ISBN/Trm], Table2[S/E],0)+_xlfn.XLOOKUP($E1002&amp;"A16", Table2[ISBN/Trm], Table2[S/E], 0)+_xlfn.XLOOKUP($E1002&amp;"A17", Table2[ISBN/Trm], Table2[S/E], 0)+_xlfn.XLOOKUP($E1002&amp;"A18", Table2[ISBN/Trm], Table2[S/E], 0)+_xlfn.XLOOKUP($E1002&amp;"A19", Table2[ISBN/Trm], Table2[S/E], 0)+_xlfn.XLOOKUP($E1002&amp;"A20", Table2[ISBN/Trm], Table2[S/E], 0)+_xlfn.XLOOKUP($E1002&amp;"A21", Table2[ISBN/Trm], Table2[S/E], 0)+_xlfn.XLOOKUP($E1002&amp;"A22", Table2[ISBN/Trm], Table2[S/E], 0)+_xlfn.XLOOKUP($E1002&amp;"A23", Table2[ISBN/Trm], Table2[S/E], 0))/COUNTIFS(Table2[ISBN], "="&amp;$E1002, Table2[Enrl], "&lt;&gt;0"), 0)</f>
        <v>0.18233333333333335</v>
      </c>
      <c r="L1002">
        <f>IFERROR((_xlfn.XLOOKUP($E1002&amp;"A15", Table2[ISBN/Trm], Table2[Sales],0)+_xlfn.XLOOKUP($E1002&amp;"A16", Table2[ISBN/Trm], Table2[Sales], 0)+_xlfn.XLOOKUP($E1002&amp;"A17", Table2[ISBN/Trm], Table2[Sales], 0)+_xlfn.XLOOKUP($E1002&amp;"A18", Table2[ISBN/Trm], Table2[Sales], 0)+_xlfn.XLOOKUP($E1002&amp;"A19", Table2[ISBN/Trm], Table2[Sales], 0)+_xlfn.XLOOKUP($E1002&amp;"A20", Table2[ISBN/Trm], Table2[Sales], 0)+_xlfn.XLOOKUP($E1002&amp;"A21", Table2[ISBN/Trm], Table2[Sales], 0)+_xlfn.XLOOKUP($E1002&amp;"A22", Table2[ISBN/Trm], Table2[Sales], 0)+_xlfn.XLOOKUP($E1002&amp;"A23", Table2[ISBN/Trm], Table2[Sales], 0))/COUNTIFS(Table2[ISBN], "="&amp;$E1002, Table2[Enrl], "&lt;&gt;0"), 0)</f>
        <v>11</v>
      </c>
      <c r="M1002">
        <f t="shared" si="46"/>
        <v>11</v>
      </c>
      <c r="N1002">
        <f t="shared" si="47"/>
        <v>-2</v>
      </c>
    </row>
    <row r="1003" spans="1:14" x14ac:dyDescent="0.25">
      <c r="A1003" t="s">
        <v>27</v>
      </c>
      <c r="B1003" t="s">
        <v>19</v>
      </c>
      <c r="C1003">
        <v>250</v>
      </c>
      <c r="D1003" t="s">
        <v>1940</v>
      </c>
      <c r="E1003" s="1">
        <v>9781455758296</v>
      </c>
      <c r="F1003" t="s">
        <v>1941</v>
      </c>
      <c r="G1003" t="s">
        <v>1938</v>
      </c>
      <c r="H1003">
        <v>58</v>
      </c>
      <c r="I1003">
        <v>1</v>
      </c>
      <c r="J1003">
        <f t="shared" si="45"/>
        <v>1.72E-2</v>
      </c>
      <c r="K1003">
        <f>IFERROR((_xlfn.XLOOKUP($E1003&amp;"A15", Table2[ISBN/Trm], Table2[S/E],0)+_xlfn.XLOOKUP($E1003&amp;"A16", Table2[ISBN/Trm], Table2[S/E], 0)+_xlfn.XLOOKUP($E1003&amp;"A17", Table2[ISBN/Trm], Table2[S/E], 0)+_xlfn.XLOOKUP($E1003&amp;"A18", Table2[ISBN/Trm], Table2[S/E], 0)+_xlfn.XLOOKUP($E1003&amp;"A19", Table2[ISBN/Trm], Table2[S/E], 0)+_xlfn.XLOOKUP($E1003&amp;"A20", Table2[ISBN/Trm], Table2[S/E], 0)+_xlfn.XLOOKUP($E1003&amp;"A21", Table2[ISBN/Trm], Table2[S/E], 0)+_xlfn.XLOOKUP($E1003&amp;"A22", Table2[ISBN/Trm], Table2[S/E], 0)+_xlfn.XLOOKUP($E1003&amp;"A23", Table2[ISBN/Trm], Table2[S/E], 0))/COUNTIFS(Table2[ISBN], "="&amp;$E1003, Table2[Enrl], "&lt;&gt;0"), 0)</f>
        <v>0.18233333333333335</v>
      </c>
      <c r="L1003">
        <f>IFERROR((_xlfn.XLOOKUP($E1003&amp;"A15", Table2[ISBN/Trm], Table2[Sales],0)+_xlfn.XLOOKUP($E1003&amp;"A16", Table2[ISBN/Trm], Table2[Sales], 0)+_xlfn.XLOOKUP($E1003&amp;"A17", Table2[ISBN/Trm], Table2[Sales], 0)+_xlfn.XLOOKUP($E1003&amp;"A18", Table2[ISBN/Trm], Table2[Sales], 0)+_xlfn.XLOOKUP($E1003&amp;"A19", Table2[ISBN/Trm], Table2[Sales], 0)+_xlfn.XLOOKUP($E1003&amp;"A20", Table2[ISBN/Trm], Table2[Sales], 0)+_xlfn.XLOOKUP($E1003&amp;"A21", Table2[ISBN/Trm], Table2[Sales], 0)+_xlfn.XLOOKUP($E1003&amp;"A22", Table2[ISBN/Trm], Table2[Sales], 0)+_xlfn.XLOOKUP($E1003&amp;"A23", Table2[ISBN/Trm], Table2[Sales], 0))/COUNTIFS(Table2[ISBN], "="&amp;$E1003, Table2[Enrl], "&lt;&gt;0"), 0)</f>
        <v>11</v>
      </c>
      <c r="M1003">
        <f t="shared" si="46"/>
        <v>10</v>
      </c>
      <c r="N1003">
        <f t="shared" si="47"/>
        <v>9</v>
      </c>
    </row>
    <row r="1004" spans="1:14" x14ac:dyDescent="0.25">
      <c r="A1004" t="s">
        <v>43</v>
      </c>
      <c r="B1004" t="s">
        <v>1772</v>
      </c>
      <c r="C1004">
        <v>691</v>
      </c>
      <c r="D1004" t="s">
        <v>1773</v>
      </c>
      <c r="E1004" s="1">
        <v>9780323415811</v>
      </c>
      <c r="F1004" t="s">
        <v>1942</v>
      </c>
      <c r="G1004" t="s">
        <v>1938</v>
      </c>
      <c r="H1004">
        <v>61</v>
      </c>
      <c r="I1004">
        <v>2</v>
      </c>
      <c r="J1004">
        <f t="shared" si="45"/>
        <v>3.2800000000000003E-2</v>
      </c>
      <c r="K1004">
        <f>IFERROR((_xlfn.XLOOKUP($E1004&amp;"A15", Table2[ISBN/Trm], Table2[S/E],0)+_xlfn.XLOOKUP($E1004&amp;"A16", Table2[ISBN/Trm], Table2[S/E], 0)+_xlfn.XLOOKUP($E1004&amp;"A17", Table2[ISBN/Trm], Table2[S/E], 0)+_xlfn.XLOOKUP($E1004&amp;"A18", Table2[ISBN/Trm], Table2[S/E], 0)+_xlfn.XLOOKUP($E1004&amp;"A19", Table2[ISBN/Trm], Table2[S/E], 0)+_xlfn.XLOOKUP($E1004&amp;"A20", Table2[ISBN/Trm], Table2[S/E], 0)+_xlfn.XLOOKUP($E1004&amp;"A21", Table2[ISBN/Trm], Table2[S/E], 0)+_xlfn.XLOOKUP($E1004&amp;"A22", Table2[ISBN/Trm], Table2[S/E], 0)+_xlfn.XLOOKUP($E1004&amp;"A23", Table2[ISBN/Trm], Table2[S/E], 0))/COUNTIFS(Table2[ISBN], "="&amp;$E1004, Table2[Enrl], "&lt;&gt;0"), 0)</f>
        <v>2.8800000000000003E-2</v>
      </c>
      <c r="L1004">
        <f>IFERROR((_xlfn.XLOOKUP($E1004&amp;"A15", Table2[ISBN/Trm], Table2[Sales],0)+_xlfn.XLOOKUP($E1004&amp;"A16", Table2[ISBN/Trm], Table2[Sales], 0)+_xlfn.XLOOKUP($E1004&amp;"A17", Table2[ISBN/Trm], Table2[Sales], 0)+_xlfn.XLOOKUP($E1004&amp;"A18", Table2[ISBN/Trm], Table2[Sales], 0)+_xlfn.XLOOKUP($E1004&amp;"A19", Table2[ISBN/Trm], Table2[Sales], 0)+_xlfn.XLOOKUP($E1004&amp;"A20", Table2[ISBN/Trm], Table2[Sales], 0)+_xlfn.XLOOKUP($E1004&amp;"A21", Table2[ISBN/Trm], Table2[Sales], 0)+_xlfn.XLOOKUP($E1004&amp;"A22", Table2[ISBN/Trm], Table2[Sales], 0)+_xlfn.XLOOKUP($E1004&amp;"A23", Table2[ISBN/Trm], Table2[Sales], 0))/COUNTIFS(Table2[ISBN], "="&amp;$E1004, Table2[Enrl], "&lt;&gt;0"), 0)</f>
        <v>2</v>
      </c>
      <c r="M1004">
        <f t="shared" si="46"/>
        <v>1</v>
      </c>
      <c r="N1004">
        <f t="shared" si="47"/>
        <v>-1</v>
      </c>
    </row>
    <row r="1005" spans="1:14" x14ac:dyDescent="0.25">
      <c r="A1005" t="s">
        <v>45</v>
      </c>
      <c r="B1005" t="s">
        <v>19</v>
      </c>
      <c r="C1005">
        <v>250</v>
      </c>
      <c r="D1005" t="s">
        <v>1943</v>
      </c>
      <c r="E1005" s="1">
        <v>9780323415811</v>
      </c>
      <c r="F1005" t="s">
        <v>1944</v>
      </c>
      <c r="G1005" t="s">
        <v>1938</v>
      </c>
      <c r="H1005">
        <v>80</v>
      </c>
      <c r="I1005">
        <v>1</v>
      </c>
      <c r="J1005">
        <f t="shared" si="45"/>
        <v>1.2500000000000001E-2</v>
      </c>
      <c r="K1005">
        <f>IFERROR((_xlfn.XLOOKUP($E1005&amp;"A15", Table2[ISBN/Trm], Table2[S/E],0)+_xlfn.XLOOKUP($E1005&amp;"A16", Table2[ISBN/Trm], Table2[S/E], 0)+_xlfn.XLOOKUP($E1005&amp;"A17", Table2[ISBN/Trm], Table2[S/E], 0)+_xlfn.XLOOKUP($E1005&amp;"A18", Table2[ISBN/Trm], Table2[S/E], 0)+_xlfn.XLOOKUP($E1005&amp;"A19", Table2[ISBN/Trm], Table2[S/E], 0)+_xlfn.XLOOKUP($E1005&amp;"A20", Table2[ISBN/Trm], Table2[S/E], 0)+_xlfn.XLOOKUP($E1005&amp;"A21", Table2[ISBN/Trm], Table2[S/E], 0)+_xlfn.XLOOKUP($E1005&amp;"A22", Table2[ISBN/Trm], Table2[S/E], 0)+_xlfn.XLOOKUP($E1005&amp;"A23", Table2[ISBN/Trm], Table2[S/E], 0))/COUNTIFS(Table2[ISBN], "="&amp;$E1005, Table2[Enrl], "&lt;&gt;0"), 0)</f>
        <v>2.8800000000000003E-2</v>
      </c>
      <c r="L1005">
        <f>IFERROR((_xlfn.XLOOKUP($E1005&amp;"A15", Table2[ISBN/Trm], Table2[Sales],0)+_xlfn.XLOOKUP($E1005&amp;"A16", Table2[ISBN/Trm], Table2[Sales], 0)+_xlfn.XLOOKUP($E1005&amp;"A17", Table2[ISBN/Trm], Table2[Sales], 0)+_xlfn.XLOOKUP($E1005&amp;"A18", Table2[ISBN/Trm], Table2[Sales], 0)+_xlfn.XLOOKUP($E1005&amp;"A19", Table2[ISBN/Trm], Table2[Sales], 0)+_xlfn.XLOOKUP($E1005&amp;"A20", Table2[ISBN/Trm], Table2[Sales], 0)+_xlfn.XLOOKUP($E1005&amp;"A21", Table2[ISBN/Trm], Table2[Sales], 0)+_xlfn.XLOOKUP($E1005&amp;"A22", Table2[ISBN/Trm], Table2[Sales], 0)+_xlfn.XLOOKUP($E1005&amp;"A23", Table2[ISBN/Trm], Table2[Sales], 0))/COUNTIFS(Table2[ISBN], "="&amp;$E1005, Table2[Enrl], "&lt;&gt;0"), 0)</f>
        <v>2</v>
      </c>
      <c r="M1005">
        <f t="shared" si="46"/>
        <v>2</v>
      </c>
      <c r="N1005">
        <f t="shared" si="47"/>
        <v>1</v>
      </c>
    </row>
    <row r="1006" spans="1:14" x14ac:dyDescent="0.25">
      <c r="A1006" t="s">
        <v>64</v>
      </c>
      <c r="B1006" t="s">
        <v>19</v>
      </c>
      <c r="C1006">
        <v>250</v>
      </c>
      <c r="D1006" t="s">
        <v>1945</v>
      </c>
      <c r="E1006" s="1">
        <v>9780323415811</v>
      </c>
      <c r="F1006" t="s">
        <v>1946</v>
      </c>
      <c r="G1006" t="s">
        <v>1938</v>
      </c>
      <c r="H1006">
        <v>73</v>
      </c>
      <c r="I1006">
        <v>3</v>
      </c>
      <c r="J1006">
        <f t="shared" si="45"/>
        <v>4.1099999999999998E-2</v>
      </c>
      <c r="K1006">
        <f>IFERROR((_xlfn.XLOOKUP($E1006&amp;"A15", Table2[ISBN/Trm], Table2[S/E],0)+_xlfn.XLOOKUP($E1006&amp;"A16", Table2[ISBN/Trm], Table2[S/E], 0)+_xlfn.XLOOKUP($E1006&amp;"A17", Table2[ISBN/Trm], Table2[S/E], 0)+_xlfn.XLOOKUP($E1006&amp;"A18", Table2[ISBN/Trm], Table2[S/E], 0)+_xlfn.XLOOKUP($E1006&amp;"A19", Table2[ISBN/Trm], Table2[S/E], 0)+_xlfn.XLOOKUP($E1006&amp;"A20", Table2[ISBN/Trm], Table2[S/E], 0)+_xlfn.XLOOKUP($E1006&amp;"A21", Table2[ISBN/Trm], Table2[S/E], 0)+_xlfn.XLOOKUP($E1006&amp;"A22", Table2[ISBN/Trm], Table2[S/E], 0)+_xlfn.XLOOKUP($E1006&amp;"A23", Table2[ISBN/Trm], Table2[S/E], 0))/COUNTIFS(Table2[ISBN], "="&amp;$E1006, Table2[Enrl], "&lt;&gt;0"), 0)</f>
        <v>2.8800000000000003E-2</v>
      </c>
      <c r="L1006">
        <f>IFERROR((_xlfn.XLOOKUP($E1006&amp;"A15", Table2[ISBN/Trm], Table2[Sales],0)+_xlfn.XLOOKUP($E1006&amp;"A16", Table2[ISBN/Trm], Table2[Sales], 0)+_xlfn.XLOOKUP($E1006&amp;"A17", Table2[ISBN/Trm], Table2[Sales], 0)+_xlfn.XLOOKUP($E1006&amp;"A18", Table2[ISBN/Trm], Table2[Sales], 0)+_xlfn.XLOOKUP($E1006&amp;"A19", Table2[ISBN/Trm], Table2[Sales], 0)+_xlfn.XLOOKUP($E1006&amp;"A20", Table2[ISBN/Trm], Table2[Sales], 0)+_xlfn.XLOOKUP($E1006&amp;"A21", Table2[ISBN/Trm], Table2[Sales], 0)+_xlfn.XLOOKUP($E1006&amp;"A22", Table2[ISBN/Trm], Table2[Sales], 0)+_xlfn.XLOOKUP($E1006&amp;"A23", Table2[ISBN/Trm], Table2[Sales], 0))/COUNTIFS(Table2[ISBN], "="&amp;$E1006, Table2[Enrl], "&lt;&gt;0"), 0)</f>
        <v>2</v>
      </c>
      <c r="M1006">
        <f t="shared" si="46"/>
        <v>2</v>
      </c>
      <c r="N1006">
        <f t="shared" si="47"/>
        <v>-1</v>
      </c>
    </row>
    <row r="1007" spans="1:14" x14ac:dyDescent="0.25">
      <c r="A1007" t="s">
        <v>23</v>
      </c>
      <c r="B1007" t="s">
        <v>19</v>
      </c>
      <c r="C1007">
        <v>250</v>
      </c>
      <c r="D1007" t="s">
        <v>1737</v>
      </c>
      <c r="E1007" s="1">
        <v>9780323711562</v>
      </c>
      <c r="F1007" t="s">
        <v>1947</v>
      </c>
      <c r="G1007" t="s">
        <v>1948</v>
      </c>
      <c r="H1007">
        <v>14</v>
      </c>
      <c r="I1007">
        <v>1</v>
      </c>
      <c r="J1007">
        <f t="shared" si="45"/>
        <v>7.1400000000000005E-2</v>
      </c>
      <c r="K1007">
        <f>IFERROR((_xlfn.XLOOKUP($E1007&amp;"A15", Table2[ISBN/Trm], Table2[S/E],0)+_xlfn.XLOOKUP($E1007&amp;"A16", Table2[ISBN/Trm], Table2[S/E], 0)+_xlfn.XLOOKUP($E1007&amp;"A17", Table2[ISBN/Trm], Table2[S/E], 0)+_xlfn.XLOOKUP($E1007&amp;"A18", Table2[ISBN/Trm], Table2[S/E], 0)+_xlfn.XLOOKUP($E1007&amp;"A19", Table2[ISBN/Trm], Table2[S/E], 0)+_xlfn.XLOOKUP($E1007&amp;"A20", Table2[ISBN/Trm], Table2[S/E], 0)+_xlfn.XLOOKUP($E1007&amp;"A21", Table2[ISBN/Trm], Table2[S/E], 0)+_xlfn.XLOOKUP($E1007&amp;"A22", Table2[ISBN/Trm], Table2[S/E], 0)+_xlfn.XLOOKUP($E1007&amp;"A23", Table2[ISBN/Trm], Table2[S/E], 0))/COUNTIFS(Table2[ISBN], "="&amp;$E1007, Table2[Enrl], "&lt;&gt;0"), 0)</f>
        <v>7.1400000000000005E-2</v>
      </c>
      <c r="L1007">
        <f>IFERROR((_xlfn.XLOOKUP($E1007&amp;"A15", Table2[ISBN/Trm], Table2[Sales],0)+_xlfn.XLOOKUP($E1007&amp;"A16", Table2[ISBN/Trm], Table2[Sales], 0)+_xlfn.XLOOKUP($E1007&amp;"A17", Table2[ISBN/Trm], Table2[Sales], 0)+_xlfn.XLOOKUP($E1007&amp;"A18", Table2[ISBN/Trm], Table2[Sales], 0)+_xlfn.XLOOKUP($E1007&amp;"A19", Table2[ISBN/Trm], Table2[Sales], 0)+_xlfn.XLOOKUP($E1007&amp;"A20", Table2[ISBN/Trm], Table2[Sales], 0)+_xlfn.XLOOKUP($E1007&amp;"A21", Table2[ISBN/Trm], Table2[Sales], 0)+_xlfn.XLOOKUP($E1007&amp;"A22", Table2[ISBN/Trm], Table2[Sales], 0)+_xlfn.XLOOKUP($E1007&amp;"A23", Table2[ISBN/Trm], Table2[Sales], 0))/COUNTIFS(Table2[ISBN], "="&amp;$E1007, Table2[Enrl], "&lt;&gt;0"), 0)</f>
        <v>1</v>
      </c>
      <c r="M1007">
        <f t="shared" si="46"/>
        <v>0</v>
      </c>
      <c r="N1007">
        <f t="shared" si="47"/>
        <v>-1</v>
      </c>
    </row>
    <row r="1008" spans="1:14" x14ac:dyDescent="0.25">
      <c r="A1008" t="s">
        <v>27</v>
      </c>
      <c r="B1008" t="s">
        <v>605</v>
      </c>
      <c r="C1008">
        <v>202</v>
      </c>
      <c r="D1008" t="s">
        <v>1196</v>
      </c>
      <c r="E1008" s="1">
        <v>9780757580949</v>
      </c>
      <c r="F1008" t="s">
        <v>1949</v>
      </c>
      <c r="G1008" t="s">
        <v>1950</v>
      </c>
      <c r="H1008">
        <v>24</v>
      </c>
      <c r="I1008">
        <v>7</v>
      </c>
      <c r="J1008">
        <f t="shared" si="45"/>
        <v>0.29170000000000001</v>
      </c>
      <c r="K1008">
        <f>IFERROR((_xlfn.XLOOKUP($E1008&amp;"A15", Table2[ISBN/Trm], Table2[S/E],0)+_xlfn.XLOOKUP($E1008&amp;"A16", Table2[ISBN/Trm], Table2[S/E], 0)+_xlfn.XLOOKUP($E1008&amp;"A17", Table2[ISBN/Trm], Table2[S/E], 0)+_xlfn.XLOOKUP($E1008&amp;"A18", Table2[ISBN/Trm], Table2[S/E], 0)+_xlfn.XLOOKUP($E1008&amp;"A19", Table2[ISBN/Trm], Table2[S/E], 0)+_xlfn.XLOOKUP($E1008&amp;"A20", Table2[ISBN/Trm], Table2[S/E], 0)+_xlfn.XLOOKUP($E1008&amp;"A21", Table2[ISBN/Trm], Table2[S/E], 0)+_xlfn.XLOOKUP($E1008&amp;"A22", Table2[ISBN/Trm], Table2[S/E], 0)+_xlfn.XLOOKUP($E1008&amp;"A23", Table2[ISBN/Trm], Table2[S/E], 0))/COUNTIFS(Table2[ISBN], "="&amp;$E1008, Table2[Enrl], "&lt;&gt;0"), 0)</f>
        <v>0.20465</v>
      </c>
      <c r="L1008">
        <f>IFERROR((_xlfn.XLOOKUP($E1008&amp;"A15", Table2[ISBN/Trm], Table2[Sales],0)+_xlfn.XLOOKUP($E1008&amp;"A16", Table2[ISBN/Trm], Table2[Sales], 0)+_xlfn.XLOOKUP($E1008&amp;"A17", Table2[ISBN/Trm], Table2[Sales], 0)+_xlfn.XLOOKUP($E1008&amp;"A18", Table2[ISBN/Trm], Table2[Sales], 0)+_xlfn.XLOOKUP($E1008&amp;"A19", Table2[ISBN/Trm], Table2[Sales], 0)+_xlfn.XLOOKUP($E1008&amp;"A20", Table2[ISBN/Trm], Table2[Sales], 0)+_xlfn.XLOOKUP($E1008&amp;"A21", Table2[ISBN/Trm], Table2[Sales], 0)+_xlfn.XLOOKUP($E1008&amp;"A22", Table2[ISBN/Trm], Table2[Sales], 0)+_xlfn.XLOOKUP($E1008&amp;"A23", Table2[ISBN/Trm], Table2[Sales], 0))/COUNTIFS(Table2[ISBN], "="&amp;$E1008, Table2[Enrl], "&lt;&gt;0"), 0)</f>
        <v>4.5</v>
      </c>
      <c r="M1008">
        <f t="shared" si="46"/>
        <v>4</v>
      </c>
      <c r="N1008">
        <f t="shared" si="47"/>
        <v>-3</v>
      </c>
    </row>
    <row r="1009" spans="1:14" x14ac:dyDescent="0.25">
      <c r="A1009" t="s">
        <v>45</v>
      </c>
      <c r="B1009" t="s">
        <v>228</v>
      </c>
      <c r="C1009">
        <v>303</v>
      </c>
      <c r="D1009" t="s">
        <v>1951</v>
      </c>
      <c r="E1009" s="1">
        <v>9780757580949</v>
      </c>
      <c r="F1009" t="s">
        <v>1952</v>
      </c>
      <c r="G1009" t="s">
        <v>1950</v>
      </c>
      <c r="H1009">
        <v>17</v>
      </c>
      <c r="I1009">
        <v>2</v>
      </c>
      <c r="J1009">
        <f t="shared" si="45"/>
        <v>0.1176</v>
      </c>
      <c r="K1009">
        <f>IFERROR((_xlfn.XLOOKUP($E1009&amp;"A15", Table2[ISBN/Trm], Table2[S/E],0)+_xlfn.XLOOKUP($E1009&amp;"A16", Table2[ISBN/Trm], Table2[S/E], 0)+_xlfn.XLOOKUP($E1009&amp;"A17", Table2[ISBN/Trm], Table2[S/E], 0)+_xlfn.XLOOKUP($E1009&amp;"A18", Table2[ISBN/Trm], Table2[S/E], 0)+_xlfn.XLOOKUP($E1009&amp;"A19", Table2[ISBN/Trm], Table2[S/E], 0)+_xlfn.XLOOKUP($E1009&amp;"A20", Table2[ISBN/Trm], Table2[S/E], 0)+_xlfn.XLOOKUP($E1009&amp;"A21", Table2[ISBN/Trm], Table2[S/E], 0)+_xlfn.XLOOKUP($E1009&amp;"A22", Table2[ISBN/Trm], Table2[S/E], 0)+_xlfn.XLOOKUP($E1009&amp;"A23", Table2[ISBN/Trm], Table2[S/E], 0))/COUNTIFS(Table2[ISBN], "="&amp;$E1009, Table2[Enrl], "&lt;&gt;0"), 0)</f>
        <v>0.20465</v>
      </c>
      <c r="L1009">
        <f>IFERROR((_xlfn.XLOOKUP($E1009&amp;"A15", Table2[ISBN/Trm], Table2[Sales],0)+_xlfn.XLOOKUP($E1009&amp;"A16", Table2[ISBN/Trm], Table2[Sales], 0)+_xlfn.XLOOKUP($E1009&amp;"A17", Table2[ISBN/Trm], Table2[Sales], 0)+_xlfn.XLOOKUP($E1009&amp;"A18", Table2[ISBN/Trm], Table2[Sales], 0)+_xlfn.XLOOKUP($E1009&amp;"A19", Table2[ISBN/Trm], Table2[Sales], 0)+_xlfn.XLOOKUP($E1009&amp;"A20", Table2[ISBN/Trm], Table2[Sales], 0)+_xlfn.XLOOKUP($E1009&amp;"A21", Table2[ISBN/Trm], Table2[Sales], 0)+_xlfn.XLOOKUP($E1009&amp;"A22", Table2[ISBN/Trm], Table2[Sales], 0)+_xlfn.XLOOKUP($E1009&amp;"A23", Table2[ISBN/Trm], Table2[Sales], 0))/COUNTIFS(Table2[ISBN], "="&amp;$E1009, Table2[Enrl], "&lt;&gt;0"), 0)</f>
        <v>4.5</v>
      </c>
      <c r="M1009">
        <f t="shared" si="46"/>
        <v>3</v>
      </c>
      <c r="N1009">
        <f t="shared" si="47"/>
        <v>1</v>
      </c>
    </row>
    <row r="1010" spans="1:14" x14ac:dyDescent="0.25">
      <c r="A1010" t="s">
        <v>64</v>
      </c>
      <c r="B1010" t="s">
        <v>1142</v>
      </c>
      <c r="C1010">
        <v>620</v>
      </c>
      <c r="D1010" t="s">
        <v>1143</v>
      </c>
      <c r="E1010" s="1">
        <v>9780195321227</v>
      </c>
      <c r="F1010" t="s">
        <v>1953</v>
      </c>
      <c r="G1010" t="s">
        <v>1954</v>
      </c>
      <c r="H1010">
        <v>1</v>
      </c>
      <c r="I1010">
        <v>0</v>
      </c>
      <c r="J1010">
        <f t="shared" si="45"/>
        <v>0</v>
      </c>
      <c r="K1010">
        <f>IFERROR((_xlfn.XLOOKUP($E1010&amp;"A15", Table2[ISBN/Trm], Table2[S/E],0)+_xlfn.XLOOKUP($E1010&amp;"A16", Table2[ISBN/Trm], Table2[S/E], 0)+_xlfn.XLOOKUP($E1010&amp;"A17", Table2[ISBN/Trm], Table2[S/E], 0)+_xlfn.XLOOKUP($E1010&amp;"A18", Table2[ISBN/Trm], Table2[S/E], 0)+_xlfn.XLOOKUP($E1010&amp;"A19", Table2[ISBN/Trm], Table2[S/E], 0)+_xlfn.XLOOKUP($E1010&amp;"A20", Table2[ISBN/Trm], Table2[S/E], 0)+_xlfn.XLOOKUP($E1010&amp;"A21", Table2[ISBN/Trm], Table2[S/E], 0)+_xlfn.XLOOKUP($E1010&amp;"A22", Table2[ISBN/Trm], Table2[S/E], 0)+_xlfn.XLOOKUP($E1010&amp;"A23", Table2[ISBN/Trm], Table2[S/E], 0))/COUNTIFS(Table2[ISBN], "="&amp;$E1010, Table2[Enrl], "&lt;&gt;0"), 0)</f>
        <v>0</v>
      </c>
      <c r="L1010">
        <f>IFERROR((_xlfn.XLOOKUP($E1010&amp;"A15", Table2[ISBN/Trm], Table2[Sales],0)+_xlfn.XLOOKUP($E1010&amp;"A16", Table2[ISBN/Trm], Table2[Sales], 0)+_xlfn.XLOOKUP($E1010&amp;"A17", Table2[ISBN/Trm], Table2[Sales], 0)+_xlfn.XLOOKUP($E1010&amp;"A18", Table2[ISBN/Trm], Table2[Sales], 0)+_xlfn.XLOOKUP($E1010&amp;"A19", Table2[ISBN/Trm], Table2[Sales], 0)+_xlfn.XLOOKUP($E1010&amp;"A20", Table2[ISBN/Trm], Table2[Sales], 0)+_xlfn.XLOOKUP($E1010&amp;"A21", Table2[ISBN/Trm], Table2[Sales], 0)+_xlfn.XLOOKUP($E1010&amp;"A22", Table2[ISBN/Trm], Table2[Sales], 0)+_xlfn.XLOOKUP($E1010&amp;"A23", Table2[ISBN/Trm], Table2[Sales], 0))/COUNTIFS(Table2[ISBN], "="&amp;$E1010, Table2[Enrl], "&lt;&gt;0"), 0)</f>
        <v>0</v>
      </c>
      <c r="M1010">
        <f t="shared" si="46"/>
        <v>0</v>
      </c>
      <c r="N1010">
        <f t="shared" si="47"/>
        <v>0</v>
      </c>
    </row>
    <row r="1011" spans="1:14" x14ac:dyDescent="0.25">
      <c r="A1011" t="s">
        <v>37</v>
      </c>
      <c r="B1011" t="s">
        <v>404</v>
      </c>
      <c r="C1011">
        <v>622</v>
      </c>
      <c r="D1011" t="s">
        <v>405</v>
      </c>
      <c r="E1011" s="1">
        <v>9781285736167</v>
      </c>
      <c r="F1011" t="s">
        <v>1955</v>
      </c>
      <c r="G1011" t="s">
        <v>1956</v>
      </c>
      <c r="H1011">
        <v>17</v>
      </c>
      <c r="I1011">
        <v>3</v>
      </c>
      <c r="J1011">
        <f t="shared" si="45"/>
        <v>0.17649999999999999</v>
      </c>
      <c r="K1011">
        <f>IFERROR((_xlfn.XLOOKUP($E1011&amp;"A15", Table2[ISBN/Trm], Table2[S/E],0)+_xlfn.XLOOKUP($E1011&amp;"A16", Table2[ISBN/Trm], Table2[S/E], 0)+_xlfn.XLOOKUP($E1011&amp;"A17", Table2[ISBN/Trm], Table2[S/E], 0)+_xlfn.XLOOKUP($E1011&amp;"A18", Table2[ISBN/Trm], Table2[S/E], 0)+_xlfn.XLOOKUP($E1011&amp;"A19", Table2[ISBN/Trm], Table2[S/E], 0)+_xlfn.XLOOKUP($E1011&amp;"A20", Table2[ISBN/Trm], Table2[S/E], 0)+_xlfn.XLOOKUP($E1011&amp;"A21", Table2[ISBN/Trm], Table2[S/E], 0)+_xlfn.XLOOKUP($E1011&amp;"A22", Table2[ISBN/Trm], Table2[S/E], 0)+_xlfn.XLOOKUP($E1011&amp;"A23", Table2[ISBN/Trm], Table2[S/E], 0))/COUNTIFS(Table2[ISBN], "="&amp;$E1011, Table2[Enrl], "&lt;&gt;0"), 0)</f>
        <v>0.17649999999999999</v>
      </c>
      <c r="L1011">
        <f>IFERROR((_xlfn.XLOOKUP($E1011&amp;"A15", Table2[ISBN/Trm], Table2[Sales],0)+_xlfn.XLOOKUP($E1011&amp;"A16", Table2[ISBN/Trm], Table2[Sales], 0)+_xlfn.XLOOKUP($E1011&amp;"A17", Table2[ISBN/Trm], Table2[Sales], 0)+_xlfn.XLOOKUP($E1011&amp;"A18", Table2[ISBN/Trm], Table2[Sales], 0)+_xlfn.XLOOKUP($E1011&amp;"A19", Table2[ISBN/Trm], Table2[Sales], 0)+_xlfn.XLOOKUP($E1011&amp;"A20", Table2[ISBN/Trm], Table2[Sales], 0)+_xlfn.XLOOKUP($E1011&amp;"A21", Table2[ISBN/Trm], Table2[Sales], 0)+_xlfn.XLOOKUP($E1011&amp;"A22", Table2[ISBN/Trm], Table2[Sales], 0)+_xlfn.XLOOKUP($E1011&amp;"A23", Table2[ISBN/Trm], Table2[Sales], 0))/COUNTIFS(Table2[ISBN], "="&amp;$E1011, Table2[Enrl], "&lt;&gt;0"), 0)</f>
        <v>3</v>
      </c>
      <c r="M1011">
        <f t="shared" si="46"/>
        <v>3</v>
      </c>
      <c r="N1011">
        <f t="shared" si="47"/>
        <v>0</v>
      </c>
    </row>
    <row r="1012" spans="1:14" x14ac:dyDescent="0.25">
      <c r="A1012" t="s">
        <v>32</v>
      </c>
      <c r="B1012" t="s">
        <v>166</v>
      </c>
      <c r="C1012">
        <v>101</v>
      </c>
      <c r="D1012" t="s">
        <v>490</v>
      </c>
      <c r="E1012" s="1">
        <v>9781516580422</v>
      </c>
      <c r="F1012" t="s">
        <v>1957</v>
      </c>
      <c r="G1012" t="s">
        <v>1958</v>
      </c>
      <c r="H1012">
        <v>82</v>
      </c>
      <c r="I1012">
        <v>14</v>
      </c>
      <c r="J1012">
        <f t="shared" si="45"/>
        <v>0.17069999999999999</v>
      </c>
      <c r="K1012">
        <f>IFERROR((_xlfn.XLOOKUP($E1012&amp;"A15", Table2[ISBN/Trm], Table2[S/E],0)+_xlfn.XLOOKUP($E1012&amp;"A16", Table2[ISBN/Trm], Table2[S/E], 0)+_xlfn.XLOOKUP($E1012&amp;"A17", Table2[ISBN/Trm], Table2[S/E], 0)+_xlfn.XLOOKUP($E1012&amp;"A18", Table2[ISBN/Trm], Table2[S/E], 0)+_xlfn.XLOOKUP($E1012&amp;"A19", Table2[ISBN/Trm], Table2[S/E], 0)+_xlfn.XLOOKUP($E1012&amp;"A20", Table2[ISBN/Trm], Table2[S/E], 0)+_xlfn.XLOOKUP($E1012&amp;"A21", Table2[ISBN/Trm], Table2[S/E], 0)+_xlfn.XLOOKUP($E1012&amp;"A22", Table2[ISBN/Trm], Table2[S/E], 0)+_xlfn.XLOOKUP($E1012&amp;"A23", Table2[ISBN/Trm], Table2[S/E], 0))/COUNTIFS(Table2[ISBN], "="&amp;$E1012, Table2[Enrl], "&lt;&gt;0"), 0)</f>
        <v>0.17069999999999999</v>
      </c>
      <c r="L1012">
        <f>IFERROR((_xlfn.XLOOKUP($E1012&amp;"A15", Table2[ISBN/Trm], Table2[Sales],0)+_xlfn.XLOOKUP($E1012&amp;"A16", Table2[ISBN/Trm], Table2[Sales], 0)+_xlfn.XLOOKUP($E1012&amp;"A17", Table2[ISBN/Trm], Table2[Sales], 0)+_xlfn.XLOOKUP($E1012&amp;"A18", Table2[ISBN/Trm], Table2[Sales], 0)+_xlfn.XLOOKUP($E1012&amp;"A19", Table2[ISBN/Trm], Table2[Sales], 0)+_xlfn.XLOOKUP($E1012&amp;"A20", Table2[ISBN/Trm], Table2[Sales], 0)+_xlfn.XLOOKUP($E1012&amp;"A21", Table2[ISBN/Trm], Table2[Sales], 0)+_xlfn.XLOOKUP($E1012&amp;"A22", Table2[ISBN/Trm], Table2[Sales], 0)+_xlfn.XLOOKUP($E1012&amp;"A23", Table2[ISBN/Trm], Table2[Sales], 0))/COUNTIFS(Table2[ISBN], "="&amp;$E1012, Table2[Enrl], "&lt;&gt;0"), 0)</f>
        <v>14</v>
      </c>
      <c r="M1012">
        <f t="shared" si="46"/>
        <v>13</v>
      </c>
      <c r="N1012">
        <f t="shared" si="47"/>
        <v>-1</v>
      </c>
    </row>
    <row r="1013" spans="1:14" x14ac:dyDescent="0.25">
      <c r="A1013" t="s">
        <v>23</v>
      </c>
      <c r="B1013" t="s">
        <v>166</v>
      </c>
      <c r="C1013">
        <v>101</v>
      </c>
      <c r="D1013" t="s">
        <v>1959</v>
      </c>
      <c r="E1013" s="1">
        <v>9781516580408</v>
      </c>
      <c r="F1013" t="s">
        <v>1960</v>
      </c>
      <c r="G1013" t="s">
        <v>1961</v>
      </c>
      <c r="H1013">
        <v>80</v>
      </c>
      <c r="I1013">
        <v>17</v>
      </c>
      <c r="J1013">
        <f t="shared" si="45"/>
        <v>0.21249999999999999</v>
      </c>
      <c r="K1013">
        <f>IFERROR((_xlfn.XLOOKUP($E1013&amp;"A15", Table2[ISBN/Trm], Table2[S/E],0)+_xlfn.XLOOKUP($E1013&amp;"A16", Table2[ISBN/Trm], Table2[S/E], 0)+_xlfn.XLOOKUP($E1013&amp;"A17", Table2[ISBN/Trm], Table2[S/E], 0)+_xlfn.XLOOKUP($E1013&amp;"A18", Table2[ISBN/Trm], Table2[S/E], 0)+_xlfn.XLOOKUP($E1013&amp;"A19", Table2[ISBN/Trm], Table2[S/E], 0)+_xlfn.XLOOKUP($E1013&amp;"A20", Table2[ISBN/Trm], Table2[S/E], 0)+_xlfn.XLOOKUP($E1013&amp;"A21", Table2[ISBN/Trm], Table2[S/E], 0)+_xlfn.XLOOKUP($E1013&amp;"A22", Table2[ISBN/Trm], Table2[S/E], 0)+_xlfn.XLOOKUP($E1013&amp;"A23", Table2[ISBN/Trm], Table2[S/E], 0))/COUNTIFS(Table2[ISBN], "="&amp;$E1013, Table2[Enrl], "&lt;&gt;0"), 0)</f>
        <v>0.21249999999999999</v>
      </c>
      <c r="L1013">
        <f>IFERROR((_xlfn.XLOOKUP($E1013&amp;"A15", Table2[ISBN/Trm], Table2[Sales],0)+_xlfn.XLOOKUP($E1013&amp;"A16", Table2[ISBN/Trm], Table2[Sales], 0)+_xlfn.XLOOKUP($E1013&amp;"A17", Table2[ISBN/Trm], Table2[Sales], 0)+_xlfn.XLOOKUP($E1013&amp;"A18", Table2[ISBN/Trm], Table2[Sales], 0)+_xlfn.XLOOKUP($E1013&amp;"A19", Table2[ISBN/Trm], Table2[Sales], 0)+_xlfn.XLOOKUP($E1013&amp;"A20", Table2[ISBN/Trm], Table2[Sales], 0)+_xlfn.XLOOKUP($E1013&amp;"A21", Table2[ISBN/Trm], Table2[Sales], 0)+_xlfn.XLOOKUP($E1013&amp;"A22", Table2[ISBN/Trm], Table2[Sales], 0)+_xlfn.XLOOKUP($E1013&amp;"A23", Table2[ISBN/Trm], Table2[Sales], 0))/COUNTIFS(Table2[ISBN], "="&amp;$E1013, Table2[Enrl], "&lt;&gt;0"), 0)</f>
        <v>17</v>
      </c>
      <c r="M1013">
        <f t="shared" si="46"/>
        <v>17</v>
      </c>
      <c r="N1013">
        <f t="shared" si="47"/>
        <v>0</v>
      </c>
    </row>
    <row r="1014" spans="1:14" x14ac:dyDescent="0.25">
      <c r="A1014" t="s">
        <v>14</v>
      </c>
      <c r="B1014" t="s">
        <v>15</v>
      </c>
      <c r="C1014">
        <v>365</v>
      </c>
      <c r="D1014" t="s">
        <v>16</v>
      </c>
      <c r="E1014" s="1">
        <v>9781250170514</v>
      </c>
      <c r="F1014" t="s">
        <v>1962</v>
      </c>
      <c r="G1014" t="s">
        <v>1963</v>
      </c>
      <c r="H1014">
        <v>25</v>
      </c>
      <c r="I1014">
        <v>2</v>
      </c>
      <c r="J1014">
        <f t="shared" si="45"/>
        <v>0.08</v>
      </c>
      <c r="K1014">
        <f>IFERROR((_xlfn.XLOOKUP($E1014&amp;"A15", Table2[ISBN/Trm], Table2[S/E],0)+_xlfn.XLOOKUP($E1014&amp;"A16", Table2[ISBN/Trm], Table2[S/E], 0)+_xlfn.XLOOKUP($E1014&amp;"A17", Table2[ISBN/Trm], Table2[S/E], 0)+_xlfn.XLOOKUP($E1014&amp;"A18", Table2[ISBN/Trm], Table2[S/E], 0)+_xlfn.XLOOKUP($E1014&amp;"A19", Table2[ISBN/Trm], Table2[S/E], 0)+_xlfn.XLOOKUP($E1014&amp;"A20", Table2[ISBN/Trm], Table2[S/E], 0)+_xlfn.XLOOKUP($E1014&amp;"A21", Table2[ISBN/Trm], Table2[S/E], 0)+_xlfn.XLOOKUP($E1014&amp;"A22", Table2[ISBN/Trm], Table2[S/E], 0)+_xlfn.XLOOKUP($E1014&amp;"A23", Table2[ISBN/Trm], Table2[S/E], 0))/COUNTIFS(Table2[ISBN], "="&amp;$E1014, Table2[Enrl], "&lt;&gt;0"), 0)</f>
        <v>0.08</v>
      </c>
      <c r="L1014">
        <f>IFERROR((_xlfn.XLOOKUP($E1014&amp;"A15", Table2[ISBN/Trm], Table2[Sales],0)+_xlfn.XLOOKUP($E1014&amp;"A16", Table2[ISBN/Trm], Table2[Sales], 0)+_xlfn.XLOOKUP($E1014&amp;"A17", Table2[ISBN/Trm], Table2[Sales], 0)+_xlfn.XLOOKUP($E1014&amp;"A18", Table2[ISBN/Trm], Table2[Sales], 0)+_xlfn.XLOOKUP($E1014&amp;"A19", Table2[ISBN/Trm], Table2[Sales], 0)+_xlfn.XLOOKUP($E1014&amp;"A20", Table2[ISBN/Trm], Table2[Sales], 0)+_xlfn.XLOOKUP($E1014&amp;"A21", Table2[ISBN/Trm], Table2[Sales], 0)+_xlfn.XLOOKUP($E1014&amp;"A22", Table2[ISBN/Trm], Table2[Sales], 0)+_xlfn.XLOOKUP($E1014&amp;"A23", Table2[ISBN/Trm], Table2[Sales], 0))/COUNTIFS(Table2[ISBN], "="&amp;$E1014, Table2[Enrl], "&lt;&gt;0"), 0)</f>
        <v>2</v>
      </c>
      <c r="M1014">
        <f t="shared" si="46"/>
        <v>2</v>
      </c>
      <c r="N1014">
        <f t="shared" si="47"/>
        <v>0</v>
      </c>
    </row>
    <row r="1015" spans="1:14" x14ac:dyDescent="0.25">
      <c r="A1015" t="s">
        <v>32</v>
      </c>
      <c r="B1015" t="s">
        <v>15</v>
      </c>
      <c r="C1015">
        <v>365</v>
      </c>
      <c r="D1015" t="s">
        <v>195</v>
      </c>
      <c r="E1015" s="1">
        <v>9781250170484</v>
      </c>
      <c r="F1015" t="s">
        <v>1964</v>
      </c>
      <c r="G1015" t="s">
        <v>1965</v>
      </c>
      <c r="H1015">
        <v>30</v>
      </c>
      <c r="I1015">
        <v>3</v>
      </c>
      <c r="J1015">
        <f t="shared" si="45"/>
        <v>0.1</v>
      </c>
      <c r="K1015">
        <f>IFERROR((_xlfn.XLOOKUP($E1015&amp;"A15", Table2[ISBN/Trm], Table2[S/E],0)+_xlfn.XLOOKUP($E1015&amp;"A16", Table2[ISBN/Trm], Table2[S/E], 0)+_xlfn.XLOOKUP($E1015&amp;"A17", Table2[ISBN/Trm], Table2[S/E], 0)+_xlfn.XLOOKUP($E1015&amp;"A18", Table2[ISBN/Trm], Table2[S/E], 0)+_xlfn.XLOOKUP($E1015&amp;"A19", Table2[ISBN/Trm], Table2[S/E], 0)+_xlfn.XLOOKUP($E1015&amp;"A20", Table2[ISBN/Trm], Table2[S/E], 0)+_xlfn.XLOOKUP($E1015&amp;"A21", Table2[ISBN/Trm], Table2[S/E], 0)+_xlfn.XLOOKUP($E1015&amp;"A22", Table2[ISBN/Trm], Table2[S/E], 0)+_xlfn.XLOOKUP($E1015&amp;"A23", Table2[ISBN/Trm], Table2[S/E], 0))/COUNTIFS(Table2[ISBN], "="&amp;$E1015, Table2[Enrl], "&lt;&gt;0"), 0)</f>
        <v>8.8450000000000001E-2</v>
      </c>
      <c r="L1015">
        <f>IFERROR((_xlfn.XLOOKUP($E1015&amp;"A15", Table2[ISBN/Trm], Table2[Sales],0)+_xlfn.XLOOKUP($E1015&amp;"A16", Table2[ISBN/Trm], Table2[Sales], 0)+_xlfn.XLOOKUP($E1015&amp;"A17", Table2[ISBN/Trm], Table2[Sales], 0)+_xlfn.XLOOKUP($E1015&amp;"A18", Table2[ISBN/Trm], Table2[Sales], 0)+_xlfn.XLOOKUP($E1015&amp;"A19", Table2[ISBN/Trm], Table2[Sales], 0)+_xlfn.XLOOKUP($E1015&amp;"A20", Table2[ISBN/Trm], Table2[Sales], 0)+_xlfn.XLOOKUP($E1015&amp;"A21", Table2[ISBN/Trm], Table2[Sales], 0)+_xlfn.XLOOKUP($E1015&amp;"A22", Table2[ISBN/Trm], Table2[Sales], 0)+_xlfn.XLOOKUP($E1015&amp;"A23", Table2[ISBN/Trm], Table2[Sales], 0))/COUNTIFS(Table2[ISBN], "="&amp;$E1015, Table2[Enrl], "&lt;&gt;0"), 0)</f>
        <v>2.5</v>
      </c>
      <c r="M1015">
        <f t="shared" si="46"/>
        <v>2</v>
      </c>
      <c r="N1015">
        <f t="shared" si="47"/>
        <v>-1</v>
      </c>
    </row>
    <row r="1016" spans="1:14" x14ac:dyDescent="0.25">
      <c r="A1016" t="s">
        <v>23</v>
      </c>
      <c r="B1016" t="s">
        <v>15</v>
      </c>
      <c r="C1016">
        <v>365</v>
      </c>
      <c r="D1016" t="s">
        <v>195</v>
      </c>
      <c r="E1016" s="1">
        <v>9781250170484</v>
      </c>
      <c r="F1016" t="s">
        <v>1966</v>
      </c>
      <c r="G1016" t="s">
        <v>1965</v>
      </c>
      <c r="H1016">
        <v>26</v>
      </c>
      <c r="I1016">
        <v>2</v>
      </c>
      <c r="J1016">
        <f t="shared" si="45"/>
        <v>7.6899999999999996E-2</v>
      </c>
      <c r="K1016">
        <f>IFERROR((_xlfn.XLOOKUP($E1016&amp;"A15", Table2[ISBN/Trm], Table2[S/E],0)+_xlfn.XLOOKUP($E1016&amp;"A16", Table2[ISBN/Trm], Table2[S/E], 0)+_xlfn.XLOOKUP($E1016&amp;"A17", Table2[ISBN/Trm], Table2[S/E], 0)+_xlfn.XLOOKUP($E1016&amp;"A18", Table2[ISBN/Trm], Table2[S/E], 0)+_xlfn.XLOOKUP($E1016&amp;"A19", Table2[ISBN/Trm], Table2[S/E], 0)+_xlfn.XLOOKUP($E1016&amp;"A20", Table2[ISBN/Trm], Table2[S/E], 0)+_xlfn.XLOOKUP($E1016&amp;"A21", Table2[ISBN/Trm], Table2[S/E], 0)+_xlfn.XLOOKUP($E1016&amp;"A22", Table2[ISBN/Trm], Table2[S/E], 0)+_xlfn.XLOOKUP($E1016&amp;"A23", Table2[ISBN/Trm], Table2[S/E], 0))/COUNTIFS(Table2[ISBN], "="&amp;$E1016, Table2[Enrl], "&lt;&gt;0"), 0)</f>
        <v>8.8450000000000001E-2</v>
      </c>
      <c r="L1016">
        <f>IFERROR((_xlfn.XLOOKUP($E1016&amp;"A15", Table2[ISBN/Trm], Table2[Sales],0)+_xlfn.XLOOKUP($E1016&amp;"A16", Table2[ISBN/Trm], Table2[Sales], 0)+_xlfn.XLOOKUP($E1016&amp;"A17", Table2[ISBN/Trm], Table2[Sales], 0)+_xlfn.XLOOKUP($E1016&amp;"A18", Table2[ISBN/Trm], Table2[Sales], 0)+_xlfn.XLOOKUP($E1016&amp;"A19", Table2[ISBN/Trm], Table2[Sales], 0)+_xlfn.XLOOKUP($E1016&amp;"A20", Table2[ISBN/Trm], Table2[Sales], 0)+_xlfn.XLOOKUP($E1016&amp;"A21", Table2[ISBN/Trm], Table2[Sales], 0)+_xlfn.XLOOKUP($E1016&amp;"A22", Table2[ISBN/Trm], Table2[Sales], 0)+_xlfn.XLOOKUP($E1016&amp;"A23", Table2[ISBN/Trm], Table2[Sales], 0))/COUNTIFS(Table2[ISBN], "="&amp;$E1016, Table2[Enrl], "&lt;&gt;0"), 0)</f>
        <v>2.5</v>
      </c>
      <c r="M1016">
        <f t="shared" si="46"/>
        <v>2</v>
      </c>
      <c r="N1016">
        <f t="shared" si="47"/>
        <v>0</v>
      </c>
    </row>
    <row r="1017" spans="1:14" x14ac:dyDescent="0.25">
      <c r="A1017" t="s">
        <v>47</v>
      </c>
      <c r="B1017" t="s">
        <v>259</v>
      </c>
      <c r="C1017">
        <v>362</v>
      </c>
      <c r="D1017" t="s">
        <v>260</v>
      </c>
      <c r="E1017" s="1">
        <v>9780140154030</v>
      </c>
      <c r="F1017" t="s">
        <v>1967</v>
      </c>
      <c r="G1017" t="s">
        <v>1968</v>
      </c>
      <c r="H1017">
        <v>9</v>
      </c>
      <c r="I1017">
        <v>5</v>
      </c>
      <c r="J1017">
        <f t="shared" si="45"/>
        <v>0.55559999999999998</v>
      </c>
      <c r="K1017">
        <f>IFERROR((_xlfn.XLOOKUP($E1017&amp;"A15", Table2[ISBN/Trm], Table2[S/E],0)+_xlfn.XLOOKUP($E1017&amp;"A16", Table2[ISBN/Trm], Table2[S/E], 0)+_xlfn.XLOOKUP($E1017&amp;"A17", Table2[ISBN/Trm], Table2[S/E], 0)+_xlfn.XLOOKUP($E1017&amp;"A18", Table2[ISBN/Trm], Table2[S/E], 0)+_xlfn.XLOOKUP($E1017&amp;"A19", Table2[ISBN/Trm], Table2[S/E], 0)+_xlfn.XLOOKUP($E1017&amp;"A20", Table2[ISBN/Trm], Table2[S/E], 0)+_xlfn.XLOOKUP($E1017&amp;"A21", Table2[ISBN/Trm], Table2[S/E], 0)+_xlfn.XLOOKUP($E1017&amp;"A22", Table2[ISBN/Trm], Table2[S/E], 0)+_xlfn.XLOOKUP($E1017&amp;"A23", Table2[ISBN/Trm], Table2[S/E], 0))/COUNTIFS(Table2[ISBN], "="&amp;$E1017, Table2[Enrl], "&lt;&gt;0"), 0)</f>
        <v>0.55559999999999998</v>
      </c>
      <c r="L1017">
        <f>IFERROR((_xlfn.XLOOKUP($E1017&amp;"A15", Table2[ISBN/Trm], Table2[Sales],0)+_xlfn.XLOOKUP($E1017&amp;"A16", Table2[ISBN/Trm], Table2[Sales], 0)+_xlfn.XLOOKUP($E1017&amp;"A17", Table2[ISBN/Trm], Table2[Sales], 0)+_xlfn.XLOOKUP($E1017&amp;"A18", Table2[ISBN/Trm], Table2[Sales], 0)+_xlfn.XLOOKUP($E1017&amp;"A19", Table2[ISBN/Trm], Table2[Sales], 0)+_xlfn.XLOOKUP($E1017&amp;"A20", Table2[ISBN/Trm], Table2[Sales], 0)+_xlfn.XLOOKUP($E1017&amp;"A21", Table2[ISBN/Trm], Table2[Sales], 0)+_xlfn.XLOOKUP($E1017&amp;"A22", Table2[ISBN/Trm], Table2[Sales], 0)+_xlfn.XLOOKUP($E1017&amp;"A23", Table2[ISBN/Trm], Table2[Sales], 0))/COUNTIFS(Table2[ISBN], "="&amp;$E1017, Table2[Enrl], "&lt;&gt;0"), 0)</f>
        <v>5</v>
      </c>
      <c r="M1017">
        <f t="shared" si="46"/>
        <v>5</v>
      </c>
      <c r="N1017">
        <f t="shared" si="47"/>
        <v>0</v>
      </c>
    </row>
    <row r="1018" spans="1:14" x14ac:dyDescent="0.25">
      <c r="A1018" t="s">
        <v>47</v>
      </c>
      <c r="B1018" t="s">
        <v>461</v>
      </c>
      <c r="C1018">
        <v>202</v>
      </c>
      <c r="D1018" t="s">
        <v>29</v>
      </c>
      <c r="E1018" s="1">
        <v>9781617670251</v>
      </c>
      <c r="F1018" t="s">
        <v>1969</v>
      </c>
      <c r="G1018" t="s">
        <v>1970</v>
      </c>
      <c r="H1018">
        <v>26</v>
      </c>
      <c r="I1018">
        <v>4</v>
      </c>
      <c r="J1018">
        <f t="shared" si="45"/>
        <v>0.15379999999999999</v>
      </c>
      <c r="K1018">
        <f>IFERROR((_xlfn.XLOOKUP($E1018&amp;"A15", Table2[ISBN/Trm], Table2[S/E],0)+_xlfn.XLOOKUP($E1018&amp;"A16", Table2[ISBN/Trm], Table2[S/E], 0)+_xlfn.XLOOKUP($E1018&amp;"A17", Table2[ISBN/Trm], Table2[S/E], 0)+_xlfn.XLOOKUP($E1018&amp;"A18", Table2[ISBN/Trm], Table2[S/E], 0)+_xlfn.XLOOKUP($E1018&amp;"A19", Table2[ISBN/Trm], Table2[S/E], 0)+_xlfn.XLOOKUP($E1018&amp;"A20", Table2[ISBN/Trm], Table2[S/E], 0)+_xlfn.XLOOKUP($E1018&amp;"A21", Table2[ISBN/Trm], Table2[S/E], 0)+_xlfn.XLOOKUP($E1018&amp;"A22", Table2[ISBN/Trm], Table2[S/E], 0)+_xlfn.XLOOKUP($E1018&amp;"A23", Table2[ISBN/Trm], Table2[S/E], 0))/COUNTIFS(Table2[ISBN], "="&amp;$E1018, Table2[Enrl], "&lt;&gt;0"), 0)</f>
        <v>0.15379999999999999</v>
      </c>
      <c r="L1018">
        <f>IFERROR((_xlfn.XLOOKUP($E1018&amp;"A15", Table2[ISBN/Trm], Table2[Sales],0)+_xlfn.XLOOKUP($E1018&amp;"A16", Table2[ISBN/Trm], Table2[Sales], 0)+_xlfn.XLOOKUP($E1018&amp;"A17", Table2[ISBN/Trm], Table2[Sales], 0)+_xlfn.XLOOKUP($E1018&amp;"A18", Table2[ISBN/Trm], Table2[Sales], 0)+_xlfn.XLOOKUP($E1018&amp;"A19", Table2[ISBN/Trm], Table2[Sales], 0)+_xlfn.XLOOKUP($E1018&amp;"A20", Table2[ISBN/Trm], Table2[Sales], 0)+_xlfn.XLOOKUP($E1018&amp;"A21", Table2[ISBN/Trm], Table2[Sales], 0)+_xlfn.XLOOKUP($E1018&amp;"A22", Table2[ISBN/Trm], Table2[Sales], 0)+_xlfn.XLOOKUP($E1018&amp;"A23", Table2[ISBN/Trm], Table2[Sales], 0))/COUNTIFS(Table2[ISBN], "="&amp;$E1018, Table2[Enrl], "&lt;&gt;0"), 0)</f>
        <v>4</v>
      </c>
      <c r="M1018">
        <f t="shared" si="46"/>
        <v>3</v>
      </c>
      <c r="N1018">
        <f t="shared" si="47"/>
        <v>-1</v>
      </c>
    </row>
    <row r="1019" spans="1:14" x14ac:dyDescent="0.25">
      <c r="A1019" t="s">
        <v>37</v>
      </c>
      <c r="B1019" t="s">
        <v>461</v>
      </c>
      <c r="C1019">
        <v>202</v>
      </c>
      <c r="D1019" t="s">
        <v>1971</v>
      </c>
      <c r="E1019" s="1">
        <v>9781680042061</v>
      </c>
      <c r="F1019" t="s">
        <v>1972</v>
      </c>
      <c r="G1019" t="s">
        <v>1973</v>
      </c>
      <c r="H1019">
        <v>12</v>
      </c>
      <c r="I1019">
        <v>1</v>
      </c>
      <c r="J1019">
        <f t="shared" si="45"/>
        <v>8.3299999999999999E-2</v>
      </c>
      <c r="K1019">
        <f>IFERROR((_xlfn.XLOOKUP($E1019&amp;"A15", Table2[ISBN/Trm], Table2[S/E],0)+_xlfn.XLOOKUP($E1019&amp;"A16", Table2[ISBN/Trm], Table2[S/E], 0)+_xlfn.XLOOKUP($E1019&amp;"A17", Table2[ISBN/Trm], Table2[S/E], 0)+_xlfn.XLOOKUP($E1019&amp;"A18", Table2[ISBN/Trm], Table2[S/E], 0)+_xlfn.XLOOKUP($E1019&amp;"A19", Table2[ISBN/Trm], Table2[S/E], 0)+_xlfn.XLOOKUP($E1019&amp;"A20", Table2[ISBN/Trm], Table2[S/E], 0)+_xlfn.XLOOKUP($E1019&amp;"A21", Table2[ISBN/Trm], Table2[S/E], 0)+_xlfn.XLOOKUP($E1019&amp;"A22", Table2[ISBN/Trm], Table2[S/E], 0)+_xlfn.XLOOKUP($E1019&amp;"A23", Table2[ISBN/Trm], Table2[S/E], 0))/COUNTIFS(Table2[ISBN], "="&amp;$E1019, Table2[Enrl], "&lt;&gt;0"), 0)</f>
        <v>5.2074999999999996E-2</v>
      </c>
      <c r="L1019">
        <f>IFERROR((_xlfn.XLOOKUP($E1019&amp;"A15", Table2[ISBN/Trm], Table2[Sales],0)+_xlfn.XLOOKUP($E1019&amp;"A16", Table2[ISBN/Trm], Table2[Sales], 0)+_xlfn.XLOOKUP($E1019&amp;"A17", Table2[ISBN/Trm], Table2[Sales], 0)+_xlfn.XLOOKUP($E1019&amp;"A18", Table2[ISBN/Trm], Table2[Sales], 0)+_xlfn.XLOOKUP($E1019&amp;"A19", Table2[ISBN/Trm], Table2[Sales], 0)+_xlfn.XLOOKUP($E1019&amp;"A20", Table2[ISBN/Trm], Table2[Sales], 0)+_xlfn.XLOOKUP($E1019&amp;"A21", Table2[ISBN/Trm], Table2[Sales], 0)+_xlfn.XLOOKUP($E1019&amp;"A22", Table2[ISBN/Trm], Table2[Sales], 0)+_xlfn.XLOOKUP($E1019&amp;"A23", Table2[ISBN/Trm], Table2[Sales], 0))/COUNTIFS(Table2[ISBN], "="&amp;$E1019, Table2[Enrl], "&lt;&gt;0"), 0)</f>
        <v>1</v>
      </c>
      <c r="M1019">
        <f t="shared" si="46"/>
        <v>0</v>
      </c>
      <c r="N1019">
        <f t="shared" si="47"/>
        <v>-1</v>
      </c>
    </row>
    <row r="1020" spans="1:14" x14ac:dyDescent="0.25">
      <c r="A1020" t="s">
        <v>27</v>
      </c>
      <c r="B1020" t="s">
        <v>461</v>
      </c>
      <c r="C1020">
        <v>202</v>
      </c>
      <c r="D1020" t="s">
        <v>1974</v>
      </c>
      <c r="E1020" s="1">
        <v>9781680042061</v>
      </c>
      <c r="F1020" t="s">
        <v>1975</v>
      </c>
      <c r="G1020" t="s">
        <v>1973</v>
      </c>
      <c r="H1020">
        <v>24</v>
      </c>
      <c r="I1020">
        <v>3</v>
      </c>
      <c r="J1020">
        <f t="shared" si="45"/>
        <v>0.125</v>
      </c>
      <c r="K1020">
        <f>IFERROR((_xlfn.XLOOKUP($E1020&amp;"A15", Table2[ISBN/Trm], Table2[S/E],0)+_xlfn.XLOOKUP($E1020&amp;"A16", Table2[ISBN/Trm], Table2[S/E], 0)+_xlfn.XLOOKUP($E1020&amp;"A17", Table2[ISBN/Trm], Table2[S/E], 0)+_xlfn.XLOOKUP($E1020&amp;"A18", Table2[ISBN/Trm], Table2[S/E], 0)+_xlfn.XLOOKUP($E1020&amp;"A19", Table2[ISBN/Trm], Table2[S/E], 0)+_xlfn.XLOOKUP($E1020&amp;"A20", Table2[ISBN/Trm], Table2[S/E], 0)+_xlfn.XLOOKUP($E1020&amp;"A21", Table2[ISBN/Trm], Table2[S/E], 0)+_xlfn.XLOOKUP($E1020&amp;"A22", Table2[ISBN/Trm], Table2[S/E], 0)+_xlfn.XLOOKUP($E1020&amp;"A23", Table2[ISBN/Trm], Table2[S/E], 0))/COUNTIFS(Table2[ISBN], "="&amp;$E1020, Table2[Enrl], "&lt;&gt;0"), 0)</f>
        <v>5.2074999999999996E-2</v>
      </c>
      <c r="L1020">
        <f>IFERROR((_xlfn.XLOOKUP($E1020&amp;"A15", Table2[ISBN/Trm], Table2[Sales],0)+_xlfn.XLOOKUP($E1020&amp;"A16", Table2[ISBN/Trm], Table2[Sales], 0)+_xlfn.XLOOKUP($E1020&amp;"A17", Table2[ISBN/Trm], Table2[Sales], 0)+_xlfn.XLOOKUP($E1020&amp;"A18", Table2[ISBN/Trm], Table2[Sales], 0)+_xlfn.XLOOKUP($E1020&amp;"A19", Table2[ISBN/Trm], Table2[Sales], 0)+_xlfn.XLOOKUP($E1020&amp;"A20", Table2[ISBN/Trm], Table2[Sales], 0)+_xlfn.XLOOKUP($E1020&amp;"A21", Table2[ISBN/Trm], Table2[Sales], 0)+_xlfn.XLOOKUP($E1020&amp;"A22", Table2[ISBN/Trm], Table2[Sales], 0)+_xlfn.XLOOKUP($E1020&amp;"A23", Table2[ISBN/Trm], Table2[Sales], 0))/COUNTIFS(Table2[ISBN], "="&amp;$E1020, Table2[Enrl], "&lt;&gt;0"), 0)</f>
        <v>1</v>
      </c>
      <c r="M1020">
        <f t="shared" si="46"/>
        <v>1</v>
      </c>
      <c r="N1020">
        <f t="shared" si="47"/>
        <v>-2</v>
      </c>
    </row>
    <row r="1021" spans="1:14" x14ac:dyDescent="0.25">
      <c r="A1021" t="s">
        <v>43</v>
      </c>
      <c r="B1021" t="s">
        <v>461</v>
      </c>
      <c r="C1021">
        <v>202</v>
      </c>
      <c r="D1021" t="s">
        <v>1976</v>
      </c>
      <c r="E1021" s="1">
        <v>9781680042061</v>
      </c>
      <c r="F1021" t="s">
        <v>1977</v>
      </c>
      <c r="G1021" t="s">
        <v>1973</v>
      </c>
      <c r="H1021">
        <v>6</v>
      </c>
      <c r="I1021">
        <v>0</v>
      </c>
      <c r="J1021">
        <f t="shared" si="45"/>
        <v>0</v>
      </c>
      <c r="K1021">
        <f>IFERROR((_xlfn.XLOOKUP($E1021&amp;"A15", Table2[ISBN/Trm], Table2[S/E],0)+_xlfn.XLOOKUP($E1021&amp;"A16", Table2[ISBN/Trm], Table2[S/E], 0)+_xlfn.XLOOKUP($E1021&amp;"A17", Table2[ISBN/Trm], Table2[S/E], 0)+_xlfn.XLOOKUP($E1021&amp;"A18", Table2[ISBN/Trm], Table2[S/E], 0)+_xlfn.XLOOKUP($E1021&amp;"A19", Table2[ISBN/Trm], Table2[S/E], 0)+_xlfn.XLOOKUP($E1021&amp;"A20", Table2[ISBN/Trm], Table2[S/E], 0)+_xlfn.XLOOKUP($E1021&amp;"A21", Table2[ISBN/Trm], Table2[S/E], 0)+_xlfn.XLOOKUP($E1021&amp;"A22", Table2[ISBN/Trm], Table2[S/E], 0)+_xlfn.XLOOKUP($E1021&amp;"A23", Table2[ISBN/Trm], Table2[S/E], 0))/COUNTIFS(Table2[ISBN], "="&amp;$E1021, Table2[Enrl], "&lt;&gt;0"), 0)</f>
        <v>5.2074999999999996E-2</v>
      </c>
      <c r="L1021">
        <f>IFERROR((_xlfn.XLOOKUP($E1021&amp;"A15", Table2[ISBN/Trm], Table2[Sales],0)+_xlfn.XLOOKUP($E1021&amp;"A16", Table2[ISBN/Trm], Table2[Sales], 0)+_xlfn.XLOOKUP($E1021&amp;"A17", Table2[ISBN/Trm], Table2[Sales], 0)+_xlfn.XLOOKUP($E1021&amp;"A18", Table2[ISBN/Trm], Table2[Sales], 0)+_xlfn.XLOOKUP($E1021&amp;"A19", Table2[ISBN/Trm], Table2[Sales], 0)+_xlfn.XLOOKUP($E1021&amp;"A20", Table2[ISBN/Trm], Table2[Sales], 0)+_xlfn.XLOOKUP($E1021&amp;"A21", Table2[ISBN/Trm], Table2[Sales], 0)+_xlfn.XLOOKUP($E1021&amp;"A22", Table2[ISBN/Trm], Table2[Sales], 0)+_xlfn.XLOOKUP($E1021&amp;"A23", Table2[ISBN/Trm], Table2[Sales], 0))/COUNTIFS(Table2[ISBN], "="&amp;$E1021, Table2[Enrl], "&lt;&gt;0"), 0)</f>
        <v>1</v>
      </c>
      <c r="M1021">
        <f t="shared" si="46"/>
        <v>0</v>
      </c>
      <c r="N1021">
        <f t="shared" si="47"/>
        <v>0</v>
      </c>
    </row>
    <row r="1022" spans="1:14" x14ac:dyDescent="0.25">
      <c r="A1022" t="s">
        <v>45</v>
      </c>
      <c r="B1022" t="s">
        <v>461</v>
      </c>
      <c r="C1022">
        <v>202</v>
      </c>
      <c r="D1022" t="s">
        <v>1978</v>
      </c>
      <c r="E1022" s="1">
        <v>9781680042061</v>
      </c>
      <c r="F1022" t="s">
        <v>1979</v>
      </c>
      <c r="G1022" t="s">
        <v>1973</v>
      </c>
      <c r="H1022">
        <v>3</v>
      </c>
      <c r="I1022">
        <v>0</v>
      </c>
      <c r="J1022">
        <f t="shared" si="45"/>
        <v>0</v>
      </c>
      <c r="K1022">
        <f>IFERROR((_xlfn.XLOOKUP($E1022&amp;"A15", Table2[ISBN/Trm], Table2[S/E],0)+_xlfn.XLOOKUP($E1022&amp;"A16", Table2[ISBN/Trm], Table2[S/E], 0)+_xlfn.XLOOKUP($E1022&amp;"A17", Table2[ISBN/Trm], Table2[S/E], 0)+_xlfn.XLOOKUP($E1022&amp;"A18", Table2[ISBN/Trm], Table2[S/E], 0)+_xlfn.XLOOKUP($E1022&amp;"A19", Table2[ISBN/Trm], Table2[S/E], 0)+_xlfn.XLOOKUP($E1022&amp;"A20", Table2[ISBN/Trm], Table2[S/E], 0)+_xlfn.XLOOKUP($E1022&amp;"A21", Table2[ISBN/Trm], Table2[S/E], 0)+_xlfn.XLOOKUP($E1022&amp;"A22", Table2[ISBN/Trm], Table2[S/E], 0)+_xlfn.XLOOKUP($E1022&amp;"A23", Table2[ISBN/Trm], Table2[S/E], 0))/COUNTIFS(Table2[ISBN], "="&amp;$E1022, Table2[Enrl], "&lt;&gt;0"), 0)</f>
        <v>5.2074999999999996E-2</v>
      </c>
      <c r="L1022">
        <f>IFERROR((_xlfn.XLOOKUP($E1022&amp;"A15", Table2[ISBN/Trm], Table2[Sales],0)+_xlfn.XLOOKUP($E1022&amp;"A16", Table2[ISBN/Trm], Table2[Sales], 0)+_xlfn.XLOOKUP($E1022&amp;"A17", Table2[ISBN/Trm], Table2[Sales], 0)+_xlfn.XLOOKUP($E1022&amp;"A18", Table2[ISBN/Trm], Table2[Sales], 0)+_xlfn.XLOOKUP($E1022&amp;"A19", Table2[ISBN/Trm], Table2[Sales], 0)+_xlfn.XLOOKUP($E1022&amp;"A20", Table2[ISBN/Trm], Table2[Sales], 0)+_xlfn.XLOOKUP($E1022&amp;"A21", Table2[ISBN/Trm], Table2[Sales], 0)+_xlfn.XLOOKUP($E1022&amp;"A22", Table2[ISBN/Trm], Table2[Sales], 0)+_xlfn.XLOOKUP($E1022&amp;"A23", Table2[ISBN/Trm], Table2[Sales], 0))/COUNTIFS(Table2[ISBN], "="&amp;$E1022, Table2[Enrl], "&lt;&gt;0"), 0)</f>
        <v>1</v>
      </c>
      <c r="M1022">
        <f t="shared" si="46"/>
        <v>0</v>
      </c>
      <c r="N1022">
        <f t="shared" si="47"/>
        <v>0</v>
      </c>
    </row>
    <row r="1023" spans="1:14" x14ac:dyDescent="0.25">
      <c r="A1023" t="s">
        <v>45</v>
      </c>
      <c r="B1023" t="s">
        <v>15</v>
      </c>
      <c r="C1023">
        <v>365</v>
      </c>
      <c r="D1023" t="s">
        <v>195</v>
      </c>
      <c r="E1023" s="1">
        <v>9781250107817</v>
      </c>
      <c r="F1023" t="s">
        <v>1980</v>
      </c>
      <c r="G1023" t="s">
        <v>1981</v>
      </c>
      <c r="H1023">
        <v>50</v>
      </c>
      <c r="I1023">
        <v>4</v>
      </c>
      <c r="J1023">
        <f t="shared" si="45"/>
        <v>0.08</v>
      </c>
      <c r="K1023">
        <f>IFERROR((_xlfn.XLOOKUP($E1023&amp;"A15", Table2[ISBN/Trm], Table2[S/E],0)+_xlfn.XLOOKUP($E1023&amp;"A16", Table2[ISBN/Trm], Table2[S/E], 0)+_xlfn.XLOOKUP($E1023&amp;"A17", Table2[ISBN/Trm], Table2[S/E], 0)+_xlfn.XLOOKUP($E1023&amp;"A18", Table2[ISBN/Trm], Table2[S/E], 0)+_xlfn.XLOOKUP($E1023&amp;"A19", Table2[ISBN/Trm], Table2[S/E], 0)+_xlfn.XLOOKUP($E1023&amp;"A20", Table2[ISBN/Trm], Table2[S/E], 0)+_xlfn.XLOOKUP($E1023&amp;"A21", Table2[ISBN/Trm], Table2[S/E], 0)+_xlfn.XLOOKUP($E1023&amp;"A22", Table2[ISBN/Trm], Table2[S/E], 0)+_xlfn.XLOOKUP($E1023&amp;"A23", Table2[ISBN/Trm], Table2[S/E], 0))/COUNTIFS(Table2[ISBN], "="&amp;$E1023, Table2[Enrl], "&lt;&gt;0"), 0)</f>
        <v>6.565E-2</v>
      </c>
      <c r="L1023">
        <f>IFERROR((_xlfn.XLOOKUP($E1023&amp;"A15", Table2[ISBN/Trm], Table2[Sales],0)+_xlfn.XLOOKUP($E1023&amp;"A16", Table2[ISBN/Trm], Table2[Sales], 0)+_xlfn.XLOOKUP($E1023&amp;"A17", Table2[ISBN/Trm], Table2[Sales], 0)+_xlfn.XLOOKUP($E1023&amp;"A18", Table2[ISBN/Trm], Table2[Sales], 0)+_xlfn.XLOOKUP($E1023&amp;"A19", Table2[ISBN/Trm], Table2[Sales], 0)+_xlfn.XLOOKUP($E1023&amp;"A20", Table2[ISBN/Trm], Table2[Sales], 0)+_xlfn.XLOOKUP($E1023&amp;"A21", Table2[ISBN/Trm], Table2[Sales], 0)+_xlfn.XLOOKUP($E1023&amp;"A22", Table2[ISBN/Trm], Table2[Sales], 0)+_xlfn.XLOOKUP($E1023&amp;"A23", Table2[ISBN/Trm], Table2[Sales], 0))/COUNTIFS(Table2[ISBN], "="&amp;$E1023, Table2[Enrl], "&lt;&gt;0"), 0)</f>
        <v>3</v>
      </c>
      <c r="M1023">
        <f t="shared" si="46"/>
        <v>3</v>
      </c>
      <c r="N1023">
        <f t="shared" si="47"/>
        <v>-1</v>
      </c>
    </row>
    <row r="1024" spans="1:14" x14ac:dyDescent="0.25">
      <c r="A1024" t="s">
        <v>64</v>
      </c>
      <c r="B1024" t="s">
        <v>15</v>
      </c>
      <c r="C1024">
        <v>365</v>
      </c>
      <c r="D1024" t="s">
        <v>195</v>
      </c>
      <c r="E1024" s="1">
        <v>9781250107817</v>
      </c>
      <c r="F1024" t="s">
        <v>1982</v>
      </c>
      <c r="G1024" t="s">
        <v>1981</v>
      </c>
      <c r="H1024">
        <v>39</v>
      </c>
      <c r="I1024">
        <v>2</v>
      </c>
      <c r="J1024">
        <f t="shared" si="45"/>
        <v>5.1299999999999998E-2</v>
      </c>
      <c r="K1024">
        <f>IFERROR((_xlfn.XLOOKUP($E1024&amp;"A15", Table2[ISBN/Trm], Table2[S/E],0)+_xlfn.XLOOKUP($E1024&amp;"A16", Table2[ISBN/Trm], Table2[S/E], 0)+_xlfn.XLOOKUP($E1024&amp;"A17", Table2[ISBN/Trm], Table2[S/E], 0)+_xlfn.XLOOKUP($E1024&amp;"A18", Table2[ISBN/Trm], Table2[S/E], 0)+_xlfn.XLOOKUP($E1024&amp;"A19", Table2[ISBN/Trm], Table2[S/E], 0)+_xlfn.XLOOKUP($E1024&amp;"A20", Table2[ISBN/Trm], Table2[S/E], 0)+_xlfn.XLOOKUP($E1024&amp;"A21", Table2[ISBN/Trm], Table2[S/E], 0)+_xlfn.XLOOKUP($E1024&amp;"A22", Table2[ISBN/Trm], Table2[S/E], 0)+_xlfn.XLOOKUP($E1024&amp;"A23", Table2[ISBN/Trm], Table2[S/E], 0))/COUNTIFS(Table2[ISBN], "="&amp;$E1024, Table2[Enrl], "&lt;&gt;0"), 0)</f>
        <v>6.565E-2</v>
      </c>
      <c r="L1024">
        <f>IFERROR((_xlfn.XLOOKUP($E1024&amp;"A15", Table2[ISBN/Trm], Table2[Sales],0)+_xlfn.XLOOKUP($E1024&amp;"A16", Table2[ISBN/Trm], Table2[Sales], 0)+_xlfn.XLOOKUP($E1024&amp;"A17", Table2[ISBN/Trm], Table2[Sales], 0)+_xlfn.XLOOKUP($E1024&amp;"A18", Table2[ISBN/Trm], Table2[Sales], 0)+_xlfn.XLOOKUP($E1024&amp;"A19", Table2[ISBN/Trm], Table2[Sales], 0)+_xlfn.XLOOKUP($E1024&amp;"A20", Table2[ISBN/Trm], Table2[Sales], 0)+_xlfn.XLOOKUP($E1024&amp;"A21", Table2[ISBN/Trm], Table2[Sales], 0)+_xlfn.XLOOKUP($E1024&amp;"A22", Table2[ISBN/Trm], Table2[Sales], 0)+_xlfn.XLOOKUP($E1024&amp;"A23", Table2[ISBN/Trm], Table2[Sales], 0))/COUNTIFS(Table2[ISBN], "="&amp;$E1024, Table2[Enrl], "&lt;&gt;0"), 0)</f>
        <v>3</v>
      </c>
      <c r="M1024">
        <f t="shared" si="46"/>
        <v>2</v>
      </c>
      <c r="N1024">
        <f t="shared" si="47"/>
        <v>0</v>
      </c>
    </row>
    <row r="1025" spans="1:14" x14ac:dyDescent="0.25">
      <c r="A1025" t="s">
        <v>47</v>
      </c>
      <c r="B1025" t="s">
        <v>1983</v>
      </c>
      <c r="C1025">
        <v>302</v>
      </c>
      <c r="D1025" t="s">
        <v>1984</v>
      </c>
      <c r="E1025" s="1">
        <v>9780393932782</v>
      </c>
      <c r="F1025" t="s">
        <v>1985</v>
      </c>
      <c r="G1025" t="s">
        <v>1986</v>
      </c>
      <c r="H1025">
        <v>30</v>
      </c>
      <c r="I1025">
        <v>2</v>
      </c>
      <c r="J1025">
        <f t="shared" si="45"/>
        <v>6.6699999999999995E-2</v>
      </c>
      <c r="K1025">
        <f>IFERROR((_xlfn.XLOOKUP($E1025&amp;"A15", Table2[ISBN/Trm], Table2[S/E],0)+_xlfn.XLOOKUP($E1025&amp;"A16", Table2[ISBN/Trm], Table2[S/E], 0)+_xlfn.XLOOKUP($E1025&amp;"A17", Table2[ISBN/Trm], Table2[S/E], 0)+_xlfn.XLOOKUP($E1025&amp;"A18", Table2[ISBN/Trm], Table2[S/E], 0)+_xlfn.XLOOKUP($E1025&amp;"A19", Table2[ISBN/Trm], Table2[S/E], 0)+_xlfn.XLOOKUP($E1025&amp;"A20", Table2[ISBN/Trm], Table2[S/E], 0)+_xlfn.XLOOKUP($E1025&amp;"A21", Table2[ISBN/Trm], Table2[S/E], 0)+_xlfn.XLOOKUP($E1025&amp;"A22", Table2[ISBN/Trm], Table2[S/E], 0)+_xlfn.XLOOKUP($E1025&amp;"A23", Table2[ISBN/Trm], Table2[S/E], 0))/COUNTIFS(Table2[ISBN], "="&amp;$E1025, Table2[Enrl], "&lt;&gt;0"), 0)</f>
        <v>6.6699999999999995E-2</v>
      </c>
      <c r="L1025">
        <f>IFERROR((_xlfn.XLOOKUP($E1025&amp;"A15", Table2[ISBN/Trm], Table2[Sales],0)+_xlfn.XLOOKUP($E1025&amp;"A16", Table2[ISBN/Trm], Table2[Sales], 0)+_xlfn.XLOOKUP($E1025&amp;"A17", Table2[ISBN/Trm], Table2[Sales], 0)+_xlfn.XLOOKUP($E1025&amp;"A18", Table2[ISBN/Trm], Table2[Sales], 0)+_xlfn.XLOOKUP($E1025&amp;"A19", Table2[ISBN/Trm], Table2[Sales], 0)+_xlfn.XLOOKUP($E1025&amp;"A20", Table2[ISBN/Trm], Table2[Sales], 0)+_xlfn.XLOOKUP($E1025&amp;"A21", Table2[ISBN/Trm], Table2[Sales], 0)+_xlfn.XLOOKUP($E1025&amp;"A22", Table2[ISBN/Trm], Table2[Sales], 0)+_xlfn.XLOOKUP($E1025&amp;"A23", Table2[ISBN/Trm], Table2[Sales], 0))/COUNTIFS(Table2[ISBN], "="&amp;$E1025, Table2[Enrl], "&lt;&gt;0"), 0)</f>
        <v>2</v>
      </c>
      <c r="M1025">
        <f t="shared" si="46"/>
        <v>2</v>
      </c>
      <c r="N1025">
        <f t="shared" si="47"/>
        <v>0</v>
      </c>
    </row>
    <row r="1026" spans="1:14" x14ac:dyDescent="0.25">
      <c r="A1026" t="s">
        <v>37</v>
      </c>
      <c r="B1026" t="s">
        <v>1983</v>
      </c>
      <c r="C1026">
        <v>302</v>
      </c>
      <c r="D1026" t="s">
        <v>1984</v>
      </c>
      <c r="E1026" s="1">
        <v>9780393937671</v>
      </c>
      <c r="F1026" t="s">
        <v>1987</v>
      </c>
      <c r="G1026" t="s">
        <v>1986</v>
      </c>
      <c r="H1026">
        <v>23</v>
      </c>
      <c r="I1026">
        <v>5</v>
      </c>
      <c r="J1026">
        <f t="shared" si="45"/>
        <v>0.21740000000000001</v>
      </c>
      <c r="K1026">
        <f>IFERROR((_xlfn.XLOOKUP($E1026&amp;"A15", Table2[ISBN/Trm], Table2[S/E],0)+_xlfn.XLOOKUP($E1026&amp;"A16", Table2[ISBN/Trm], Table2[S/E], 0)+_xlfn.XLOOKUP($E1026&amp;"A17", Table2[ISBN/Trm], Table2[S/E], 0)+_xlfn.XLOOKUP($E1026&amp;"A18", Table2[ISBN/Trm], Table2[S/E], 0)+_xlfn.XLOOKUP($E1026&amp;"A19", Table2[ISBN/Trm], Table2[S/E], 0)+_xlfn.XLOOKUP($E1026&amp;"A20", Table2[ISBN/Trm], Table2[S/E], 0)+_xlfn.XLOOKUP($E1026&amp;"A21", Table2[ISBN/Trm], Table2[S/E], 0)+_xlfn.XLOOKUP($E1026&amp;"A22", Table2[ISBN/Trm], Table2[S/E], 0)+_xlfn.XLOOKUP($E1026&amp;"A23", Table2[ISBN/Trm], Table2[S/E], 0))/COUNTIFS(Table2[ISBN], "="&amp;$E1026, Table2[Enrl], "&lt;&gt;0"), 0)</f>
        <v>0.21740000000000001</v>
      </c>
      <c r="L1026">
        <f>IFERROR((_xlfn.XLOOKUP($E1026&amp;"A15", Table2[ISBN/Trm], Table2[Sales],0)+_xlfn.XLOOKUP($E1026&amp;"A16", Table2[ISBN/Trm], Table2[Sales], 0)+_xlfn.XLOOKUP($E1026&amp;"A17", Table2[ISBN/Trm], Table2[Sales], 0)+_xlfn.XLOOKUP($E1026&amp;"A18", Table2[ISBN/Trm], Table2[Sales], 0)+_xlfn.XLOOKUP($E1026&amp;"A19", Table2[ISBN/Trm], Table2[Sales], 0)+_xlfn.XLOOKUP($E1026&amp;"A20", Table2[ISBN/Trm], Table2[Sales], 0)+_xlfn.XLOOKUP($E1026&amp;"A21", Table2[ISBN/Trm], Table2[Sales], 0)+_xlfn.XLOOKUP($E1026&amp;"A22", Table2[ISBN/Trm], Table2[Sales], 0)+_xlfn.XLOOKUP($E1026&amp;"A23", Table2[ISBN/Trm], Table2[Sales], 0))/COUNTIFS(Table2[ISBN], "="&amp;$E1026, Table2[Enrl], "&lt;&gt;0"), 0)</f>
        <v>5</v>
      </c>
      <c r="M1026">
        <f t="shared" si="46"/>
        <v>5</v>
      </c>
      <c r="N1026">
        <f t="shared" si="47"/>
        <v>0</v>
      </c>
    </row>
    <row r="1027" spans="1:14" x14ac:dyDescent="0.25">
      <c r="A1027" t="s">
        <v>43</v>
      </c>
      <c r="B1027" t="s">
        <v>1983</v>
      </c>
      <c r="C1027">
        <v>303</v>
      </c>
      <c r="D1027" t="s">
        <v>1984</v>
      </c>
      <c r="E1027" s="1">
        <v>9780393933956</v>
      </c>
      <c r="F1027" t="s">
        <v>1988</v>
      </c>
      <c r="G1027" t="s">
        <v>1989</v>
      </c>
      <c r="H1027">
        <v>17</v>
      </c>
      <c r="I1027">
        <v>2</v>
      </c>
      <c r="J1027">
        <f t="shared" ref="J1027:J1090" si="48">IFERROR(ROUND($I1027/$H1027, 4),0)</f>
        <v>0.1176</v>
      </c>
      <c r="K1027">
        <f>IFERROR((_xlfn.XLOOKUP($E1027&amp;"A15", Table2[ISBN/Trm], Table2[S/E],0)+_xlfn.XLOOKUP($E1027&amp;"A16", Table2[ISBN/Trm], Table2[S/E], 0)+_xlfn.XLOOKUP($E1027&amp;"A17", Table2[ISBN/Trm], Table2[S/E], 0)+_xlfn.XLOOKUP($E1027&amp;"A18", Table2[ISBN/Trm], Table2[S/E], 0)+_xlfn.XLOOKUP($E1027&amp;"A19", Table2[ISBN/Trm], Table2[S/E], 0)+_xlfn.XLOOKUP($E1027&amp;"A20", Table2[ISBN/Trm], Table2[S/E], 0)+_xlfn.XLOOKUP($E1027&amp;"A21", Table2[ISBN/Trm], Table2[S/E], 0)+_xlfn.XLOOKUP($E1027&amp;"A22", Table2[ISBN/Trm], Table2[S/E], 0)+_xlfn.XLOOKUP($E1027&amp;"A23", Table2[ISBN/Trm], Table2[S/E], 0))/COUNTIFS(Table2[ISBN], "="&amp;$E1027, Table2[Enrl], "&lt;&gt;0"), 0)</f>
        <v>0.1176</v>
      </c>
      <c r="L1027">
        <f>IFERROR((_xlfn.XLOOKUP($E1027&amp;"A15", Table2[ISBN/Trm], Table2[Sales],0)+_xlfn.XLOOKUP($E1027&amp;"A16", Table2[ISBN/Trm], Table2[Sales], 0)+_xlfn.XLOOKUP($E1027&amp;"A17", Table2[ISBN/Trm], Table2[Sales], 0)+_xlfn.XLOOKUP($E1027&amp;"A18", Table2[ISBN/Trm], Table2[Sales], 0)+_xlfn.XLOOKUP($E1027&amp;"A19", Table2[ISBN/Trm], Table2[Sales], 0)+_xlfn.XLOOKUP($E1027&amp;"A20", Table2[ISBN/Trm], Table2[Sales], 0)+_xlfn.XLOOKUP($E1027&amp;"A21", Table2[ISBN/Trm], Table2[Sales], 0)+_xlfn.XLOOKUP($E1027&amp;"A22", Table2[ISBN/Trm], Table2[Sales], 0)+_xlfn.XLOOKUP($E1027&amp;"A23", Table2[ISBN/Trm], Table2[Sales], 0))/COUNTIFS(Table2[ISBN], "="&amp;$E1027, Table2[Enrl], "&lt;&gt;0"), 0)</f>
        <v>2</v>
      </c>
      <c r="M1027">
        <f t="shared" ref="M1027:M1090" si="49">ROUNDDOWN($K1027*$H1027, 0)</f>
        <v>1</v>
      </c>
      <c r="N1027">
        <f t="shared" ref="N1027:N1090" si="50">M1027-I1027</f>
        <v>-1</v>
      </c>
    </row>
    <row r="1028" spans="1:14" x14ac:dyDescent="0.25">
      <c r="A1028" t="s">
        <v>14</v>
      </c>
      <c r="B1028" t="s">
        <v>1983</v>
      </c>
      <c r="C1028">
        <v>303</v>
      </c>
      <c r="D1028" t="s">
        <v>1984</v>
      </c>
      <c r="E1028" s="1">
        <v>9780393639322</v>
      </c>
      <c r="F1028" t="s">
        <v>1990</v>
      </c>
      <c r="G1028" t="s">
        <v>1991</v>
      </c>
      <c r="H1028">
        <v>28</v>
      </c>
      <c r="I1028">
        <v>0</v>
      </c>
      <c r="J1028">
        <f t="shared" si="48"/>
        <v>0</v>
      </c>
      <c r="K1028">
        <f>IFERROR((_xlfn.XLOOKUP($E1028&amp;"A15", Table2[ISBN/Trm], Table2[S/E],0)+_xlfn.XLOOKUP($E1028&amp;"A16", Table2[ISBN/Trm], Table2[S/E], 0)+_xlfn.XLOOKUP($E1028&amp;"A17", Table2[ISBN/Trm], Table2[S/E], 0)+_xlfn.XLOOKUP($E1028&amp;"A18", Table2[ISBN/Trm], Table2[S/E], 0)+_xlfn.XLOOKUP($E1028&amp;"A19", Table2[ISBN/Trm], Table2[S/E], 0)+_xlfn.XLOOKUP($E1028&amp;"A20", Table2[ISBN/Trm], Table2[S/E], 0)+_xlfn.XLOOKUP($E1028&amp;"A21", Table2[ISBN/Trm], Table2[S/E], 0)+_xlfn.XLOOKUP($E1028&amp;"A22", Table2[ISBN/Trm], Table2[S/E], 0)+_xlfn.XLOOKUP($E1028&amp;"A23", Table2[ISBN/Trm], Table2[S/E], 0))/COUNTIFS(Table2[ISBN], "="&amp;$E1028, Table2[Enrl], "&lt;&gt;0"), 0)</f>
        <v>0</v>
      </c>
      <c r="L1028">
        <f>IFERROR((_xlfn.XLOOKUP($E1028&amp;"A15", Table2[ISBN/Trm], Table2[Sales],0)+_xlfn.XLOOKUP($E1028&amp;"A16", Table2[ISBN/Trm], Table2[Sales], 0)+_xlfn.XLOOKUP($E1028&amp;"A17", Table2[ISBN/Trm], Table2[Sales], 0)+_xlfn.XLOOKUP($E1028&amp;"A18", Table2[ISBN/Trm], Table2[Sales], 0)+_xlfn.XLOOKUP($E1028&amp;"A19", Table2[ISBN/Trm], Table2[Sales], 0)+_xlfn.XLOOKUP($E1028&amp;"A20", Table2[ISBN/Trm], Table2[Sales], 0)+_xlfn.XLOOKUP($E1028&amp;"A21", Table2[ISBN/Trm], Table2[Sales], 0)+_xlfn.XLOOKUP($E1028&amp;"A22", Table2[ISBN/Trm], Table2[Sales], 0)+_xlfn.XLOOKUP($E1028&amp;"A23", Table2[ISBN/Trm], Table2[Sales], 0))/COUNTIFS(Table2[ISBN], "="&amp;$E1028, Table2[Enrl], "&lt;&gt;0"), 0)</f>
        <v>0</v>
      </c>
      <c r="M1028">
        <f t="shared" si="49"/>
        <v>0</v>
      </c>
      <c r="N1028">
        <f t="shared" si="50"/>
        <v>0</v>
      </c>
    </row>
    <row r="1029" spans="1:14" x14ac:dyDescent="0.25">
      <c r="A1029" t="s">
        <v>47</v>
      </c>
      <c r="B1029" t="s">
        <v>1983</v>
      </c>
      <c r="C1029">
        <v>302</v>
      </c>
      <c r="D1029" t="s">
        <v>1984</v>
      </c>
      <c r="E1029" s="1">
        <v>9781452270180</v>
      </c>
      <c r="F1029" t="s">
        <v>1992</v>
      </c>
      <c r="G1029" t="s">
        <v>1993</v>
      </c>
      <c r="H1029">
        <v>30</v>
      </c>
      <c r="I1029">
        <v>2</v>
      </c>
      <c r="J1029">
        <f t="shared" si="48"/>
        <v>6.6699999999999995E-2</v>
      </c>
      <c r="K1029">
        <f>IFERROR((_xlfn.XLOOKUP($E1029&amp;"A15", Table2[ISBN/Trm], Table2[S/E],0)+_xlfn.XLOOKUP($E1029&amp;"A16", Table2[ISBN/Trm], Table2[S/E], 0)+_xlfn.XLOOKUP($E1029&amp;"A17", Table2[ISBN/Trm], Table2[S/E], 0)+_xlfn.XLOOKUP($E1029&amp;"A18", Table2[ISBN/Trm], Table2[S/E], 0)+_xlfn.XLOOKUP($E1029&amp;"A19", Table2[ISBN/Trm], Table2[S/E], 0)+_xlfn.XLOOKUP($E1029&amp;"A20", Table2[ISBN/Trm], Table2[S/E], 0)+_xlfn.XLOOKUP($E1029&amp;"A21", Table2[ISBN/Trm], Table2[S/E], 0)+_xlfn.XLOOKUP($E1029&amp;"A22", Table2[ISBN/Trm], Table2[S/E], 0)+_xlfn.XLOOKUP($E1029&amp;"A23", Table2[ISBN/Trm], Table2[S/E], 0))/COUNTIFS(Table2[ISBN], "="&amp;$E1029, Table2[Enrl], "&lt;&gt;0"), 0)</f>
        <v>0.12029999999999999</v>
      </c>
      <c r="L1029">
        <f>IFERROR((_xlfn.XLOOKUP($E1029&amp;"A15", Table2[ISBN/Trm], Table2[Sales],0)+_xlfn.XLOOKUP($E1029&amp;"A16", Table2[ISBN/Trm], Table2[Sales], 0)+_xlfn.XLOOKUP($E1029&amp;"A17", Table2[ISBN/Trm], Table2[Sales], 0)+_xlfn.XLOOKUP($E1029&amp;"A18", Table2[ISBN/Trm], Table2[Sales], 0)+_xlfn.XLOOKUP($E1029&amp;"A19", Table2[ISBN/Trm], Table2[Sales], 0)+_xlfn.XLOOKUP($E1029&amp;"A20", Table2[ISBN/Trm], Table2[Sales], 0)+_xlfn.XLOOKUP($E1029&amp;"A21", Table2[ISBN/Trm], Table2[Sales], 0)+_xlfn.XLOOKUP($E1029&amp;"A22", Table2[ISBN/Trm], Table2[Sales], 0)+_xlfn.XLOOKUP($E1029&amp;"A23", Table2[ISBN/Trm], Table2[Sales], 0))/COUNTIFS(Table2[ISBN], "="&amp;$E1029, Table2[Enrl], "&lt;&gt;0"), 0)</f>
        <v>3</v>
      </c>
      <c r="M1029">
        <f t="shared" si="49"/>
        <v>3</v>
      </c>
      <c r="N1029">
        <f t="shared" si="50"/>
        <v>1</v>
      </c>
    </row>
    <row r="1030" spans="1:14" x14ac:dyDescent="0.25">
      <c r="A1030" t="s">
        <v>37</v>
      </c>
      <c r="B1030" t="s">
        <v>1983</v>
      </c>
      <c r="C1030">
        <v>302</v>
      </c>
      <c r="D1030" t="s">
        <v>1984</v>
      </c>
      <c r="E1030" s="1">
        <v>9781452270180</v>
      </c>
      <c r="F1030" t="s">
        <v>1994</v>
      </c>
      <c r="G1030" t="s">
        <v>1993</v>
      </c>
      <c r="H1030">
        <v>23</v>
      </c>
      <c r="I1030">
        <v>4</v>
      </c>
      <c r="J1030">
        <f t="shared" si="48"/>
        <v>0.1739</v>
      </c>
      <c r="K1030">
        <f>IFERROR((_xlfn.XLOOKUP($E1030&amp;"A15", Table2[ISBN/Trm], Table2[S/E],0)+_xlfn.XLOOKUP($E1030&amp;"A16", Table2[ISBN/Trm], Table2[S/E], 0)+_xlfn.XLOOKUP($E1030&amp;"A17", Table2[ISBN/Trm], Table2[S/E], 0)+_xlfn.XLOOKUP($E1030&amp;"A18", Table2[ISBN/Trm], Table2[S/E], 0)+_xlfn.XLOOKUP($E1030&amp;"A19", Table2[ISBN/Trm], Table2[S/E], 0)+_xlfn.XLOOKUP($E1030&amp;"A20", Table2[ISBN/Trm], Table2[S/E], 0)+_xlfn.XLOOKUP($E1030&amp;"A21", Table2[ISBN/Trm], Table2[S/E], 0)+_xlfn.XLOOKUP($E1030&amp;"A22", Table2[ISBN/Trm], Table2[S/E], 0)+_xlfn.XLOOKUP($E1030&amp;"A23", Table2[ISBN/Trm], Table2[S/E], 0))/COUNTIFS(Table2[ISBN], "="&amp;$E1030, Table2[Enrl], "&lt;&gt;0"), 0)</f>
        <v>0.12029999999999999</v>
      </c>
      <c r="L1030">
        <f>IFERROR((_xlfn.XLOOKUP($E1030&amp;"A15", Table2[ISBN/Trm], Table2[Sales],0)+_xlfn.XLOOKUP($E1030&amp;"A16", Table2[ISBN/Trm], Table2[Sales], 0)+_xlfn.XLOOKUP($E1030&amp;"A17", Table2[ISBN/Trm], Table2[Sales], 0)+_xlfn.XLOOKUP($E1030&amp;"A18", Table2[ISBN/Trm], Table2[Sales], 0)+_xlfn.XLOOKUP($E1030&amp;"A19", Table2[ISBN/Trm], Table2[Sales], 0)+_xlfn.XLOOKUP($E1030&amp;"A20", Table2[ISBN/Trm], Table2[Sales], 0)+_xlfn.XLOOKUP($E1030&amp;"A21", Table2[ISBN/Trm], Table2[Sales], 0)+_xlfn.XLOOKUP($E1030&amp;"A22", Table2[ISBN/Trm], Table2[Sales], 0)+_xlfn.XLOOKUP($E1030&amp;"A23", Table2[ISBN/Trm], Table2[Sales], 0))/COUNTIFS(Table2[ISBN], "="&amp;$E1030, Table2[Enrl], "&lt;&gt;0"), 0)</f>
        <v>3</v>
      </c>
      <c r="M1030">
        <f t="shared" si="49"/>
        <v>2</v>
      </c>
      <c r="N1030">
        <f t="shared" si="50"/>
        <v>-2</v>
      </c>
    </row>
    <row r="1031" spans="1:14" x14ac:dyDescent="0.25">
      <c r="A1031" t="s">
        <v>43</v>
      </c>
      <c r="B1031" t="s">
        <v>404</v>
      </c>
      <c r="C1031">
        <v>640</v>
      </c>
      <c r="D1031" t="s">
        <v>1995</v>
      </c>
      <c r="E1031" s="1">
        <v>9781305092969</v>
      </c>
      <c r="F1031" t="s">
        <v>1996</v>
      </c>
      <c r="G1031" t="s">
        <v>1997</v>
      </c>
      <c r="H1031">
        <v>13</v>
      </c>
      <c r="I1031">
        <v>1</v>
      </c>
      <c r="J1031">
        <f t="shared" si="48"/>
        <v>7.6899999999999996E-2</v>
      </c>
      <c r="K1031">
        <f>IFERROR((_xlfn.XLOOKUP($E1031&amp;"A15", Table2[ISBN/Trm], Table2[S/E],0)+_xlfn.XLOOKUP($E1031&amp;"A16", Table2[ISBN/Trm], Table2[S/E], 0)+_xlfn.XLOOKUP($E1031&amp;"A17", Table2[ISBN/Trm], Table2[S/E], 0)+_xlfn.XLOOKUP($E1031&amp;"A18", Table2[ISBN/Trm], Table2[S/E], 0)+_xlfn.XLOOKUP($E1031&amp;"A19", Table2[ISBN/Trm], Table2[S/E], 0)+_xlfn.XLOOKUP($E1031&amp;"A20", Table2[ISBN/Trm], Table2[S/E], 0)+_xlfn.XLOOKUP($E1031&amp;"A21", Table2[ISBN/Trm], Table2[S/E], 0)+_xlfn.XLOOKUP($E1031&amp;"A22", Table2[ISBN/Trm], Table2[S/E], 0)+_xlfn.XLOOKUP($E1031&amp;"A23", Table2[ISBN/Trm], Table2[S/E], 0))/COUNTIFS(Table2[ISBN], "="&amp;$E1031, Table2[Enrl], "&lt;&gt;0"), 0)</f>
        <v>5.3849999999999995E-2</v>
      </c>
      <c r="L1031">
        <f>IFERROR((_xlfn.XLOOKUP($E1031&amp;"A15", Table2[ISBN/Trm], Table2[Sales],0)+_xlfn.XLOOKUP($E1031&amp;"A16", Table2[ISBN/Trm], Table2[Sales], 0)+_xlfn.XLOOKUP($E1031&amp;"A17", Table2[ISBN/Trm], Table2[Sales], 0)+_xlfn.XLOOKUP($E1031&amp;"A18", Table2[ISBN/Trm], Table2[Sales], 0)+_xlfn.XLOOKUP($E1031&amp;"A19", Table2[ISBN/Trm], Table2[Sales], 0)+_xlfn.XLOOKUP($E1031&amp;"A20", Table2[ISBN/Trm], Table2[Sales], 0)+_xlfn.XLOOKUP($E1031&amp;"A21", Table2[ISBN/Trm], Table2[Sales], 0)+_xlfn.XLOOKUP($E1031&amp;"A22", Table2[ISBN/Trm], Table2[Sales], 0)+_xlfn.XLOOKUP($E1031&amp;"A23", Table2[ISBN/Trm], Table2[Sales], 0))/COUNTIFS(Table2[ISBN], "="&amp;$E1031, Table2[Enrl], "&lt;&gt;0"), 0)</f>
        <v>1.5</v>
      </c>
      <c r="M1031">
        <f t="shared" si="49"/>
        <v>0</v>
      </c>
      <c r="N1031">
        <f t="shared" si="50"/>
        <v>-1</v>
      </c>
    </row>
    <row r="1032" spans="1:14" x14ac:dyDescent="0.25">
      <c r="A1032" t="s">
        <v>45</v>
      </c>
      <c r="B1032" t="s">
        <v>404</v>
      </c>
      <c r="C1032">
        <v>640</v>
      </c>
      <c r="D1032" t="s">
        <v>1995</v>
      </c>
      <c r="E1032" s="1">
        <v>9781305092969</v>
      </c>
      <c r="F1032" t="s">
        <v>1998</v>
      </c>
      <c r="G1032" t="s">
        <v>1997</v>
      </c>
      <c r="H1032">
        <v>18</v>
      </c>
      <c r="I1032">
        <v>0</v>
      </c>
      <c r="J1032">
        <f t="shared" si="48"/>
        <v>0</v>
      </c>
      <c r="K1032">
        <f>IFERROR((_xlfn.XLOOKUP($E1032&amp;"A15", Table2[ISBN/Trm], Table2[S/E],0)+_xlfn.XLOOKUP($E1032&amp;"A16", Table2[ISBN/Trm], Table2[S/E], 0)+_xlfn.XLOOKUP($E1032&amp;"A17", Table2[ISBN/Trm], Table2[S/E], 0)+_xlfn.XLOOKUP($E1032&amp;"A18", Table2[ISBN/Trm], Table2[S/E], 0)+_xlfn.XLOOKUP($E1032&amp;"A19", Table2[ISBN/Trm], Table2[S/E], 0)+_xlfn.XLOOKUP($E1032&amp;"A20", Table2[ISBN/Trm], Table2[S/E], 0)+_xlfn.XLOOKUP($E1032&amp;"A21", Table2[ISBN/Trm], Table2[S/E], 0)+_xlfn.XLOOKUP($E1032&amp;"A22", Table2[ISBN/Trm], Table2[S/E], 0)+_xlfn.XLOOKUP($E1032&amp;"A23", Table2[ISBN/Trm], Table2[S/E], 0))/COUNTIFS(Table2[ISBN], "="&amp;$E1032, Table2[Enrl], "&lt;&gt;0"), 0)</f>
        <v>5.3849999999999995E-2</v>
      </c>
      <c r="L1032">
        <f>IFERROR((_xlfn.XLOOKUP($E1032&amp;"A15", Table2[ISBN/Trm], Table2[Sales],0)+_xlfn.XLOOKUP($E1032&amp;"A16", Table2[ISBN/Trm], Table2[Sales], 0)+_xlfn.XLOOKUP($E1032&amp;"A17", Table2[ISBN/Trm], Table2[Sales], 0)+_xlfn.XLOOKUP($E1032&amp;"A18", Table2[ISBN/Trm], Table2[Sales], 0)+_xlfn.XLOOKUP($E1032&amp;"A19", Table2[ISBN/Trm], Table2[Sales], 0)+_xlfn.XLOOKUP($E1032&amp;"A20", Table2[ISBN/Trm], Table2[Sales], 0)+_xlfn.XLOOKUP($E1032&amp;"A21", Table2[ISBN/Trm], Table2[Sales], 0)+_xlfn.XLOOKUP($E1032&amp;"A22", Table2[ISBN/Trm], Table2[Sales], 0)+_xlfn.XLOOKUP($E1032&amp;"A23", Table2[ISBN/Trm], Table2[Sales], 0))/COUNTIFS(Table2[ISBN], "="&amp;$E1032, Table2[Enrl], "&lt;&gt;0"), 0)</f>
        <v>1.5</v>
      </c>
      <c r="M1032">
        <f t="shared" si="49"/>
        <v>0</v>
      </c>
      <c r="N1032">
        <f t="shared" si="50"/>
        <v>0</v>
      </c>
    </row>
    <row r="1033" spans="1:14" x14ac:dyDescent="0.25">
      <c r="A1033" t="s">
        <v>64</v>
      </c>
      <c r="B1033" t="s">
        <v>404</v>
      </c>
      <c r="C1033">
        <v>640</v>
      </c>
      <c r="D1033" t="s">
        <v>1995</v>
      </c>
      <c r="E1033" s="1">
        <v>9781305092969</v>
      </c>
      <c r="F1033" t="s">
        <v>1999</v>
      </c>
      <c r="G1033" t="s">
        <v>1997</v>
      </c>
      <c r="H1033">
        <v>31</v>
      </c>
      <c r="I1033">
        <v>3</v>
      </c>
      <c r="J1033">
        <f t="shared" si="48"/>
        <v>9.6799999999999997E-2</v>
      </c>
      <c r="K1033">
        <f>IFERROR((_xlfn.XLOOKUP($E1033&amp;"A15", Table2[ISBN/Trm], Table2[S/E],0)+_xlfn.XLOOKUP($E1033&amp;"A16", Table2[ISBN/Trm], Table2[S/E], 0)+_xlfn.XLOOKUP($E1033&amp;"A17", Table2[ISBN/Trm], Table2[S/E], 0)+_xlfn.XLOOKUP($E1033&amp;"A18", Table2[ISBN/Trm], Table2[S/E], 0)+_xlfn.XLOOKUP($E1033&amp;"A19", Table2[ISBN/Trm], Table2[S/E], 0)+_xlfn.XLOOKUP($E1033&amp;"A20", Table2[ISBN/Trm], Table2[S/E], 0)+_xlfn.XLOOKUP($E1033&amp;"A21", Table2[ISBN/Trm], Table2[S/E], 0)+_xlfn.XLOOKUP($E1033&amp;"A22", Table2[ISBN/Trm], Table2[S/E], 0)+_xlfn.XLOOKUP($E1033&amp;"A23", Table2[ISBN/Trm], Table2[S/E], 0))/COUNTIFS(Table2[ISBN], "="&amp;$E1033, Table2[Enrl], "&lt;&gt;0"), 0)</f>
        <v>5.3849999999999995E-2</v>
      </c>
      <c r="L1033">
        <f>IFERROR((_xlfn.XLOOKUP($E1033&amp;"A15", Table2[ISBN/Trm], Table2[Sales],0)+_xlfn.XLOOKUP($E1033&amp;"A16", Table2[ISBN/Trm], Table2[Sales], 0)+_xlfn.XLOOKUP($E1033&amp;"A17", Table2[ISBN/Trm], Table2[Sales], 0)+_xlfn.XLOOKUP($E1033&amp;"A18", Table2[ISBN/Trm], Table2[Sales], 0)+_xlfn.XLOOKUP($E1033&amp;"A19", Table2[ISBN/Trm], Table2[Sales], 0)+_xlfn.XLOOKUP($E1033&amp;"A20", Table2[ISBN/Trm], Table2[Sales], 0)+_xlfn.XLOOKUP($E1033&amp;"A21", Table2[ISBN/Trm], Table2[Sales], 0)+_xlfn.XLOOKUP($E1033&amp;"A22", Table2[ISBN/Trm], Table2[Sales], 0)+_xlfn.XLOOKUP($E1033&amp;"A23", Table2[ISBN/Trm], Table2[Sales], 0))/COUNTIFS(Table2[ISBN], "="&amp;$E1033, Table2[Enrl], "&lt;&gt;0"), 0)</f>
        <v>1.5</v>
      </c>
      <c r="M1033">
        <f t="shared" si="49"/>
        <v>1</v>
      </c>
      <c r="N1033">
        <f t="shared" si="50"/>
        <v>-2</v>
      </c>
    </row>
    <row r="1034" spans="1:14" x14ac:dyDescent="0.25">
      <c r="A1034" t="s">
        <v>23</v>
      </c>
      <c r="B1034" t="s">
        <v>404</v>
      </c>
      <c r="C1034">
        <v>640</v>
      </c>
      <c r="D1034" t="s">
        <v>2000</v>
      </c>
      <c r="E1034" s="1">
        <v>9781305092969</v>
      </c>
      <c r="F1034" t="s">
        <v>2001</v>
      </c>
      <c r="G1034" t="s">
        <v>1997</v>
      </c>
      <c r="H1034">
        <v>48</v>
      </c>
      <c r="I1034">
        <v>2</v>
      </c>
      <c r="J1034">
        <f t="shared" si="48"/>
        <v>4.1700000000000001E-2</v>
      </c>
      <c r="K1034">
        <f>IFERROR((_xlfn.XLOOKUP($E1034&amp;"A15", Table2[ISBN/Trm], Table2[S/E],0)+_xlfn.XLOOKUP($E1034&amp;"A16", Table2[ISBN/Trm], Table2[S/E], 0)+_xlfn.XLOOKUP($E1034&amp;"A17", Table2[ISBN/Trm], Table2[S/E], 0)+_xlfn.XLOOKUP($E1034&amp;"A18", Table2[ISBN/Trm], Table2[S/E], 0)+_xlfn.XLOOKUP($E1034&amp;"A19", Table2[ISBN/Trm], Table2[S/E], 0)+_xlfn.XLOOKUP($E1034&amp;"A20", Table2[ISBN/Trm], Table2[S/E], 0)+_xlfn.XLOOKUP($E1034&amp;"A21", Table2[ISBN/Trm], Table2[S/E], 0)+_xlfn.XLOOKUP($E1034&amp;"A22", Table2[ISBN/Trm], Table2[S/E], 0)+_xlfn.XLOOKUP($E1034&amp;"A23", Table2[ISBN/Trm], Table2[S/E], 0))/COUNTIFS(Table2[ISBN], "="&amp;$E1034, Table2[Enrl], "&lt;&gt;0"), 0)</f>
        <v>5.3849999999999995E-2</v>
      </c>
      <c r="L1034">
        <f>IFERROR((_xlfn.XLOOKUP($E1034&amp;"A15", Table2[ISBN/Trm], Table2[Sales],0)+_xlfn.XLOOKUP($E1034&amp;"A16", Table2[ISBN/Trm], Table2[Sales], 0)+_xlfn.XLOOKUP($E1034&amp;"A17", Table2[ISBN/Trm], Table2[Sales], 0)+_xlfn.XLOOKUP($E1034&amp;"A18", Table2[ISBN/Trm], Table2[Sales], 0)+_xlfn.XLOOKUP($E1034&amp;"A19", Table2[ISBN/Trm], Table2[Sales], 0)+_xlfn.XLOOKUP($E1034&amp;"A20", Table2[ISBN/Trm], Table2[Sales], 0)+_xlfn.XLOOKUP($E1034&amp;"A21", Table2[ISBN/Trm], Table2[Sales], 0)+_xlfn.XLOOKUP($E1034&amp;"A22", Table2[ISBN/Trm], Table2[Sales], 0)+_xlfn.XLOOKUP($E1034&amp;"A23", Table2[ISBN/Trm], Table2[Sales], 0))/COUNTIFS(Table2[ISBN], "="&amp;$E1034, Table2[Enrl], "&lt;&gt;0"), 0)</f>
        <v>1.5</v>
      </c>
      <c r="M1034">
        <f t="shared" si="49"/>
        <v>2</v>
      </c>
      <c r="N1034">
        <f t="shared" si="50"/>
        <v>0</v>
      </c>
    </row>
    <row r="1035" spans="1:14" x14ac:dyDescent="0.25">
      <c r="A1035" t="s">
        <v>32</v>
      </c>
      <c r="B1035" t="s">
        <v>198</v>
      </c>
      <c r="C1035">
        <v>718</v>
      </c>
      <c r="D1035" t="s">
        <v>2002</v>
      </c>
      <c r="E1035" s="1">
        <v>9780062330635</v>
      </c>
      <c r="F1035" t="s">
        <v>2003</v>
      </c>
      <c r="G1035" t="s">
        <v>2004</v>
      </c>
      <c r="H1035">
        <v>0</v>
      </c>
      <c r="I1035">
        <v>1</v>
      </c>
      <c r="J1035">
        <f t="shared" si="48"/>
        <v>0</v>
      </c>
      <c r="K1035">
        <f>IFERROR((_xlfn.XLOOKUP($E1035&amp;"A15", Table2[ISBN/Trm], Table2[S/E],0)+_xlfn.XLOOKUP($E1035&amp;"A16", Table2[ISBN/Trm], Table2[S/E], 0)+_xlfn.XLOOKUP($E1035&amp;"A17", Table2[ISBN/Trm], Table2[S/E], 0)+_xlfn.XLOOKUP($E1035&amp;"A18", Table2[ISBN/Trm], Table2[S/E], 0)+_xlfn.XLOOKUP($E1035&amp;"A19", Table2[ISBN/Trm], Table2[S/E], 0)+_xlfn.XLOOKUP($E1035&amp;"A20", Table2[ISBN/Trm], Table2[S/E], 0)+_xlfn.XLOOKUP($E1035&amp;"A21", Table2[ISBN/Trm], Table2[S/E], 0)+_xlfn.XLOOKUP($E1035&amp;"A22", Table2[ISBN/Trm], Table2[S/E], 0)+_xlfn.XLOOKUP($E1035&amp;"A23", Table2[ISBN/Trm], Table2[S/E], 0))/COUNTIFS(Table2[ISBN], "="&amp;$E1035, Table2[Enrl], "&lt;&gt;0"), 0)</f>
        <v>0</v>
      </c>
      <c r="L1035">
        <f>IFERROR((_xlfn.XLOOKUP($E1035&amp;"A15", Table2[ISBN/Trm], Table2[Sales],0)+_xlfn.XLOOKUP($E1035&amp;"A16", Table2[ISBN/Trm], Table2[Sales], 0)+_xlfn.XLOOKUP($E1035&amp;"A17", Table2[ISBN/Trm], Table2[Sales], 0)+_xlfn.XLOOKUP($E1035&amp;"A18", Table2[ISBN/Trm], Table2[Sales], 0)+_xlfn.XLOOKUP($E1035&amp;"A19", Table2[ISBN/Trm], Table2[Sales], 0)+_xlfn.XLOOKUP($E1035&amp;"A20", Table2[ISBN/Trm], Table2[Sales], 0)+_xlfn.XLOOKUP($E1035&amp;"A21", Table2[ISBN/Trm], Table2[Sales], 0)+_xlfn.XLOOKUP($E1035&amp;"A22", Table2[ISBN/Trm], Table2[Sales], 0)+_xlfn.XLOOKUP($E1035&amp;"A23", Table2[ISBN/Trm], Table2[Sales], 0))/COUNTIFS(Table2[ISBN], "="&amp;$E1035, Table2[Enrl], "&lt;&gt;0"), 0)</f>
        <v>0</v>
      </c>
      <c r="M1035">
        <f t="shared" si="49"/>
        <v>0</v>
      </c>
      <c r="N1035">
        <f t="shared" si="50"/>
        <v>-1</v>
      </c>
    </row>
    <row r="1036" spans="1:14" x14ac:dyDescent="0.25">
      <c r="A1036" t="s">
        <v>14</v>
      </c>
      <c r="B1036" t="s">
        <v>28</v>
      </c>
      <c r="C1036">
        <v>343</v>
      </c>
      <c r="D1036" t="s">
        <v>29</v>
      </c>
      <c r="E1036" s="1">
        <v>9781628925463</v>
      </c>
      <c r="F1036" t="s">
        <v>2005</v>
      </c>
      <c r="G1036" t="s">
        <v>2006</v>
      </c>
      <c r="H1036">
        <v>0</v>
      </c>
      <c r="I1036">
        <v>0</v>
      </c>
      <c r="J1036">
        <f t="shared" si="48"/>
        <v>0</v>
      </c>
      <c r="K1036">
        <f>IFERROR((_xlfn.XLOOKUP($E1036&amp;"A15", Table2[ISBN/Trm], Table2[S/E],0)+_xlfn.XLOOKUP($E1036&amp;"A16", Table2[ISBN/Trm], Table2[S/E], 0)+_xlfn.XLOOKUP($E1036&amp;"A17", Table2[ISBN/Trm], Table2[S/E], 0)+_xlfn.XLOOKUP($E1036&amp;"A18", Table2[ISBN/Trm], Table2[S/E], 0)+_xlfn.XLOOKUP($E1036&amp;"A19", Table2[ISBN/Trm], Table2[S/E], 0)+_xlfn.XLOOKUP($E1036&amp;"A20", Table2[ISBN/Trm], Table2[S/E], 0)+_xlfn.XLOOKUP($E1036&amp;"A21", Table2[ISBN/Trm], Table2[S/E], 0)+_xlfn.XLOOKUP($E1036&amp;"A22", Table2[ISBN/Trm], Table2[S/E], 0)+_xlfn.XLOOKUP($E1036&amp;"A23", Table2[ISBN/Trm], Table2[S/E], 0))/COUNTIFS(Table2[ISBN], "="&amp;$E1036, Table2[Enrl], "&lt;&gt;0"), 0)</f>
        <v>0</v>
      </c>
      <c r="L1036">
        <f>IFERROR((_xlfn.XLOOKUP($E1036&amp;"A15", Table2[ISBN/Trm], Table2[Sales],0)+_xlfn.XLOOKUP($E1036&amp;"A16", Table2[ISBN/Trm], Table2[Sales], 0)+_xlfn.XLOOKUP($E1036&amp;"A17", Table2[ISBN/Trm], Table2[Sales], 0)+_xlfn.XLOOKUP($E1036&amp;"A18", Table2[ISBN/Trm], Table2[Sales], 0)+_xlfn.XLOOKUP($E1036&amp;"A19", Table2[ISBN/Trm], Table2[Sales], 0)+_xlfn.XLOOKUP($E1036&amp;"A20", Table2[ISBN/Trm], Table2[Sales], 0)+_xlfn.XLOOKUP($E1036&amp;"A21", Table2[ISBN/Trm], Table2[Sales], 0)+_xlfn.XLOOKUP($E1036&amp;"A22", Table2[ISBN/Trm], Table2[Sales], 0)+_xlfn.XLOOKUP($E1036&amp;"A23", Table2[ISBN/Trm], Table2[Sales], 0))/COUNTIFS(Table2[ISBN], "="&amp;$E1036, Table2[Enrl], "&lt;&gt;0"), 0)</f>
        <v>0</v>
      </c>
      <c r="M1036">
        <f t="shared" si="49"/>
        <v>0</v>
      </c>
      <c r="N1036">
        <f t="shared" si="50"/>
        <v>0</v>
      </c>
    </row>
    <row r="1037" spans="1:14" x14ac:dyDescent="0.25">
      <c r="A1037" t="s">
        <v>14</v>
      </c>
      <c r="B1037" t="s">
        <v>28</v>
      </c>
      <c r="C1037">
        <v>343</v>
      </c>
      <c r="D1037" t="s">
        <v>29</v>
      </c>
      <c r="E1037" s="1">
        <v>9781786270580</v>
      </c>
      <c r="F1037" t="s">
        <v>2007</v>
      </c>
      <c r="G1037" t="s">
        <v>2008</v>
      </c>
      <c r="H1037">
        <v>0</v>
      </c>
      <c r="I1037">
        <v>0</v>
      </c>
      <c r="J1037">
        <f t="shared" si="48"/>
        <v>0</v>
      </c>
      <c r="K1037">
        <f>IFERROR((_xlfn.XLOOKUP($E1037&amp;"A15", Table2[ISBN/Trm], Table2[S/E],0)+_xlfn.XLOOKUP($E1037&amp;"A16", Table2[ISBN/Trm], Table2[S/E], 0)+_xlfn.XLOOKUP($E1037&amp;"A17", Table2[ISBN/Trm], Table2[S/E], 0)+_xlfn.XLOOKUP($E1037&amp;"A18", Table2[ISBN/Trm], Table2[S/E], 0)+_xlfn.XLOOKUP($E1037&amp;"A19", Table2[ISBN/Trm], Table2[S/E], 0)+_xlfn.XLOOKUP($E1037&amp;"A20", Table2[ISBN/Trm], Table2[S/E], 0)+_xlfn.XLOOKUP($E1037&amp;"A21", Table2[ISBN/Trm], Table2[S/E], 0)+_xlfn.XLOOKUP($E1037&amp;"A22", Table2[ISBN/Trm], Table2[S/E], 0)+_xlfn.XLOOKUP($E1037&amp;"A23", Table2[ISBN/Trm], Table2[S/E], 0))/COUNTIFS(Table2[ISBN], "="&amp;$E1037, Table2[Enrl], "&lt;&gt;0"), 0)</f>
        <v>0</v>
      </c>
      <c r="L1037">
        <f>IFERROR((_xlfn.XLOOKUP($E1037&amp;"A15", Table2[ISBN/Trm], Table2[Sales],0)+_xlfn.XLOOKUP($E1037&amp;"A16", Table2[ISBN/Trm], Table2[Sales], 0)+_xlfn.XLOOKUP($E1037&amp;"A17", Table2[ISBN/Trm], Table2[Sales], 0)+_xlfn.XLOOKUP($E1037&amp;"A18", Table2[ISBN/Trm], Table2[Sales], 0)+_xlfn.XLOOKUP($E1037&amp;"A19", Table2[ISBN/Trm], Table2[Sales], 0)+_xlfn.XLOOKUP($E1037&amp;"A20", Table2[ISBN/Trm], Table2[Sales], 0)+_xlfn.XLOOKUP($E1037&amp;"A21", Table2[ISBN/Trm], Table2[Sales], 0)+_xlfn.XLOOKUP($E1037&amp;"A22", Table2[ISBN/Trm], Table2[Sales], 0)+_xlfn.XLOOKUP($E1037&amp;"A23", Table2[ISBN/Trm], Table2[Sales], 0))/COUNTIFS(Table2[ISBN], "="&amp;$E1037, Table2[Enrl], "&lt;&gt;0"), 0)</f>
        <v>0</v>
      </c>
      <c r="M1037">
        <f t="shared" si="49"/>
        <v>0</v>
      </c>
      <c r="N1037">
        <f t="shared" si="50"/>
        <v>0</v>
      </c>
    </row>
    <row r="1038" spans="1:14" x14ac:dyDescent="0.25">
      <c r="A1038" t="s">
        <v>37</v>
      </c>
      <c r="B1038" t="s">
        <v>28</v>
      </c>
      <c r="C1038">
        <v>250</v>
      </c>
      <c r="D1038" t="s">
        <v>1559</v>
      </c>
      <c r="E1038" s="1">
        <v>9780132109819</v>
      </c>
      <c r="F1038" t="s">
        <v>2009</v>
      </c>
      <c r="G1038" t="s">
        <v>2010</v>
      </c>
      <c r="H1038">
        <v>14</v>
      </c>
      <c r="I1038">
        <v>3</v>
      </c>
      <c r="J1038">
        <f t="shared" si="48"/>
        <v>0.21429999999999999</v>
      </c>
      <c r="K1038">
        <f>IFERROR((_xlfn.XLOOKUP($E1038&amp;"A15", Table2[ISBN/Trm], Table2[S/E],0)+_xlfn.XLOOKUP($E1038&amp;"A16", Table2[ISBN/Trm], Table2[S/E], 0)+_xlfn.XLOOKUP($E1038&amp;"A17", Table2[ISBN/Trm], Table2[S/E], 0)+_xlfn.XLOOKUP($E1038&amp;"A18", Table2[ISBN/Trm], Table2[S/E], 0)+_xlfn.XLOOKUP($E1038&amp;"A19", Table2[ISBN/Trm], Table2[S/E], 0)+_xlfn.XLOOKUP($E1038&amp;"A20", Table2[ISBN/Trm], Table2[S/E], 0)+_xlfn.XLOOKUP($E1038&amp;"A21", Table2[ISBN/Trm], Table2[S/E], 0)+_xlfn.XLOOKUP($E1038&amp;"A22", Table2[ISBN/Trm], Table2[S/E], 0)+_xlfn.XLOOKUP($E1038&amp;"A23", Table2[ISBN/Trm], Table2[S/E], 0))/COUNTIFS(Table2[ISBN], "="&amp;$E1038, Table2[Enrl], "&lt;&gt;0"), 0)</f>
        <v>9.9199999999999997E-2</v>
      </c>
      <c r="L1038">
        <f>IFERROR((_xlfn.XLOOKUP($E1038&amp;"A15", Table2[ISBN/Trm], Table2[Sales],0)+_xlfn.XLOOKUP($E1038&amp;"A16", Table2[ISBN/Trm], Table2[Sales], 0)+_xlfn.XLOOKUP($E1038&amp;"A17", Table2[ISBN/Trm], Table2[Sales], 0)+_xlfn.XLOOKUP($E1038&amp;"A18", Table2[ISBN/Trm], Table2[Sales], 0)+_xlfn.XLOOKUP($E1038&amp;"A19", Table2[ISBN/Trm], Table2[Sales], 0)+_xlfn.XLOOKUP($E1038&amp;"A20", Table2[ISBN/Trm], Table2[Sales], 0)+_xlfn.XLOOKUP($E1038&amp;"A21", Table2[ISBN/Trm], Table2[Sales], 0)+_xlfn.XLOOKUP($E1038&amp;"A22", Table2[ISBN/Trm], Table2[Sales], 0)+_xlfn.XLOOKUP($E1038&amp;"A23", Table2[ISBN/Trm], Table2[Sales], 0))/COUNTIFS(Table2[ISBN], "="&amp;$E1038, Table2[Enrl], "&lt;&gt;0"), 0)</f>
        <v>1.3333333333333333</v>
      </c>
      <c r="M1038">
        <f t="shared" si="49"/>
        <v>1</v>
      </c>
      <c r="N1038">
        <f t="shared" si="50"/>
        <v>-2</v>
      </c>
    </row>
    <row r="1039" spans="1:14" x14ac:dyDescent="0.25">
      <c r="A1039" t="s">
        <v>27</v>
      </c>
      <c r="B1039" t="s">
        <v>28</v>
      </c>
      <c r="C1039">
        <v>250</v>
      </c>
      <c r="D1039" t="s">
        <v>1559</v>
      </c>
      <c r="E1039" s="1">
        <v>9780132109819</v>
      </c>
      <c r="F1039" t="s">
        <v>2011</v>
      </c>
      <c r="G1039" t="s">
        <v>2010</v>
      </c>
      <c r="H1039">
        <v>12</v>
      </c>
      <c r="I1039">
        <v>1</v>
      </c>
      <c r="J1039">
        <f t="shared" si="48"/>
        <v>8.3299999999999999E-2</v>
      </c>
      <c r="K1039">
        <f>IFERROR((_xlfn.XLOOKUP($E1039&amp;"A15", Table2[ISBN/Trm], Table2[S/E],0)+_xlfn.XLOOKUP($E1039&amp;"A16", Table2[ISBN/Trm], Table2[S/E], 0)+_xlfn.XLOOKUP($E1039&amp;"A17", Table2[ISBN/Trm], Table2[S/E], 0)+_xlfn.XLOOKUP($E1039&amp;"A18", Table2[ISBN/Trm], Table2[S/E], 0)+_xlfn.XLOOKUP($E1039&amp;"A19", Table2[ISBN/Trm], Table2[S/E], 0)+_xlfn.XLOOKUP($E1039&amp;"A20", Table2[ISBN/Trm], Table2[S/E], 0)+_xlfn.XLOOKUP($E1039&amp;"A21", Table2[ISBN/Trm], Table2[S/E], 0)+_xlfn.XLOOKUP($E1039&amp;"A22", Table2[ISBN/Trm], Table2[S/E], 0)+_xlfn.XLOOKUP($E1039&amp;"A23", Table2[ISBN/Trm], Table2[S/E], 0))/COUNTIFS(Table2[ISBN], "="&amp;$E1039, Table2[Enrl], "&lt;&gt;0"), 0)</f>
        <v>9.9199999999999997E-2</v>
      </c>
      <c r="L1039">
        <f>IFERROR((_xlfn.XLOOKUP($E1039&amp;"A15", Table2[ISBN/Trm], Table2[Sales],0)+_xlfn.XLOOKUP($E1039&amp;"A16", Table2[ISBN/Trm], Table2[Sales], 0)+_xlfn.XLOOKUP($E1039&amp;"A17", Table2[ISBN/Trm], Table2[Sales], 0)+_xlfn.XLOOKUP($E1039&amp;"A18", Table2[ISBN/Trm], Table2[Sales], 0)+_xlfn.XLOOKUP($E1039&amp;"A19", Table2[ISBN/Trm], Table2[Sales], 0)+_xlfn.XLOOKUP($E1039&amp;"A20", Table2[ISBN/Trm], Table2[Sales], 0)+_xlfn.XLOOKUP($E1039&amp;"A21", Table2[ISBN/Trm], Table2[Sales], 0)+_xlfn.XLOOKUP($E1039&amp;"A22", Table2[ISBN/Trm], Table2[Sales], 0)+_xlfn.XLOOKUP($E1039&amp;"A23", Table2[ISBN/Trm], Table2[Sales], 0))/COUNTIFS(Table2[ISBN], "="&amp;$E1039, Table2[Enrl], "&lt;&gt;0"), 0)</f>
        <v>1.3333333333333333</v>
      </c>
      <c r="M1039">
        <f t="shared" si="49"/>
        <v>1</v>
      </c>
      <c r="N1039">
        <f t="shared" si="50"/>
        <v>0</v>
      </c>
    </row>
    <row r="1040" spans="1:14" x14ac:dyDescent="0.25">
      <c r="A1040" t="s">
        <v>43</v>
      </c>
      <c r="B1040" t="s">
        <v>28</v>
      </c>
      <c r="C1040">
        <v>250</v>
      </c>
      <c r="D1040" t="s">
        <v>649</v>
      </c>
      <c r="E1040" s="1">
        <v>9780132109819</v>
      </c>
      <c r="F1040" t="s">
        <v>2012</v>
      </c>
      <c r="G1040" t="s">
        <v>2010</v>
      </c>
      <c r="H1040">
        <v>7</v>
      </c>
      <c r="I1040">
        <v>0</v>
      </c>
      <c r="J1040">
        <f t="shared" si="48"/>
        <v>0</v>
      </c>
      <c r="K1040">
        <f>IFERROR((_xlfn.XLOOKUP($E1040&amp;"A15", Table2[ISBN/Trm], Table2[S/E],0)+_xlfn.XLOOKUP($E1040&amp;"A16", Table2[ISBN/Trm], Table2[S/E], 0)+_xlfn.XLOOKUP($E1040&amp;"A17", Table2[ISBN/Trm], Table2[S/E], 0)+_xlfn.XLOOKUP($E1040&amp;"A18", Table2[ISBN/Trm], Table2[S/E], 0)+_xlfn.XLOOKUP($E1040&amp;"A19", Table2[ISBN/Trm], Table2[S/E], 0)+_xlfn.XLOOKUP($E1040&amp;"A20", Table2[ISBN/Trm], Table2[S/E], 0)+_xlfn.XLOOKUP($E1040&amp;"A21", Table2[ISBN/Trm], Table2[S/E], 0)+_xlfn.XLOOKUP($E1040&amp;"A22", Table2[ISBN/Trm], Table2[S/E], 0)+_xlfn.XLOOKUP($E1040&amp;"A23", Table2[ISBN/Trm], Table2[S/E], 0))/COUNTIFS(Table2[ISBN], "="&amp;$E1040, Table2[Enrl], "&lt;&gt;0"), 0)</f>
        <v>9.9199999999999997E-2</v>
      </c>
      <c r="L1040">
        <f>IFERROR((_xlfn.XLOOKUP($E1040&amp;"A15", Table2[ISBN/Trm], Table2[Sales],0)+_xlfn.XLOOKUP($E1040&amp;"A16", Table2[ISBN/Trm], Table2[Sales], 0)+_xlfn.XLOOKUP($E1040&amp;"A17", Table2[ISBN/Trm], Table2[Sales], 0)+_xlfn.XLOOKUP($E1040&amp;"A18", Table2[ISBN/Trm], Table2[Sales], 0)+_xlfn.XLOOKUP($E1040&amp;"A19", Table2[ISBN/Trm], Table2[Sales], 0)+_xlfn.XLOOKUP($E1040&amp;"A20", Table2[ISBN/Trm], Table2[Sales], 0)+_xlfn.XLOOKUP($E1040&amp;"A21", Table2[ISBN/Trm], Table2[Sales], 0)+_xlfn.XLOOKUP($E1040&amp;"A22", Table2[ISBN/Trm], Table2[Sales], 0)+_xlfn.XLOOKUP($E1040&amp;"A23", Table2[ISBN/Trm], Table2[Sales], 0))/COUNTIFS(Table2[ISBN], "="&amp;$E1040, Table2[Enrl], "&lt;&gt;0"), 0)</f>
        <v>1.3333333333333333</v>
      </c>
      <c r="M1040">
        <f t="shared" si="49"/>
        <v>0</v>
      </c>
      <c r="N1040">
        <f t="shared" si="50"/>
        <v>0</v>
      </c>
    </row>
    <row r="1041" spans="1:14" x14ac:dyDescent="0.25">
      <c r="A1041" t="s">
        <v>14</v>
      </c>
      <c r="B1041" t="s">
        <v>242</v>
      </c>
      <c r="C1041">
        <v>398</v>
      </c>
      <c r="D1041" t="s">
        <v>243</v>
      </c>
      <c r="E1041" s="1">
        <v>9780547750330</v>
      </c>
      <c r="F1041" t="s">
        <v>2013</v>
      </c>
      <c r="G1041" t="s">
        <v>2014</v>
      </c>
      <c r="H1041">
        <v>15</v>
      </c>
      <c r="I1041">
        <v>0</v>
      </c>
      <c r="J1041">
        <f t="shared" si="48"/>
        <v>0</v>
      </c>
      <c r="K1041">
        <f>IFERROR((_xlfn.XLOOKUP($E1041&amp;"A15", Table2[ISBN/Trm], Table2[S/E],0)+_xlfn.XLOOKUP($E1041&amp;"A16", Table2[ISBN/Trm], Table2[S/E], 0)+_xlfn.XLOOKUP($E1041&amp;"A17", Table2[ISBN/Trm], Table2[S/E], 0)+_xlfn.XLOOKUP($E1041&amp;"A18", Table2[ISBN/Trm], Table2[S/E], 0)+_xlfn.XLOOKUP($E1041&amp;"A19", Table2[ISBN/Trm], Table2[S/E], 0)+_xlfn.XLOOKUP($E1041&amp;"A20", Table2[ISBN/Trm], Table2[S/E], 0)+_xlfn.XLOOKUP($E1041&amp;"A21", Table2[ISBN/Trm], Table2[S/E], 0)+_xlfn.XLOOKUP($E1041&amp;"A22", Table2[ISBN/Trm], Table2[S/E], 0)+_xlfn.XLOOKUP($E1041&amp;"A23", Table2[ISBN/Trm], Table2[S/E], 0))/COUNTIFS(Table2[ISBN], "="&amp;$E1041, Table2[Enrl], "&lt;&gt;0"), 0)</f>
        <v>0</v>
      </c>
      <c r="L1041">
        <f>IFERROR((_xlfn.XLOOKUP($E1041&amp;"A15", Table2[ISBN/Trm], Table2[Sales],0)+_xlfn.XLOOKUP($E1041&amp;"A16", Table2[ISBN/Trm], Table2[Sales], 0)+_xlfn.XLOOKUP($E1041&amp;"A17", Table2[ISBN/Trm], Table2[Sales], 0)+_xlfn.XLOOKUP($E1041&amp;"A18", Table2[ISBN/Trm], Table2[Sales], 0)+_xlfn.XLOOKUP($E1041&amp;"A19", Table2[ISBN/Trm], Table2[Sales], 0)+_xlfn.XLOOKUP($E1041&amp;"A20", Table2[ISBN/Trm], Table2[Sales], 0)+_xlfn.XLOOKUP($E1041&amp;"A21", Table2[ISBN/Trm], Table2[Sales], 0)+_xlfn.XLOOKUP($E1041&amp;"A22", Table2[ISBN/Trm], Table2[Sales], 0)+_xlfn.XLOOKUP($E1041&amp;"A23", Table2[ISBN/Trm], Table2[Sales], 0))/COUNTIFS(Table2[ISBN], "="&amp;$E1041, Table2[Enrl], "&lt;&gt;0"), 0)</f>
        <v>0</v>
      </c>
      <c r="M1041">
        <f t="shared" si="49"/>
        <v>0</v>
      </c>
      <c r="N1041">
        <f t="shared" si="50"/>
        <v>0</v>
      </c>
    </row>
    <row r="1042" spans="1:14" x14ac:dyDescent="0.25">
      <c r="A1042" t="s">
        <v>47</v>
      </c>
      <c r="B1042" t="s">
        <v>33</v>
      </c>
      <c r="C1042">
        <v>385</v>
      </c>
      <c r="D1042" t="s">
        <v>540</v>
      </c>
      <c r="E1042" s="1">
        <v>9780679785897</v>
      </c>
      <c r="F1042" t="s">
        <v>2015</v>
      </c>
      <c r="G1042" t="s">
        <v>2016</v>
      </c>
      <c r="H1042">
        <v>20</v>
      </c>
      <c r="I1042">
        <v>3</v>
      </c>
      <c r="J1042">
        <f t="shared" si="48"/>
        <v>0.15</v>
      </c>
      <c r="K1042">
        <f>IFERROR((_xlfn.XLOOKUP($E1042&amp;"A15", Table2[ISBN/Trm], Table2[S/E],0)+_xlfn.XLOOKUP($E1042&amp;"A16", Table2[ISBN/Trm], Table2[S/E], 0)+_xlfn.XLOOKUP($E1042&amp;"A17", Table2[ISBN/Trm], Table2[S/E], 0)+_xlfn.XLOOKUP($E1042&amp;"A18", Table2[ISBN/Trm], Table2[S/E], 0)+_xlfn.XLOOKUP($E1042&amp;"A19", Table2[ISBN/Trm], Table2[S/E], 0)+_xlfn.XLOOKUP($E1042&amp;"A20", Table2[ISBN/Trm], Table2[S/E], 0)+_xlfn.XLOOKUP($E1042&amp;"A21", Table2[ISBN/Trm], Table2[S/E], 0)+_xlfn.XLOOKUP($E1042&amp;"A22", Table2[ISBN/Trm], Table2[S/E], 0)+_xlfn.XLOOKUP($E1042&amp;"A23", Table2[ISBN/Trm], Table2[S/E], 0))/COUNTIFS(Table2[ISBN], "="&amp;$E1042, Table2[Enrl], "&lt;&gt;0"), 0)</f>
        <v>0.10064999999999999</v>
      </c>
      <c r="L1042">
        <f>IFERROR((_xlfn.XLOOKUP($E1042&amp;"A15", Table2[ISBN/Trm], Table2[Sales],0)+_xlfn.XLOOKUP($E1042&amp;"A16", Table2[ISBN/Trm], Table2[Sales], 0)+_xlfn.XLOOKUP($E1042&amp;"A17", Table2[ISBN/Trm], Table2[Sales], 0)+_xlfn.XLOOKUP($E1042&amp;"A18", Table2[ISBN/Trm], Table2[Sales], 0)+_xlfn.XLOOKUP($E1042&amp;"A19", Table2[ISBN/Trm], Table2[Sales], 0)+_xlfn.XLOOKUP($E1042&amp;"A20", Table2[ISBN/Trm], Table2[Sales], 0)+_xlfn.XLOOKUP($E1042&amp;"A21", Table2[ISBN/Trm], Table2[Sales], 0)+_xlfn.XLOOKUP($E1042&amp;"A22", Table2[ISBN/Trm], Table2[Sales], 0)+_xlfn.XLOOKUP($E1042&amp;"A23", Table2[ISBN/Trm], Table2[Sales], 0))/COUNTIFS(Table2[ISBN], "="&amp;$E1042, Table2[Enrl], "&lt;&gt;0"), 0)</f>
        <v>2</v>
      </c>
      <c r="M1042">
        <f t="shared" si="49"/>
        <v>2</v>
      </c>
      <c r="N1042">
        <f t="shared" si="50"/>
        <v>-1</v>
      </c>
    </row>
    <row r="1043" spans="1:14" x14ac:dyDescent="0.25">
      <c r="A1043" t="s">
        <v>37</v>
      </c>
      <c r="B1043" t="s">
        <v>33</v>
      </c>
      <c r="C1043">
        <v>385</v>
      </c>
      <c r="D1043" t="s">
        <v>540</v>
      </c>
      <c r="E1043" s="1">
        <v>9780679785897</v>
      </c>
      <c r="F1043" t="s">
        <v>2017</v>
      </c>
      <c r="G1043" t="s">
        <v>2016</v>
      </c>
      <c r="H1043">
        <v>20</v>
      </c>
      <c r="I1043">
        <v>4</v>
      </c>
      <c r="J1043">
        <f t="shared" si="48"/>
        <v>0.2</v>
      </c>
      <c r="K1043">
        <f>IFERROR((_xlfn.XLOOKUP($E1043&amp;"A15", Table2[ISBN/Trm], Table2[S/E],0)+_xlfn.XLOOKUP($E1043&amp;"A16", Table2[ISBN/Trm], Table2[S/E], 0)+_xlfn.XLOOKUP($E1043&amp;"A17", Table2[ISBN/Trm], Table2[S/E], 0)+_xlfn.XLOOKUP($E1043&amp;"A18", Table2[ISBN/Trm], Table2[S/E], 0)+_xlfn.XLOOKUP($E1043&amp;"A19", Table2[ISBN/Trm], Table2[S/E], 0)+_xlfn.XLOOKUP($E1043&amp;"A20", Table2[ISBN/Trm], Table2[S/E], 0)+_xlfn.XLOOKUP($E1043&amp;"A21", Table2[ISBN/Trm], Table2[S/E], 0)+_xlfn.XLOOKUP($E1043&amp;"A22", Table2[ISBN/Trm], Table2[S/E], 0)+_xlfn.XLOOKUP($E1043&amp;"A23", Table2[ISBN/Trm], Table2[S/E], 0))/COUNTIFS(Table2[ISBN], "="&amp;$E1043, Table2[Enrl], "&lt;&gt;0"), 0)</f>
        <v>0.10064999999999999</v>
      </c>
      <c r="L1043">
        <f>IFERROR((_xlfn.XLOOKUP($E1043&amp;"A15", Table2[ISBN/Trm], Table2[Sales],0)+_xlfn.XLOOKUP($E1043&amp;"A16", Table2[ISBN/Trm], Table2[Sales], 0)+_xlfn.XLOOKUP($E1043&amp;"A17", Table2[ISBN/Trm], Table2[Sales], 0)+_xlfn.XLOOKUP($E1043&amp;"A18", Table2[ISBN/Trm], Table2[Sales], 0)+_xlfn.XLOOKUP($E1043&amp;"A19", Table2[ISBN/Trm], Table2[Sales], 0)+_xlfn.XLOOKUP($E1043&amp;"A20", Table2[ISBN/Trm], Table2[Sales], 0)+_xlfn.XLOOKUP($E1043&amp;"A21", Table2[ISBN/Trm], Table2[Sales], 0)+_xlfn.XLOOKUP($E1043&amp;"A22", Table2[ISBN/Trm], Table2[Sales], 0)+_xlfn.XLOOKUP($E1043&amp;"A23", Table2[ISBN/Trm], Table2[Sales], 0))/COUNTIFS(Table2[ISBN], "="&amp;$E1043, Table2[Enrl], "&lt;&gt;0"), 0)</f>
        <v>2</v>
      </c>
      <c r="M1043">
        <f t="shared" si="49"/>
        <v>2</v>
      </c>
      <c r="N1043">
        <f t="shared" si="50"/>
        <v>-2</v>
      </c>
    </row>
    <row r="1044" spans="1:14" x14ac:dyDescent="0.25">
      <c r="A1044" t="s">
        <v>27</v>
      </c>
      <c r="B1044" t="s">
        <v>33</v>
      </c>
      <c r="C1044">
        <v>385</v>
      </c>
      <c r="D1044" t="s">
        <v>540</v>
      </c>
      <c r="E1044" s="1">
        <v>9780679785897</v>
      </c>
      <c r="F1044" t="s">
        <v>2018</v>
      </c>
      <c r="G1044" t="s">
        <v>2016</v>
      </c>
      <c r="H1044">
        <v>19</v>
      </c>
      <c r="I1044">
        <v>1</v>
      </c>
      <c r="J1044">
        <f t="shared" si="48"/>
        <v>5.2600000000000001E-2</v>
      </c>
      <c r="K1044">
        <f>IFERROR((_xlfn.XLOOKUP($E1044&amp;"A15", Table2[ISBN/Trm], Table2[S/E],0)+_xlfn.XLOOKUP($E1044&amp;"A16", Table2[ISBN/Trm], Table2[S/E], 0)+_xlfn.XLOOKUP($E1044&amp;"A17", Table2[ISBN/Trm], Table2[S/E], 0)+_xlfn.XLOOKUP($E1044&amp;"A18", Table2[ISBN/Trm], Table2[S/E], 0)+_xlfn.XLOOKUP($E1044&amp;"A19", Table2[ISBN/Trm], Table2[S/E], 0)+_xlfn.XLOOKUP($E1044&amp;"A20", Table2[ISBN/Trm], Table2[S/E], 0)+_xlfn.XLOOKUP($E1044&amp;"A21", Table2[ISBN/Trm], Table2[S/E], 0)+_xlfn.XLOOKUP($E1044&amp;"A22", Table2[ISBN/Trm], Table2[S/E], 0)+_xlfn.XLOOKUP($E1044&amp;"A23", Table2[ISBN/Trm], Table2[S/E], 0))/COUNTIFS(Table2[ISBN], "="&amp;$E1044, Table2[Enrl], "&lt;&gt;0"), 0)</f>
        <v>0.10064999999999999</v>
      </c>
      <c r="L1044">
        <f>IFERROR((_xlfn.XLOOKUP($E1044&amp;"A15", Table2[ISBN/Trm], Table2[Sales],0)+_xlfn.XLOOKUP($E1044&amp;"A16", Table2[ISBN/Trm], Table2[Sales], 0)+_xlfn.XLOOKUP($E1044&amp;"A17", Table2[ISBN/Trm], Table2[Sales], 0)+_xlfn.XLOOKUP($E1044&amp;"A18", Table2[ISBN/Trm], Table2[Sales], 0)+_xlfn.XLOOKUP($E1044&amp;"A19", Table2[ISBN/Trm], Table2[Sales], 0)+_xlfn.XLOOKUP($E1044&amp;"A20", Table2[ISBN/Trm], Table2[Sales], 0)+_xlfn.XLOOKUP($E1044&amp;"A21", Table2[ISBN/Trm], Table2[Sales], 0)+_xlfn.XLOOKUP($E1044&amp;"A22", Table2[ISBN/Trm], Table2[Sales], 0)+_xlfn.XLOOKUP($E1044&amp;"A23", Table2[ISBN/Trm], Table2[Sales], 0))/COUNTIFS(Table2[ISBN], "="&amp;$E1044, Table2[Enrl], "&lt;&gt;0"), 0)</f>
        <v>2</v>
      </c>
      <c r="M1044">
        <f t="shared" si="49"/>
        <v>1</v>
      </c>
      <c r="N1044">
        <f t="shared" si="50"/>
        <v>0</v>
      </c>
    </row>
    <row r="1045" spans="1:14" x14ac:dyDescent="0.25">
      <c r="A1045" t="s">
        <v>32</v>
      </c>
      <c r="B1045" t="s">
        <v>33</v>
      </c>
      <c r="C1045">
        <v>385</v>
      </c>
      <c r="D1045" t="s">
        <v>34</v>
      </c>
      <c r="E1045" s="1">
        <v>9780679785897</v>
      </c>
      <c r="F1045" t="s">
        <v>2019</v>
      </c>
      <c r="G1045" t="s">
        <v>2016</v>
      </c>
      <c r="H1045">
        <v>10</v>
      </c>
      <c r="I1045">
        <v>0</v>
      </c>
      <c r="J1045">
        <f t="shared" si="48"/>
        <v>0</v>
      </c>
      <c r="K1045">
        <f>IFERROR((_xlfn.XLOOKUP($E1045&amp;"A15", Table2[ISBN/Trm], Table2[S/E],0)+_xlfn.XLOOKUP($E1045&amp;"A16", Table2[ISBN/Trm], Table2[S/E], 0)+_xlfn.XLOOKUP($E1045&amp;"A17", Table2[ISBN/Trm], Table2[S/E], 0)+_xlfn.XLOOKUP($E1045&amp;"A18", Table2[ISBN/Trm], Table2[S/E], 0)+_xlfn.XLOOKUP($E1045&amp;"A19", Table2[ISBN/Trm], Table2[S/E], 0)+_xlfn.XLOOKUP($E1045&amp;"A20", Table2[ISBN/Trm], Table2[S/E], 0)+_xlfn.XLOOKUP($E1045&amp;"A21", Table2[ISBN/Trm], Table2[S/E], 0)+_xlfn.XLOOKUP($E1045&amp;"A22", Table2[ISBN/Trm], Table2[S/E], 0)+_xlfn.XLOOKUP($E1045&amp;"A23", Table2[ISBN/Trm], Table2[S/E], 0))/COUNTIFS(Table2[ISBN], "="&amp;$E1045, Table2[Enrl], "&lt;&gt;0"), 0)</f>
        <v>0.10064999999999999</v>
      </c>
      <c r="L1045">
        <f>IFERROR((_xlfn.XLOOKUP($E1045&amp;"A15", Table2[ISBN/Trm], Table2[Sales],0)+_xlfn.XLOOKUP($E1045&amp;"A16", Table2[ISBN/Trm], Table2[Sales], 0)+_xlfn.XLOOKUP($E1045&amp;"A17", Table2[ISBN/Trm], Table2[Sales], 0)+_xlfn.XLOOKUP($E1045&amp;"A18", Table2[ISBN/Trm], Table2[Sales], 0)+_xlfn.XLOOKUP($E1045&amp;"A19", Table2[ISBN/Trm], Table2[Sales], 0)+_xlfn.XLOOKUP($E1045&amp;"A20", Table2[ISBN/Trm], Table2[Sales], 0)+_xlfn.XLOOKUP($E1045&amp;"A21", Table2[ISBN/Trm], Table2[Sales], 0)+_xlfn.XLOOKUP($E1045&amp;"A22", Table2[ISBN/Trm], Table2[Sales], 0)+_xlfn.XLOOKUP($E1045&amp;"A23", Table2[ISBN/Trm], Table2[Sales], 0))/COUNTIFS(Table2[ISBN], "="&amp;$E1045, Table2[Enrl], "&lt;&gt;0"), 0)</f>
        <v>2</v>
      </c>
      <c r="M1045">
        <f t="shared" si="49"/>
        <v>1</v>
      </c>
      <c r="N1045">
        <f t="shared" si="50"/>
        <v>1</v>
      </c>
    </row>
    <row r="1046" spans="1:14" x14ac:dyDescent="0.25">
      <c r="A1046" t="s">
        <v>23</v>
      </c>
      <c r="B1046" t="s">
        <v>176</v>
      </c>
      <c r="C1046">
        <v>491</v>
      </c>
      <c r="D1046" t="s">
        <v>304</v>
      </c>
      <c r="E1046" s="1">
        <v>9781478631941</v>
      </c>
      <c r="F1046" t="s">
        <v>2020</v>
      </c>
      <c r="G1046" t="s">
        <v>2021</v>
      </c>
      <c r="H1046">
        <v>25</v>
      </c>
      <c r="I1046">
        <v>3</v>
      </c>
      <c r="J1046">
        <f t="shared" si="48"/>
        <v>0.12</v>
      </c>
      <c r="K1046">
        <f>IFERROR((_xlfn.XLOOKUP($E1046&amp;"A15", Table2[ISBN/Trm], Table2[S/E],0)+_xlfn.XLOOKUP($E1046&amp;"A16", Table2[ISBN/Trm], Table2[S/E], 0)+_xlfn.XLOOKUP($E1046&amp;"A17", Table2[ISBN/Trm], Table2[S/E], 0)+_xlfn.XLOOKUP($E1046&amp;"A18", Table2[ISBN/Trm], Table2[S/E], 0)+_xlfn.XLOOKUP($E1046&amp;"A19", Table2[ISBN/Trm], Table2[S/E], 0)+_xlfn.XLOOKUP($E1046&amp;"A20", Table2[ISBN/Trm], Table2[S/E], 0)+_xlfn.XLOOKUP($E1046&amp;"A21", Table2[ISBN/Trm], Table2[S/E], 0)+_xlfn.XLOOKUP($E1046&amp;"A22", Table2[ISBN/Trm], Table2[S/E], 0)+_xlfn.XLOOKUP($E1046&amp;"A23", Table2[ISBN/Trm], Table2[S/E], 0))/COUNTIFS(Table2[ISBN], "="&amp;$E1046, Table2[Enrl], "&lt;&gt;0"), 0)</f>
        <v>0.12</v>
      </c>
      <c r="L1046">
        <f>IFERROR((_xlfn.XLOOKUP($E1046&amp;"A15", Table2[ISBN/Trm], Table2[Sales],0)+_xlfn.XLOOKUP($E1046&amp;"A16", Table2[ISBN/Trm], Table2[Sales], 0)+_xlfn.XLOOKUP($E1046&amp;"A17", Table2[ISBN/Trm], Table2[Sales], 0)+_xlfn.XLOOKUP($E1046&amp;"A18", Table2[ISBN/Trm], Table2[Sales], 0)+_xlfn.XLOOKUP($E1046&amp;"A19", Table2[ISBN/Trm], Table2[Sales], 0)+_xlfn.XLOOKUP($E1046&amp;"A20", Table2[ISBN/Trm], Table2[Sales], 0)+_xlfn.XLOOKUP($E1046&amp;"A21", Table2[ISBN/Trm], Table2[Sales], 0)+_xlfn.XLOOKUP($E1046&amp;"A22", Table2[ISBN/Trm], Table2[Sales], 0)+_xlfn.XLOOKUP($E1046&amp;"A23", Table2[ISBN/Trm], Table2[Sales], 0))/COUNTIFS(Table2[ISBN], "="&amp;$E1046, Table2[Enrl], "&lt;&gt;0"), 0)</f>
        <v>3</v>
      </c>
      <c r="M1046">
        <f t="shared" si="49"/>
        <v>3</v>
      </c>
      <c r="N1046">
        <f t="shared" si="50"/>
        <v>0</v>
      </c>
    </row>
    <row r="1047" spans="1:14" x14ac:dyDescent="0.25">
      <c r="A1047" t="s">
        <v>37</v>
      </c>
      <c r="B1047" t="s">
        <v>638</v>
      </c>
      <c r="C1047">
        <v>201</v>
      </c>
      <c r="D1047" t="s">
        <v>2022</v>
      </c>
      <c r="E1047" s="1">
        <v>9781138821620</v>
      </c>
      <c r="F1047" t="s">
        <v>2023</v>
      </c>
      <c r="G1047" t="s">
        <v>2024</v>
      </c>
      <c r="H1047">
        <v>15</v>
      </c>
      <c r="I1047">
        <v>1</v>
      </c>
      <c r="J1047">
        <f t="shared" si="48"/>
        <v>6.6699999999999995E-2</v>
      </c>
      <c r="K1047">
        <f>IFERROR((_xlfn.XLOOKUP($E1047&amp;"A15", Table2[ISBN/Trm], Table2[S/E],0)+_xlfn.XLOOKUP($E1047&amp;"A16", Table2[ISBN/Trm], Table2[S/E], 0)+_xlfn.XLOOKUP($E1047&amp;"A17", Table2[ISBN/Trm], Table2[S/E], 0)+_xlfn.XLOOKUP($E1047&amp;"A18", Table2[ISBN/Trm], Table2[S/E], 0)+_xlfn.XLOOKUP($E1047&amp;"A19", Table2[ISBN/Trm], Table2[S/E], 0)+_xlfn.XLOOKUP($E1047&amp;"A20", Table2[ISBN/Trm], Table2[S/E], 0)+_xlfn.XLOOKUP($E1047&amp;"A21", Table2[ISBN/Trm], Table2[S/E], 0)+_xlfn.XLOOKUP($E1047&amp;"A22", Table2[ISBN/Trm], Table2[S/E], 0)+_xlfn.XLOOKUP($E1047&amp;"A23", Table2[ISBN/Trm], Table2[S/E], 0))/COUNTIFS(Table2[ISBN], "="&amp;$E1047, Table2[Enrl], "&lt;&gt;0"), 0)</f>
        <v>0.21699999999999997</v>
      </c>
      <c r="L1047">
        <f>IFERROR((_xlfn.XLOOKUP($E1047&amp;"A15", Table2[ISBN/Trm], Table2[Sales],0)+_xlfn.XLOOKUP($E1047&amp;"A16", Table2[ISBN/Trm], Table2[Sales], 0)+_xlfn.XLOOKUP($E1047&amp;"A17", Table2[ISBN/Trm], Table2[Sales], 0)+_xlfn.XLOOKUP($E1047&amp;"A18", Table2[ISBN/Trm], Table2[Sales], 0)+_xlfn.XLOOKUP($E1047&amp;"A19", Table2[ISBN/Trm], Table2[Sales], 0)+_xlfn.XLOOKUP($E1047&amp;"A20", Table2[ISBN/Trm], Table2[Sales], 0)+_xlfn.XLOOKUP($E1047&amp;"A21", Table2[ISBN/Trm], Table2[Sales], 0)+_xlfn.XLOOKUP($E1047&amp;"A22", Table2[ISBN/Trm], Table2[Sales], 0)+_xlfn.XLOOKUP($E1047&amp;"A23", Table2[ISBN/Trm], Table2[Sales], 0))/COUNTIFS(Table2[ISBN], "="&amp;$E1047, Table2[Enrl], "&lt;&gt;0"), 0)</f>
        <v>3.5</v>
      </c>
      <c r="M1047">
        <f t="shared" si="49"/>
        <v>3</v>
      </c>
      <c r="N1047">
        <f t="shared" si="50"/>
        <v>2</v>
      </c>
    </row>
    <row r="1048" spans="1:14" x14ac:dyDescent="0.25">
      <c r="A1048" t="s">
        <v>27</v>
      </c>
      <c r="B1048" t="s">
        <v>638</v>
      </c>
      <c r="C1048">
        <v>201</v>
      </c>
      <c r="D1048" t="s">
        <v>2022</v>
      </c>
      <c r="E1048" s="1">
        <v>9781138821620</v>
      </c>
      <c r="F1048" t="s">
        <v>2025</v>
      </c>
      <c r="G1048" t="s">
        <v>2024</v>
      </c>
      <c r="H1048">
        <v>12</v>
      </c>
      <c r="I1048">
        <v>5</v>
      </c>
      <c r="J1048">
        <f t="shared" si="48"/>
        <v>0.41670000000000001</v>
      </c>
      <c r="K1048">
        <f>IFERROR((_xlfn.XLOOKUP($E1048&amp;"A15", Table2[ISBN/Trm], Table2[S/E],0)+_xlfn.XLOOKUP($E1048&amp;"A16", Table2[ISBN/Trm], Table2[S/E], 0)+_xlfn.XLOOKUP($E1048&amp;"A17", Table2[ISBN/Trm], Table2[S/E], 0)+_xlfn.XLOOKUP($E1048&amp;"A18", Table2[ISBN/Trm], Table2[S/E], 0)+_xlfn.XLOOKUP($E1048&amp;"A19", Table2[ISBN/Trm], Table2[S/E], 0)+_xlfn.XLOOKUP($E1048&amp;"A20", Table2[ISBN/Trm], Table2[S/E], 0)+_xlfn.XLOOKUP($E1048&amp;"A21", Table2[ISBN/Trm], Table2[S/E], 0)+_xlfn.XLOOKUP($E1048&amp;"A22", Table2[ISBN/Trm], Table2[S/E], 0)+_xlfn.XLOOKUP($E1048&amp;"A23", Table2[ISBN/Trm], Table2[S/E], 0))/COUNTIFS(Table2[ISBN], "="&amp;$E1048, Table2[Enrl], "&lt;&gt;0"), 0)</f>
        <v>0.21699999999999997</v>
      </c>
      <c r="L1048">
        <f>IFERROR((_xlfn.XLOOKUP($E1048&amp;"A15", Table2[ISBN/Trm], Table2[Sales],0)+_xlfn.XLOOKUP($E1048&amp;"A16", Table2[ISBN/Trm], Table2[Sales], 0)+_xlfn.XLOOKUP($E1048&amp;"A17", Table2[ISBN/Trm], Table2[Sales], 0)+_xlfn.XLOOKUP($E1048&amp;"A18", Table2[ISBN/Trm], Table2[Sales], 0)+_xlfn.XLOOKUP($E1048&amp;"A19", Table2[ISBN/Trm], Table2[Sales], 0)+_xlfn.XLOOKUP($E1048&amp;"A20", Table2[ISBN/Trm], Table2[Sales], 0)+_xlfn.XLOOKUP($E1048&amp;"A21", Table2[ISBN/Trm], Table2[Sales], 0)+_xlfn.XLOOKUP($E1048&amp;"A22", Table2[ISBN/Trm], Table2[Sales], 0)+_xlfn.XLOOKUP($E1048&amp;"A23", Table2[ISBN/Trm], Table2[Sales], 0))/COUNTIFS(Table2[ISBN], "="&amp;$E1048, Table2[Enrl], "&lt;&gt;0"), 0)</f>
        <v>3.5</v>
      </c>
      <c r="M1048">
        <f t="shared" si="49"/>
        <v>2</v>
      </c>
      <c r="N1048">
        <f t="shared" si="50"/>
        <v>-3</v>
      </c>
    </row>
    <row r="1049" spans="1:14" x14ac:dyDescent="0.25">
      <c r="A1049" t="s">
        <v>43</v>
      </c>
      <c r="B1049" t="s">
        <v>638</v>
      </c>
      <c r="C1049">
        <v>201</v>
      </c>
      <c r="D1049" t="s">
        <v>639</v>
      </c>
      <c r="E1049" s="1">
        <v>9781138821620</v>
      </c>
      <c r="F1049" t="s">
        <v>2026</v>
      </c>
      <c r="G1049" t="s">
        <v>2024</v>
      </c>
      <c r="H1049">
        <v>26</v>
      </c>
      <c r="I1049">
        <v>6</v>
      </c>
      <c r="J1049">
        <f t="shared" si="48"/>
        <v>0.23080000000000001</v>
      </c>
      <c r="K1049">
        <f>IFERROR((_xlfn.XLOOKUP($E1049&amp;"A15", Table2[ISBN/Trm], Table2[S/E],0)+_xlfn.XLOOKUP($E1049&amp;"A16", Table2[ISBN/Trm], Table2[S/E], 0)+_xlfn.XLOOKUP($E1049&amp;"A17", Table2[ISBN/Trm], Table2[S/E], 0)+_xlfn.XLOOKUP($E1049&amp;"A18", Table2[ISBN/Trm], Table2[S/E], 0)+_xlfn.XLOOKUP($E1049&amp;"A19", Table2[ISBN/Trm], Table2[S/E], 0)+_xlfn.XLOOKUP($E1049&amp;"A20", Table2[ISBN/Trm], Table2[S/E], 0)+_xlfn.XLOOKUP($E1049&amp;"A21", Table2[ISBN/Trm], Table2[S/E], 0)+_xlfn.XLOOKUP($E1049&amp;"A22", Table2[ISBN/Trm], Table2[S/E], 0)+_xlfn.XLOOKUP($E1049&amp;"A23", Table2[ISBN/Trm], Table2[S/E], 0))/COUNTIFS(Table2[ISBN], "="&amp;$E1049, Table2[Enrl], "&lt;&gt;0"), 0)</f>
        <v>0.21699999999999997</v>
      </c>
      <c r="L1049">
        <f>IFERROR((_xlfn.XLOOKUP($E1049&amp;"A15", Table2[ISBN/Trm], Table2[Sales],0)+_xlfn.XLOOKUP($E1049&amp;"A16", Table2[ISBN/Trm], Table2[Sales], 0)+_xlfn.XLOOKUP($E1049&amp;"A17", Table2[ISBN/Trm], Table2[Sales], 0)+_xlfn.XLOOKUP($E1049&amp;"A18", Table2[ISBN/Trm], Table2[Sales], 0)+_xlfn.XLOOKUP($E1049&amp;"A19", Table2[ISBN/Trm], Table2[Sales], 0)+_xlfn.XLOOKUP($E1049&amp;"A20", Table2[ISBN/Trm], Table2[Sales], 0)+_xlfn.XLOOKUP($E1049&amp;"A21", Table2[ISBN/Trm], Table2[Sales], 0)+_xlfn.XLOOKUP($E1049&amp;"A22", Table2[ISBN/Trm], Table2[Sales], 0)+_xlfn.XLOOKUP($E1049&amp;"A23", Table2[ISBN/Trm], Table2[Sales], 0))/COUNTIFS(Table2[ISBN], "="&amp;$E1049, Table2[Enrl], "&lt;&gt;0"), 0)</f>
        <v>3.5</v>
      </c>
      <c r="M1049">
        <f t="shared" si="49"/>
        <v>5</v>
      </c>
      <c r="N1049">
        <f t="shared" si="50"/>
        <v>-1</v>
      </c>
    </row>
    <row r="1050" spans="1:14" x14ac:dyDescent="0.25">
      <c r="A1050" t="s">
        <v>45</v>
      </c>
      <c r="B1050" t="s">
        <v>638</v>
      </c>
      <c r="C1050">
        <v>201</v>
      </c>
      <c r="D1050" t="s">
        <v>639</v>
      </c>
      <c r="E1050" s="1">
        <v>9781138821620</v>
      </c>
      <c r="F1050" t="s">
        <v>2027</v>
      </c>
      <c r="G1050" t="s">
        <v>2024</v>
      </c>
      <c r="H1050">
        <v>13</v>
      </c>
      <c r="I1050">
        <v>2</v>
      </c>
      <c r="J1050">
        <f t="shared" si="48"/>
        <v>0.15379999999999999</v>
      </c>
      <c r="K1050">
        <f>IFERROR((_xlfn.XLOOKUP($E1050&amp;"A15", Table2[ISBN/Trm], Table2[S/E],0)+_xlfn.XLOOKUP($E1050&amp;"A16", Table2[ISBN/Trm], Table2[S/E], 0)+_xlfn.XLOOKUP($E1050&amp;"A17", Table2[ISBN/Trm], Table2[S/E], 0)+_xlfn.XLOOKUP($E1050&amp;"A18", Table2[ISBN/Trm], Table2[S/E], 0)+_xlfn.XLOOKUP($E1050&amp;"A19", Table2[ISBN/Trm], Table2[S/E], 0)+_xlfn.XLOOKUP($E1050&amp;"A20", Table2[ISBN/Trm], Table2[S/E], 0)+_xlfn.XLOOKUP($E1050&amp;"A21", Table2[ISBN/Trm], Table2[S/E], 0)+_xlfn.XLOOKUP($E1050&amp;"A22", Table2[ISBN/Trm], Table2[S/E], 0)+_xlfn.XLOOKUP($E1050&amp;"A23", Table2[ISBN/Trm], Table2[S/E], 0))/COUNTIFS(Table2[ISBN], "="&amp;$E1050, Table2[Enrl], "&lt;&gt;0"), 0)</f>
        <v>0.21699999999999997</v>
      </c>
      <c r="L1050">
        <f>IFERROR((_xlfn.XLOOKUP($E1050&amp;"A15", Table2[ISBN/Trm], Table2[Sales],0)+_xlfn.XLOOKUP($E1050&amp;"A16", Table2[ISBN/Trm], Table2[Sales], 0)+_xlfn.XLOOKUP($E1050&amp;"A17", Table2[ISBN/Trm], Table2[Sales], 0)+_xlfn.XLOOKUP($E1050&amp;"A18", Table2[ISBN/Trm], Table2[Sales], 0)+_xlfn.XLOOKUP($E1050&amp;"A19", Table2[ISBN/Trm], Table2[Sales], 0)+_xlfn.XLOOKUP($E1050&amp;"A20", Table2[ISBN/Trm], Table2[Sales], 0)+_xlfn.XLOOKUP($E1050&amp;"A21", Table2[ISBN/Trm], Table2[Sales], 0)+_xlfn.XLOOKUP($E1050&amp;"A22", Table2[ISBN/Trm], Table2[Sales], 0)+_xlfn.XLOOKUP($E1050&amp;"A23", Table2[ISBN/Trm], Table2[Sales], 0))/COUNTIFS(Table2[ISBN], "="&amp;$E1050, Table2[Enrl], "&lt;&gt;0"), 0)</f>
        <v>3.5</v>
      </c>
      <c r="M1050">
        <f t="shared" si="49"/>
        <v>2</v>
      </c>
      <c r="N1050">
        <f t="shared" si="50"/>
        <v>0</v>
      </c>
    </row>
    <row r="1051" spans="1:14" x14ac:dyDescent="0.25">
      <c r="A1051" t="s">
        <v>23</v>
      </c>
      <c r="B1051" t="s">
        <v>638</v>
      </c>
      <c r="C1051">
        <v>301</v>
      </c>
      <c r="D1051" t="s">
        <v>2028</v>
      </c>
      <c r="E1051" s="1">
        <v>9780813349954</v>
      </c>
      <c r="F1051" t="s">
        <v>2029</v>
      </c>
      <c r="G1051" t="s">
        <v>2030</v>
      </c>
      <c r="H1051">
        <v>20</v>
      </c>
      <c r="I1051">
        <v>0</v>
      </c>
      <c r="J1051">
        <f t="shared" si="48"/>
        <v>0</v>
      </c>
      <c r="K1051">
        <f>IFERROR((_xlfn.XLOOKUP($E1051&amp;"A15", Table2[ISBN/Trm], Table2[S/E],0)+_xlfn.XLOOKUP($E1051&amp;"A16", Table2[ISBN/Trm], Table2[S/E], 0)+_xlfn.XLOOKUP($E1051&amp;"A17", Table2[ISBN/Trm], Table2[S/E], 0)+_xlfn.XLOOKUP($E1051&amp;"A18", Table2[ISBN/Trm], Table2[S/E], 0)+_xlfn.XLOOKUP($E1051&amp;"A19", Table2[ISBN/Trm], Table2[S/E], 0)+_xlfn.XLOOKUP($E1051&amp;"A20", Table2[ISBN/Trm], Table2[S/E], 0)+_xlfn.XLOOKUP($E1051&amp;"A21", Table2[ISBN/Trm], Table2[S/E], 0)+_xlfn.XLOOKUP($E1051&amp;"A22", Table2[ISBN/Trm], Table2[S/E], 0)+_xlfn.XLOOKUP($E1051&amp;"A23", Table2[ISBN/Trm], Table2[S/E], 0))/COUNTIFS(Table2[ISBN], "="&amp;$E1051, Table2[Enrl], "&lt;&gt;0"), 0)</f>
        <v>0</v>
      </c>
      <c r="L1051">
        <f>IFERROR((_xlfn.XLOOKUP($E1051&amp;"A15", Table2[ISBN/Trm], Table2[Sales],0)+_xlfn.XLOOKUP($E1051&amp;"A16", Table2[ISBN/Trm], Table2[Sales], 0)+_xlfn.XLOOKUP($E1051&amp;"A17", Table2[ISBN/Trm], Table2[Sales], 0)+_xlfn.XLOOKUP($E1051&amp;"A18", Table2[ISBN/Trm], Table2[Sales], 0)+_xlfn.XLOOKUP($E1051&amp;"A19", Table2[ISBN/Trm], Table2[Sales], 0)+_xlfn.XLOOKUP($E1051&amp;"A20", Table2[ISBN/Trm], Table2[Sales], 0)+_xlfn.XLOOKUP($E1051&amp;"A21", Table2[ISBN/Trm], Table2[Sales], 0)+_xlfn.XLOOKUP($E1051&amp;"A22", Table2[ISBN/Trm], Table2[Sales], 0)+_xlfn.XLOOKUP($E1051&amp;"A23", Table2[ISBN/Trm], Table2[Sales], 0))/COUNTIFS(Table2[ISBN], "="&amp;$E1051, Table2[Enrl], "&lt;&gt;0"), 0)</f>
        <v>0</v>
      </c>
      <c r="M1051">
        <f t="shared" si="49"/>
        <v>0</v>
      </c>
      <c r="N1051">
        <f t="shared" si="50"/>
        <v>0</v>
      </c>
    </row>
    <row r="1052" spans="1:14" x14ac:dyDescent="0.25">
      <c r="A1052" t="s">
        <v>37</v>
      </c>
      <c r="B1052" t="s">
        <v>77</v>
      </c>
      <c r="C1052">
        <v>111</v>
      </c>
      <c r="D1052" t="s">
        <v>351</v>
      </c>
      <c r="E1052" s="1">
        <v>9780738074603</v>
      </c>
      <c r="F1052" t="s">
        <v>2031</v>
      </c>
      <c r="G1052" t="s">
        <v>2032</v>
      </c>
      <c r="H1052">
        <v>111</v>
      </c>
      <c r="I1052">
        <v>23</v>
      </c>
      <c r="J1052">
        <f t="shared" si="48"/>
        <v>0.2072</v>
      </c>
      <c r="K1052">
        <f>IFERROR((_xlfn.XLOOKUP($E1052&amp;"A15", Table2[ISBN/Trm], Table2[S/E],0)+_xlfn.XLOOKUP($E1052&amp;"A16", Table2[ISBN/Trm], Table2[S/E], 0)+_xlfn.XLOOKUP($E1052&amp;"A17", Table2[ISBN/Trm], Table2[S/E], 0)+_xlfn.XLOOKUP($E1052&amp;"A18", Table2[ISBN/Trm], Table2[S/E], 0)+_xlfn.XLOOKUP($E1052&amp;"A19", Table2[ISBN/Trm], Table2[S/E], 0)+_xlfn.XLOOKUP($E1052&amp;"A20", Table2[ISBN/Trm], Table2[S/E], 0)+_xlfn.XLOOKUP($E1052&amp;"A21", Table2[ISBN/Trm], Table2[S/E], 0)+_xlfn.XLOOKUP($E1052&amp;"A22", Table2[ISBN/Trm], Table2[S/E], 0)+_xlfn.XLOOKUP($E1052&amp;"A23", Table2[ISBN/Trm], Table2[S/E], 0))/COUNTIFS(Table2[ISBN], "="&amp;$E1052, Table2[Enrl], "&lt;&gt;0"), 0)</f>
        <v>0.2072</v>
      </c>
      <c r="L1052">
        <f>IFERROR((_xlfn.XLOOKUP($E1052&amp;"A15", Table2[ISBN/Trm], Table2[Sales],0)+_xlfn.XLOOKUP($E1052&amp;"A16", Table2[ISBN/Trm], Table2[Sales], 0)+_xlfn.XLOOKUP($E1052&amp;"A17", Table2[ISBN/Trm], Table2[Sales], 0)+_xlfn.XLOOKUP($E1052&amp;"A18", Table2[ISBN/Trm], Table2[Sales], 0)+_xlfn.XLOOKUP($E1052&amp;"A19", Table2[ISBN/Trm], Table2[Sales], 0)+_xlfn.XLOOKUP($E1052&amp;"A20", Table2[ISBN/Trm], Table2[Sales], 0)+_xlfn.XLOOKUP($E1052&amp;"A21", Table2[ISBN/Trm], Table2[Sales], 0)+_xlfn.XLOOKUP($E1052&amp;"A22", Table2[ISBN/Trm], Table2[Sales], 0)+_xlfn.XLOOKUP($E1052&amp;"A23", Table2[ISBN/Trm], Table2[Sales], 0))/COUNTIFS(Table2[ISBN], "="&amp;$E1052, Table2[Enrl], "&lt;&gt;0"), 0)</f>
        <v>23</v>
      </c>
      <c r="M1052">
        <f t="shared" si="49"/>
        <v>22</v>
      </c>
      <c r="N1052">
        <f t="shared" si="50"/>
        <v>-1</v>
      </c>
    </row>
    <row r="1053" spans="1:14" x14ac:dyDescent="0.25">
      <c r="A1053" t="s">
        <v>43</v>
      </c>
      <c r="B1053" t="s">
        <v>77</v>
      </c>
      <c r="C1053">
        <v>111</v>
      </c>
      <c r="D1053" t="s">
        <v>961</v>
      </c>
      <c r="E1053" s="1">
        <v>9780738096612</v>
      </c>
      <c r="F1053" t="s">
        <v>2033</v>
      </c>
      <c r="G1053" t="s">
        <v>2034</v>
      </c>
      <c r="H1053">
        <v>139</v>
      </c>
      <c r="I1053">
        <v>12</v>
      </c>
      <c r="J1053">
        <f t="shared" si="48"/>
        <v>8.6300000000000002E-2</v>
      </c>
      <c r="K1053">
        <f>IFERROR((_xlfn.XLOOKUP($E1053&amp;"A15", Table2[ISBN/Trm], Table2[S/E],0)+_xlfn.XLOOKUP($E1053&amp;"A16", Table2[ISBN/Trm], Table2[S/E], 0)+_xlfn.XLOOKUP($E1053&amp;"A17", Table2[ISBN/Trm], Table2[S/E], 0)+_xlfn.XLOOKUP($E1053&amp;"A18", Table2[ISBN/Trm], Table2[S/E], 0)+_xlfn.XLOOKUP($E1053&amp;"A19", Table2[ISBN/Trm], Table2[S/E], 0)+_xlfn.XLOOKUP($E1053&amp;"A20", Table2[ISBN/Trm], Table2[S/E], 0)+_xlfn.XLOOKUP($E1053&amp;"A21", Table2[ISBN/Trm], Table2[S/E], 0)+_xlfn.XLOOKUP($E1053&amp;"A22", Table2[ISBN/Trm], Table2[S/E], 0)+_xlfn.XLOOKUP($E1053&amp;"A23", Table2[ISBN/Trm], Table2[S/E], 0))/COUNTIFS(Table2[ISBN], "="&amp;$E1053, Table2[Enrl], "&lt;&gt;0"), 0)</f>
        <v>8.6300000000000002E-2</v>
      </c>
      <c r="L1053">
        <f>IFERROR((_xlfn.XLOOKUP($E1053&amp;"A15", Table2[ISBN/Trm], Table2[Sales],0)+_xlfn.XLOOKUP($E1053&amp;"A16", Table2[ISBN/Trm], Table2[Sales], 0)+_xlfn.XLOOKUP($E1053&amp;"A17", Table2[ISBN/Trm], Table2[Sales], 0)+_xlfn.XLOOKUP($E1053&amp;"A18", Table2[ISBN/Trm], Table2[Sales], 0)+_xlfn.XLOOKUP($E1053&amp;"A19", Table2[ISBN/Trm], Table2[Sales], 0)+_xlfn.XLOOKUP($E1053&amp;"A20", Table2[ISBN/Trm], Table2[Sales], 0)+_xlfn.XLOOKUP($E1053&amp;"A21", Table2[ISBN/Trm], Table2[Sales], 0)+_xlfn.XLOOKUP($E1053&amp;"A22", Table2[ISBN/Trm], Table2[Sales], 0)+_xlfn.XLOOKUP($E1053&amp;"A23", Table2[ISBN/Trm], Table2[Sales], 0))/COUNTIFS(Table2[ISBN], "="&amp;$E1053, Table2[Enrl], "&lt;&gt;0"), 0)</f>
        <v>12</v>
      </c>
      <c r="M1053">
        <f t="shared" si="49"/>
        <v>11</v>
      </c>
      <c r="N1053">
        <f t="shared" si="50"/>
        <v>-1</v>
      </c>
    </row>
    <row r="1054" spans="1:14" x14ac:dyDescent="0.25">
      <c r="A1054" t="s">
        <v>45</v>
      </c>
      <c r="B1054" t="s">
        <v>77</v>
      </c>
      <c r="C1054">
        <v>111</v>
      </c>
      <c r="D1054" t="s">
        <v>625</v>
      </c>
      <c r="E1054" s="1">
        <v>9781533907943</v>
      </c>
      <c r="F1054" t="s">
        <v>2035</v>
      </c>
      <c r="G1054" t="s">
        <v>2036</v>
      </c>
      <c r="H1054">
        <v>115</v>
      </c>
      <c r="I1054">
        <v>10</v>
      </c>
      <c r="J1054">
        <f t="shared" si="48"/>
        <v>8.6999999999999994E-2</v>
      </c>
      <c r="K1054">
        <f>IFERROR((_xlfn.XLOOKUP($E1054&amp;"A15", Table2[ISBN/Trm], Table2[S/E],0)+_xlfn.XLOOKUP($E1054&amp;"A16", Table2[ISBN/Trm], Table2[S/E], 0)+_xlfn.XLOOKUP($E1054&amp;"A17", Table2[ISBN/Trm], Table2[S/E], 0)+_xlfn.XLOOKUP($E1054&amp;"A18", Table2[ISBN/Trm], Table2[S/E], 0)+_xlfn.XLOOKUP($E1054&amp;"A19", Table2[ISBN/Trm], Table2[S/E], 0)+_xlfn.XLOOKUP($E1054&amp;"A20", Table2[ISBN/Trm], Table2[S/E], 0)+_xlfn.XLOOKUP($E1054&amp;"A21", Table2[ISBN/Trm], Table2[S/E], 0)+_xlfn.XLOOKUP($E1054&amp;"A22", Table2[ISBN/Trm], Table2[S/E], 0)+_xlfn.XLOOKUP($E1054&amp;"A23", Table2[ISBN/Trm], Table2[S/E], 0))/COUNTIFS(Table2[ISBN], "="&amp;$E1054, Table2[Enrl], "&lt;&gt;0"), 0)</f>
        <v>8.6999999999999994E-2</v>
      </c>
      <c r="L1054">
        <f>IFERROR((_xlfn.XLOOKUP($E1054&amp;"A15", Table2[ISBN/Trm], Table2[Sales],0)+_xlfn.XLOOKUP($E1054&amp;"A16", Table2[ISBN/Trm], Table2[Sales], 0)+_xlfn.XLOOKUP($E1054&amp;"A17", Table2[ISBN/Trm], Table2[Sales], 0)+_xlfn.XLOOKUP($E1054&amp;"A18", Table2[ISBN/Trm], Table2[Sales], 0)+_xlfn.XLOOKUP($E1054&amp;"A19", Table2[ISBN/Trm], Table2[Sales], 0)+_xlfn.XLOOKUP($E1054&amp;"A20", Table2[ISBN/Trm], Table2[Sales], 0)+_xlfn.XLOOKUP($E1054&amp;"A21", Table2[ISBN/Trm], Table2[Sales], 0)+_xlfn.XLOOKUP($E1054&amp;"A22", Table2[ISBN/Trm], Table2[Sales], 0)+_xlfn.XLOOKUP($E1054&amp;"A23", Table2[ISBN/Trm], Table2[Sales], 0))/COUNTIFS(Table2[ISBN], "="&amp;$E1054, Table2[Enrl], "&lt;&gt;0"), 0)</f>
        <v>10</v>
      </c>
      <c r="M1054">
        <f t="shared" si="49"/>
        <v>10</v>
      </c>
      <c r="N1054">
        <f t="shared" si="50"/>
        <v>0</v>
      </c>
    </row>
    <row r="1055" spans="1:14" x14ac:dyDescent="0.25">
      <c r="A1055" t="s">
        <v>32</v>
      </c>
      <c r="B1055" t="s">
        <v>77</v>
      </c>
      <c r="C1055">
        <v>111</v>
      </c>
      <c r="D1055" t="s">
        <v>2037</v>
      </c>
      <c r="E1055" s="1">
        <v>9781533935724</v>
      </c>
      <c r="F1055" t="s">
        <v>2038</v>
      </c>
      <c r="G1055" t="s">
        <v>2039</v>
      </c>
      <c r="H1055">
        <v>291</v>
      </c>
      <c r="I1055">
        <v>32</v>
      </c>
      <c r="J1055">
        <f t="shared" si="48"/>
        <v>0.11</v>
      </c>
      <c r="K1055">
        <f>IFERROR((_xlfn.XLOOKUP($E1055&amp;"A15", Table2[ISBN/Trm], Table2[S/E],0)+_xlfn.XLOOKUP($E1055&amp;"A16", Table2[ISBN/Trm], Table2[S/E], 0)+_xlfn.XLOOKUP($E1055&amp;"A17", Table2[ISBN/Trm], Table2[S/E], 0)+_xlfn.XLOOKUP($E1055&amp;"A18", Table2[ISBN/Trm], Table2[S/E], 0)+_xlfn.XLOOKUP($E1055&amp;"A19", Table2[ISBN/Trm], Table2[S/E], 0)+_xlfn.XLOOKUP($E1055&amp;"A20", Table2[ISBN/Trm], Table2[S/E], 0)+_xlfn.XLOOKUP($E1055&amp;"A21", Table2[ISBN/Trm], Table2[S/E], 0)+_xlfn.XLOOKUP($E1055&amp;"A22", Table2[ISBN/Trm], Table2[S/E], 0)+_xlfn.XLOOKUP($E1055&amp;"A23", Table2[ISBN/Trm], Table2[S/E], 0))/COUNTIFS(Table2[ISBN], "="&amp;$E1055, Table2[Enrl], "&lt;&gt;0"), 0)</f>
        <v>0.11</v>
      </c>
      <c r="L1055">
        <f>IFERROR((_xlfn.XLOOKUP($E1055&amp;"A15", Table2[ISBN/Trm], Table2[Sales],0)+_xlfn.XLOOKUP($E1055&amp;"A16", Table2[ISBN/Trm], Table2[Sales], 0)+_xlfn.XLOOKUP($E1055&amp;"A17", Table2[ISBN/Trm], Table2[Sales], 0)+_xlfn.XLOOKUP($E1055&amp;"A18", Table2[ISBN/Trm], Table2[Sales], 0)+_xlfn.XLOOKUP($E1055&amp;"A19", Table2[ISBN/Trm], Table2[Sales], 0)+_xlfn.XLOOKUP($E1055&amp;"A20", Table2[ISBN/Trm], Table2[Sales], 0)+_xlfn.XLOOKUP($E1055&amp;"A21", Table2[ISBN/Trm], Table2[Sales], 0)+_xlfn.XLOOKUP($E1055&amp;"A22", Table2[ISBN/Trm], Table2[Sales], 0)+_xlfn.XLOOKUP($E1055&amp;"A23", Table2[ISBN/Trm], Table2[Sales], 0))/COUNTIFS(Table2[ISBN], "="&amp;$E1055, Table2[Enrl], "&lt;&gt;0"), 0)</f>
        <v>32</v>
      </c>
      <c r="M1055">
        <f t="shared" si="49"/>
        <v>32</v>
      </c>
      <c r="N1055">
        <f t="shared" si="50"/>
        <v>0</v>
      </c>
    </row>
    <row r="1056" spans="1:14" x14ac:dyDescent="0.25">
      <c r="A1056" t="s">
        <v>64</v>
      </c>
      <c r="B1056" t="s">
        <v>77</v>
      </c>
      <c r="C1056">
        <v>111</v>
      </c>
      <c r="D1056" t="s">
        <v>29</v>
      </c>
      <c r="E1056" s="1">
        <v>9781533912220</v>
      </c>
      <c r="F1056" t="s">
        <v>2040</v>
      </c>
      <c r="G1056" t="s">
        <v>2041</v>
      </c>
      <c r="H1056">
        <v>165</v>
      </c>
      <c r="I1056">
        <v>34</v>
      </c>
      <c r="J1056">
        <f t="shared" si="48"/>
        <v>0.20610000000000001</v>
      </c>
      <c r="K1056">
        <f>IFERROR((_xlfn.XLOOKUP($E1056&amp;"A15", Table2[ISBN/Trm], Table2[S/E],0)+_xlfn.XLOOKUP($E1056&amp;"A16", Table2[ISBN/Trm], Table2[S/E], 0)+_xlfn.XLOOKUP($E1056&amp;"A17", Table2[ISBN/Trm], Table2[S/E], 0)+_xlfn.XLOOKUP($E1056&amp;"A18", Table2[ISBN/Trm], Table2[S/E], 0)+_xlfn.XLOOKUP($E1056&amp;"A19", Table2[ISBN/Trm], Table2[S/E], 0)+_xlfn.XLOOKUP($E1056&amp;"A20", Table2[ISBN/Trm], Table2[S/E], 0)+_xlfn.XLOOKUP($E1056&amp;"A21", Table2[ISBN/Trm], Table2[S/E], 0)+_xlfn.XLOOKUP($E1056&amp;"A22", Table2[ISBN/Trm], Table2[S/E], 0)+_xlfn.XLOOKUP($E1056&amp;"A23", Table2[ISBN/Trm], Table2[S/E], 0))/COUNTIFS(Table2[ISBN], "="&amp;$E1056, Table2[Enrl], "&lt;&gt;0"), 0)</f>
        <v>0.20610000000000001</v>
      </c>
      <c r="L1056">
        <f>IFERROR((_xlfn.XLOOKUP($E1056&amp;"A15", Table2[ISBN/Trm], Table2[Sales],0)+_xlfn.XLOOKUP($E1056&amp;"A16", Table2[ISBN/Trm], Table2[Sales], 0)+_xlfn.XLOOKUP($E1056&amp;"A17", Table2[ISBN/Trm], Table2[Sales], 0)+_xlfn.XLOOKUP($E1056&amp;"A18", Table2[ISBN/Trm], Table2[Sales], 0)+_xlfn.XLOOKUP($E1056&amp;"A19", Table2[ISBN/Trm], Table2[Sales], 0)+_xlfn.XLOOKUP($E1056&amp;"A20", Table2[ISBN/Trm], Table2[Sales], 0)+_xlfn.XLOOKUP($E1056&amp;"A21", Table2[ISBN/Trm], Table2[Sales], 0)+_xlfn.XLOOKUP($E1056&amp;"A22", Table2[ISBN/Trm], Table2[Sales], 0)+_xlfn.XLOOKUP($E1056&amp;"A23", Table2[ISBN/Trm], Table2[Sales], 0))/COUNTIFS(Table2[ISBN], "="&amp;$E1056, Table2[Enrl], "&lt;&gt;0"), 0)</f>
        <v>34</v>
      </c>
      <c r="M1056">
        <f t="shared" si="49"/>
        <v>34</v>
      </c>
      <c r="N1056">
        <f t="shared" si="50"/>
        <v>0</v>
      </c>
    </row>
    <row r="1057" spans="1:14" x14ac:dyDescent="0.25">
      <c r="A1057" t="s">
        <v>27</v>
      </c>
      <c r="B1057" t="s">
        <v>426</v>
      </c>
      <c r="C1057">
        <v>303</v>
      </c>
      <c r="D1057" t="s">
        <v>2042</v>
      </c>
      <c r="E1057" s="1">
        <v>9781608710010</v>
      </c>
      <c r="F1057" t="s">
        <v>2043</v>
      </c>
      <c r="G1057" t="s">
        <v>2044</v>
      </c>
      <c r="H1057">
        <v>12</v>
      </c>
      <c r="I1057">
        <v>0</v>
      </c>
      <c r="J1057">
        <f t="shared" si="48"/>
        <v>0</v>
      </c>
      <c r="K1057">
        <f>IFERROR((_xlfn.XLOOKUP($E1057&amp;"A15", Table2[ISBN/Trm], Table2[S/E],0)+_xlfn.XLOOKUP($E1057&amp;"A16", Table2[ISBN/Trm], Table2[S/E], 0)+_xlfn.XLOOKUP($E1057&amp;"A17", Table2[ISBN/Trm], Table2[S/E], 0)+_xlfn.XLOOKUP($E1057&amp;"A18", Table2[ISBN/Trm], Table2[S/E], 0)+_xlfn.XLOOKUP($E1057&amp;"A19", Table2[ISBN/Trm], Table2[S/E], 0)+_xlfn.XLOOKUP($E1057&amp;"A20", Table2[ISBN/Trm], Table2[S/E], 0)+_xlfn.XLOOKUP($E1057&amp;"A21", Table2[ISBN/Trm], Table2[S/E], 0)+_xlfn.XLOOKUP($E1057&amp;"A22", Table2[ISBN/Trm], Table2[S/E], 0)+_xlfn.XLOOKUP($E1057&amp;"A23", Table2[ISBN/Trm], Table2[S/E], 0))/COUNTIFS(Table2[ISBN], "="&amp;$E1057, Table2[Enrl], "&lt;&gt;0"), 0)</f>
        <v>0</v>
      </c>
      <c r="L1057">
        <f>IFERROR((_xlfn.XLOOKUP($E1057&amp;"A15", Table2[ISBN/Trm], Table2[Sales],0)+_xlfn.XLOOKUP($E1057&amp;"A16", Table2[ISBN/Trm], Table2[Sales], 0)+_xlfn.XLOOKUP($E1057&amp;"A17", Table2[ISBN/Trm], Table2[Sales], 0)+_xlfn.XLOOKUP($E1057&amp;"A18", Table2[ISBN/Trm], Table2[Sales], 0)+_xlfn.XLOOKUP($E1057&amp;"A19", Table2[ISBN/Trm], Table2[Sales], 0)+_xlfn.XLOOKUP($E1057&amp;"A20", Table2[ISBN/Trm], Table2[Sales], 0)+_xlfn.XLOOKUP($E1057&amp;"A21", Table2[ISBN/Trm], Table2[Sales], 0)+_xlfn.XLOOKUP($E1057&amp;"A22", Table2[ISBN/Trm], Table2[Sales], 0)+_xlfn.XLOOKUP($E1057&amp;"A23", Table2[ISBN/Trm], Table2[Sales], 0))/COUNTIFS(Table2[ISBN], "="&amp;$E1057, Table2[Enrl], "&lt;&gt;0"), 0)</f>
        <v>0</v>
      </c>
      <c r="M1057">
        <f t="shared" si="49"/>
        <v>0</v>
      </c>
      <c r="N1057">
        <f t="shared" si="50"/>
        <v>0</v>
      </c>
    </row>
    <row r="1058" spans="1:14" x14ac:dyDescent="0.25">
      <c r="A1058" t="s">
        <v>45</v>
      </c>
      <c r="B1058" t="s">
        <v>426</v>
      </c>
      <c r="C1058">
        <v>303</v>
      </c>
      <c r="D1058" t="s">
        <v>2045</v>
      </c>
      <c r="E1058" s="1">
        <v>9781608710010</v>
      </c>
      <c r="F1058" t="s">
        <v>2046</v>
      </c>
      <c r="G1058" t="s">
        <v>2044</v>
      </c>
      <c r="H1058">
        <v>6</v>
      </c>
      <c r="I1058">
        <v>0</v>
      </c>
      <c r="J1058">
        <f t="shared" si="48"/>
        <v>0</v>
      </c>
      <c r="K1058">
        <f>IFERROR((_xlfn.XLOOKUP($E1058&amp;"A15", Table2[ISBN/Trm], Table2[S/E],0)+_xlfn.XLOOKUP($E1058&amp;"A16", Table2[ISBN/Trm], Table2[S/E], 0)+_xlfn.XLOOKUP($E1058&amp;"A17", Table2[ISBN/Trm], Table2[S/E], 0)+_xlfn.XLOOKUP($E1058&amp;"A18", Table2[ISBN/Trm], Table2[S/E], 0)+_xlfn.XLOOKUP($E1058&amp;"A19", Table2[ISBN/Trm], Table2[S/E], 0)+_xlfn.XLOOKUP($E1058&amp;"A20", Table2[ISBN/Trm], Table2[S/E], 0)+_xlfn.XLOOKUP($E1058&amp;"A21", Table2[ISBN/Trm], Table2[S/E], 0)+_xlfn.XLOOKUP($E1058&amp;"A22", Table2[ISBN/Trm], Table2[S/E], 0)+_xlfn.XLOOKUP($E1058&amp;"A23", Table2[ISBN/Trm], Table2[S/E], 0))/COUNTIFS(Table2[ISBN], "="&amp;$E1058, Table2[Enrl], "&lt;&gt;0"), 0)</f>
        <v>0</v>
      </c>
      <c r="L1058">
        <f>IFERROR((_xlfn.XLOOKUP($E1058&amp;"A15", Table2[ISBN/Trm], Table2[Sales],0)+_xlfn.XLOOKUP($E1058&amp;"A16", Table2[ISBN/Trm], Table2[Sales], 0)+_xlfn.XLOOKUP($E1058&amp;"A17", Table2[ISBN/Trm], Table2[Sales], 0)+_xlfn.XLOOKUP($E1058&amp;"A18", Table2[ISBN/Trm], Table2[Sales], 0)+_xlfn.XLOOKUP($E1058&amp;"A19", Table2[ISBN/Trm], Table2[Sales], 0)+_xlfn.XLOOKUP($E1058&amp;"A20", Table2[ISBN/Trm], Table2[Sales], 0)+_xlfn.XLOOKUP($E1058&amp;"A21", Table2[ISBN/Trm], Table2[Sales], 0)+_xlfn.XLOOKUP($E1058&amp;"A22", Table2[ISBN/Trm], Table2[Sales], 0)+_xlfn.XLOOKUP($E1058&amp;"A23", Table2[ISBN/Trm], Table2[Sales], 0))/COUNTIFS(Table2[ISBN], "="&amp;$E1058, Table2[Enrl], "&lt;&gt;0"), 0)</f>
        <v>0</v>
      </c>
      <c r="M1058">
        <f t="shared" si="49"/>
        <v>0</v>
      </c>
      <c r="N1058">
        <f t="shared" si="50"/>
        <v>0</v>
      </c>
    </row>
    <row r="1059" spans="1:14" x14ac:dyDescent="0.25">
      <c r="A1059" t="s">
        <v>47</v>
      </c>
      <c r="B1059" t="s">
        <v>259</v>
      </c>
      <c r="C1059">
        <v>350</v>
      </c>
      <c r="D1059" t="s">
        <v>1027</v>
      </c>
      <c r="E1059" s="1">
        <v>9780195183658</v>
      </c>
      <c r="F1059" t="s">
        <v>2047</v>
      </c>
      <c r="G1059" t="s">
        <v>2048</v>
      </c>
      <c r="H1059">
        <v>7</v>
      </c>
      <c r="I1059">
        <v>1</v>
      </c>
      <c r="J1059">
        <f t="shared" si="48"/>
        <v>0.1429</v>
      </c>
      <c r="K1059">
        <f>IFERROR((_xlfn.XLOOKUP($E1059&amp;"A15", Table2[ISBN/Trm], Table2[S/E],0)+_xlfn.XLOOKUP($E1059&amp;"A16", Table2[ISBN/Trm], Table2[S/E], 0)+_xlfn.XLOOKUP($E1059&amp;"A17", Table2[ISBN/Trm], Table2[S/E], 0)+_xlfn.XLOOKUP($E1059&amp;"A18", Table2[ISBN/Trm], Table2[S/E], 0)+_xlfn.XLOOKUP($E1059&amp;"A19", Table2[ISBN/Trm], Table2[S/E], 0)+_xlfn.XLOOKUP($E1059&amp;"A20", Table2[ISBN/Trm], Table2[S/E], 0)+_xlfn.XLOOKUP($E1059&amp;"A21", Table2[ISBN/Trm], Table2[S/E], 0)+_xlfn.XLOOKUP($E1059&amp;"A22", Table2[ISBN/Trm], Table2[S/E], 0)+_xlfn.XLOOKUP($E1059&amp;"A23", Table2[ISBN/Trm], Table2[S/E], 0))/COUNTIFS(Table2[ISBN], "="&amp;$E1059, Table2[Enrl], "&lt;&gt;0"), 0)</f>
        <v>0.13661999999999999</v>
      </c>
      <c r="L1059">
        <f>IFERROR((_xlfn.XLOOKUP($E1059&amp;"A15", Table2[ISBN/Trm], Table2[Sales],0)+_xlfn.XLOOKUP($E1059&amp;"A16", Table2[ISBN/Trm], Table2[Sales], 0)+_xlfn.XLOOKUP($E1059&amp;"A17", Table2[ISBN/Trm], Table2[Sales], 0)+_xlfn.XLOOKUP($E1059&amp;"A18", Table2[ISBN/Trm], Table2[Sales], 0)+_xlfn.XLOOKUP($E1059&amp;"A19", Table2[ISBN/Trm], Table2[Sales], 0)+_xlfn.XLOOKUP($E1059&amp;"A20", Table2[ISBN/Trm], Table2[Sales], 0)+_xlfn.XLOOKUP($E1059&amp;"A21", Table2[ISBN/Trm], Table2[Sales], 0)+_xlfn.XLOOKUP($E1059&amp;"A22", Table2[ISBN/Trm], Table2[Sales], 0)+_xlfn.XLOOKUP($E1059&amp;"A23", Table2[ISBN/Trm], Table2[Sales], 0))/COUNTIFS(Table2[ISBN], "="&amp;$E1059, Table2[Enrl], "&lt;&gt;0"), 0)</f>
        <v>2.2000000000000002</v>
      </c>
      <c r="M1059">
        <f t="shared" si="49"/>
        <v>0</v>
      </c>
      <c r="N1059">
        <f t="shared" si="50"/>
        <v>-1</v>
      </c>
    </row>
    <row r="1060" spans="1:14" x14ac:dyDescent="0.25">
      <c r="A1060" t="s">
        <v>37</v>
      </c>
      <c r="B1060" t="s">
        <v>259</v>
      </c>
      <c r="C1060">
        <v>350</v>
      </c>
      <c r="D1060" t="s">
        <v>1027</v>
      </c>
      <c r="E1060" s="1">
        <v>9780195183658</v>
      </c>
      <c r="F1060" t="s">
        <v>2049</v>
      </c>
      <c r="G1060" t="s">
        <v>2048</v>
      </c>
      <c r="H1060">
        <v>5</v>
      </c>
      <c r="I1060">
        <v>0</v>
      </c>
      <c r="J1060">
        <f t="shared" si="48"/>
        <v>0</v>
      </c>
      <c r="K1060">
        <f>IFERROR((_xlfn.XLOOKUP($E1060&amp;"A15", Table2[ISBN/Trm], Table2[S/E],0)+_xlfn.XLOOKUP($E1060&amp;"A16", Table2[ISBN/Trm], Table2[S/E], 0)+_xlfn.XLOOKUP($E1060&amp;"A17", Table2[ISBN/Trm], Table2[S/E], 0)+_xlfn.XLOOKUP($E1060&amp;"A18", Table2[ISBN/Trm], Table2[S/E], 0)+_xlfn.XLOOKUP($E1060&amp;"A19", Table2[ISBN/Trm], Table2[S/E], 0)+_xlfn.XLOOKUP($E1060&amp;"A20", Table2[ISBN/Trm], Table2[S/E], 0)+_xlfn.XLOOKUP($E1060&amp;"A21", Table2[ISBN/Trm], Table2[S/E], 0)+_xlfn.XLOOKUP($E1060&amp;"A22", Table2[ISBN/Trm], Table2[S/E], 0)+_xlfn.XLOOKUP($E1060&amp;"A23", Table2[ISBN/Trm], Table2[S/E], 0))/COUNTIFS(Table2[ISBN], "="&amp;$E1060, Table2[Enrl], "&lt;&gt;0"), 0)</f>
        <v>0.13661999999999999</v>
      </c>
      <c r="L1060">
        <f>IFERROR((_xlfn.XLOOKUP($E1060&amp;"A15", Table2[ISBN/Trm], Table2[Sales],0)+_xlfn.XLOOKUP($E1060&amp;"A16", Table2[ISBN/Trm], Table2[Sales], 0)+_xlfn.XLOOKUP($E1060&amp;"A17", Table2[ISBN/Trm], Table2[Sales], 0)+_xlfn.XLOOKUP($E1060&amp;"A18", Table2[ISBN/Trm], Table2[Sales], 0)+_xlfn.XLOOKUP($E1060&amp;"A19", Table2[ISBN/Trm], Table2[Sales], 0)+_xlfn.XLOOKUP($E1060&amp;"A20", Table2[ISBN/Trm], Table2[Sales], 0)+_xlfn.XLOOKUP($E1060&amp;"A21", Table2[ISBN/Trm], Table2[Sales], 0)+_xlfn.XLOOKUP($E1060&amp;"A22", Table2[ISBN/Trm], Table2[Sales], 0)+_xlfn.XLOOKUP($E1060&amp;"A23", Table2[ISBN/Trm], Table2[Sales], 0))/COUNTIFS(Table2[ISBN], "="&amp;$E1060, Table2[Enrl], "&lt;&gt;0"), 0)</f>
        <v>2.2000000000000002</v>
      </c>
      <c r="M1060">
        <f t="shared" si="49"/>
        <v>0</v>
      </c>
      <c r="N1060">
        <f t="shared" si="50"/>
        <v>0</v>
      </c>
    </row>
    <row r="1061" spans="1:14" x14ac:dyDescent="0.25">
      <c r="A1061" t="s">
        <v>27</v>
      </c>
      <c r="B1061" t="s">
        <v>259</v>
      </c>
      <c r="C1061">
        <v>350</v>
      </c>
      <c r="D1061" t="s">
        <v>1027</v>
      </c>
      <c r="E1061" s="1">
        <v>9780195183658</v>
      </c>
      <c r="F1061" t="s">
        <v>2050</v>
      </c>
      <c r="G1061" t="s">
        <v>2048</v>
      </c>
      <c r="H1061">
        <v>12</v>
      </c>
      <c r="I1061">
        <v>4</v>
      </c>
      <c r="J1061">
        <f t="shared" si="48"/>
        <v>0.33329999999999999</v>
      </c>
      <c r="K1061">
        <f>IFERROR((_xlfn.XLOOKUP($E1061&amp;"A15", Table2[ISBN/Trm], Table2[S/E],0)+_xlfn.XLOOKUP($E1061&amp;"A16", Table2[ISBN/Trm], Table2[S/E], 0)+_xlfn.XLOOKUP($E1061&amp;"A17", Table2[ISBN/Trm], Table2[S/E], 0)+_xlfn.XLOOKUP($E1061&amp;"A18", Table2[ISBN/Trm], Table2[S/E], 0)+_xlfn.XLOOKUP($E1061&amp;"A19", Table2[ISBN/Trm], Table2[S/E], 0)+_xlfn.XLOOKUP($E1061&amp;"A20", Table2[ISBN/Trm], Table2[S/E], 0)+_xlfn.XLOOKUP($E1061&amp;"A21", Table2[ISBN/Trm], Table2[S/E], 0)+_xlfn.XLOOKUP($E1061&amp;"A22", Table2[ISBN/Trm], Table2[S/E], 0)+_xlfn.XLOOKUP($E1061&amp;"A23", Table2[ISBN/Trm], Table2[S/E], 0))/COUNTIFS(Table2[ISBN], "="&amp;$E1061, Table2[Enrl], "&lt;&gt;0"), 0)</f>
        <v>0.13661999999999999</v>
      </c>
      <c r="L1061">
        <f>IFERROR((_xlfn.XLOOKUP($E1061&amp;"A15", Table2[ISBN/Trm], Table2[Sales],0)+_xlfn.XLOOKUP($E1061&amp;"A16", Table2[ISBN/Trm], Table2[Sales], 0)+_xlfn.XLOOKUP($E1061&amp;"A17", Table2[ISBN/Trm], Table2[Sales], 0)+_xlfn.XLOOKUP($E1061&amp;"A18", Table2[ISBN/Trm], Table2[Sales], 0)+_xlfn.XLOOKUP($E1061&amp;"A19", Table2[ISBN/Trm], Table2[Sales], 0)+_xlfn.XLOOKUP($E1061&amp;"A20", Table2[ISBN/Trm], Table2[Sales], 0)+_xlfn.XLOOKUP($E1061&amp;"A21", Table2[ISBN/Trm], Table2[Sales], 0)+_xlfn.XLOOKUP($E1061&amp;"A22", Table2[ISBN/Trm], Table2[Sales], 0)+_xlfn.XLOOKUP($E1061&amp;"A23", Table2[ISBN/Trm], Table2[Sales], 0))/COUNTIFS(Table2[ISBN], "="&amp;$E1061, Table2[Enrl], "&lt;&gt;0"), 0)</f>
        <v>2.2000000000000002</v>
      </c>
      <c r="M1061">
        <f t="shared" si="49"/>
        <v>1</v>
      </c>
      <c r="N1061">
        <f t="shared" si="50"/>
        <v>-3</v>
      </c>
    </row>
    <row r="1062" spans="1:14" x14ac:dyDescent="0.25">
      <c r="A1062" t="s">
        <v>43</v>
      </c>
      <c r="B1062" t="s">
        <v>259</v>
      </c>
      <c r="C1062">
        <v>350</v>
      </c>
      <c r="D1062" t="s">
        <v>1027</v>
      </c>
      <c r="E1062" s="1">
        <v>9780195183658</v>
      </c>
      <c r="F1062" t="s">
        <v>2051</v>
      </c>
      <c r="G1062" t="s">
        <v>2048</v>
      </c>
      <c r="H1062">
        <v>29</v>
      </c>
      <c r="I1062">
        <v>6</v>
      </c>
      <c r="J1062">
        <f t="shared" si="48"/>
        <v>0.2069</v>
      </c>
      <c r="K1062">
        <f>IFERROR((_xlfn.XLOOKUP($E1062&amp;"A15", Table2[ISBN/Trm], Table2[S/E],0)+_xlfn.XLOOKUP($E1062&amp;"A16", Table2[ISBN/Trm], Table2[S/E], 0)+_xlfn.XLOOKUP($E1062&amp;"A17", Table2[ISBN/Trm], Table2[S/E], 0)+_xlfn.XLOOKUP($E1062&amp;"A18", Table2[ISBN/Trm], Table2[S/E], 0)+_xlfn.XLOOKUP($E1062&amp;"A19", Table2[ISBN/Trm], Table2[S/E], 0)+_xlfn.XLOOKUP($E1062&amp;"A20", Table2[ISBN/Trm], Table2[S/E], 0)+_xlfn.XLOOKUP($E1062&amp;"A21", Table2[ISBN/Trm], Table2[S/E], 0)+_xlfn.XLOOKUP($E1062&amp;"A22", Table2[ISBN/Trm], Table2[S/E], 0)+_xlfn.XLOOKUP($E1062&amp;"A23", Table2[ISBN/Trm], Table2[S/E], 0))/COUNTIFS(Table2[ISBN], "="&amp;$E1062, Table2[Enrl], "&lt;&gt;0"), 0)</f>
        <v>0.13661999999999999</v>
      </c>
      <c r="L1062">
        <f>IFERROR((_xlfn.XLOOKUP($E1062&amp;"A15", Table2[ISBN/Trm], Table2[Sales],0)+_xlfn.XLOOKUP($E1062&amp;"A16", Table2[ISBN/Trm], Table2[Sales], 0)+_xlfn.XLOOKUP($E1062&amp;"A17", Table2[ISBN/Trm], Table2[Sales], 0)+_xlfn.XLOOKUP($E1062&amp;"A18", Table2[ISBN/Trm], Table2[Sales], 0)+_xlfn.XLOOKUP($E1062&amp;"A19", Table2[ISBN/Trm], Table2[Sales], 0)+_xlfn.XLOOKUP($E1062&amp;"A20", Table2[ISBN/Trm], Table2[Sales], 0)+_xlfn.XLOOKUP($E1062&amp;"A21", Table2[ISBN/Trm], Table2[Sales], 0)+_xlfn.XLOOKUP($E1062&amp;"A22", Table2[ISBN/Trm], Table2[Sales], 0)+_xlfn.XLOOKUP($E1062&amp;"A23", Table2[ISBN/Trm], Table2[Sales], 0))/COUNTIFS(Table2[ISBN], "="&amp;$E1062, Table2[Enrl], "&lt;&gt;0"), 0)</f>
        <v>2.2000000000000002</v>
      </c>
      <c r="M1062">
        <f t="shared" si="49"/>
        <v>3</v>
      </c>
      <c r="N1062">
        <f t="shared" si="50"/>
        <v>-3</v>
      </c>
    </row>
    <row r="1063" spans="1:14" x14ac:dyDescent="0.25">
      <c r="A1063" t="s">
        <v>45</v>
      </c>
      <c r="B1063" t="s">
        <v>259</v>
      </c>
      <c r="C1063">
        <v>350</v>
      </c>
      <c r="D1063" t="s">
        <v>1027</v>
      </c>
      <c r="E1063" s="1">
        <v>9780195183658</v>
      </c>
      <c r="F1063" t="s">
        <v>2052</v>
      </c>
      <c r="G1063" t="s">
        <v>2048</v>
      </c>
      <c r="H1063">
        <v>5</v>
      </c>
      <c r="I1063">
        <v>0</v>
      </c>
      <c r="J1063">
        <f t="shared" si="48"/>
        <v>0</v>
      </c>
      <c r="K1063">
        <f>IFERROR((_xlfn.XLOOKUP($E1063&amp;"A15", Table2[ISBN/Trm], Table2[S/E],0)+_xlfn.XLOOKUP($E1063&amp;"A16", Table2[ISBN/Trm], Table2[S/E], 0)+_xlfn.XLOOKUP($E1063&amp;"A17", Table2[ISBN/Trm], Table2[S/E], 0)+_xlfn.XLOOKUP($E1063&amp;"A18", Table2[ISBN/Trm], Table2[S/E], 0)+_xlfn.XLOOKUP($E1063&amp;"A19", Table2[ISBN/Trm], Table2[S/E], 0)+_xlfn.XLOOKUP($E1063&amp;"A20", Table2[ISBN/Trm], Table2[S/E], 0)+_xlfn.XLOOKUP($E1063&amp;"A21", Table2[ISBN/Trm], Table2[S/E], 0)+_xlfn.XLOOKUP($E1063&amp;"A22", Table2[ISBN/Trm], Table2[S/E], 0)+_xlfn.XLOOKUP($E1063&amp;"A23", Table2[ISBN/Trm], Table2[S/E], 0))/COUNTIFS(Table2[ISBN], "="&amp;$E1063, Table2[Enrl], "&lt;&gt;0"), 0)</f>
        <v>0.13661999999999999</v>
      </c>
      <c r="L1063">
        <f>IFERROR((_xlfn.XLOOKUP($E1063&amp;"A15", Table2[ISBN/Trm], Table2[Sales],0)+_xlfn.XLOOKUP($E1063&amp;"A16", Table2[ISBN/Trm], Table2[Sales], 0)+_xlfn.XLOOKUP($E1063&amp;"A17", Table2[ISBN/Trm], Table2[Sales], 0)+_xlfn.XLOOKUP($E1063&amp;"A18", Table2[ISBN/Trm], Table2[Sales], 0)+_xlfn.XLOOKUP($E1063&amp;"A19", Table2[ISBN/Trm], Table2[Sales], 0)+_xlfn.XLOOKUP($E1063&amp;"A20", Table2[ISBN/Trm], Table2[Sales], 0)+_xlfn.XLOOKUP($E1063&amp;"A21", Table2[ISBN/Trm], Table2[Sales], 0)+_xlfn.XLOOKUP($E1063&amp;"A22", Table2[ISBN/Trm], Table2[Sales], 0)+_xlfn.XLOOKUP($E1063&amp;"A23", Table2[ISBN/Trm], Table2[Sales], 0))/COUNTIFS(Table2[ISBN], "="&amp;$E1063, Table2[Enrl], "&lt;&gt;0"), 0)</f>
        <v>2.2000000000000002</v>
      </c>
      <c r="M1063">
        <f t="shared" si="49"/>
        <v>0</v>
      </c>
      <c r="N1063">
        <f t="shared" si="50"/>
        <v>0</v>
      </c>
    </row>
    <row r="1064" spans="1:14" x14ac:dyDescent="0.25">
      <c r="A1064" t="s">
        <v>45</v>
      </c>
      <c r="B1064" t="s">
        <v>123</v>
      </c>
      <c r="C1064">
        <v>490</v>
      </c>
      <c r="D1064" t="s">
        <v>124</v>
      </c>
      <c r="E1064" s="1">
        <v>9781324002642</v>
      </c>
      <c r="F1064" t="s">
        <v>2053</v>
      </c>
      <c r="G1064" t="s">
        <v>2054</v>
      </c>
      <c r="H1064">
        <v>25</v>
      </c>
      <c r="I1064">
        <v>1</v>
      </c>
      <c r="J1064">
        <f t="shared" si="48"/>
        <v>0.04</v>
      </c>
      <c r="K1064">
        <f>IFERROR((_xlfn.XLOOKUP($E1064&amp;"A15", Table2[ISBN/Trm], Table2[S/E],0)+_xlfn.XLOOKUP($E1064&amp;"A16", Table2[ISBN/Trm], Table2[S/E], 0)+_xlfn.XLOOKUP($E1064&amp;"A17", Table2[ISBN/Trm], Table2[S/E], 0)+_xlfn.XLOOKUP($E1064&amp;"A18", Table2[ISBN/Trm], Table2[S/E], 0)+_xlfn.XLOOKUP($E1064&amp;"A19", Table2[ISBN/Trm], Table2[S/E], 0)+_xlfn.XLOOKUP($E1064&amp;"A20", Table2[ISBN/Trm], Table2[S/E], 0)+_xlfn.XLOOKUP($E1064&amp;"A21", Table2[ISBN/Trm], Table2[S/E], 0)+_xlfn.XLOOKUP($E1064&amp;"A22", Table2[ISBN/Trm], Table2[S/E], 0)+_xlfn.XLOOKUP($E1064&amp;"A23", Table2[ISBN/Trm], Table2[S/E], 0))/COUNTIFS(Table2[ISBN], "="&amp;$E1064, Table2[Enrl], "&lt;&gt;0"), 0)</f>
        <v>0.04</v>
      </c>
      <c r="L1064">
        <f>IFERROR((_xlfn.XLOOKUP($E1064&amp;"A15", Table2[ISBN/Trm], Table2[Sales],0)+_xlfn.XLOOKUP($E1064&amp;"A16", Table2[ISBN/Trm], Table2[Sales], 0)+_xlfn.XLOOKUP($E1064&amp;"A17", Table2[ISBN/Trm], Table2[Sales], 0)+_xlfn.XLOOKUP($E1064&amp;"A18", Table2[ISBN/Trm], Table2[Sales], 0)+_xlfn.XLOOKUP($E1064&amp;"A19", Table2[ISBN/Trm], Table2[Sales], 0)+_xlfn.XLOOKUP($E1064&amp;"A20", Table2[ISBN/Trm], Table2[Sales], 0)+_xlfn.XLOOKUP($E1064&amp;"A21", Table2[ISBN/Trm], Table2[Sales], 0)+_xlfn.XLOOKUP($E1064&amp;"A22", Table2[ISBN/Trm], Table2[Sales], 0)+_xlfn.XLOOKUP($E1064&amp;"A23", Table2[ISBN/Trm], Table2[Sales], 0))/COUNTIFS(Table2[ISBN], "="&amp;$E1064, Table2[Enrl], "&lt;&gt;0"), 0)</f>
        <v>1</v>
      </c>
      <c r="M1064">
        <f t="shared" si="49"/>
        <v>1</v>
      </c>
      <c r="N1064">
        <f t="shared" si="50"/>
        <v>0</v>
      </c>
    </row>
    <row r="1065" spans="1:14" x14ac:dyDescent="0.25">
      <c r="A1065" t="s">
        <v>32</v>
      </c>
      <c r="B1065" t="s">
        <v>15</v>
      </c>
      <c r="C1065">
        <v>365</v>
      </c>
      <c r="D1065" t="s">
        <v>195</v>
      </c>
      <c r="E1065" s="1">
        <v>9780197549704</v>
      </c>
      <c r="F1065" t="s">
        <v>2055</v>
      </c>
      <c r="G1065" t="s">
        <v>2056</v>
      </c>
      <c r="H1065">
        <v>30</v>
      </c>
      <c r="I1065">
        <v>2</v>
      </c>
      <c r="J1065">
        <f t="shared" si="48"/>
        <v>6.6699999999999995E-2</v>
      </c>
      <c r="K1065">
        <f>IFERROR((_xlfn.XLOOKUP($E1065&amp;"A15", Table2[ISBN/Trm], Table2[S/E],0)+_xlfn.XLOOKUP($E1065&amp;"A16", Table2[ISBN/Trm], Table2[S/E], 0)+_xlfn.XLOOKUP($E1065&amp;"A17", Table2[ISBN/Trm], Table2[S/E], 0)+_xlfn.XLOOKUP($E1065&amp;"A18", Table2[ISBN/Trm], Table2[S/E], 0)+_xlfn.XLOOKUP($E1065&amp;"A19", Table2[ISBN/Trm], Table2[S/E], 0)+_xlfn.XLOOKUP($E1065&amp;"A20", Table2[ISBN/Trm], Table2[S/E], 0)+_xlfn.XLOOKUP($E1065&amp;"A21", Table2[ISBN/Trm], Table2[S/E], 0)+_xlfn.XLOOKUP($E1065&amp;"A22", Table2[ISBN/Trm], Table2[S/E], 0)+_xlfn.XLOOKUP($E1065&amp;"A23", Table2[ISBN/Trm], Table2[S/E], 0))/COUNTIFS(Table2[ISBN], "="&amp;$E1065, Table2[Enrl], "&lt;&gt;0"), 0)</f>
        <v>6.6699999999999995E-2</v>
      </c>
      <c r="L1065">
        <f>IFERROR((_xlfn.XLOOKUP($E1065&amp;"A15", Table2[ISBN/Trm], Table2[Sales],0)+_xlfn.XLOOKUP($E1065&amp;"A16", Table2[ISBN/Trm], Table2[Sales], 0)+_xlfn.XLOOKUP($E1065&amp;"A17", Table2[ISBN/Trm], Table2[Sales], 0)+_xlfn.XLOOKUP($E1065&amp;"A18", Table2[ISBN/Trm], Table2[Sales], 0)+_xlfn.XLOOKUP($E1065&amp;"A19", Table2[ISBN/Trm], Table2[Sales], 0)+_xlfn.XLOOKUP($E1065&amp;"A20", Table2[ISBN/Trm], Table2[Sales], 0)+_xlfn.XLOOKUP($E1065&amp;"A21", Table2[ISBN/Trm], Table2[Sales], 0)+_xlfn.XLOOKUP($E1065&amp;"A22", Table2[ISBN/Trm], Table2[Sales], 0)+_xlfn.XLOOKUP($E1065&amp;"A23", Table2[ISBN/Trm], Table2[Sales], 0))/COUNTIFS(Table2[ISBN], "="&amp;$E1065, Table2[Enrl], "&lt;&gt;0"), 0)</f>
        <v>2</v>
      </c>
      <c r="M1065">
        <f t="shared" si="49"/>
        <v>2</v>
      </c>
      <c r="N1065">
        <f t="shared" si="50"/>
        <v>0</v>
      </c>
    </row>
    <row r="1066" spans="1:14" x14ac:dyDescent="0.25">
      <c r="A1066" t="s">
        <v>27</v>
      </c>
      <c r="B1066" t="s">
        <v>2057</v>
      </c>
      <c r="C1066">
        <v>250</v>
      </c>
      <c r="D1066" t="s">
        <v>2058</v>
      </c>
      <c r="E1066" s="1">
        <v>9781259534959</v>
      </c>
      <c r="F1066" t="s">
        <v>2059</v>
      </c>
      <c r="G1066" t="s">
        <v>2060</v>
      </c>
      <c r="H1066">
        <v>17</v>
      </c>
      <c r="I1066">
        <v>0</v>
      </c>
      <c r="J1066">
        <f t="shared" si="48"/>
        <v>0</v>
      </c>
      <c r="K1066">
        <f>IFERROR((_xlfn.XLOOKUP($E1066&amp;"A15", Table2[ISBN/Trm], Table2[S/E],0)+_xlfn.XLOOKUP($E1066&amp;"A16", Table2[ISBN/Trm], Table2[S/E], 0)+_xlfn.XLOOKUP($E1066&amp;"A17", Table2[ISBN/Trm], Table2[S/E], 0)+_xlfn.XLOOKUP($E1066&amp;"A18", Table2[ISBN/Trm], Table2[S/E], 0)+_xlfn.XLOOKUP($E1066&amp;"A19", Table2[ISBN/Trm], Table2[S/E], 0)+_xlfn.XLOOKUP($E1066&amp;"A20", Table2[ISBN/Trm], Table2[S/E], 0)+_xlfn.XLOOKUP($E1066&amp;"A21", Table2[ISBN/Trm], Table2[S/E], 0)+_xlfn.XLOOKUP($E1066&amp;"A22", Table2[ISBN/Trm], Table2[S/E], 0)+_xlfn.XLOOKUP($E1066&amp;"A23", Table2[ISBN/Trm], Table2[S/E], 0))/COUNTIFS(Table2[ISBN], "="&amp;$E1066, Table2[Enrl], "&lt;&gt;0"), 0)</f>
        <v>0</v>
      </c>
      <c r="L1066">
        <f>IFERROR((_xlfn.XLOOKUP($E1066&amp;"A15", Table2[ISBN/Trm], Table2[Sales],0)+_xlfn.XLOOKUP($E1066&amp;"A16", Table2[ISBN/Trm], Table2[Sales], 0)+_xlfn.XLOOKUP($E1066&amp;"A17", Table2[ISBN/Trm], Table2[Sales], 0)+_xlfn.XLOOKUP($E1066&amp;"A18", Table2[ISBN/Trm], Table2[Sales], 0)+_xlfn.XLOOKUP($E1066&amp;"A19", Table2[ISBN/Trm], Table2[Sales], 0)+_xlfn.XLOOKUP($E1066&amp;"A20", Table2[ISBN/Trm], Table2[Sales], 0)+_xlfn.XLOOKUP($E1066&amp;"A21", Table2[ISBN/Trm], Table2[Sales], 0)+_xlfn.XLOOKUP($E1066&amp;"A22", Table2[ISBN/Trm], Table2[Sales], 0)+_xlfn.XLOOKUP($E1066&amp;"A23", Table2[ISBN/Trm], Table2[Sales], 0))/COUNTIFS(Table2[ISBN], "="&amp;$E1066, Table2[Enrl], "&lt;&gt;0"), 0)</f>
        <v>0</v>
      </c>
      <c r="M1066">
        <f t="shared" si="49"/>
        <v>0</v>
      </c>
      <c r="N1066">
        <f t="shared" si="50"/>
        <v>0</v>
      </c>
    </row>
    <row r="1067" spans="1:14" x14ac:dyDescent="0.25">
      <c r="A1067" t="s">
        <v>45</v>
      </c>
      <c r="B1067" t="s">
        <v>33</v>
      </c>
      <c r="C1067">
        <v>250</v>
      </c>
      <c r="D1067" t="s">
        <v>2061</v>
      </c>
      <c r="E1067" s="1">
        <v>9780231142939</v>
      </c>
      <c r="F1067" t="s">
        <v>2062</v>
      </c>
      <c r="G1067" t="s">
        <v>2063</v>
      </c>
      <c r="H1067">
        <v>15</v>
      </c>
      <c r="I1067">
        <v>6</v>
      </c>
      <c r="J1067">
        <f t="shared" si="48"/>
        <v>0.4</v>
      </c>
      <c r="K1067">
        <f>IFERROR((_xlfn.XLOOKUP($E1067&amp;"A15", Table2[ISBN/Trm], Table2[S/E],0)+_xlfn.XLOOKUP($E1067&amp;"A16", Table2[ISBN/Trm], Table2[S/E], 0)+_xlfn.XLOOKUP($E1067&amp;"A17", Table2[ISBN/Trm], Table2[S/E], 0)+_xlfn.XLOOKUP($E1067&amp;"A18", Table2[ISBN/Trm], Table2[S/E], 0)+_xlfn.XLOOKUP($E1067&amp;"A19", Table2[ISBN/Trm], Table2[S/E], 0)+_xlfn.XLOOKUP($E1067&amp;"A20", Table2[ISBN/Trm], Table2[S/E], 0)+_xlfn.XLOOKUP($E1067&amp;"A21", Table2[ISBN/Trm], Table2[S/E], 0)+_xlfn.XLOOKUP($E1067&amp;"A22", Table2[ISBN/Trm], Table2[S/E], 0)+_xlfn.XLOOKUP($E1067&amp;"A23", Table2[ISBN/Trm], Table2[S/E], 0))/COUNTIFS(Table2[ISBN], "="&amp;$E1067, Table2[Enrl], "&lt;&gt;0"), 0)</f>
        <v>0.4</v>
      </c>
      <c r="L1067">
        <f>IFERROR((_xlfn.XLOOKUP($E1067&amp;"A15", Table2[ISBN/Trm], Table2[Sales],0)+_xlfn.XLOOKUP($E1067&amp;"A16", Table2[ISBN/Trm], Table2[Sales], 0)+_xlfn.XLOOKUP($E1067&amp;"A17", Table2[ISBN/Trm], Table2[Sales], 0)+_xlfn.XLOOKUP($E1067&amp;"A18", Table2[ISBN/Trm], Table2[Sales], 0)+_xlfn.XLOOKUP($E1067&amp;"A19", Table2[ISBN/Trm], Table2[Sales], 0)+_xlfn.XLOOKUP($E1067&amp;"A20", Table2[ISBN/Trm], Table2[Sales], 0)+_xlfn.XLOOKUP($E1067&amp;"A21", Table2[ISBN/Trm], Table2[Sales], 0)+_xlfn.XLOOKUP($E1067&amp;"A22", Table2[ISBN/Trm], Table2[Sales], 0)+_xlfn.XLOOKUP($E1067&amp;"A23", Table2[ISBN/Trm], Table2[Sales], 0))/COUNTIFS(Table2[ISBN], "="&amp;$E1067, Table2[Enrl], "&lt;&gt;0"), 0)</f>
        <v>6</v>
      </c>
      <c r="M1067">
        <f t="shared" si="49"/>
        <v>6</v>
      </c>
      <c r="N1067">
        <f t="shared" si="50"/>
        <v>0</v>
      </c>
    </row>
    <row r="1068" spans="1:14" x14ac:dyDescent="0.25">
      <c r="A1068" t="s">
        <v>14</v>
      </c>
      <c r="B1068" t="s">
        <v>681</v>
      </c>
      <c r="C1068">
        <v>441</v>
      </c>
      <c r="D1068" t="s">
        <v>29</v>
      </c>
      <c r="E1068" s="1">
        <v>9780134519265</v>
      </c>
      <c r="F1068" t="s">
        <v>2064</v>
      </c>
      <c r="G1068" t="s">
        <v>2065</v>
      </c>
      <c r="H1068">
        <v>0</v>
      </c>
      <c r="I1068">
        <v>0</v>
      </c>
      <c r="J1068">
        <f t="shared" si="48"/>
        <v>0</v>
      </c>
      <c r="K1068">
        <f>IFERROR((_xlfn.XLOOKUP($E1068&amp;"A15", Table2[ISBN/Trm], Table2[S/E],0)+_xlfn.XLOOKUP($E1068&amp;"A16", Table2[ISBN/Trm], Table2[S/E], 0)+_xlfn.XLOOKUP($E1068&amp;"A17", Table2[ISBN/Trm], Table2[S/E], 0)+_xlfn.XLOOKUP($E1068&amp;"A18", Table2[ISBN/Trm], Table2[S/E], 0)+_xlfn.XLOOKUP($E1068&amp;"A19", Table2[ISBN/Trm], Table2[S/E], 0)+_xlfn.XLOOKUP($E1068&amp;"A20", Table2[ISBN/Trm], Table2[S/E], 0)+_xlfn.XLOOKUP($E1068&amp;"A21", Table2[ISBN/Trm], Table2[S/E], 0)+_xlfn.XLOOKUP($E1068&amp;"A22", Table2[ISBN/Trm], Table2[S/E], 0)+_xlfn.XLOOKUP($E1068&amp;"A23", Table2[ISBN/Trm], Table2[S/E], 0))/COUNTIFS(Table2[ISBN], "="&amp;$E1068, Table2[Enrl], "&lt;&gt;0"), 0)</f>
        <v>0</v>
      </c>
      <c r="L1068">
        <f>IFERROR((_xlfn.XLOOKUP($E1068&amp;"A15", Table2[ISBN/Trm], Table2[Sales],0)+_xlfn.XLOOKUP($E1068&amp;"A16", Table2[ISBN/Trm], Table2[Sales], 0)+_xlfn.XLOOKUP($E1068&amp;"A17", Table2[ISBN/Trm], Table2[Sales], 0)+_xlfn.XLOOKUP($E1068&amp;"A18", Table2[ISBN/Trm], Table2[Sales], 0)+_xlfn.XLOOKUP($E1068&amp;"A19", Table2[ISBN/Trm], Table2[Sales], 0)+_xlfn.XLOOKUP($E1068&amp;"A20", Table2[ISBN/Trm], Table2[Sales], 0)+_xlfn.XLOOKUP($E1068&amp;"A21", Table2[ISBN/Trm], Table2[Sales], 0)+_xlfn.XLOOKUP($E1068&amp;"A22", Table2[ISBN/Trm], Table2[Sales], 0)+_xlfn.XLOOKUP($E1068&amp;"A23", Table2[ISBN/Trm], Table2[Sales], 0))/COUNTIFS(Table2[ISBN], "="&amp;$E1068, Table2[Enrl], "&lt;&gt;0"), 0)</f>
        <v>0</v>
      </c>
      <c r="M1068">
        <f t="shared" si="49"/>
        <v>0</v>
      </c>
      <c r="N1068">
        <f t="shared" si="50"/>
        <v>0</v>
      </c>
    </row>
    <row r="1069" spans="1:14" x14ac:dyDescent="0.25">
      <c r="A1069" t="s">
        <v>14</v>
      </c>
      <c r="B1069" t="s">
        <v>681</v>
      </c>
      <c r="C1069">
        <v>312</v>
      </c>
      <c r="D1069" t="s">
        <v>2066</v>
      </c>
      <c r="E1069" s="1">
        <v>9780357442050</v>
      </c>
      <c r="F1069" t="s">
        <v>2067</v>
      </c>
      <c r="G1069" t="s">
        <v>2068</v>
      </c>
      <c r="H1069">
        <v>35</v>
      </c>
      <c r="I1069">
        <v>2</v>
      </c>
      <c r="J1069">
        <f t="shared" si="48"/>
        <v>5.7099999999999998E-2</v>
      </c>
      <c r="K1069">
        <f>IFERROR((_xlfn.XLOOKUP($E1069&amp;"A15", Table2[ISBN/Trm], Table2[S/E],0)+_xlfn.XLOOKUP($E1069&amp;"A16", Table2[ISBN/Trm], Table2[S/E], 0)+_xlfn.XLOOKUP($E1069&amp;"A17", Table2[ISBN/Trm], Table2[S/E], 0)+_xlfn.XLOOKUP($E1069&amp;"A18", Table2[ISBN/Trm], Table2[S/E], 0)+_xlfn.XLOOKUP($E1069&amp;"A19", Table2[ISBN/Trm], Table2[S/E], 0)+_xlfn.XLOOKUP($E1069&amp;"A20", Table2[ISBN/Trm], Table2[S/E], 0)+_xlfn.XLOOKUP($E1069&amp;"A21", Table2[ISBN/Trm], Table2[S/E], 0)+_xlfn.XLOOKUP($E1069&amp;"A22", Table2[ISBN/Trm], Table2[S/E], 0)+_xlfn.XLOOKUP($E1069&amp;"A23", Table2[ISBN/Trm], Table2[S/E], 0))/COUNTIFS(Table2[ISBN], "="&amp;$E1069, Table2[Enrl], "&lt;&gt;0"), 0)</f>
        <v>2.8549999999999999E-2</v>
      </c>
      <c r="L1069">
        <f>IFERROR((_xlfn.XLOOKUP($E1069&amp;"A15", Table2[ISBN/Trm], Table2[Sales],0)+_xlfn.XLOOKUP($E1069&amp;"A16", Table2[ISBN/Trm], Table2[Sales], 0)+_xlfn.XLOOKUP($E1069&amp;"A17", Table2[ISBN/Trm], Table2[Sales], 0)+_xlfn.XLOOKUP($E1069&amp;"A18", Table2[ISBN/Trm], Table2[Sales], 0)+_xlfn.XLOOKUP($E1069&amp;"A19", Table2[ISBN/Trm], Table2[Sales], 0)+_xlfn.XLOOKUP($E1069&amp;"A20", Table2[ISBN/Trm], Table2[Sales], 0)+_xlfn.XLOOKUP($E1069&amp;"A21", Table2[ISBN/Trm], Table2[Sales], 0)+_xlfn.XLOOKUP($E1069&amp;"A22", Table2[ISBN/Trm], Table2[Sales], 0)+_xlfn.XLOOKUP($E1069&amp;"A23", Table2[ISBN/Trm], Table2[Sales], 0))/COUNTIFS(Table2[ISBN], "="&amp;$E1069, Table2[Enrl], "&lt;&gt;0"), 0)</f>
        <v>1</v>
      </c>
      <c r="M1069">
        <f t="shared" si="49"/>
        <v>0</v>
      </c>
      <c r="N1069">
        <f t="shared" si="50"/>
        <v>-2</v>
      </c>
    </row>
    <row r="1070" spans="1:14" x14ac:dyDescent="0.25">
      <c r="A1070" t="s">
        <v>23</v>
      </c>
      <c r="B1070" t="s">
        <v>681</v>
      </c>
      <c r="C1070">
        <v>312</v>
      </c>
      <c r="D1070" t="s">
        <v>1813</v>
      </c>
      <c r="E1070" s="1">
        <v>9780357442050</v>
      </c>
      <c r="F1070" t="s">
        <v>2069</v>
      </c>
      <c r="G1070" t="s">
        <v>2068</v>
      </c>
      <c r="H1070">
        <v>31</v>
      </c>
      <c r="I1070">
        <v>0</v>
      </c>
      <c r="J1070">
        <f t="shared" si="48"/>
        <v>0</v>
      </c>
      <c r="K1070">
        <f>IFERROR((_xlfn.XLOOKUP($E1070&amp;"A15", Table2[ISBN/Trm], Table2[S/E],0)+_xlfn.XLOOKUP($E1070&amp;"A16", Table2[ISBN/Trm], Table2[S/E], 0)+_xlfn.XLOOKUP($E1070&amp;"A17", Table2[ISBN/Trm], Table2[S/E], 0)+_xlfn.XLOOKUP($E1070&amp;"A18", Table2[ISBN/Trm], Table2[S/E], 0)+_xlfn.XLOOKUP($E1070&amp;"A19", Table2[ISBN/Trm], Table2[S/E], 0)+_xlfn.XLOOKUP($E1070&amp;"A20", Table2[ISBN/Trm], Table2[S/E], 0)+_xlfn.XLOOKUP($E1070&amp;"A21", Table2[ISBN/Trm], Table2[S/E], 0)+_xlfn.XLOOKUP($E1070&amp;"A22", Table2[ISBN/Trm], Table2[S/E], 0)+_xlfn.XLOOKUP($E1070&amp;"A23", Table2[ISBN/Trm], Table2[S/E], 0))/COUNTIFS(Table2[ISBN], "="&amp;$E1070, Table2[Enrl], "&lt;&gt;0"), 0)</f>
        <v>2.8549999999999999E-2</v>
      </c>
      <c r="L1070">
        <f>IFERROR((_xlfn.XLOOKUP($E1070&amp;"A15", Table2[ISBN/Trm], Table2[Sales],0)+_xlfn.XLOOKUP($E1070&amp;"A16", Table2[ISBN/Trm], Table2[Sales], 0)+_xlfn.XLOOKUP($E1070&amp;"A17", Table2[ISBN/Trm], Table2[Sales], 0)+_xlfn.XLOOKUP($E1070&amp;"A18", Table2[ISBN/Trm], Table2[Sales], 0)+_xlfn.XLOOKUP($E1070&amp;"A19", Table2[ISBN/Trm], Table2[Sales], 0)+_xlfn.XLOOKUP($E1070&amp;"A20", Table2[ISBN/Trm], Table2[Sales], 0)+_xlfn.XLOOKUP($E1070&amp;"A21", Table2[ISBN/Trm], Table2[Sales], 0)+_xlfn.XLOOKUP($E1070&amp;"A22", Table2[ISBN/Trm], Table2[Sales], 0)+_xlfn.XLOOKUP($E1070&amp;"A23", Table2[ISBN/Trm], Table2[Sales], 0))/COUNTIFS(Table2[ISBN], "="&amp;$E1070, Table2[Enrl], "&lt;&gt;0"), 0)</f>
        <v>1</v>
      </c>
      <c r="M1070">
        <f t="shared" si="49"/>
        <v>0</v>
      </c>
      <c r="N1070">
        <f t="shared" si="50"/>
        <v>0</v>
      </c>
    </row>
    <row r="1071" spans="1:14" x14ac:dyDescent="0.25">
      <c r="A1071" t="s">
        <v>43</v>
      </c>
      <c r="B1071" t="s">
        <v>681</v>
      </c>
      <c r="C1071">
        <v>312</v>
      </c>
      <c r="D1071" t="s">
        <v>1813</v>
      </c>
      <c r="E1071" s="1">
        <v>9781337298049</v>
      </c>
      <c r="F1071" t="s">
        <v>2070</v>
      </c>
      <c r="G1071" t="s">
        <v>2071</v>
      </c>
      <c r="H1071">
        <v>25</v>
      </c>
      <c r="I1071">
        <v>3</v>
      </c>
      <c r="J1071">
        <f t="shared" si="48"/>
        <v>0.12</v>
      </c>
      <c r="K1071">
        <f>IFERROR((_xlfn.XLOOKUP($E1071&amp;"A15", Table2[ISBN/Trm], Table2[S/E],0)+_xlfn.XLOOKUP($E1071&amp;"A16", Table2[ISBN/Trm], Table2[S/E], 0)+_xlfn.XLOOKUP($E1071&amp;"A17", Table2[ISBN/Trm], Table2[S/E], 0)+_xlfn.XLOOKUP($E1071&amp;"A18", Table2[ISBN/Trm], Table2[S/E], 0)+_xlfn.XLOOKUP($E1071&amp;"A19", Table2[ISBN/Trm], Table2[S/E], 0)+_xlfn.XLOOKUP($E1071&amp;"A20", Table2[ISBN/Trm], Table2[S/E], 0)+_xlfn.XLOOKUP($E1071&amp;"A21", Table2[ISBN/Trm], Table2[S/E], 0)+_xlfn.XLOOKUP($E1071&amp;"A22", Table2[ISBN/Trm], Table2[S/E], 0)+_xlfn.XLOOKUP($E1071&amp;"A23", Table2[ISBN/Trm], Table2[S/E], 0))/COUNTIFS(Table2[ISBN], "="&amp;$E1071, Table2[Enrl], "&lt;&gt;0"), 0)</f>
        <v>0.13405</v>
      </c>
      <c r="L1071">
        <f>IFERROR((_xlfn.XLOOKUP($E1071&amp;"A15", Table2[ISBN/Trm], Table2[Sales],0)+_xlfn.XLOOKUP($E1071&amp;"A16", Table2[ISBN/Trm], Table2[Sales], 0)+_xlfn.XLOOKUP($E1071&amp;"A17", Table2[ISBN/Trm], Table2[Sales], 0)+_xlfn.XLOOKUP($E1071&amp;"A18", Table2[ISBN/Trm], Table2[Sales], 0)+_xlfn.XLOOKUP($E1071&amp;"A19", Table2[ISBN/Trm], Table2[Sales], 0)+_xlfn.XLOOKUP($E1071&amp;"A20", Table2[ISBN/Trm], Table2[Sales], 0)+_xlfn.XLOOKUP($E1071&amp;"A21", Table2[ISBN/Trm], Table2[Sales], 0)+_xlfn.XLOOKUP($E1071&amp;"A22", Table2[ISBN/Trm], Table2[Sales], 0)+_xlfn.XLOOKUP($E1071&amp;"A23", Table2[ISBN/Trm], Table2[Sales], 0))/COUNTIFS(Table2[ISBN], "="&amp;$E1071, Table2[Enrl], "&lt;&gt;0"), 0)</f>
        <v>3.5</v>
      </c>
      <c r="M1071">
        <f t="shared" si="49"/>
        <v>3</v>
      </c>
      <c r="N1071">
        <f t="shared" si="50"/>
        <v>0</v>
      </c>
    </row>
    <row r="1072" spans="1:14" x14ac:dyDescent="0.25">
      <c r="A1072" t="s">
        <v>45</v>
      </c>
      <c r="B1072" t="s">
        <v>681</v>
      </c>
      <c r="C1072">
        <v>312</v>
      </c>
      <c r="D1072" t="s">
        <v>2072</v>
      </c>
      <c r="E1072" s="1">
        <v>9781337298049</v>
      </c>
      <c r="F1072" t="s">
        <v>2073</v>
      </c>
      <c r="G1072" t="s">
        <v>2071</v>
      </c>
      <c r="H1072">
        <v>27</v>
      </c>
      <c r="I1072">
        <v>4</v>
      </c>
      <c r="J1072">
        <f t="shared" si="48"/>
        <v>0.14810000000000001</v>
      </c>
      <c r="K1072">
        <f>IFERROR((_xlfn.XLOOKUP($E1072&amp;"A15", Table2[ISBN/Trm], Table2[S/E],0)+_xlfn.XLOOKUP($E1072&amp;"A16", Table2[ISBN/Trm], Table2[S/E], 0)+_xlfn.XLOOKUP($E1072&amp;"A17", Table2[ISBN/Trm], Table2[S/E], 0)+_xlfn.XLOOKUP($E1072&amp;"A18", Table2[ISBN/Trm], Table2[S/E], 0)+_xlfn.XLOOKUP($E1072&amp;"A19", Table2[ISBN/Trm], Table2[S/E], 0)+_xlfn.XLOOKUP($E1072&amp;"A20", Table2[ISBN/Trm], Table2[S/E], 0)+_xlfn.XLOOKUP($E1072&amp;"A21", Table2[ISBN/Trm], Table2[S/E], 0)+_xlfn.XLOOKUP($E1072&amp;"A22", Table2[ISBN/Trm], Table2[S/E], 0)+_xlfn.XLOOKUP($E1072&amp;"A23", Table2[ISBN/Trm], Table2[S/E], 0))/COUNTIFS(Table2[ISBN], "="&amp;$E1072, Table2[Enrl], "&lt;&gt;0"), 0)</f>
        <v>0.13405</v>
      </c>
      <c r="L1072">
        <f>IFERROR((_xlfn.XLOOKUP($E1072&amp;"A15", Table2[ISBN/Trm], Table2[Sales],0)+_xlfn.XLOOKUP($E1072&amp;"A16", Table2[ISBN/Trm], Table2[Sales], 0)+_xlfn.XLOOKUP($E1072&amp;"A17", Table2[ISBN/Trm], Table2[Sales], 0)+_xlfn.XLOOKUP($E1072&amp;"A18", Table2[ISBN/Trm], Table2[Sales], 0)+_xlfn.XLOOKUP($E1072&amp;"A19", Table2[ISBN/Trm], Table2[Sales], 0)+_xlfn.XLOOKUP($E1072&amp;"A20", Table2[ISBN/Trm], Table2[Sales], 0)+_xlfn.XLOOKUP($E1072&amp;"A21", Table2[ISBN/Trm], Table2[Sales], 0)+_xlfn.XLOOKUP($E1072&amp;"A22", Table2[ISBN/Trm], Table2[Sales], 0)+_xlfn.XLOOKUP($E1072&amp;"A23", Table2[ISBN/Trm], Table2[Sales], 0))/COUNTIFS(Table2[ISBN], "="&amp;$E1072, Table2[Enrl], "&lt;&gt;0"), 0)</f>
        <v>3.5</v>
      </c>
      <c r="M1072">
        <f t="shared" si="49"/>
        <v>3</v>
      </c>
      <c r="N1072">
        <f t="shared" si="50"/>
        <v>-1</v>
      </c>
    </row>
    <row r="1073" spans="1:14" x14ac:dyDescent="0.25">
      <c r="A1073" t="s">
        <v>37</v>
      </c>
      <c r="B1073" t="s">
        <v>681</v>
      </c>
      <c r="C1073">
        <v>312</v>
      </c>
      <c r="D1073" t="s">
        <v>2074</v>
      </c>
      <c r="E1073" s="1">
        <v>9781285432274</v>
      </c>
      <c r="F1073" t="s">
        <v>2075</v>
      </c>
      <c r="G1073" t="s">
        <v>2076</v>
      </c>
      <c r="H1073">
        <v>31</v>
      </c>
      <c r="I1073">
        <v>0</v>
      </c>
      <c r="J1073">
        <f t="shared" si="48"/>
        <v>0</v>
      </c>
      <c r="K1073">
        <f>IFERROR((_xlfn.XLOOKUP($E1073&amp;"A15", Table2[ISBN/Trm], Table2[S/E],0)+_xlfn.XLOOKUP($E1073&amp;"A16", Table2[ISBN/Trm], Table2[S/E], 0)+_xlfn.XLOOKUP($E1073&amp;"A17", Table2[ISBN/Trm], Table2[S/E], 0)+_xlfn.XLOOKUP($E1073&amp;"A18", Table2[ISBN/Trm], Table2[S/E], 0)+_xlfn.XLOOKUP($E1073&amp;"A19", Table2[ISBN/Trm], Table2[S/E], 0)+_xlfn.XLOOKUP($E1073&amp;"A20", Table2[ISBN/Trm], Table2[S/E], 0)+_xlfn.XLOOKUP($E1073&amp;"A21", Table2[ISBN/Trm], Table2[S/E], 0)+_xlfn.XLOOKUP($E1073&amp;"A22", Table2[ISBN/Trm], Table2[S/E], 0)+_xlfn.XLOOKUP($E1073&amp;"A23", Table2[ISBN/Trm], Table2[S/E], 0))/COUNTIFS(Table2[ISBN], "="&amp;$E1073, Table2[Enrl], "&lt;&gt;0"), 0)</f>
        <v>0</v>
      </c>
      <c r="L1073">
        <f>IFERROR((_xlfn.XLOOKUP($E1073&amp;"A15", Table2[ISBN/Trm], Table2[Sales],0)+_xlfn.XLOOKUP($E1073&amp;"A16", Table2[ISBN/Trm], Table2[Sales], 0)+_xlfn.XLOOKUP($E1073&amp;"A17", Table2[ISBN/Trm], Table2[Sales], 0)+_xlfn.XLOOKUP($E1073&amp;"A18", Table2[ISBN/Trm], Table2[Sales], 0)+_xlfn.XLOOKUP($E1073&amp;"A19", Table2[ISBN/Trm], Table2[Sales], 0)+_xlfn.XLOOKUP($E1073&amp;"A20", Table2[ISBN/Trm], Table2[Sales], 0)+_xlfn.XLOOKUP($E1073&amp;"A21", Table2[ISBN/Trm], Table2[Sales], 0)+_xlfn.XLOOKUP($E1073&amp;"A22", Table2[ISBN/Trm], Table2[Sales], 0)+_xlfn.XLOOKUP($E1073&amp;"A23", Table2[ISBN/Trm], Table2[Sales], 0))/COUNTIFS(Table2[ISBN], "="&amp;$E1073, Table2[Enrl], "&lt;&gt;0"), 0)</f>
        <v>0</v>
      </c>
      <c r="M1073">
        <f t="shared" si="49"/>
        <v>0</v>
      </c>
      <c r="N1073">
        <f t="shared" si="50"/>
        <v>0</v>
      </c>
    </row>
    <row r="1074" spans="1:14" x14ac:dyDescent="0.25">
      <c r="A1074" t="s">
        <v>47</v>
      </c>
      <c r="B1074" t="s">
        <v>681</v>
      </c>
      <c r="C1074">
        <v>441</v>
      </c>
      <c r="D1074" t="s">
        <v>2077</v>
      </c>
      <c r="E1074" s="1">
        <v>9780078034800</v>
      </c>
      <c r="F1074" t="s">
        <v>2078</v>
      </c>
      <c r="G1074" t="s">
        <v>2079</v>
      </c>
      <c r="H1074">
        <v>53</v>
      </c>
      <c r="I1074">
        <v>1</v>
      </c>
      <c r="J1074">
        <f t="shared" si="48"/>
        <v>1.89E-2</v>
      </c>
      <c r="K1074">
        <f>IFERROR((_xlfn.XLOOKUP($E1074&amp;"A15", Table2[ISBN/Trm], Table2[S/E],0)+_xlfn.XLOOKUP($E1074&amp;"A16", Table2[ISBN/Trm], Table2[S/E], 0)+_xlfn.XLOOKUP($E1074&amp;"A17", Table2[ISBN/Trm], Table2[S/E], 0)+_xlfn.XLOOKUP($E1074&amp;"A18", Table2[ISBN/Trm], Table2[S/E], 0)+_xlfn.XLOOKUP($E1074&amp;"A19", Table2[ISBN/Trm], Table2[S/E], 0)+_xlfn.XLOOKUP($E1074&amp;"A20", Table2[ISBN/Trm], Table2[S/E], 0)+_xlfn.XLOOKUP($E1074&amp;"A21", Table2[ISBN/Trm], Table2[S/E], 0)+_xlfn.XLOOKUP($E1074&amp;"A22", Table2[ISBN/Trm], Table2[S/E], 0)+_xlfn.XLOOKUP($E1074&amp;"A23", Table2[ISBN/Trm], Table2[S/E], 0))/COUNTIFS(Table2[ISBN], "="&amp;$E1074, Table2[Enrl], "&lt;&gt;0"), 0)</f>
        <v>6.3E-3</v>
      </c>
      <c r="L1074">
        <f>IFERROR((_xlfn.XLOOKUP($E1074&amp;"A15", Table2[ISBN/Trm], Table2[Sales],0)+_xlfn.XLOOKUP($E1074&amp;"A16", Table2[ISBN/Trm], Table2[Sales], 0)+_xlfn.XLOOKUP($E1074&amp;"A17", Table2[ISBN/Trm], Table2[Sales], 0)+_xlfn.XLOOKUP($E1074&amp;"A18", Table2[ISBN/Trm], Table2[Sales], 0)+_xlfn.XLOOKUP($E1074&amp;"A19", Table2[ISBN/Trm], Table2[Sales], 0)+_xlfn.XLOOKUP($E1074&amp;"A20", Table2[ISBN/Trm], Table2[Sales], 0)+_xlfn.XLOOKUP($E1074&amp;"A21", Table2[ISBN/Trm], Table2[Sales], 0)+_xlfn.XLOOKUP($E1074&amp;"A22", Table2[ISBN/Trm], Table2[Sales], 0)+_xlfn.XLOOKUP($E1074&amp;"A23", Table2[ISBN/Trm], Table2[Sales], 0))/COUNTIFS(Table2[ISBN], "="&amp;$E1074, Table2[Enrl], "&lt;&gt;0"), 0)</f>
        <v>0.33333333333333331</v>
      </c>
      <c r="M1074">
        <f t="shared" si="49"/>
        <v>0</v>
      </c>
      <c r="N1074">
        <f t="shared" si="50"/>
        <v>-1</v>
      </c>
    </row>
    <row r="1075" spans="1:14" x14ac:dyDescent="0.25">
      <c r="A1075" t="s">
        <v>37</v>
      </c>
      <c r="B1075" t="s">
        <v>681</v>
      </c>
      <c r="C1075">
        <v>441</v>
      </c>
      <c r="D1075" t="s">
        <v>2080</v>
      </c>
      <c r="E1075" s="1">
        <v>9780078034800</v>
      </c>
      <c r="F1075" t="s">
        <v>2081</v>
      </c>
      <c r="G1075" t="s">
        <v>2079</v>
      </c>
      <c r="H1075">
        <v>4</v>
      </c>
      <c r="I1075">
        <v>0</v>
      </c>
      <c r="J1075">
        <f t="shared" si="48"/>
        <v>0</v>
      </c>
      <c r="K1075">
        <f>IFERROR((_xlfn.XLOOKUP($E1075&amp;"A15", Table2[ISBN/Trm], Table2[S/E],0)+_xlfn.XLOOKUP($E1075&amp;"A16", Table2[ISBN/Trm], Table2[S/E], 0)+_xlfn.XLOOKUP($E1075&amp;"A17", Table2[ISBN/Trm], Table2[S/E], 0)+_xlfn.XLOOKUP($E1075&amp;"A18", Table2[ISBN/Trm], Table2[S/E], 0)+_xlfn.XLOOKUP($E1075&amp;"A19", Table2[ISBN/Trm], Table2[S/E], 0)+_xlfn.XLOOKUP($E1075&amp;"A20", Table2[ISBN/Trm], Table2[S/E], 0)+_xlfn.XLOOKUP($E1075&amp;"A21", Table2[ISBN/Trm], Table2[S/E], 0)+_xlfn.XLOOKUP($E1075&amp;"A22", Table2[ISBN/Trm], Table2[S/E], 0)+_xlfn.XLOOKUP($E1075&amp;"A23", Table2[ISBN/Trm], Table2[S/E], 0))/COUNTIFS(Table2[ISBN], "="&amp;$E1075, Table2[Enrl], "&lt;&gt;0"), 0)</f>
        <v>6.3E-3</v>
      </c>
      <c r="L1075">
        <f>IFERROR((_xlfn.XLOOKUP($E1075&amp;"A15", Table2[ISBN/Trm], Table2[Sales],0)+_xlfn.XLOOKUP($E1075&amp;"A16", Table2[ISBN/Trm], Table2[Sales], 0)+_xlfn.XLOOKUP($E1075&amp;"A17", Table2[ISBN/Trm], Table2[Sales], 0)+_xlfn.XLOOKUP($E1075&amp;"A18", Table2[ISBN/Trm], Table2[Sales], 0)+_xlfn.XLOOKUP($E1075&amp;"A19", Table2[ISBN/Trm], Table2[Sales], 0)+_xlfn.XLOOKUP($E1075&amp;"A20", Table2[ISBN/Trm], Table2[Sales], 0)+_xlfn.XLOOKUP($E1075&amp;"A21", Table2[ISBN/Trm], Table2[Sales], 0)+_xlfn.XLOOKUP($E1075&amp;"A22", Table2[ISBN/Trm], Table2[Sales], 0)+_xlfn.XLOOKUP($E1075&amp;"A23", Table2[ISBN/Trm], Table2[Sales], 0))/COUNTIFS(Table2[ISBN], "="&amp;$E1075, Table2[Enrl], "&lt;&gt;0"), 0)</f>
        <v>0.33333333333333331</v>
      </c>
      <c r="M1075">
        <f t="shared" si="49"/>
        <v>0</v>
      </c>
      <c r="N1075">
        <f t="shared" si="50"/>
        <v>0</v>
      </c>
    </row>
    <row r="1076" spans="1:14" x14ac:dyDescent="0.25">
      <c r="A1076" t="s">
        <v>27</v>
      </c>
      <c r="B1076" t="s">
        <v>681</v>
      </c>
      <c r="C1076">
        <v>441</v>
      </c>
      <c r="D1076" t="s">
        <v>2080</v>
      </c>
      <c r="E1076" s="1">
        <v>9780078034800</v>
      </c>
      <c r="F1076" t="s">
        <v>2082</v>
      </c>
      <c r="G1076" t="s">
        <v>2079</v>
      </c>
      <c r="H1076">
        <v>17</v>
      </c>
      <c r="I1076">
        <v>0</v>
      </c>
      <c r="J1076">
        <f t="shared" si="48"/>
        <v>0</v>
      </c>
      <c r="K1076">
        <f>IFERROR((_xlfn.XLOOKUP($E1076&amp;"A15", Table2[ISBN/Trm], Table2[S/E],0)+_xlfn.XLOOKUP($E1076&amp;"A16", Table2[ISBN/Trm], Table2[S/E], 0)+_xlfn.XLOOKUP($E1076&amp;"A17", Table2[ISBN/Trm], Table2[S/E], 0)+_xlfn.XLOOKUP($E1076&amp;"A18", Table2[ISBN/Trm], Table2[S/E], 0)+_xlfn.XLOOKUP($E1076&amp;"A19", Table2[ISBN/Trm], Table2[S/E], 0)+_xlfn.XLOOKUP($E1076&amp;"A20", Table2[ISBN/Trm], Table2[S/E], 0)+_xlfn.XLOOKUP($E1076&amp;"A21", Table2[ISBN/Trm], Table2[S/E], 0)+_xlfn.XLOOKUP($E1076&amp;"A22", Table2[ISBN/Trm], Table2[S/E], 0)+_xlfn.XLOOKUP($E1076&amp;"A23", Table2[ISBN/Trm], Table2[S/E], 0))/COUNTIFS(Table2[ISBN], "="&amp;$E1076, Table2[Enrl], "&lt;&gt;0"), 0)</f>
        <v>6.3E-3</v>
      </c>
      <c r="L1076">
        <f>IFERROR((_xlfn.XLOOKUP($E1076&amp;"A15", Table2[ISBN/Trm], Table2[Sales],0)+_xlfn.XLOOKUP($E1076&amp;"A16", Table2[ISBN/Trm], Table2[Sales], 0)+_xlfn.XLOOKUP($E1076&amp;"A17", Table2[ISBN/Trm], Table2[Sales], 0)+_xlfn.XLOOKUP($E1076&amp;"A18", Table2[ISBN/Trm], Table2[Sales], 0)+_xlfn.XLOOKUP($E1076&amp;"A19", Table2[ISBN/Trm], Table2[Sales], 0)+_xlfn.XLOOKUP($E1076&amp;"A20", Table2[ISBN/Trm], Table2[Sales], 0)+_xlfn.XLOOKUP($E1076&amp;"A21", Table2[ISBN/Trm], Table2[Sales], 0)+_xlfn.XLOOKUP($E1076&amp;"A22", Table2[ISBN/Trm], Table2[Sales], 0)+_xlfn.XLOOKUP($E1076&amp;"A23", Table2[ISBN/Trm], Table2[Sales], 0))/COUNTIFS(Table2[ISBN], "="&amp;$E1076, Table2[Enrl], "&lt;&gt;0"), 0)</f>
        <v>0.33333333333333331</v>
      </c>
      <c r="M1076">
        <f t="shared" si="49"/>
        <v>0</v>
      </c>
      <c r="N1076">
        <f t="shared" si="50"/>
        <v>0</v>
      </c>
    </row>
    <row r="1077" spans="1:14" x14ac:dyDescent="0.25">
      <c r="A1077" t="s">
        <v>43</v>
      </c>
      <c r="B1077" t="s">
        <v>681</v>
      </c>
      <c r="C1077">
        <v>441</v>
      </c>
      <c r="D1077" t="s">
        <v>2080</v>
      </c>
      <c r="E1077" s="1">
        <v>9781259717772</v>
      </c>
      <c r="F1077" t="s">
        <v>2083</v>
      </c>
      <c r="G1077" t="s">
        <v>2079</v>
      </c>
      <c r="H1077">
        <v>9</v>
      </c>
      <c r="I1077">
        <v>0</v>
      </c>
      <c r="J1077">
        <f t="shared" si="48"/>
        <v>0</v>
      </c>
      <c r="K1077">
        <f>IFERROR((_xlfn.XLOOKUP($E1077&amp;"A15", Table2[ISBN/Trm], Table2[S/E],0)+_xlfn.XLOOKUP($E1077&amp;"A16", Table2[ISBN/Trm], Table2[S/E], 0)+_xlfn.XLOOKUP($E1077&amp;"A17", Table2[ISBN/Trm], Table2[S/E], 0)+_xlfn.XLOOKUP($E1077&amp;"A18", Table2[ISBN/Trm], Table2[S/E], 0)+_xlfn.XLOOKUP($E1077&amp;"A19", Table2[ISBN/Trm], Table2[S/E], 0)+_xlfn.XLOOKUP($E1077&amp;"A20", Table2[ISBN/Trm], Table2[S/E], 0)+_xlfn.XLOOKUP($E1077&amp;"A21", Table2[ISBN/Trm], Table2[S/E], 0)+_xlfn.XLOOKUP($E1077&amp;"A22", Table2[ISBN/Trm], Table2[S/E], 0)+_xlfn.XLOOKUP($E1077&amp;"A23", Table2[ISBN/Trm], Table2[S/E], 0))/COUNTIFS(Table2[ISBN], "="&amp;$E1077, Table2[Enrl], "&lt;&gt;0"), 0)</f>
        <v>0</v>
      </c>
      <c r="L1077">
        <f>IFERROR((_xlfn.XLOOKUP($E1077&amp;"A15", Table2[ISBN/Trm], Table2[Sales],0)+_xlfn.XLOOKUP($E1077&amp;"A16", Table2[ISBN/Trm], Table2[Sales], 0)+_xlfn.XLOOKUP($E1077&amp;"A17", Table2[ISBN/Trm], Table2[Sales], 0)+_xlfn.XLOOKUP($E1077&amp;"A18", Table2[ISBN/Trm], Table2[Sales], 0)+_xlfn.XLOOKUP($E1077&amp;"A19", Table2[ISBN/Trm], Table2[Sales], 0)+_xlfn.XLOOKUP($E1077&amp;"A20", Table2[ISBN/Trm], Table2[Sales], 0)+_xlfn.XLOOKUP($E1077&amp;"A21", Table2[ISBN/Trm], Table2[Sales], 0)+_xlfn.XLOOKUP($E1077&amp;"A22", Table2[ISBN/Trm], Table2[Sales], 0)+_xlfn.XLOOKUP($E1077&amp;"A23", Table2[ISBN/Trm], Table2[Sales], 0))/COUNTIFS(Table2[ISBN], "="&amp;$E1077, Table2[Enrl], "&lt;&gt;0"), 0)</f>
        <v>0</v>
      </c>
      <c r="M1077">
        <f t="shared" si="49"/>
        <v>0</v>
      </c>
      <c r="N1077">
        <f t="shared" si="50"/>
        <v>0</v>
      </c>
    </row>
    <row r="1078" spans="1:14" x14ac:dyDescent="0.25">
      <c r="A1078" t="s">
        <v>45</v>
      </c>
      <c r="B1078" t="s">
        <v>681</v>
      </c>
      <c r="C1078">
        <v>441</v>
      </c>
      <c r="D1078" t="s">
        <v>2080</v>
      </c>
      <c r="E1078" s="1">
        <v>9781259717772</v>
      </c>
      <c r="F1078" t="s">
        <v>2084</v>
      </c>
      <c r="G1078" t="s">
        <v>2079</v>
      </c>
      <c r="H1078">
        <v>17</v>
      </c>
      <c r="I1078">
        <v>0</v>
      </c>
      <c r="J1078">
        <f t="shared" si="48"/>
        <v>0</v>
      </c>
      <c r="K1078">
        <f>IFERROR((_xlfn.XLOOKUP($E1078&amp;"A15", Table2[ISBN/Trm], Table2[S/E],0)+_xlfn.XLOOKUP($E1078&amp;"A16", Table2[ISBN/Trm], Table2[S/E], 0)+_xlfn.XLOOKUP($E1078&amp;"A17", Table2[ISBN/Trm], Table2[S/E], 0)+_xlfn.XLOOKUP($E1078&amp;"A18", Table2[ISBN/Trm], Table2[S/E], 0)+_xlfn.XLOOKUP($E1078&amp;"A19", Table2[ISBN/Trm], Table2[S/E], 0)+_xlfn.XLOOKUP($E1078&amp;"A20", Table2[ISBN/Trm], Table2[S/E], 0)+_xlfn.XLOOKUP($E1078&amp;"A21", Table2[ISBN/Trm], Table2[S/E], 0)+_xlfn.XLOOKUP($E1078&amp;"A22", Table2[ISBN/Trm], Table2[S/E], 0)+_xlfn.XLOOKUP($E1078&amp;"A23", Table2[ISBN/Trm], Table2[S/E], 0))/COUNTIFS(Table2[ISBN], "="&amp;$E1078, Table2[Enrl], "&lt;&gt;0"), 0)</f>
        <v>0</v>
      </c>
      <c r="L1078">
        <f>IFERROR((_xlfn.XLOOKUP($E1078&amp;"A15", Table2[ISBN/Trm], Table2[Sales],0)+_xlfn.XLOOKUP($E1078&amp;"A16", Table2[ISBN/Trm], Table2[Sales], 0)+_xlfn.XLOOKUP($E1078&amp;"A17", Table2[ISBN/Trm], Table2[Sales], 0)+_xlfn.XLOOKUP($E1078&amp;"A18", Table2[ISBN/Trm], Table2[Sales], 0)+_xlfn.XLOOKUP($E1078&amp;"A19", Table2[ISBN/Trm], Table2[Sales], 0)+_xlfn.XLOOKUP($E1078&amp;"A20", Table2[ISBN/Trm], Table2[Sales], 0)+_xlfn.XLOOKUP($E1078&amp;"A21", Table2[ISBN/Trm], Table2[Sales], 0)+_xlfn.XLOOKUP($E1078&amp;"A22", Table2[ISBN/Trm], Table2[Sales], 0)+_xlfn.XLOOKUP($E1078&amp;"A23", Table2[ISBN/Trm], Table2[Sales], 0))/COUNTIFS(Table2[ISBN], "="&amp;$E1078, Table2[Enrl], "&lt;&gt;0"), 0)</f>
        <v>0</v>
      </c>
      <c r="M1078">
        <f t="shared" si="49"/>
        <v>0</v>
      </c>
      <c r="N1078">
        <f t="shared" si="50"/>
        <v>0</v>
      </c>
    </row>
    <row r="1079" spans="1:14" x14ac:dyDescent="0.25">
      <c r="A1079" t="s">
        <v>64</v>
      </c>
      <c r="B1079" t="s">
        <v>681</v>
      </c>
      <c r="C1079">
        <v>441</v>
      </c>
      <c r="D1079" t="s">
        <v>29</v>
      </c>
      <c r="E1079" s="1">
        <v>9781259717772</v>
      </c>
      <c r="F1079" t="s">
        <v>2085</v>
      </c>
      <c r="G1079" t="s">
        <v>2079</v>
      </c>
      <c r="H1079">
        <v>0</v>
      </c>
      <c r="I1079">
        <v>0</v>
      </c>
      <c r="J1079">
        <f t="shared" si="48"/>
        <v>0</v>
      </c>
      <c r="K1079">
        <f>IFERROR((_xlfn.XLOOKUP($E1079&amp;"A15", Table2[ISBN/Trm], Table2[S/E],0)+_xlfn.XLOOKUP($E1079&amp;"A16", Table2[ISBN/Trm], Table2[S/E], 0)+_xlfn.XLOOKUP($E1079&amp;"A17", Table2[ISBN/Trm], Table2[S/E], 0)+_xlfn.XLOOKUP($E1079&amp;"A18", Table2[ISBN/Trm], Table2[S/E], 0)+_xlfn.XLOOKUP($E1079&amp;"A19", Table2[ISBN/Trm], Table2[S/E], 0)+_xlfn.XLOOKUP($E1079&amp;"A20", Table2[ISBN/Trm], Table2[S/E], 0)+_xlfn.XLOOKUP($E1079&amp;"A21", Table2[ISBN/Trm], Table2[S/E], 0)+_xlfn.XLOOKUP($E1079&amp;"A22", Table2[ISBN/Trm], Table2[S/E], 0)+_xlfn.XLOOKUP($E1079&amp;"A23", Table2[ISBN/Trm], Table2[S/E], 0))/COUNTIFS(Table2[ISBN], "="&amp;$E1079, Table2[Enrl], "&lt;&gt;0"), 0)</f>
        <v>0</v>
      </c>
      <c r="L1079">
        <f>IFERROR((_xlfn.XLOOKUP($E1079&amp;"A15", Table2[ISBN/Trm], Table2[Sales],0)+_xlfn.XLOOKUP($E1079&amp;"A16", Table2[ISBN/Trm], Table2[Sales], 0)+_xlfn.XLOOKUP($E1079&amp;"A17", Table2[ISBN/Trm], Table2[Sales], 0)+_xlfn.XLOOKUP($E1079&amp;"A18", Table2[ISBN/Trm], Table2[Sales], 0)+_xlfn.XLOOKUP($E1079&amp;"A19", Table2[ISBN/Trm], Table2[Sales], 0)+_xlfn.XLOOKUP($E1079&amp;"A20", Table2[ISBN/Trm], Table2[Sales], 0)+_xlfn.XLOOKUP($E1079&amp;"A21", Table2[ISBN/Trm], Table2[Sales], 0)+_xlfn.XLOOKUP($E1079&amp;"A22", Table2[ISBN/Trm], Table2[Sales], 0)+_xlfn.XLOOKUP($E1079&amp;"A23", Table2[ISBN/Trm], Table2[Sales], 0))/COUNTIFS(Table2[ISBN], "="&amp;$E1079, Table2[Enrl], "&lt;&gt;0"), 0)</f>
        <v>0</v>
      </c>
      <c r="M1079">
        <f t="shared" si="49"/>
        <v>0</v>
      </c>
      <c r="N1079">
        <f t="shared" si="50"/>
        <v>0</v>
      </c>
    </row>
    <row r="1080" spans="1:14" x14ac:dyDescent="0.25">
      <c r="A1080" t="s">
        <v>37</v>
      </c>
      <c r="B1080" t="s">
        <v>681</v>
      </c>
      <c r="C1080">
        <v>520</v>
      </c>
      <c r="D1080" t="s">
        <v>2086</v>
      </c>
      <c r="E1080" s="1">
        <v>9781305632295</v>
      </c>
      <c r="F1080" t="s">
        <v>2087</v>
      </c>
      <c r="G1080" t="s">
        <v>2088</v>
      </c>
      <c r="H1080">
        <v>12</v>
      </c>
      <c r="I1080">
        <v>1</v>
      </c>
      <c r="J1080">
        <f t="shared" si="48"/>
        <v>8.3299999999999999E-2</v>
      </c>
      <c r="K1080">
        <f>IFERROR((_xlfn.XLOOKUP($E1080&amp;"A15", Table2[ISBN/Trm], Table2[S/E],0)+_xlfn.XLOOKUP($E1080&amp;"A16", Table2[ISBN/Trm], Table2[S/E], 0)+_xlfn.XLOOKUP($E1080&amp;"A17", Table2[ISBN/Trm], Table2[S/E], 0)+_xlfn.XLOOKUP($E1080&amp;"A18", Table2[ISBN/Trm], Table2[S/E], 0)+_xlfn.XLOOKUP($E1080&amp;"A19", Table2[ISBN/Trm], Table2[S/E], 0)+_xlfn.XLOOKUP($E1080&amp;"A20", Table2[ISBN/Trm], Table2[S/E], 0)+_xlfn.XLOOKUP($E1080&amp;"A21", Table2[ISBN/Trm], Table2[S/E], 0)+_xlfn.XLOOKUP($E1080&amp;"A22", Table2[ISBN/Trm], Table2[S/E], 0)+_xlfn.XLOOKUP($E1080&amp;"A23", Table2[ISBN/Trm], Table2[S/E], 0))/COUNTIFS(Table2[ISBN], "="&amp;$E1080, Table2[Enrl], "&lt;&gt;0"), 0)</f>
        <v>9.0899999999999995E-2</v>
      </c>
      <c r="L1080">
        <f>IFERROR((_xlfn.XLOOKUP($E1080&amp;"A15", Table2[ISBN/Trm], Table2[Sales],0)+_xlfn.XLOOKUP($E1080&amp;"A16", Table2[ISBN/Trm], Table2[Sales], 0)+_xlfn.XLOOKUP($E1080&amp;"A17", Table2[ISBN/Trm], Table2[Sales], 0)+_xlfn.XLOOKUP($E1080&amp;"A18", Table2[ISBN/Trm], Table2[Sales], 0)+_xlfn.XLOOKUP($E1080&amp;"A19", Table2[ISBN/Trm], Table2[Sales], 0)+_xlfn.XLOOKUP($E1080&amp;"A20", Table2[ISBN/Trm], Table2[Sales], 0)+_xlfn.XLOOKUP($E1080&amp;"A21", Table2[ISBN/Trm], Table2[Sales], 0)+_xlfn.XLOOKUP($E1080&amp;"A22", Table2[ISBN/Trm], Table2[Sales], 0)+_xlfn.XLOOKUP($E1080&amp;"A23", Table2[ISBN/Trm], Table2[Sales], 0))/COUNTIFS(Table2[ISBN], "="&amp;$E1080, Table2[Enrl], "&lt;&gt;0"), 0)</f>
        <v>1.25</v>
      </c>
      <c r="M1080">
        <f t="shared" si="49"/>
        <v>1</v>
      </c>
      <c r="N1080">
        <f t="shared" si="50"/>
        <v>0</v>
      </c>
    </row>
    <row r="1081" spans="1:14" x14ac:dyDescent="0.25">
      <c r="A1081" t="s">
        <v>27</v>
      </c>
      <c r="B1081" t="s">
        <v>681</v>
      </c>
      <c r="C1081">
        <v>520</v>
      </c>
      <c r="D1081" t="s">
        <v>1813</v>
      </c>
      <c r="E1081" s="1">
        <v>9781305632295</v>
      </c>
      <c r="F1081" t="s">
        <v>2089</v>
      </c>
      <c r="G1081" t="s">
        <v>2088</v>
      </c>
      <c r="H1081">
        <v>8</v>
      </c>
      <c r="I1081">
        <v>1</v>
      </c>
      <c r="J1081">
        <f t="shared" si="48"/>
        <v>0.125</v>
      </c>
      <c r="K1081">
        <f>IFERROR((_xlfn.XLOOKUP($E1081&amp;"A15", Table2[ISBN/Trm], Table2[S/E],0)+_xlfn.XLOOKUP($E1081&amp;"A16", Table2[ISBN/Trm], Table2[S/E], 0)+_xlfn.XLOOKUP($E1081&amp;"A17", Table2[ISBN/Trm], Table2[S/E], 0)+_xlfn.XLOOKUP($E1081&amp;"A18", Table2[ISBN/Trm], Table2[S/E], 0)+_xlfn.XLOOKUP($E1081&amp;"A19", Table2[ISBN/Trm], Table2[S/E], 0)+_xlfn.XLOOKUP($E1081&amp;"A20", Table2[ISBN/Trm], Table2[S/E], 0)+_xlfn.XLOOKUP($E1081&amp;"A21", Table2[ISBN/Trm], Table2[S/E], 0)+_xlfn.XLOOKUP($E1081&amp;"A22", Table2[ISBN/Trm], Table2[S/E], 0)+_xlfn.XLOOKUP($E1081&amp;"A23", Table2[ISBN/Trm], Table2[S/E], 0))/COUNTIFS(Table2[ISBN], "="&amp;$E1081, Table2[Enrl], "&lt;&gt;0"), 0)</f>
        <v>9.0899999999999995E-2</v>
      </c>
      <c r="L1081">
        <f>IFERROR((_xlfn.XLOOKUP($E1081&amp;"A15", Table2[ISBN/Trm], Table2[Sales],0)+_xlfn.XLOOKUP($E1081&amp;"A16", Table2[ISBN/Trm], Table2[Sales], 0)+_xlfn.XLOOKUP($E1081&amp;"A17", Table2[ISBN/Trm], Table2[Sales], 0)+_xlfn.XLOOKUP($E1081&amp;"A18", Table2[ISBN/Trm], Table2[Sales], 0)+_xlfn.XLOOKUP($E1081&amp;"A19", Table2[ISBN/Trm], Table2[Sales], 0)+_xlfn.XLOOKUP($E1081&amp;"A20", Table2[ISBN/Trm], Table2[Sales], 0)+_xlfn.XLOOKUP($E1081&amp;"A21", Table2[ISBN/Trm], Table2[Sales], 0)+_xlfn.XLOOKUP($E1081&amp;"A22", Table2[ISBN/Trm], Table2[Sales], 0)+_xlfn.XLOOKUP($E1081&amp;"A23", Table2[ISBN/Trm], Table2[Sales], 0))/COUNTIFS(Table2[ISBN], "="&amp;$E1081, Table2[Enrl], "&lt;&gt;0"), 0)</f>
        <v>1.25</v>
      </c>
      <c r="M1081">
        <f t="shared" si="49"/>
        <v>0</v>
      </c>
      <c r="N1081">
        <f t="shared" si="50"/>
        <v>-1</v>
      </c>
    </row>
    <row r="1082" spans="1:14" x14ac:dyDescent="0.25">
      <c r="A1082" t="s">
        <v>43</v>
      </c>
      <c r="B1082" t="s">
        <v>681</v>
      </c>
      <c r="C1082">
        <v>520</v>
      </c>
      <c r="D1082" t="s">
        <v>1813</v>
      </c>
      <c r="E1082" s="1">
        <v>9781305632295</v>
      </c>
      <c r="F1082" t="s">
        <v>2090</v>
      </c>
      <c r="G1082" t="s">
        <v>2088</v>
      </c>
      <c r="H1082">
        <v>20</v>
      </c>
      <c r="I1082">
        <v>1</v>
      </c>
      <c r="J1082">
        <f t="shared" si="48"/>
        <v>0.05</v>
      </c>
      <c r="K1082">
        <f>IFERROR((_xlfn.XLOOKUP($E1082&amp;"A15", Table2[ISBN/Trm], Table2[S/E],0)+_xlfn.XLOOKUP($E1082&amp;"A16", Table2[ISBN/Trm], Table2[S/E], 0)+_xlfn.XLOOKUP($E1082&amp;"A17", Table2[ISBN/Trm], Table2[S/E], 0)+_xlfn.XLOOKUP($E1082&amp;"A18", Table2[ISBN/Trm], Table2[S/E], 0)+_xlfn.XLOOKUP($E1082&amp;"A19", Table2[ISBN/Trm], Table2[S/E], 0)+_xlfn.XLOOKUP($E1082&amp;"A20", Table2[ISBN/Trm], Table2[S/E], 0)+_xlfn.XLOOKUP($E1082&amp;"A21", Table2[ISBN/Trm], Table2[S/E], 0)+_xlfn.XLOOKUP($E1082&amp;"A22", Table2[ISBN/Trm], Table2[S/E], 0)+_xlfn.XLOOKUP($E1082&amp;"A23", Table2[ISBN/Trm], Table2[S/E], 0))/COUNTIFS(Table2[ISBN], "="&amp;$E1082, Table2[Enrl], "&lt;&gt;0"), 0)</f>
        <v>9.0899999999999995E-2</v>
      </c>
      <c r="L1082">
        <f>IFERROR((_xlfn.XLOOKUP($E1082&amp;"A15", Table2[ISBN/Trm], Table2[Sales],0)+_xlfn.XLOOKUP($E1082&amp;"A16", Table2[ISBN/Trm], Table2[Sales], 0)+_xlfn.XLOOKUP($E1082&amp;"A17", Table2[ISBN/Trm], Table2[Sales], 0)+_xlfn.XLOOKUP($E1082&amp;"A18", Table2[ISBN/Trm], Table2[Sales], 0)+_xlfn.XLOOKUP($E1082&amp;"A19", Table2[ISBN/Trm], Table2[Sales], 0)+_xlfn.XLOOKUP($E1082&amp;"A20", Table2[ISBN/Trm], Table2[Sales], 0)+_xlfn.XLOOKUP($E1082&amp;"A21", Table2[ISBN/Trm], Table2[Sales], 0)+_xlfn.XLOOKUP($E1082&amp;"A22", Table2[ISBN/Trm], Table2[Sales], 0)+_xlfn.XLOOKUP($E1082&amp;"A23", Table2[ISBN/Trm], Table2[Sales], 0))/COUNTIFS(Table2[ISBN], "="&amp;$E1082, Table2[Enrl], "&lt;&gt;0"), 0)</f>
        <v>1.25</v>
      </c>
      <c r="M1082">
        <f t="shared" si="49"/>
        <v>1</v>
      </c>
      <c r="N1082">
        <f t="shared" si="50"/>
        <v>0</v>
      </c>
    </row>
    <row r="1083" spans="1:14" x14ac:dyDescent="0.25">
      <c r="A1083" t="s">
        <v>45</v>
      </c>
      <c r="B1083" t="s">
        <v>681</v>
      </c>
      <c r="C1083">
        <v>520</v>
      </c>
      <c r="D1083" t="s">
        <v>1813</v>
      </c>
      <c r="E1083" s="1">
        <v>9781305632295</v>
      </c>
      <c r="F1083" t="s">
        <v>2091</v>
      </c>
      <c r="G1083" t="s">
        <v>2088</v>
      </c>
      <c r="H1083">
        <v>19</v>
      </c>
      <c r="I1083">
        <v>2</v>
      </c>
      <c r="J1083">
        <f t="shared" si="48"/>
        <v>0.1053</v>
      </c>
      <c r="K1083">
        <f>IFERROR((_xlfn.XLOOKUP($E1083&amp;"A15", Table2[ISBN/Trm], Table2[S/E],0)+_xlfn.XLOOKUP($E1083&amp;"A16", Table2[ISBN/Trm], Table2[S/E], 0)+_xlfn.XLOOKUP($E1083&amp;"A17", Table2[ISBN/Trm], Table2[S/E], 0)+_xlfn.XLOOKUP($E1083&amp;"A18", Table2[ISBN/Trm], Table2[S/E], 0)+_xlfn.XLOOKUP($E1083&amp;"A19", Table2[ISBN/Trm], Table2[S/E], 0)+_xlfn.XLOOKUP($E1083&amp;"A20", Table2[ISBN/Trm], Table2[S/E], 0)+_xlfn.XLOOKUP($E1083&amp;"A21", Table2[ISBN/Trm], Table2[S/E], 0)+_xlfn.XLOOKUP($E1083&amp;"A22", Table2[ISBN/Trm], Table2[S/E], 0)+_xlfn.XLOOKUP($E1083&amp;"A23", Table2[ISBN/Trm], Table2[S/E], 0))/COUNTIFS(Table2[ISBN], "="&amp;$E1083, Table2[Enrl], "&lt;&gt;0"), 0)</f>
        <v>9.0899999999999995E-2</v>
      </c>
      <c r="L1083">
        <f>IFERROR((_xlfn.XLOOKUP($E1083&amp;"A15", Table2[ISBN/Trm], Table2[Sales],0)+_xlfn.XLOOKUP($E1083&amp;"A16", Table2[ISBN/Trm], Table2[Sales], 0)+_xlfn.XLOOKUP($E1083&amp;"A17", Table2[ISBN/Trm], Table2[Sales], 0)+_xlfn.XLOOKUP($E1083&amp;"A18", Table2[ISBN/Trm], Table2[Sales], 0)+_xlfn.XLOOKUP($E1083&amp;"A19", Table2[ISBN/Trm], Table2[Sales], 0)+_xlfn.XLOOKUP($E1083&amp;"A20", Table2[ISBN/Trm], Table2[Sales], 0)+_xlfn.XLOOKUP($E1083&amp;"A21", Table2[ISBN/Trm], Table2[Sales], 0)+_xlfn.XLOOKUP($E1083&amp;"A22", Table2[ISBN/Trm], Table2[Sales], 0)+_xlfn.XLOOKUP($E1083&amp;"A23", Table2[ISBN/Trm], Table2[Sales], 0))/COUNTIFS(Table2[ISBN], "="&amp;$E1083, Table2[Enrl], "&lt;&gt;0"), 0)</f>
        <v>1.25</v>
      </c>
      <c r="M1083">
        <f t="shared" si="49"/>
        <v>1</v>
      </c>
      <c r="N1083">
        <f t="shared" si="50"/>
        <v>-1</v>
      </c>
    </row>
    <row r="1084" spans="1:14" x14ac:dyDescent="0.25">
      <c r="A1084" t="s">
        <v>14</v>
      </c>
      <c r="B1084" t="s">
        <v>681</v>
      </c>
      <c r="C1084">
        <v>520</v>
      </c>
      <c r="D1084" t="s">
        <v>1813</v>
      </c>
      <c r="E1084" s="1">
        <v>9781337902601</v>
      </c>
      <c r="F1084" t="s">
        <v>2092</v>
      </c>
      <c r="G1084" t="s">
        <v>2088</v>
      </c>
      <c r="H1084">
        <v>8</v>
      </c>
      <c r="I1084">
        <v>0</v>
      </c>
      <c r="J1084">
        <f t="shared" si="48"/>
        <v>0</v>
      </c>
      <c r="K1084">
        <f>IFERROR((_xlfn.XLOOKUP($E1084&amp;"A15", Table2[ISBN/Trm], Table2[S/E],0)+_xlfn.XLOOKUP($E1084&amp;"A16", Table2[ISBN/Trm], Table2[S/E], 0)+_xlfn.XLOOKUP($E1084&amp;"A17", Table2[ISBN/Trm], Table2[S/E], 0)+_xlfn.XLOOKUP($E1084&amp;"A18", Table2[ISBN/Trm], Table2[S/E], 0)+_xlfn.XLOOKUP($E1084&amp;"A19", Table2[ISBN/Trm], Table2[S/E], 0)+_xlfn.XLOOKUP($E1084&amp;"A20", Table2[ISBN/Trm], Table2[S/E], 0)+_xlfn.XLOOKUP($E1084&amp;"A21", Table2[ISBN/Trm], Table2[S/E], 0)+_xlfn.XLOOKUP($E1084&amp;"A22", Table2[ISBN/Trm], Table2[S/E], 0)+_xlfn.XLOOKUP($E1084&amp;"A23", Table2[ISBN/Trm], Table2[S/E], 0))/COUNTIFS(Table2[ISBN], "="&amp;$E1084, Table2[Enrl], "&lt;&gt;0"), 0)</f>
        <v>0</v>
      </c>
      <c r="L1084">
        <f>IFERROR((_xlfn.XLOOKUP($E1084&amp;"A15", Table2[ISBN/Trm], Table2[Sales],0)+_xlfn.XLOOKUP($E1084&amp;"A16", Table2[ISBN/Trm], Table2[Sales], 0)+_xlfn.XLOOKUP($E1084&amp;"A17", Table2[ISBN/Trm], Table2[Sales], 0)+_xlfn.XLOOKUP($E1084&amp;"A18", Table2[ISBN/Trm], Table2[Sales], 0)+_xlfn.XLOOKUP($E1084&amp;"A19", Table2[ISBN/Trm], Table2[Sales], 0)+_xlfn.XLOOKUP($E1084&amp;"A20", Table2[ISBN/Trm], Table2[Sales], 0)+_xlfn.XLOOKUP($E1084&amp;"A21", Table2[ISBN/Trm], Table2[Sales], 0)+_xlfn.XLOOKUP($E1084&amp;"A22", Table2[ISBN/Trm], Table2[Sales], 0)+_xlfn.XLOOKUP($E1084&amp;"A23", Table2[ISBN/Trm], Table2[Sales], 0))/COUNTIFS(Table2[ISBN], "="&amp;$E1084, Table2[Enrl], "&lt;&gt;0"), 0)</f>
        <v>0</v>
      </c>
      <c r="M1084">
        <f t="shared" si="49"/>
        <v>0</v>
      </c>
      <c r="N1084">
        <f t="shared" si="50"/>
        <v>0</v>
      </c>
    </row>
    <row r="1085" spans="1:14" x14ac:dyDescent="0.25">
      <c r="A1085" t="s">
        <v>32</v>
      </c>
      <c r="B1085" t="s">
        <v>681</v>
      </c>
      <c r="C1085">
        <v>520</v>
      </c>
      <c r="D1085" t="s">
        <v>2093</v>
      </c>
      <c r="E1085" s="1">
        <v>9781337902601</v>
      </c>
      <c r="F1085" t="s">
        <v>2094</v>
      </c>
      <c r="G1085" t="s">
        <v>2088</v>
      </c>
      <c r="H1085">
        <v>13</v>
      </c>
      <c r="I1085">
        <v>0</v>
      </c>
      <c r="J1085">
        <f t="shared" si="48"/>
        <v>0</v>
      </c>
      <c r="K1085">
        <f>IFERROR((_xlfn.XLOOKUP($E1085&amp;"A15", Table2[ISBN/Trm], Table2[S/E],0)+_xlfn.XLOOKUP($E1085&amp;"A16", Table2[ISBN/Trm], Table2[S/E], 0)+_xlfn.XLOOKUP($E1085&amp;"A17", Table2[ISBN/Trm], Table2[S/E], 0)+_xlfn.XLOOKUP($E1085&amp;"A18", Table2[ISBN/Trm], Table2[S/E], 0)+_xlfn.XLOOKUP($E1085&amp;"A19", Table2[ISBN/Trm], Table2[S/E], 0)+_xlfn.XLOOKUP($E1085&amp;"A20", Table2[ISBN/Trm], Table2[S/E], 0)+_xlfn.XLOOKUP($E1085&amp;"A21", Table2[ISBN/Trm], Table2[S/E], 0)+_xlfn.XLOOKUP($E1085&amp;"A22", Table2[ISBN/Trm], Table2[S/E], 0)+_xlfn.XLOOKUP($E1085&amp;"A23", Table2[ISBN/Trm], Table2[S/E], 0))/COUNTIFS(Table2[ISBN], "="&amp;$E1085, Table2[Enrl], "&lt;&gt;0"), 0)</f>
        <v>0</v>
      </c>
      <c r="L1085">
        <f>IFERROR((_xlfn.XLOOKUP($E1085&amp;"A15", Table2[ISBN/Trm], Table2[Sales],0)+_xlfn.XLOOKUP($E1085&amp;"A16", Table2[ISBN/Trm], Table2[Sales], 0)+_xlfn.XLOOKUP($E1085&amp;"A17", Table2[ISBN/Trm], Table2[Sales], 0)+_xlfn.XLOOKUP($E1085&amp;"A18", Table2[ISBN/Trm], Table2[Sales], 0)+_xlfn.XLOOKUP($E1085&amp;"A19", Table2[ISBN/Trm], Table2[Sales], 0)+_xlfn.XLOOKUP($E1085&amp;"A20", Table2[ISBN/Trm], Table2[Sales], 0)+_xlfn.XLOOKUP($E1085&amp;"A21", Table2[ISBN/Trm], Table2[Sales], 0)+_xlfn.XLOOKUP($E1085&amp;"A22", Table2[ISBN/Trm], Table2[Sales], 0)+_xlfn.XLOOKUP($E1085&amp;"A23", Table2[ISBN/Trm], Table2[Sales], 0))/COUNTIFS(Table2[ISBN], "="&amp;$E1085, Table2[Enrl], "&lt;&gt;0"), 0)</f>
        <v>0</v>
      </c>
      <c r="M1085">
        <f t="shared" si="49"/>
        <v>0</v>
      </c>
      <c r="N1085">
        <f t="shared" si="50"/>
        <v>0</v>
      </c>
    </row>
    <row r="1086" spans="1:14" x14ac:dyDescent="0.25">
      <c r="A1086" t="s">
        <v>23</v>
      </c>
      <c r="B1086" t="s">
        <v>681</v>
      </c>
      <c r="C1086">
        <v>520</v>
      </c>
      <c r="D1086" t="s">
        <v>2093</v>
      </c>
      <c r="E1086" s="1">
        <v>9781337902601</v>
      </c>
      <c r="F1086" t="s">
        <v>2095</v>
      </c>
      <c r="G1086" t="s">
        <v>2088</v>
      </c>
      <c r="H1086">
        <v>9</v>
      </c>
      <c r="I1086">
        <v>0</v>
      </c>
      <c r="J1086">
        <f t="shared" si="48"/>
        <v>0</v>
      </c>
      <c r="K1086">
        <f>IFERROR((_xlfn.XLOOKUP($E1086&amp;"A15", Table2[ISBN/Trm], Table2[S/E],0)+_xlfn.XLOOKUP($E1086&amp;"A16", Table2[ISBN/Trm], Table2[S/E], 0)+_xlfn.XLOOKUP($E1086&amp;"A17", Table2[ISBN/Trm], Table2[S/E], 0)+_xlfn.XLOOKUP($E1086&amp;"A18", Table2[ISBN/Trm], Table2[S/E], 0)+_xlfn.XLOOKUP($E1086&amp;"A19", Table2[ISBN/Trm], Table2[S/E], 0)+_xlfn.XLOOKUP($E1086&amp;"A20", Table2[ISBN/Trm], Table2[S/E], 0)+_xlfn.XLOOKUP($E1086&amp;"A21", Table2[ISBN/Trm], Table2[S/E], 0)+_xlfn.XLOOKUP($E1086&amp;"A22", Table2[ISBN/Trm], Table2[S/E], 0)+_xlfn.XLOOKUP($E1086&amp;"A23", Table2[ISBN/Trm], Table2[S/E], 0))/COUNTIFS(Table2[ISBN], "="&amp;$E1086, Table2[Enrl], "&lt;&gt;0"), 0)</f>
        <v>0</v>
      </c>
      <c r="L1086">
        <f>IFERROR((_xlfn.XLOOKUP($E1086&amp;"A15", Table2[ISBN/Trm], Table2[Sales],0)+_xlfn.XLOOKUP($E1086&amp;"A16", Table2[ISBN/Trm], Table2[Sales], 0)+_xlfn.XLOOKUP($E1086&amp;"A17", Table2[ISBN/Trm], Table2[Sales], 0)+_xlfn.XLOOKUP($E1086&amp;"A18", Table2[ISBN/Trm], Table2[Sales], 0)+_xlfn.XLOOKUP($E1086&amp;"A19", Table2[ISBN/Trm], Table2[Sales], 0)+_xlfn.XLOOKUP($E1086&amp;"A20", Table2[ISBN/Trm], Table2[Sales], 0)+_xlfn.XLOOKUP($E1086&amp;"A21", Table2[ISBN/Trm], Table2[Sales], 0)+_xlfn.XLOOKUP($E1086&amp;"A22", Table2[ISBN/Trm], Table2[Sales], 0)+_xlfn.XLOOKUP($E1086&amp;"A23", Table2[ISBN/Trm], Table2[Sales], 0))/COUNTIFS(Table2[ISBN], "="&amp;$E1086, Table2[Enrl], "&lt;&gt;0"), 0)</f>
        <v>0</v>
      </c>
      <c r="M1086">
        <f t="shared" si="49"/>
        <v>0</v>
      </c>
      <c r="N1086">
        <f t="shared" si="50"/>
        <v>0</v>
      </c>
    </row>
    <row r="1087" spans="1:14" x14ac:dyDescent="0.25">
      <c r="A1087" t="s">
        <v>47</v>
      </c>
      <c r="B1087" t="s">
        <v>681</v>
      </c>
      <c r="C1087">
        <v>520</v>
      </c>
      <c r="D1087" t="s">
        <v>2096</v>
      </c>
      <c r="E1087" s="1">
        <v>9781111972202</v>
      </c>
      <c r="F1087" t="s">
        <v>2097</v>
      </c>
      <c r="G1087" t="s">
        <v>2098</v>
      </c>
      <c r="H1087">
        <v>12</v>
      </c>
      <c r="I1087">
        <v>1</v>
      </c>
      <c r="J1087">
        <f t="shared" si="48"/>
        <v>8.3299999999999999E-2</v>
      </c>
      <c r="K1087">
        <f>IFERROR((_xlfn.XLOOKUP($E1087&amp;"A15", Table2[ISBN/Trm], Table2[S/E],0)+_xlfn.XLOOKUP($E1087&amp;"A16", Table2[ISBN/Trm], Table2[S/E], 0)+_xlfn.XLOOKUP($E1087&amp;"A17", Table2[ISBN/Trm], Table2[S/E], 0)+_xlfn.XLOOKUP($E1087&amp;"A18", Table2[ISBN/Trm], Table2[S/E], 0)+_xlfn.XLOOKUP($E1087&amp;"A19", Table2[ISBN/Trm], Table2[S/E], 0)+_xlfn.XLOOKUP($E1087&amp;"A20", Table2[ISBN/Trm], Table2[S/E], 0)+_xlfn.XLOOKUP($E1087&amp;"A21", Table2[ISBN/Trm], Table2[S/E], 0)+_xlfn.XLOOKUP($E1087&amp;"A22", Table2[ISBN/Trm], Table2[S/E], 0)+_xlfn.XLOOKUP($E1087&amp;"A23", Table2[ISBN/Trm], Table2[S/E], 0))/COUNTIFS(Table2[ISBN], "="&amp;$E1087, Table2[Enrl], "&lt;&gt;0"), 0)</f>
        <v>8.3299999999999999E-2</v>
      </c>
      <c r="L1087">
        <f>IFERROR((_xlfn.XLOOKUP($E1087&amp;"A15", Table2[ISBN/Trm], Table2[Sales],0)+_xlfn.XLOOKUP($E1087&amp;"A16", Table2[ISBN/Trm], Table2[Sales], 0)+_xlfn.XLOOKUP($E1087&amp;"A17", Table2[ISBN/Trm], Table2[Sales], 0)+_xlfn.XLOOKUP($E1087&amp;"A18", Table2[ISBN/Trm], Table2[Sales], 0)+_xlfn.XLOOKUP($E1087&amp;"A19", Table2[ISBN/Trm], Table2[Sales], 0)+_xlfn.XLOOKUP($E1087&amp;"A20", Table2[ISBN/Trm], Table2[Sales], 0)+_xlfn.XLOOKUP($E1087&amp;"A21", Table2[ISBN/Trm], Table2[Sales], 0)+_xlfn.XLOOKUP($E1087&amp;"A22", Table2[ISBN/Trm], Table2[Sales], 0)+_xlfn.XLOOKUP($E1087&amp;"A23", Table2[ISBN/Trm], Table2[Sales], 0))/COUNTIFS(Table2[ISBN], "="&amp;$E1087, Table2[Enrl], "&lt;&gt;0"), 0)</f>
        <v>1</v>
      </c>
      <c r="M1087">
        <f t="shared" si="49"/>
        <v>0</v>
      </c>
      <c r="N1087">
        <f t="shared" si="50"/>
        <v>-1</v>
      </c>
    </row>
    <row r="1088" spans="1:14" x14ac:dyDescent="0.25">
      <c r="A1088" t="s">
        <v>14</v>
      </c>
      <c r="B1088" t="s">
        <v>1211</v>
      </c>
      <c r="C1088">
        <v>410</v>
      </c>
      <c r="D1088" t="s">
        <v>2099</v>
      </c>
      <c r="E1088" s="1">
        <v>9781500674151</v>
      </c>
      <c r="F1088" t="s">
        <v>2100</v>
      </c>
      <c r="G1088" t="s">
        <v>2101</v>
      </c>
      <c r="H1088">
        <v>5</v>
      </c>
      <c r="I1088">
        <v>0</v>
      </c>
      <c r="J1088">
        <f t="shared" si="48"/>
        <v>0</v>
      </c>
      <c r="K1088">
        <f>IFERROR((_xlfn.XLOOKUP($E1088&amp;"A15", Table2[ISBN/Trm], Table2[S/E],0)+_xlfn.XLOOKUP($E1088&amp;"A16", Table2[ISBN/Trm], Table2[S/E], 0)+_xlfn.XLOOKUP($E1088&amp;"A17", Table2[ISBN/Trm], Table2[S/E], 0)+_xlfn.XLOOKUP($E1088&amp;"A18", Table2[ISBN/Trm], Table2[S/E], 0)+_xlfn.XLOOKUP($E1088&amp;"A19", Table2[ISBN/Trm], Table2[S/E], 0)+_xlfn.XLOOKUP($E1088&amp;"A20", Table2[ISBN/Trm], Table2[S/E], 0)+_xlfn.XLOOKUP($E1088&amp;"A21", Table2[ISBN/Trm], Table2[S/E], 0)+_xlfn.XLOOKUP($E1088&amp;"A22", Table2[ISBN/Trm], Table2[S/E], 0)+_xlfn.XLOOKUP($E1088&amp;"A23", Table2[ISBN/Trm], Table2[S/E], 0))/COUNTIFS(Table2[ISBN], "="&amp;$E1088, Table2[Enrl], "&lt;&gt;0"), 0)</f>
        <v>0</v>
      </c>
      <c r="L1088">
        <f>IFERROR((_xlfn.XLOOKUP($E1088&amp;"A15", Table2[ISBN/Trm], Table2[Sales],0)+_xlfn.XLOOKUP($E1088&amp;"A16", Table2[ISBN/Trm], Table2[Sales], 0)+_xlfn.XLOOKUP($E1088&amp;"A17", Table2[ISBN/Trm], Table2[Sales], 0)+_xlfn.XLOOKUP($E1088&amp;"A18", Table2[ISBN/Trm], Table2[Sales], 0)+_xlfn.XLOOKUP($E1088&amp;"A19", Table2[ISBN/Trm], Table2[Sales], 0)+_xlfn.XLOOKUP($E1088&amp;"A20", Table2[ISBN/Trm], Table2[Sales], 0)+_xlfn.XLOOKUP($E1088&amp;"A21", Table2[ISBN/Trm], Table2[Sales], 0)+_xlfn.XLOOKUP($E1088&amp;"A22", Table2[ISBN/Trm], Table2[Sales], 0)+_xlfn.XLOOKUP($E1088&amp;"A23", Table2[ISBN/Trm], Table2[Sales], 0))/COUNTIFS(Table2[ISBN], "="&amp;$E1088, Table2[Enrl], "&lt;&gt;0"), 0)</f>
        <v>0</v>
      </c>
      <c r="M1088">
        <f t="shared" si="49"/>
        <v>0</v>
      </c>
      <c r="N1088">
        <f t="shared" si="50"/>
        <v>0</v>
      </c>
    </row>
    <row r="1089" spans="1:14" x14ac:dyDescent="0.25">
      <c r="A1089" t="s">
        <v>47</v>
      </c>
      <c r="B1089" t="s">
        <v>153</v>
      </c>
      <c r="C1089">
        <v>301</v>
      </c>
      <c r="D1089" t="s">
        <v>2102</v>
      </c>
      <c r="E1089" s="1">
        <v>9781111827052</v>
      </c>
      <c r="F1089" t="s">
        <v>2103</v>
      </c>
      <c r="G1089" t="s">
        <v>2104</v>
      </c>
      <c r="H1089">
        <v>29</v>
      </c>
      <c r="I1089">
        <v>2</v>
      </c>
      <c r="J1089">
        <f t="shared" si="48"/>
        <v>6.9000000000000006E-2</v>
      </c>
      <c r="K1089">
        <f>IFERROR((_xlfn.XLOOKUP($E1089&amp;"A15", Table2[ISBN/Trm], Table2[S/E],0)+_xlfn.XLOOKUP($E1089&amp;"A16", Table2[ISBN/Trm], Table2[S/E], 0)+_xlfn.XLOOKUP($E1089&amp;"A17", Table2[ISBN/Trm], Table2[S/E], 0)+_xlfn.XLOOKUP($E1089&amp;"A18", Table2[ISBN/Trm], Table2[S/E], 0)+_xlfn.XLOOKUP($E1089&amp;"A19", Table2[ISBN/Trm], Table2[S/E], 0)+_xlfn.XLOOKUP($E1089&amp;"A20", Table2[ISBN/Trm], Table2[S/E], 0)+_xlfn.XLOOKUP($E1089&amp;"A21", Table2[ISBN/Trm], Table2[S/E], 0)+_xlfn.XLOOKUP($E1089&amp;"A22", Table2[ISBN/Trm], Table2[S/E], 0)+_xlfn.XLOOKUP($E1089&amp;"A23", Table2[ISBN/Trm], Table2[S/E], 0))/COUNTIFS(Table2[ISBN], "="&amp;$E1089, Table2[Enrl], "&lt;&gt;0"), 0)</f>
        <v>5.7250000000000002E-2</v>
      </c>
      <c r="L1089">
        <f>IFERROR((_xlfn.XLOOKUP($E1089&amp;"A15", Table2[ISBN/Trm], Table2[Sales],0)+_xlfn.XLOOKUP($E1089&amp;"A16", Table2[ISBN/Trm], Table2[Sales], 0)+_xlfn.XLOOKUP($E1089&amp;"A17", Table2[ISBN/Trm], Table2[Sales], 0)+_xlfn.XLOOKUP($E1089&amp;"A18", Table2[ISBN/Trm], Table2[Sales], 0)+_xlfn.XLOOKUP($E1089&amp;"A19", Table2[ISBN/Trm], Table2[Sales], 0)+_xlfn.XLOOKUP($E1089&amp;"A20", Table2[ISBN/Trm], Table2[Sales], 0)+_xlfn.XLOOKUP($E1089&amp;"A21", Table2[ISBN/Trm], Table2[Sales], 0)+_xlfn.XLOOKUP($E1089&amp;"A22", Table2[ISBN/Trm], Table2[Sales], 0)+_xlfn.XLOOKUP($E1089&amp;"A23", Table2[ISBN/Trm], Table2[Sales], 0))/COUNTIFS(Table2[ISBN], "="&amp;$E1089, Table2[Enrl], "&lt;&gt;0"), 0)</f>
        <v>1.5</v>
      </c>
      <c r="M1089">
        <f t="shared" si="49"/>
        <v>1</v>
      </c>
      <c r="N1089">
        <f t="shared" si="50"/>
        <v>-1</v>
      </c>
    </row>
    <row r="1090" spans="1:14" x14ac:dyDescent="0.25">
      <c r="A1090" t="s">
        <v>37</v>
      </c>
      <c r="B1090" t="s">
        <v>153</v>
      </c>
      <c r="C1090">
        <v>301</v>
      </c>
      <c r="D1090" t="s">
        <v>779</v>
      </c>
      <c r="E1090" s="1">
        <v>9781111827052</v>
      </c>
      <c r="F1090" t="s">
        <v>2105</v>
      </c>
      <c r="G1090" t="s">
        <v>2104</v>
      </c>
      <c r="H1090">
        <v>22</v>
      </c>
      <c r="I1090">
        <v>1</v>
      </c>
      <c r="J1090">
        <f t="shared" si="48"/>
        <v>4.5499999999999999E-2</v>
      </c>
      <c r="K1090">
        <f>IFERROR((_xlfn.XLOOKUP($E1090&amp;"A15", Table2[ISBN/Trm], Table2[S/E],0)+_xlfn.XLOOKUP($E1090&amp;"A16", Table2[ISBN/Trm], Table2[S/E], 0)+_xlfn.XLOOKUP($E1090&amp;"A17", Table2[ISBN/Trm], Table2[S/E], 0)+_xlfn.XLOOKUP($E1090&amp;"A18", Table2[ISBN/Trm], Table2[S/E], 0)+_xlfn.XLOOKUP($E1090&amp;"A19", Table2[ISBN/Trm], Table2[S/E], 0)+_xlfn.XLOOKUP($E1090&amp;"A20", Table2[ISBN/Trm], Table2[S/E], 0)+_xlfn.XLOOKUP($E1090&amp;"A21", Table2[ISBN/Trm], Table2[S/E], 0)+_xlfn.XLOOKUP($E1090&amp;"A22", Table2[ISBN/Trm], Table2[S/E], 0)+_xlfn.XLOOKUP($E1090&amp;"A23", Table2[ISBN/Trm], Table2[S/E], 0))/COUNTIFS(Table2[ISBN], "="&amp;$E1090, Table2[Enrl], "&lt;&gt;0"), 0)</f>
        <v>5.7250000000000002E-2</v>
      </c>
      <c r="L1090">
        <f>IFERROR((_xlfn.XLOOKUP($E1090&amp;"A15", Table2[ISBN/Trm], Table2[Sales],0)+_xlfn.XLOOKUP($E1090&amp;"A16", Table2[ISBN/Trm], Table2[Sales], 0)+_xlfn.XLOOKUP($E1090&amp;"A17", Table2[ISBN/Trm], Table2[Sales], 0)+_xlfn.XLOOKUP($E1090&amp;"A18", Table2[ISBN/Trm], Table2[Sales], 0)+_xlfn.XLOOKUP($E1090&amp;"A19", Table2[ISBN/Trm], Table2[Sales], 0)+_xlfn.XLOOKUP($E1090&amp;"A20", Table2[ISBN/Trm], Table2[Sales], 0)+_xlfn.XLOOKUP($E1090&amp;"A21", Table2[ISBN/Trm], Table2[Sales], 0)+_xlfn.XLOOKUP($E1090&amp;"A22", Table2[ISBN/Trm], Table2[Sales], 0)+_xlfn.XLOOKUP($E1090&amp;"A23", Table2[ISBN/Trm], Table2[Sales], 0))/COUNTIFS(Table2[ISBN], "="&amp;$E1090, Table2[Enrl], "&lt;&gt;0"), 0)</f>
        <v>1.5</v>
      </c>
      <c r="M1090">
        <f t="shared" si="49"/>
        <v>1</v>
      </c>
      <c r="N1090">
        <f t="shared" si="50"/>
        <v>0</v>
      </c>
    </row>
    <row r="1091" spans="1:14" x14ac:dyDescent="0.25">
      <c r="A1091" t="s">
        <v>37</v>
      </c>
      <c r="B1091" t="s">
        <v>153</v>
      </c>
      <c r="C1091">
        <v>301</v>
      </c>
      <c r="D1091" t="s">
        <v>154</v>
      </c>
      <c r="E1091" s="1">
        <v>9781133804062</v>
      </c>
      <c r="F1091" t="s">
        <v>2106</v>
      </c>
      <c r="G1091" t="s">
        <v>2107</v>
      </c>
      <c r="H1091">
        <v>30</v>
      </c>
      <c r="I1091">
        <v>1</v>
      </c>
      <c r="J1091">
        <f t="shared" ref="J1091:J1154" si="51">IFERROR(ROUND($I1091/$H1091, 4),0)</f>
        <v>3.3300000000000003E-2</v>
      </c>
      <c r="K1091">
        <f>IFERROR((_xlfn.XLOOKUP($E1091&amp;"A15", Table2[ISBN/Trm], Table2[S/E],0)+_xlfn.XLOOKUP($E1091&amp;"A16", Table2[ISBN/Trm], Table2[S/E], 0)+_xlfn.XLOOKUP($E1091&amp;"A17", Table2[ISBN/Trm], Table2[S/E], 0)+_xlfn.XLOOKUP($E1091&amp;"A18", Table2[ISBN/Trm], Table2[S/E], 0)+_xlfn.XLOOKUP($E1091&amp;"A19", Table2[ISBN/Trm], Table2[S/E], 0)+_xlfn.XLOOKUP($E1091&amp;"A20", Table2[ISBN/Trm], Table2[S/E], 0)+_xlfn.XLOOKUP($E1091&amp;"A21", Table2[ISBN/Trm], Table2[S/E], 0)+_xlfn.XLOOKUP($E1091&amp;"A22", Table2[ISBN/Trm], Table2[S/E], 0)+_xlfn.XLOOKUP($E1091&amp;"A23", Table2[ISBN/Trm], Table2[S/E], 0))/COUNTIFS(Table2[ISBN], "="&amp;$E1091, Table2[Enrl], "&lt;&gt;0"), 0)</f>
        <v>3.3300000000000003E-2</v>
      </c>
      <c r="L1091">
        <f>IFERROR((_xlfn.XLOOKUP($E1091&amp;"A15", Table2[ISBN/Trm], Table2[Sales],0)+_xlfn.XLOOKUP($E1091&amp;"A16", Table2[ISBN/Trm], Table2[Sales], 0)+_xlfn.XLOOKUP($E1091&amp;"A17", Table2[ISBN/Trm], Table2[Sales], 0)+_xlfn.XLOOKUP($E1091&amp;"A18", Table2[ISBN/Trm], Table2[Sales], 0)+_xlfn.XLOOKUP($E1091&amp;"A19", Table2[ISBN/Trm], Table2[Sales], 0)+_xlfn.XLOOKUP($E1091&amp;"A20", Table2[ISBN/Trm], Table2[Sales], 0)+_xlfn.XLOOKUP($E1091&amp;"A21", Table2[ISBN/Trm], Table2[Sales], 0)+_xlfn.XLOOKUP($E1091&amp;"A22", Table2[ISBN/Trm], Table2[Sales], 0)+_xlfn.XLOOKUP($E1091&amp;"A23", Table2[ISBN/Trm], Table2[Sales], 0))/COUNTIFS(Table2[ISBN], "="&amp;$E1091, Table2[Enrl], "&lt;&gt;0"), 0)</f>
        <v>1</v>
      </c>
      <c r="M1091">
        <f t="shared" ref="M1091:M1154" si="52">ROUNDDOWN($K1091*$H1091, 0)</f>
        <v>0</v>
      </c>
      <c r="N1091">
        <f t="shared" ref="N1091:N1154" si="53">M1091-I1091</f>
        <v>-1</v>
      </c>
    </row>
    <row r="1092" spans="1:14" x14ac:dyDescent="0.25">
      <c r="A1092" t="s">
        <v>47</v>
      </c>
      <c r="B1092" t="s">
        <v>153</v>
      </c>
      <c r="C1092">
        <v>301</v>
      </c>
      <c r="D1092" t="s">
        <v>1520</v>
      </c>
      <c r="E1092" s="1">
        <v>9781133491927</v>
      </c>
      <c r="F1092" t="s">
        <v>2108</v>
      </c>
      <c r="G1092" t="s">
        <v>2109</v>
      </c>
      <c r="H1092">
        <v>0</v>
      </c>
      <c r="I1092">
        <v>0</v>
      </c>
      <c r="J1092">
        <f t="shared" si="51"/>
        <v>0</v>
      </c>
      <c r="K1092">
        <f>IFERROR((_xlfn.XLOOKUP($E1092&amp;"A15", Table2[ISBN/Trm], Table2[S/E],0)+_xlfn.XLOOKUP($E1092&amp;"A16", Table2[ISBN/Trm], Table2[S/E], 0)+_xlfn.XLOOKUP($E1092&amp;"A17", Table2[ISBN/Trm], Table2[S/E], 0)+_xlfn.XLOOKUP($E1092&amp;"A18", Table2[ISBN/Trm], Table2[S/E], 0)+_xlfn.XLOOKUP($E1092&amp;"A19", Table2[ISBN/Trm], Table2[S/E], 0)+_xlfn.XLOOKUP($E1092&amp;"A20", Table2[ISBN/Trm], Table2[S/E], 0)+_xlfn.XLOOKUP($E1092&amp;"A21", Table2[ISBN/Trm], Table2[S/E], 0)+_xlfn.XLOOKUP($E1092&amp;"A22", Table2[ISBN/Trm], Table2[S/E], 0)+_xlfn.XLOOKUP($E1092&amp;"A23", Table2[ISBN/Trm], Table2[S/E], 0))/COUNTIFS(Table2[ISBN], "="&amp;$E1092, Table2[Enrl], "&lt;&gt;0"), 0)</f>
        <v>0</v>
      </c>
      <c r="L1092">
        <f>IFERROR((_xlfn.XLOOKUP($E1092&amp;"A15", Table2[ISBN/Trm], Table2[Sales],0)+_xlfn.XLOOKUP($E1092&amp;"A16", Table2[ISBN/Trm], Table2[Sales], 0)+_xlfn.XLOOKUP($E1092&amp;"A17", Table2[ISBN/Trm], Table2[Sales], 0)+_xlfn.XLOOKUP($E1092&amp;"A18", Table2[ISBN/Trm], Table2[Sales], 0)+_xlfn.XLOOKUP($E1092&amp;"A19", Table2[ISBN/Trm], Table2[Sales], 0)+_xlfn.XLOOKUP($E1092&amp;"A20", Table2[ISBN/Trm], Table2[Sales], 0)+_xlfn.XLOOKUP($E1092&amp;"A21", Table2[ISBN/Trm], Table2[Sales], 0)+_xlfn.XLOOKUP($E1092&amp;"A22", Table2[ISBN/Trm], Table2[Sales], 0)+_xlfn.XLOOKUP($E1092&amp;"A23", Table2[ISBN/Trm], Table2[Sales], 0))/COUNTIFS(Table2[ISBN], "="&amp;$E1092, Table2[Enrl], "&lt;&gt;0"), 0)</f>
        <v>0</v>
      </c>
      <c r="M1092">
        <f t="shared" si="52"/>
        <v>0</v>
      </c>
      <c r="N1092">
        <f t="shared" si="53"/>
        <v>0</v>
      </c>
    </row>
    <row r="1093" spans="1:14" x14ac:dyDescent="0.25">
      <c r="A1093" t="s">
        <v>45</v>
      </c>
      <c r="B1093" t="s">
        <v>153</v>
      </c>
      <c r="C1093">
        <v>301</v>
      </c>
      <c r="D1093" t="s">
        <v>2110</v>
      </c>
      <c r="E1093" s="1">
        <v>9781305965720</v>
      </c>
      <c r="F1093" t="s">
        <v>2111</v>
      </c>
      <c r="G1093" t="s">
        <v>2112</v>
      </c>
      <c r="H1093">
        <v>28</v>
      </c>
      <c r="I1093">
        <v>1</v>
      </c>
      <c r="J1093">
        <f t="shared" si="51"/>
        <v>3.5700000000000003E-2</v>
      </c>
      <c r="K1093">
        <f>IFERROR((_xlfn.XLOOKUP($E1093&amp;"A15", Table2[ISBN/Trm], Table2[S/E],0)+_xlfn.XLOOKUP($E1093&amp;"A16", Table2[ISBN/Trm], Table2[S/E], 0)+_xlfn.XLOOKUP($E1093&amp;"A17", Table2[ISBN/Trm], Table2[S/E], 0)+_xlfn.XLOOKUP($E1093&amp;"A18", Table2[ISBN/Trm], Table2[S/E], 0)+_xlfn.XLOOKUP($E1093&amp;"A19", Table2[ISBN/Trm], Table2[S/E], 0)+_xlfn.XLOOKUP($E1093&amp;"A20", Table2[ISBN/Trm], Table2[S/E], 0)+_xlfn.XLOOKUP($E1093&amp;"A21", Table2[ISBN/Trm], Table2[S/E], 0)+_xlfn.XLOOKUP($E1093&amp;"A22", Table2[ISBN/Trm], Table2[S/E], 0)+_xlfn.XLOOKUP($E1093&amp;"A23", Table2[ISBN/Trm], Table2[S/E], 0))/COUNTIFS(Table2[ISBN], "="&amp;$E1093, Table2[Enrl], "&lt;&gt;0"), 0)</f>
        <v>3.5700000000000003E-2</v>
      </c>
      <c r="L1093">
        <f>IFERROR((_xlfn.XLOOKUP($E1093&amp;"A15", Table2[ISBN/Trm], Table2[Sales],0)+_xlfn.XLOOKUP($E1093&amp;"A16", Table2[ISBN/Trm], Table2[Sales], 0)+_xlfn.XLOOKUP($E1093&amp;"A17", Table2[ISBN/Trm], Table2[Sales], 0)+_xlfn.XLOOKUP($E1093&amp;"A18", Table2[ISBN/Trm], Table2[Sales], 0)+_xlfn.XLOOKUP($E1093&amp;"A19", Table2[ISBN/Trm], Table2[Sales], 0)+_xlfn.XLOOKUP($E1093&amp;"A20", Table2[ISBN/Trm], Table2[Sales], 0)+_xlfn.XLOOKUP($E1093&amp;"A21", Table2[ISBN/Trm], Table2[Sales], 0)+_xlfn.XLOOKUP($E1093&amp;"A22", Table2[ISBN/Trm], Table2[Sales], 0)+_xlfn.XLOOKUP($E1093&amp;"A23", Table2[ISBN/Trm], Table2[Sales], 0))/COUNTIFS(Table2[ISBN], "="&amp;$E1093, Table2[Enrl], "&lt;&gt;0"), 0)</f>
        <v>1</v>
      </c>
      <c r="M1093">
        <f t="shared" si="52"/>
        <v>0</v>
      </c>
      <c r="N1093">
        <f t="shared" si="53"/>
        <v>-1</v>
      </c>
    </row>
    <row r="1094" spans="1:14" x14ac:dyDescent="0.25">
      <c r="A1094" t="s">
        <v>37</v>
      </c>
      <c r="B1094" t="s">
        <v>198</v>
      </c>
      <c r="C1094">
        <v>703</v>
      </c>
      <c r="D1094" t="s">
        <v>1006</v>
      </c>
      <c r="E1094" s="1">
        <v>9780470444528</v>
      </c>
      <c r="F1094" t="s">
        <v>2113</v>
      </c>
      <c r="G1094" t="s">
        <v>2114</v>
      </c>
      <c r="H1094">
        <v>15</v>
      </c>
      <c r="I1094">
        <v>2</v>
      </c>
      <c r="J1094">
        <f t="shared" si="51"/>
        <v>0.1333</v>
      </c>
      <c r="K1094">
        <f>IFERROR((_xlfn.XLOOKUP($E1094&amp;"A15", Table2[ISBN/Trm], Table2[S/E],0)+_xlfn.XLOOKUP($E1094&amp;"A16", Table2[ISBN/Trm], Table2[S/E], 0)+_xlfn.XLOOKUP($E1094&amp;"A17", Table2[ISBN/Trm], Table2[S/E], 0)+_xlfn.XLOOKUP($E1094&amp;"A18", Table2[ISBN/Trm], Table2[S/E], 0)+_xlfn.XLOOKUP($E1094&amp;"A19", Table2[ISBN/Trm], Table2[S/E], 0)+_xlfn.XLOOKUP($E1094&amp;"A20", Table2[ISBN/Trm], Table2[S/E], 0)+_xlfn.XLOOKUP($E1094&amp;"A21", Table2[ISBN/Trm], Table2[S/E], 0)+_xlfn.XLOOKUP($E1094&amp;"A22", Table2[ISBN/Trm], Table2[S/E], 0)+_xlfn.XLOOKUP($E1094&amp;"A23", Table2[ISBN/Trm], Table2[S/E], 0))/COUNTIFS(Table2[ISBN], "="&amp;$E1094, Table2[Enrl], "&lt;&gt;0"), 0)</f>
        <v>0.219275</v>
      </c>
      <c r="L1094">
        <f>IFERROR((_xlfn.XLOOKUP($E1094&amp;"A15", Table2[ISBN/Trm], Table2[Sales],0)+_xlfn.XLOOKUP($E1094&amp;"A16", Table2[ISBN/Trm], Table2[Sales], 0)+_xlfn.XLOOKUP($E1094&amp;"A17", Table2[ISBN/Trm], Table2[Sales], 0)+_xlfn.XLOOKUP($E1094&amp;"A18", Table2[ISBN/Trm], Table2[Sales], 0)+_xlfn.XLOOKUP($E1094&amp;"A19", Table2[ISBN/Trm], Table2[Sales], 0)+_xlfn.XLOOKUP($E1094&amp;"A20", Table2[ISBN/Trm], Table2[Sales], 0)+_xlfn.XLOOKUP($E1094&amp;"A21", Table2[ISBN/Trm], Table2[Sales], 0)+_xlfn.XLOOKUP($E1094&amp;"A22", Table2[ISBN/Trm], Table2[Sales], 0)+_xlfn.XLOOKUP($E1094&amp;"A23", Table2[ISBN/Trm], Table2[Sales], 0))/COUNTIFS(Table2[ISBN], "="&amp;$E1094, Table2[Enrl], "&lt;&gt;0"), 0)</f>
        <v>3</v>
      </c>
      <c r="M1094">
        <f t="shared" si="52"/>
        <v>3</v>
      </c>
      <c r="N1094">
        <f t="shared" si="53"/>
        <v>1</v>
      </c>
    </row>
    <row r="1095" spans="1:14" x14ac:dyDescent="0.25">
      <c r="A1095" t="s">
        <v>27</v>
      </c>
      <c r="B1095" t="s">
        <v>198</v>
      </c>
      <c r="C1095">
        <v>703</v>
      </c>
      <c r="D1095" t="s">
        <v>1006</v>
      </c>
      <c r="E1095" s="1">
        <v>9780470444528</v>
      </c>
      <c r="F1095" t="s">
        <v>2115</v>
      </c>
      <c r="G1095" t="s">
        <v>2114</v>
      </c>
      <c r="H1095">
        <v>13</v>
      </c>
      <c r="I1095">
        <v>3</v>
      </c>
      <c r="J1095">
        <f t="shared" si="51"/>
        <v>0.23080000000000001</v>
      </c>
      <c r="K1095">
        <f>IFERROR((_xlfn.XLOOKUP($E1095&amp;"A15", Table2[ISBN/Trm], Table2[S/E],0)+_xlfn.XLOOKUP($E1095&amp;"A16", Table2[ISBN/Trm], Table2[S/E], 0)+_xlfn.XLOOKUP($E1095&amp;"A17", Table2[ISBN/Trm], Table2[S/E], 0)+_xlfn.XLOOKUP($E1095&amp;"A18", Table2[ISBN/Trm], Table2[S/E], 0)+_xlfn.XLOOKUP($E1095&amp;"A19", Table2[ISBN/Trm], Table2[S/E], 0)+_xlfn.XLOOKUP($E1095&amp;"A20", Table2[ISBN/Trm], Table2[S/E], 0)+_xlfn.XLOOKUP($E1095&amp;"A21", Table2[ISBN/Trm], Table2[S/E], 0)+_xlfn.XLOOKUP($E1095&amp;"A22", Table2[ISBN/Trm], Table2[S/E], 0)+_xlfn.XLOOKUP($E1095&amp;"A23", Table2[ISBN/Trm], Table2[S/E], 0))/COUNTIFS(Table2[ISBN], "="&amp;$E1095, Table2[Enrl], "&lt;&gt;0"), 0)</f>
        <v>0.219275</v>
      </c>
      <c r="L1095">
        <f>IFERROR((_xlfn.XLOOKUP($E1095&amp;"A15", Table2[ISBN/Trm], Table2[Sales],0)+_xlfn.XLOOKUP($E1095&amp;"A16", Table2[ISBN/Trm], Table2[Sales], 0)+_xlfn.XLOOKUP($E1095&amp;"A17", Table2[ISBN/Trm], Table2[Sales], 0)+_xlfn.XLOOKUP($E1095&amp;"A18", Table2[ISBN/Trm], Table2[Sales], 0)+_xlfn.XLOOKUP($E1095&amp;"A19", Table2[ISBN/Trm], Table2[Sales], 0)+_xlfn.XLOOKUP($E1095&amp;"A20", Table2[ISBN/Trm], Table2[Sales], 0)+_xlfn.XLOOKUP($E1095&amp;"A21", Table2[ISBN/Trm], Table2[Sales], 0)+_xlfn.XLOOKUP($E1095&amp;"A22", Table2[ISBN/Trm], Table2[Sales], 0)+_xlfn.XLOOKUP($E1095&amp;"A23", Table2[ISBN/Trm], Table2[Sales], 0))/COUNTIFS(Table2[ISBN], "="&amp;$E1095, Table2[Enrl], "&lt;&gt;0"), 0)</f>
        <v>3</v>
      </c>
      <c r="M1095">
        <f t="shared" si="52"/>
        <v>2</v>
      </c>
      <c r="N1095">
        <f t="shared" si="53"/>
        <v>-1</v>
      </c>
    </row>
    <row r="1096" spans="1:14" x14ac:dyDescent="0.25">
      <c r="A1096" t="s">
        <v>43</v>
      </c>
      <c r="B1096" t="s">
        <v>198</v>
      </c>
      <c r="C1096">
        <v>703</v>
      </c>
      <c r="D1096" t="s">
        <v>1006</v>
      </c>
      <c r="E1096" s="1">
        <v>9780470444528</v>
      </c>
      <c r="F1096" t="s">
        <v>2116</v>
      </c>
      <c r="G1096" t="s">
        <v>2114</v>
      </c>
      <c r="H1096">
        <v>22</v>
      </c>
      <c r="I1096">
        <v>5</v>
      </c>
      <c r="J1096">
        <f t="shared" si="51"/>
        <v>0.2273</v>
      </c>
      <c r="K1096">
        <f>IFERROR((_xlfn.XLOOKUP($E1096&amp;"A15", Table2[ISBN/Trm], Table2[S/E],0)+_xlfn.XLOOKUP($E1096&amp;"A16", Table2[ISBN/Trm], Table2[S/E], 0)+_xlfn.XLOOKUP($E1096&amp;"A17", Table2[ISBN/Trm], Table2[S/E], 0)+_xlfn.XLOOKUP($E1096&amp;"A18", Table2[ISBN/Trm], Table2[S/E], 0)+_xlfn.XLOOKUP($E1096&amp;"A19", Table2[ISBN/Trm], Table2[S/E], 0)+_xlfn.XLOOKUP($E1096&amp;"A20", Table2[ISBN/Trm], Table2[S/E], 0)+_xlfn.XLOOKUP($E1096&amp;"A21", Table2[ISBN/Trm], Table2[S/E], 0)+_xlfn.XLOOKUP($E1096&amp;"A22", Table2[ISBN/Trm], Table2[S/E], 0)+_xlfn.XLOOKUP($E1096&amp;"A23", Table2[ISBN/Trm], Table2[S/E], 0))/COUNTIFS(Table2[ISBN], "="&amp;$E1096, Table2[Enrl], "&lt;&gt;0"), 0)</f>
        <v>0.219275</v>
      </c>
      <c r="L1096">
        <f>IFERROR((_xlfn.XLOOKUP($E1096&amp;"A15", Table2[ISBN/Trm], Table2[Sales],0)+_xlfn.XLOOKUP($E1096&amp;"A16", Table2[ISBN/Trm], Table2[Sales], 0)+_xlfn.XLOOKUP($E1096&amp;"A17", Table2[ISBN/Trm], Table2[Sales], 0)+_xlfn.XLOOKUP($E1096&amp;"A18", Table2[ISBN/Trm], Table2[Sales], 0)+_xlfn.XLOOKUP($E1096&amp;"A19", Table2[ISBN/Trm], Table2[Sales], 0)+_xlfn.XLOOKUP($E1096&amp;"A20", Table2[ISBN/Trm], Table2[Sales], 0)+_xlfn.XLOOKUP($E1096&amp;"A21", Table2[ISBN/Trm], Table2[Sales], 0)+_xlfn.XLOOKUP($E1096&amp;"A22", Table2[ISBN/Trm], Table2[Sales], 0)+_xlfn.XLOOKUP($E1096&amp;"A23", Table2[ISBN/Trm], Table2[Sales], 0))/COUNTIFS(Table2[ISBN], "="&amp;$E1096, Table2[Enrl], "&lt;&gt;0"), 0)</f>
        <v>3</v>
      </c>
      <c r="M1096">
        <f t="shared" si="52"/>
        <v>4</v>
      </c>
      <c r="N1096">
        <f t="shared" si="53"/>
        <v>-1</v>
      </c>
    </row>
    <row r="1097" spans="1:14" x14ac:dyDescent="0.25">
      <c r="A1097" t="s">
        <v>45</v>
      </c>
      <c r="B1097" t="s">
        <v>198</v>
      </c>
      <c r="C1097">
        <v>703</v>
      </c>
      <c r="D1097" t="s">
        <v>1011</v>
      </c>
      <c r="E1097" s="1">
        <v>9780470444528</v>
      </c>
      <c r="F1097" t="s">
        <v>2117</v>
      </c>
      <c r="G1097" t="s">
        <v>2114</v>
      </c>
      <c r="H1097">
        <v>7</v>
      </c>
      <c r="I1097">
        <v>2</v>
      </c>
      <c r="J1097">
        <f t="shared" si="51"/>
        <v>0.28570000000000001</v>
      </c>
      <c r="K1097">
        <f>IFERROR((_xlfn.XLOOKUP($E1097&amp;"A15", Table2[ISBN/Trm], Table2[S/E],0)+_xlfn.XLOOKUP($E1097&amp;"A16", Table2[ISBN/Trm], Table2[S/E], 0)+_xlfn.XLOOKUP($E1097&amp;"A17", Table2[ISBN/Trm], Table2[S/E], 0)+_xlfn.XLOOKUP($E1097&amp;"A18", Table2[ISBN/Trm], Table2[S/E], 0)+_xlfn.XLOOKUP($E1097&amp;"A19", Table2[ISBN/Trm], Table2[S/E], 0)+_xlfn.XLOOKUP($E1097&amp;"A20", Table2[ISBN/Trm], Table2[S/E], 0)+_xlfn.XLOOKUP($E1097&amp;"A21", Table2[ISBN/Trm], Table2[S/E], 0)+_xlfn.XLOOKUP($E1097&amp;"A22", Table2[ISBN/Trm], Table2[S/E], 0)+_xlfn.XLOOKUP($E1097&amp;"A23", Table2[ISBN/Trm], Table2[S/E], 0))/COUNTIFS(Table2[ISBN], "="&amp;$E1097, Table2[Enrl], "&lt;&gt;0"), 0)</f>
        <v>0.219275</v>
      </c>
      <c r="L1097">
        <f>IFERROR((_xlfn.XLOOKUP($E1097&amp;"A15", Table2[ISBN/Trm], Table2[Sales],0)+_xlfn.XLOOKUP($E1097&amp;"A16", Table2[ISBN/Trm], Table2[Sales], 0)+_xlfn.XLOOKUP($E1097&amp;"A17", Table2[ISBN/Trm], Table2[Sales], 0)+_xlfn.XLOOKUP($E1097&amp;"A18", Table2[ISBN/Trm], Table2[Sales], 0)+_xlfn.XLOOKUP($E1097&amp;"A19", Table2[ISBN/Trm], Table2[Sales], 0)+_xlfn.XLOOKUP($E1097&amp;"A20", Table2[ISBN/Trm], Table2[Sales], 0)+_xlfn.XLOOKUP($E1097&amp;"A21", Table2[ISBN/Trm], Table2[Sales], 0)+_xlfn.XLOOKUP($E1097&amp;"A22", Table2[ISBN/Trm], Table2[Sales], 0)+_xlfn.XLOOKUP($E1097&amp;"A23", Table2[ISBN/Trm], Table2[Sales], 0))/COUNTIFS(Table2[ISBN], "="&amp;$E1097, Table2[Enrl], "&lt;&gt;0"), 0)</f>
        <v>3</v>
      </c>
      <c r="M1097">
        <f t="shared" si="52"/>
        <v>1</v>
      </c>
      <c r="N1097">
        <f t="shared" si="53"/>
        <v>-1</v>
      </c>
    </row>
    <row r="1098" spans="1:14" x14ac:dyDescent="0.25">
      <c r="A1098" t="s">
        <v>45</v>
      </c>
      <c r="B1098" t="s">
        <v>408</v>
      </c>
      <c r="C1098">
        <v>505</v>
      </c>
      <c r="D1098" t="s">
        <v>1881</v>
      </c>
      <c r="E1098" s="1">
        <v>9780142426425</v>
      </c>
      <c r="F1098" t="s">
        <v>2118</v>
      </c>
      <c r="G1098" t="s">
        <v>2119</v>
      </c>
      <c r="H1098">
        <v>11</v>
      </c>
      <c r="I1098">
        <v>0</v>
      </c>
      <c r="J1098">
        <f t="shared" si="51"/>
        <v>0</v>
      </c>
      <c r="K1098">
        <f>IFERROR((_xlfn.XLOOKUP($E1098&amp;"A15", Table2[ISBN/Trm], Table2[S/E],0)+_xlfn.XLOOKUP($E1098&amp;"A16", Table2[ISBN/Trm], Table2[S/E], 0)+_xlfn.XLOOKUP($E1098&amp;"A17", Table2[ISBN/Trm], Table2[S/E], 0)+_xlfn.XLOOKUP($E1098&amp;"A18", Table2[ISBN/Trm], Table2[S/E], 0)+_xlfn.XLOOKUP($E1098&amp;"A19", Table2[ISBN/Trm], Table2[S/E], 0)+_xlfn.XLOOKUP($E1098&amp;"A20", Table2[ISBN/Trm], Table2[S/E], 0)+_xlfn.XLOOKUP($E1098&amp;"A21", Table2[ISBN/Trm], Table2[S/E], 0)+_xlfn.XLOOKUP($E1098&amp;"A22", Table2[ISBN/Trm], Table2[S/E], 0)+_xlfn.XLOOKUP($E1098&amp;"A23", Table2[ISBN/Trm], Table2[S/E], 0))/COUNTIFS(Table2[ISBN], "="&amp;$E1098, Table2[Enrl], "&lt;&gt;0"), 0)</f>
        <v>0</v>
      </c>
      <c r="L1098">
        <f>IFERROR((_xlfn.XLOOKUP($E1098&amp;"A15", Table2[ISBN/Trm], Table2[Sales],0)+_xlfn.XLOOKUP($E1098&amp;"A16", Table2[ISBN/Trm], Table2[Sales], 0)+_xlfn.XLOOKUP($E1098&amp;"A17", Table2[ISBN/Trm], Table2[Sales], 0)+_xlfn.XLOOKUP($E1098&amp;"A18", Table2[ISBN/Trm], Table2[Sales], 0)+_xlfn.XLOOKUP($E1098&amp;"A19", Table2[ISBN/Trm], Table2[Sales], 0)+_xlfn.XLOOKUP($E1098&amp;"A20", Table2[ISBN/Trm], Table2[Sales], 0)+_xlfn.XLOOKUP($E1098&amp;"A21", Table2[ISBN/Trm], Table2[Sales], 0)+_xlfn.XLOOKUP($E1098&amp;"A22", Table2[ISBN/Trm], Table2[Sales], 0)+_xlfn.XLOOKUP($E1098&amp;"A23", Table2[ISBN/Trm], Table2[Sales], 0))/COUNTIFS(Table2[ISBN], "="&amp;$E1098, Table2[Enrl], "&lt;&gt;0"), 0)</f>
        <v>0</v>
      </c>
      <c r="M1098">
        <f t="shared" si="52"/>
        <v>0</v>
      </c>
      <c r="N1098">
        <f t="shared" si="53"/>
        <v>0</v>
      </c>
    </row>
    <row r="1099" spans="1:14" x14ac:dyDescent="0.25">
      <c r="A1099" t="s">
        <v>47</v>
      </c>
      <c r="B1099" t="s">
        <v>19</v>
      </c>
      <c r="C1099">
        <v>391</v>
      </c>
      <c r="D1099" t="s">
        <v>97</v>
      </c>
      <c r="E1099" s="1">
        <v>9781284042429</v>
      </c>
      <c r="F1099" t="s">
        <v>2120</v>
      </c>
      <c r="G1099" t="s">
        <v>2121</v>
      </c>
      <c r="H1099">
        <v>19</v>
      </c>
      <c r="I1099">
        <v>8</v>
      </c>
      <c r="J1099">
        <f t="shared" si="51"/>
        <v>0.42109999999999997</v>
      </c>
      <c r="K1099">
        <f>IFERROR((_xlfn.XLOOKUP($E1099&amp;"A15", Table2[ISBN/Trm], Table2[S/E],0)+_xlfn.XLOOKUP($E1099&amp;"A16", Table2[ISBN/Trm], Table2[S/E], 0)+_xlfn.XLOOKUP($E1099&amp;"A17", Table2[ISBN/Trm], Table2[S/E], 0)+_xlfn.XLOOKUP($E1099&amp;"A18", Table2[ISBN/Trm], Table2[S/E], 0)+_xlfn.XLOOKUP($E1099&amp;"A19", Table2[ISBN/Trm], Table2[S/E], 0)+_xlfn.XLOOKUP($E1099&amp;"A20", Table2[ISBN/Trm], Table2[S/E], 0)+_xlfn.XLOOKUP($E1099&amp;"A21", Table2[ISBN/Trm], Table2[S/E], 0)+_xlfn.XLOOKUP($E1099&amp;"A22", Table2[ISBN/Trm], Table2[S/E], 0)+_xlfn.XLOOKUP($E1099&amp;"A23", Table2[ISBN/Trm], Table2[S/E], 0))/COUNTIFS(Table2[ISBN], "="&amp;$E1099, Table2[Enrl], "&lt;&gt;0"), 0)</f>
        <v>0.21975</v>
      </c>
      <c r="L1099">
        <f>IFERROR((_xlfn.XLOOKUP($E1099&amp;"A15", Table2[ISBN/Trm], Table2[Sales],0)+_xlfn.XLOOKUP($E1099&amp;"A16", Table2[ISBN/Trm], Table2[Sales], 0)+_xlfn.XLOOKUP($E1099&amp;"A17", Table2[ISBN/Trm], Table2[Sales], 0)+_xlfn.XLOOKUP($E1099&amp;"A18", Table2[ISBN/Trm], Table2[Sales], 0)+_xlfn.XLOOKUP($E1099&amp;"A19", Table2[ISBN/Trm], Table2[Sales], 0)+_xlfn.XLOOKUP($E1099&amp;"A20", Table2[ISBN/Trm], Table2[Sales], 0)+_xlfn.XLOOKUP($E1099&amp;"A21", Table2[ISBN/Trm], Table2[Sales], 0)+_xlfn.XLOOKUP($E1099&amp;"A22", Table2[ISBN/Trm], Table2[Sales], 0)+_xlfn.XLOOKUP($E1099&amp;"A23", Table2[ISBN/Trm], Table2[Sales], 0))/COUNTIFS(Table2[ISBN], "="&amp;$E1099, Table2[Enrl], "&lt;&gt;0"), 0)</f>
        <v>4.25</v>
      </c>
      <c r="M1099">
        <f t="shared" si="52"/>
        <v>4</v>
      </c>
      <c r="N1099">
        <f t="shared" si="53"/>
        <v>-4</v>
      </c>
    </row>
    <row r="1100" spans="1:14" x14ac:dyDescent="0.25">
      <c r="A1100" t="s">
        <v>37</v>
      </c>
      <c r="B1100" t="s">
        <v>19</v>
      </c>
      <c r="C1100">
        <v>391</v>
      </c>
      <c r="D1100" t="s">
        <v>97</v>
      </c>
      <c r="E1100" s="1">
        <v>9781284042429</v>
      </c>
      <c r="F1100" t="s">
        <v>2122</v>
      </c>
      <c r="G1100" t="s">
        <v>2121</v>
      </c>
      <c r="H1100">
        <v>19</v>
      </c>
      <c r="I1100">
        <v>2</v>
      </c>
      <c r="J1100">
        <f t="shared" si="51"/>
        <v>0.1053</v>
      </c>
      <c r="K1100">
        <f>IFERROR((_xlfn.XLOOKUP($E1100&amp;"A15", Table2[ISBN/Trm], Table2[S/E],0)+_xlfn.XLOOKUP($E1100&amp;"A16", Table2[ISBN/Trm], Table2[S/E], 0)+_xlfn.XLOOKUP($E1100&amp;"A17", Table2[ISBN/Trm], Table2[S/E], 0)+_xlfn.XLOOKUP($E1100&amp;"A18", Table2[ISBN/Trm], Table2[S/E], 0)+_xlfn.XLOOKUP($E1100&amp;"A19", Table2[ISBN/Trm], Table2[S/E], 0)+_xlfn.XLOOKUP($E1100&amp;"A20", Table2[ISBN/Trm], Table2[S/E], 0)+_xlfn.XLOOKUP($E1100&amp;"A21", Table2[ISBN/Trm], Table2[S/E], 0)+_xlfn.XLOOKUP($E1100&amp;"A22", Table2[ISBN/Trm], Table2[S/E], 0)+_xlfn.XLOOKUP($E1100&amp;"A23", Table2[ISBN/Trm], Table2[S/E], 0))/COUNTIFS(Table2[ISBN], "="&amp;$E1100, Table2[Enrl], "&lt;&gt;0"), 0)</f>
        <v>0.21975</v>
      </c>
      <c r="L1100">
        <f>IFERROR((_xlfn.XLOOKUP($E1100&amp;"A15", Table2[ISBN/Trm], Table2[Sales],0)+_xlfn.XLOOKUP($E1100&amp;"A16", Table2[ISBN/Trm], Table2[Sales], 0)+_xlfn.XLOOKUP($E1100&amp;"A17", Table2[ISBN/Trm], Table2[Sales], 0)+_xlfn.XLOOKUP($E1100&amp;"A18", Table2[ISBN/Trm], Table2[Sales], 0)+_xlfn.XLOOKUP($E1100&amp;"A19", Table2[ISBN/Trm], Table2[Sales], 0)+_xlfn.XLOOKUP($E1100&amp;"A20", Table2[ISBN/Trm], Table2[Sales], 0)+_xlfn.XLOOKUP($E1100&amp;"A21", Table2[ISBN/Trm], Table2[Sales], 0)+_xlfn.XLOOKUP($E1100&amp;"A22", Table2[ISBN/Trm], Table2[Sales], 0)+_xlfn.XLOOKUP($E1100&amp;"A23", Table2[ISBN/Trm], Table2[Sales], 0))/COUNTIFS(Table2[ISBN], "="&amp;$E1100, Table2[Enrl], "&lt;&gt;0"), 0)</f>
        <v>4.25</v>
      </c>
      <c r="M1100">
        <f t="shared" si="52"/>
        <v>4</v>
      </c>
      <c r="N1100">
        <f t="shared" si="53"/>
        <v>2</v>
      </c>
    </row>
    <row r="1101" spans="1:14" x14ac:dyDescent="0.25">
      <c r="A1101" t="s">
        <v>27</v>
      </c>
      <c r="B1101" t="s">
        <v>19</v>
      </c>
      <c r="C1101">
        <v>391</v>
      </c>
      <c r="D1101" t="s">
        <v>89</v>
      </c>
      <c r="E1101" s="1">
        <v>9781284042429</v>
      </c>
      <c r="F1101" t="s">
        <v>2123</v>
      </c>
      <c r="G1101" t="s">
        <v>2121</v>
      </c>
      <c r="H1101">
        <v>20</v>
      </c>
      <c r="I1101">
        <v>6</v>
      </c>
      <c r="J1101">
        <f t="shared" si="51"/>
        <v>0.3</v>
      </c>
      <c r="K1101">
        <f>IFERROR((_xlfn.XLOOKUP($E1101&amp;"A15", Table2[ISBN/Trm], Table2[S/E],0)+_xlfn.XLOOKUP($E1101&amp;"A16", Table2[ISBN/Trm], Table2[S/E], 0)+_xlfn.XLOOKUP($E1101&amp;"A17", Table2[ISBN/Trm], Table2[S/E], 0)+_xlfn.XLOOKUP($E1101&amp;"A18", Table2[ISBN/Trm], Table2[S/E], 0)+_xlfn.XLOOKUP($E1101&amp;"A19", Table2[ISBN/Trm], Table2[S/E], 0)+_xlfn.XLOOKUP($E1101&amp;"A20", Table2[ISBN/Trm], Table2[S/E], 0)+_xlfn.XLOOKUP($E1101&amp;"A21", Table2[ISBN/Trm], Table2[S/E], 0)+_xlfn.XLOOKUP($E1101&amp;"A22", Table2[ISBN/Trm], Table2[S/E], 0)+_xlfn.XLOOKUP($E1101&amp;"A23", Table2[ISBN/Trm], Table2[S/E], 0))/COUNTIFS(Table2[ISBN], "="&amp;$E1101, Table2[Enrl], "&lt;&gt;0"), 0)</f>
        <v>0.21975</v>
      </c>
      <c r="L1101">
        <f>IFERROR((_xlfn.XLOOKUP($E1101&amp;"A15", Table2[ISBN/Trm], Table2[Sales],0)+_xlfn.XLOOKUP($E1101&amp;"A16", Table2[ISBN/Trm], Table2[Sales], 0)+_xlfn.XLOOKUP($E1101&amp;"A17", Table2[ISBN/Trm], Table2[Sales], 0)+_xlfn.XLOOKUP($E1101&amp;"A18", Table2[ISBN/Trm], Table2[Sales], 0)+_xlfn.XLOOKUP($E1101&amp;"A19", Table2[ISBN/Trm], Table2[Sales], 0)+_xlfn.XLOOKUP($E1101&amp;"A20", Table2[ISBN/Trm], Table2[Sales], 0)+_xlfn.XLOOKUP($E1101&amp;"A21", Table2[ISBN/Trm], Table2[Sales], 0)+_xlfn.XLOOKUP($E1101&amp;"A22", Table2[ISBN/Trm], Table2[Sales], 0)+_xlfn.XLOOKUP($E1101&amp;"A23", Table2[ISBN/Trm], Table2[Sales], 0))/COUNTIFS(Table2[ISBN], "="&amp;$E1101, Table2[Enrl], "&lt;&gt;0"), 0)</f>
        <v>4.25</v>
      </c>
      <c r="M1101">
        <f t="shared" si="52"/>
        <v>4</v>
      </c>
      <c r="N1101">
        <f t="shared" si="53"/>
        <v>-2</v>
      </c>
    </row>
    <row r="1102" spans="1:14" x14ac:dyDescent="0.25">
      <c r="A1102" t="s">
        <v>43</v>
      </c>
      <c r="B1102" t="s">
        <v>19</v>
      </c>
      <c r="C1102">
        <v>391</v>
      </c>
      <c r="D1102" t="s">
        <v>1943</v>
      </c>
      <c r="E1102" s="1">
        <v>9781284042429</v>
      </c>
      <c r="F1102" t="s">
        <v>2124</v>
      </c>
      <c r="G1102" t="s">
        <v>2121</v>
      </c>
      <c r="H1102">
        <v>19</v>
      </c>
      <c r="I1102">
        <v>1</v>
      </c>
      <c r="J1102">
        <f t="shared" si="51"/>
        <v>5.2600000000000001E-2</v>
      </c>
      <c r="K1102">
        <f>IFERROR((_xlfn.XLOOKUP($E1102&amp;"A15", Table2[ISBN/Trm], Table2[S/E],0)+_xlfn.XLOOKUP($E1102&amp;"A16", Table2[ISBN/Trm], Table2[S/E], 0)+_xlfn.XLOOKUP($E1102&amp;"A17", Table2[ISBN/Trm], Table2[S/E], 0)+_xlfn.XLOOKUP($E1102&amp;"A18", Table2[ISBN/Trm], Table2[S/E], 0)+_xlfn.XLOOKUP($E1102&amp;"A19", Table2[ISBN/Trm], Table2[S/E], 0)+_xlfn.XLOOKUP($E1102&amp;"A20", Table2[ISBN/Trm], Table2[S/E], 0)+_xlfn.XLOOKUP($E1102&amp;"A21", Table2[ISBN/Trm], Table2[S/E], 0)+_xlfn.XLOOKUP($E1102&amp;"A22", Table2[ISBN/Trm], Table2[S/E], 0)+_xlfn.XLOOKUP($E1102&amp;"A23", Table2[ISBN/Trm], Table2[S/E], 0))/COUNTIFS(Table2[ISBN], "="&amp;$E1102, Table2[Enrl], "&lt;&gt;0"), 0)</f>
        <v>0.21975</v>
      </c>
      <c r="L1102">
        <f>IFERROR((_xlfn.XLOOKUP($E1102&amp;"A15", Table2[ISBN/Trm], Table2[Sales],0)+_xlfn.XLOOKUP($E1102&amp;"A16", Table2[ISBN/Trm], Table2[Sales], 0)+_xlfn.XLOOKUP($E1102&amp;"A17", Table2[ISBN/Trm], Table2[Sales], 0)+_xlfn.XLOOKUP($E1102&amp;"A18", Table2[ISBN/Trm], Table2[Sales], 0)+_xlfn.XLOOKUP($E1102&amp;"A19", Table2[ISBN/Trm], Table2[Sales], 0)+_xlfn.XLOOKUP($E1102&amp;"A20", Table2[ISBN/Trm], Table2[Sales], 0)+_xlfn.XLOOKUP($E1102&amp;"A21", Table2[ISBN/Trm], Table2[Sales], 0)+_xlfn.XLOOKUP($E1102&amp;"A22", Table2[ISBN/Trm], Table2[Sales], 0)+_xlfn.XLOOKUP($E1102&amp;"A23", Table2[ISBN/Trm], Table2[Sales], 0))/COUNTIFS(Table2[ISBN], "="&amp;$E1102, Table2[Enrl], "&lt;&gt;0"), 0)</f>
        <v>4.25</v>
      </c>
      <c r="M1102">
        <f t="shared" si="52"/>
        <v>4</v>
      </c>
      <c r="N1102">
        <f t="shared" si="53"/>
        <v>3</v>
      </c>
    </row>
    <row r="1103" spans="1:14" x14ac:dyDescent="0.25">
      <c r="A1103" t="s">
        <v>45</v>
      </c>
      <c r="B1103" t="s">
        <v>19</v>
      </c>
      <c r="C1103">
        <v>391</v>
      </c>
      <c r="D1103" t="s">
        <v>89</v>
      </c>
      <c r="E1103" s="1">
        <v>9781284146684</v>
      </c>
      <c r="F1103" t="s">
        <v>2125</v>
      </c>
      <c r="G1103" t="s">
        <v>2121</v>
      </c>
      <c r="H1103">
        <v>16</v>
      </c>
      <c r="I1103">
        <v>2</v>
      </c>
      <c r="J1103">
        <f t="shared" si="51"/>
        <v>0.125</v>
      </c>
      <c r="K1103">
        <f>IFERROR((_xlfn.XLOOKUP($E1103&amp;"A15", Table2[ISBN/Trm], Table2[S/E],0)+_xlfn.XLOOKUP($E1103&amp;"A16", Table2[ISBN/Trm], Table2[S/E], 0)+_xlfn.XLOOKUP($E1103&amp;"A17", Table2[ISBN/Trm], Table2[S/E], 0)+_xlfn.XLOOKUP($E1103&amp;"A18", Table2[ISBN/Trm], Table2[S/E], 0)+_xlfn.XLOOKUP($E1103&amp;"A19", Table2[ISBN/Trm], Table2[S/E], 0)+_xlfn.XLOOKUP($E1103&amp;"A20", Table2[ISBN/Trm], Table2[S/E], 0)+_xlfn.XLOOKUP($E1103&amp;"A21", Table2[ISBN/Trm], Table2[S/E], 0)+_xlfn.XLOOKUP($E1103&amp;"A22", Table2[ISBN/Trm], Table2[S/E], 0)+_xlfn.XLOOKUP($E1103&amp;"A23", Table2[ISBN/Trm], Table2[S/E], 0))/COUNTIFS(Table2[ISBN], "="&amp;$E1103, Table2[Enrl], "&lt;&gt;0"), 0)</f>
        <v>0.125</v>
      </c>
      <c r="L1103">
        <f>IFERROR((_xlfn.XLOOKUP($E1103&amp;"A15", Table2[ISBN/Trm], Table2[Sales],0)+_xlfn.XLOOKUP($E1103&amp;"A16", Table2[ISBN/Trm], Table2[Sales], 0)+_xlfn.XLOOKUP($E1103&amp;"A17", Table2[ISBN/Trm], Table2[Sales], 0)+_xlfn.XLOOKUP($E1103&amp;"A18", Table2[ISBN/Trm], Table2[Sales], 0)+_xlfn.XLOOKUP($E1103&amp;"A19", Table2[ISBN/Trm], Table2[Sales], 0)+_xlfn.XLOOKUP($E1103&amp;"A20", Table2[ISBN/Trm], Table2[Sales], 0)+_xlfn.XLOOKUP($E1103&amp;"A21", Table2[ISBN/Trm], Table2[Sales], 0)+_xlfn.XLOOKUP($E1103&amp;"A22", Table2[ISBN/Trm], Table2[Sales], 0)+_xlfn.XLOOKUP($E1103&amp;"A23", Table2[ISBN/Trm], Table2[Sales], 0))/COUNTIFS(Table2[ISBN], "="&amp;$E1103, Table2[Enrl], "&lt;&gt;0"), 0)</f>
        <v>2</v>
      </c>
      <c r="M1103">
        <f t="shared" si="52"/>
        <v>2</v>
      </c>
      <c r="N1103">
        <f t="shared" si="53"/>
        <v>0</v>
      </c>
    </row>
    <row r="1104" spans="1:14" x14ac:dyDescent="0.25">
      <c r="A1104" t="s">
        <v>27</v>
      </c>
      <c r="B1104" t="s">
        <v>1393</v>
      </c>
      <c r="C1104">
        <v>700</v>
      </c>
      <c r="D1104" t="s">
        <v>2126</v>
      </c>
      <c r="E1104" s="1">
        <v>9780787960759</v>
      </c>
      <c r="F1104" t="s">
        <v>2127</v>
      </c>
      <c r="G1104" t="s">
        <v>2128</v>
      </c>
      <c r="H1104">
        <v>10</v>
      </c>
      <c r="I1104">
        <v>0</v>
      </c>
      <c r="J1104">
        <f t="shared" si="51"/>
        <v>0</v>
      </c>
      <c r="K1104">
        <f>IFERROR((_xlfn.XLOOKUP($E1104&amp;"A15", Table2[ISBN/Trm], Table2[S/E],0)+_xlfn.XLOOKUP($E1104&amp;"A16", Table2[ISBN/Trm], Table2[S/E], 0)+_xlfn.XLOOKUP($E1104&amp;"A17", Table2[ISBN/Trm], Table2[S/E], 0)+_xlfn.XLOOKUP($E1104&amp;"A18", Table2[ISBN/Trm], Table2[S/E], 0)+_xlfn.XLOOKUP($E1104&amp;"A19", Table2[ISBN/Trm], Table2[S/E], 0)+_xlfn.XLOOKUP($E1104&amp;"A20", Table2[ISBN/Trm], Table2[S/E], 0)+_xlfn.XLOOKUP($E1104&amp;"A21", Table2[ISBN/Trm], Table2[S/E], 0)+_xlfn.XLOOKUP($E1104&amp;"A22", Table2[ISBN/Trm], Table2[S/E], 0)+_xlfn.XLOOKUP($E1104&amp;"A23", Table2[ISBN/Trm], Table2[S/E], 0))/COUNTIFS(Table2[ISBN], "="&amp;$E1104, Table2[Enrl], "&lt;&gt;0"), 0)</f>
        <v>2.1749999999999999E-2</v>
      </c>
      <c r="L1104">
        <f>IFERROR((_xlfn.XLOOKUP($E1104&amp;"A15", Table2[ISBN/Trm], Table2[Sales],0)+_xlfn.XLOOKUP($E1104&amp;"A16", Table2[ISBN/Trm], Table2[Sales], 0)+_xlfn.XLOOKUP($E1104&amp;"A17", Table2[ISBN/Trm], Table2[Sales], 0)+_xlfn.XLOOKUP($E1104&amp;"A18", Table2[ISBN/Trm], Table2[Sales], 0)+_xlfn.XLOOKUP($E1104&amp;"A19", Table2[ISBN/Trm], Table2[Sales], 0)+_xlfn.XLOOKUP($E1104&amp;"A20", Table2[ISBN/Trm], Table2[Sales], 0)+_xlfn.XLOOKUP($E1104&amp;"A21", Table2[ISBN/Trm], Table2[Sales], 0)+_xlfn.XLOOKUP($E1104&amp;"A22", Table2[ISBN/Trm], Table2[Sales], 0)+_xlfn.XLOOKUP($E1104&amp;"A23", Table2[ISBN/Trm], Table2[Sales], 0))/COUNTIFS(Table2[ISBN], "="&amp;$E1104, Table2[Enrl], "&lt;&gt;0"), 0)</f>
        <v>0.5</v>
      </c>
      <c r="M1104">
        <f t="shared" si="52"/>
        <v>0</v>
      </c>
      <c r="N1104">
        <f t="shared" si="53"/>
        <v>0</v>
      </c>
    </row>
    <row r="1105" spans="1:14" x14ac:dyDescent="0.25">
      <c r="A1105" t="s">
        <v>43</v>
      </c>
      <c r="B1105" t="s">
        <v>1393</v>
      </c>
      <c r="C1105">
        <v>700</v>
      </c>
      <c r="D1105" t="s">
        <v>2129</v>
      </c>
      <c r="E1105" s="1">
        <v>9780787960759</v>
      </c>
      <c r="F1105" t="s">
        <v>2130</v>
      </c>
      <c r="G1105" t="s">
        <v>2128</v>
      </c>
      <c r="H1105">
        <v>23</v>
      </c>
      <c r="I1105">
        <v>1</v>
      </c>
      <c r="J1105">
        <f t="shared" si="51"/>
        <v>4.3499999999999997E-2</v>
      </c>
      <c r="K1105">
        <f>IFERROR((_xlfn.XLOOKUP($E1105&amp;"A15", Table2[ISBN/Trm], Table2[S/E],0)+_xlfn.XLOOKUP($E1105&amp;"A16", Table2[ISBN/Trm], Table2[S/E], 0)+_xlfn.XLOOKUP($E1105&amp;"A17", Table2[ISBN/Trm], Table2[S/E], 0)+_xlfn.XLOOKUP($E1105&amp;"A18", Table2[ISBN/Trm], Table2[S/E], 0)+_xlfn.XLOOKUP($E1105&amp;"A19", Table2[ISBN/Trm], Table2[S/E], 0)+_xlfn.XLOOKUP($E1105&amp;"A20", Table2[ISBN/Trm], Table2[S/E], 0)+_xlfn.XLOOKUP($E1105&amp;"A21", Table2[ISBN/Trm], Table2[S/E], 0)+_xlfn.XLOOKUP($E1105&amp;"A22", Table2[ISBN/Trm], Table2[S/E], 0)+_xlfn.XLOOKUP($E1105&amp;"A23", Table2[ISBN/Trm], Table2[S/E], 0))/COUNTIFS(Table2[ISBN], "="&amp;$E1105, Table2[Enrl], "&lt;&gt;0"), 0)</f>
        <v>2.1749999999999999E-2</v>
      </c>
      <c r="L1105">
        <f>IFERROR((_xlfn.XLOOKUP($E1105&amp;"A15", Table2[ISBN/Trm], Table2[Sales],0)+_xlfn.XLOOKUP($E1105&amp;"A16", Table2[ISBN/Trm], Table2[Sales], 0)+_xlfn.XLOOKUP($E1105&amp;"A17", Table2[ISBN/Trm], Table2[Sales], 0)+_xlfn.XLOOKUP($E1105&amp;"A18", Table2[ISBN/Trm], Table2[Sales], 0)+_xlfn.XLOOKUP($E1105&amp;"A19", Table2[ISBN/Trm], Table2[Sales], 0)+_xlfn.XLOOKUP($E1105&amp;"A20", Table2[ISBN/Trm], Table2[Sales], 0)+_xlfn.XLOOKUP($E1105&amp;"A21", Table2[ISBN/Trm], Table2[Sales], 0)+_xlfn.XLOOKUP($E1105&amp;"A22", Table2[ISBN/Trm], Table2[Sales], 0)+_xlfn.XLOOKUP($E1105&amp;"A23", Table2[ISBN/Trm], Table2[Sales], 0))/COUNTIFS(Table2[ISBN], "="&amp;$E1105, Table2[Enrl], "&lt;&gt;0"), 0)</f>
        <v>0.5</v>
      </c>
      <c r="M1105">
        <f t="shared" si="52"/>
        <v>0</v>
      </c>
      <c r="N1105">
        <f t="shared" si="53"/>
        <v>-1</v>
      </c>
    </row>
    <row r="1106" spans="1:14" x14ac:dyDescent="0.25">
      <c r="A1106" t="s">
        <v>47</v>
      </c>
      <c r="B1106" t="s">
        <v>77</v>
      </c>
      <c r="C1106">
        <v>111</v>
      </c>
      <c r="D1106" t="s">
        <v>2131</v>
      </c>
      <c r="E1106" s="1">
        <v>9780738070384</v>
      </c>
      <c r="F1106" t="s">
        <v>2132</v>
      </c>
      <c r="G1106" t="s">
        <v>2133</v>
      </c>
      <c r="H1106">
        <v>114</v>
      </c>
      <c r="I1106">
        <v>21</v>
      </c>
      <c r="J1106">
        <f t="shared" si="51"/>
        <v>0.1842</v>
      </c>
      <c r="K1106">
        <f>IFERROR((_xlfn.XLOOKUP($E1106&amp;"A15", Table2[ISBN/Trm], Table2[S/E],0)+_xlfn.XLOOKUP($E1106&amp;"A16", Table2[ISBN/Trm], Table2[S/E], 0)+_xlfn.XLOOKUP($E1106&amp;"A17", Table2[ISBN/Trm], Table2[S/E], 0)+_xlfn.XLOOKUP($E1106&amp;"A18", Table2[ISBN/Trm], Table2[S/E], 0)+_xlfn.XLOOKUP($E1106&amp;"A19", Table2[ISBN/Trm], Table2[S/E], 0)+_xlfn.XLOOKUP($E1106&amp;"A20", Table2[ISBN/Trm], Table2[S/E], 0)+_xlfn.XLOOKUP($E1106&amp;"A21", Table2[ISBN/Trm], Table2[S/E], 0)+_xlfn.XLOOKUP($E1106&amp;"A22", Table2[ISBN/Trm], Table2[S/E], 0)+_xlfn.XLOOKUP($E1106&amp;"A23", Table2[ISBN/Trm], Table2[S/E], 0))/COUNTIFS(Table2[ISBN], "="&amp;$E1106, Table2[Enrl], "&lt;&gt;0"), 0)</f>
        <v>0.1842</v>
      </c>
      <c r="L1106">
        <f>IFERROR((_xlfn.XLOOKUP($E1106&amp;"A15", Table2[ISBN/Trm], Table2[Sales],0)+_xlfn.XLOOKUP($E1106&amp;"A16", Table2[ISBN/Trm], Table2[Sales], 0)+_xlfn.XLOOKUP($E1106&amp;"A17", Table2[ISBN/Trm], Table2[Sales], 0)+_xlfn.XLOOKUP($E1106&amp;"A18", Table2[ISBN/Trm], Table2[Sales], 0)+_xlfn.XLOOKUP($E1106&amp;"A19", Table2[ISBN/Trm], Table2[Sales], 0)+_xlfn.XLOOKUP($E1106&amp;"A20", Table2[ISBN/Trm], Table2[Sales], 0)+_xlfn.XLOOKUP($E1106&amp;"A21", Table2[ISBN/Trm], Table2[Sales], 0)+_xlfn.XLOOKUP($E1106&amp;"A22", Table2[ISBN/Trm], Table2[Sales], 0)+_xlfn.XLOOKUP($E1106&amp;"A23", Table2[ISBN/Trm], Table2[Sales], 0))/COUNTIFS(Table2[ISBN], "="&amp;$E1106, Table2[Enrl], "&lt;&gt;0"), 0)</f>
        <v>21</v>
      </c>
      <c r="M1106">
        <f t="shared" si="52"/>
        <v>20</v>
      </c>
      <c r="N1106">
        <f t="shared" si="53"/>
        <v>-1</v>
      </c>
    </row>
    <row r="1107" spans="1:14" x14ac:dyDescent="0.25">
      <c r="A1107" t="s">
        <v>27</v>
      </c>
      <c r="B1107" t="s">
        <v>77</v>
      </c>
      <c r="C1107">
        <v>111</v>
      </c>
      <c r="D1107" t="s">
        <v>2134</v>
      </c>
      <c r="E1107" s="1">
        <v>9780738087450</v>
      </c>
      <c r="F1107" t="s">
        <v>2135</v>
      </c>
      <c r="G1107" t="s">
        <v>2136</v>
      </c>
      <c r="H1107">
        <v>113</v>
      </c>
      <c r="I1107">
        <v>14</v>
      </c>
      <c r="J1107">
        <f t="shared" si="51"/>
        <v>0.1239</v>
      </c>
      <c r="K1107">
        <f>IFERROR((_xlfn.XLOOKUP($E1107&amp;"A15", Table2[ISBN/Trm], Table2[S/E],0)+_xlfn.XLOOKUP($E1107&amp;"A16", Table2[ISBN/Trm], Table2[S/E], 0)+_xlfn.XLOOKUP($E1107&amp;"A17", Table2[ISBN/Trm], Table2[S/E], 0)+_xlfn.XLOOKUP($E1107&amp;"A18", Table2[ISBN/Trm], Table2[S/E], 0)+_xlfn.XLOOKUP($E1107&amp;"A19", Table2[ISBN/Trm], Table2[S/E], 0)+_xlfn.XLOOKUP($E1107&amp;"A20", Table2[ISBN/Trm], Table2[S/E], 0)+_xlfn.XLOOKUP($E1107&amp;"A21", Table2[ISBN/Trm], Table2[S/E], 0)+_xlfn.XLOOKUP($E1107&amp;"A22", Table2[ISBN/Trm], Table2[S/E], 0)+_xlfn.XLOOKUP($E1107&amp;"A23", Table2[ISBN/Trm], Table2[S/E], 0))/COUNTIFS(Table2[ISBN], "="&amp;$E1107, Table2[Enrl], "&lt;&gt;0"), 0)</f>
        <v>0.1239</v>
      </c>
      <c r="L1107">
        <f>IFERROR((_xlfn.XLOOKUP($E1107&amp;"A15", Table2[ISBN/Trm], Table2[Sales],0)+_xlfn.XLOOKUP($E1107&amp;"A16", Table2[ISBN/Trm], Table2[Sales], 0)+_xlfn.XLOOKUP($E1107&amp;"A17", Table2[ISBN/Trm], Table2[Sales], 0)+_xlfn.XLOOKUP($E1107&amp;"A18", Table2[ISBN/Trm], Table2[Sales], 0)+_xlfn.XLOOKUP($E1107&amp;"A19", Table2[ISBN/Trm], Table2[Sales], 0)+_xlfn.XLOOKUP($E1107&amp;"A20", Table2[ISBN/Trm], Table2[Sales], 0)+_xlfn.XLOOKUP($E1107&amp;"A21", Table2[ISBN/Trm], Table2[Sales], 0)+_xlfn.XLOOKUP($E1107&amp;"A22", Table2[ISBN/Trm], Table2[Sales], 0)+_xlfn.XLOOKUP($E1107&amp;"A23", Table2[ISBN/Trm], Table2[Sales], 0))/COUNTIFS(Table2[ISBN], "="&amp;$E1107, Table2[Enrl], "&lt;&gt;0"), 0)</f>
        <v>14</v>
      </c>
      <c r="M1107">
        <f t="shared" si="52"/>
        <v>14</v>
      </c>
      <c r="N1107">
        <f t="shared" si="53"/>
        <v>0</v>
      </c>
    </row>
    <row r="1108" spans="1:14" x14ac:dyDescent="0.25">
      <c r="A1108" t="s">
        <v>23</v>
      </c>
      <c r="B1108" t="s">
        <v>77</v>
      </c>
      <c r="C1108">
        <v>111</v>
      </c>
      <c r="D1108" t="s">
        <v>16</v>
      </c>
      <c r="E1108" s="1">
        <v>9781533944733</v>
      </c>
      <c r="F1108" t="s">
        <v>2137</v>
      </c>
      <c r="G1108" t="s">
        <v>2138</v>
      </c>
      <c r="H1108">
        <v>283</v>
      </c>
      <c r="I1108">
        <v>80</v>
      </c>
      <c r="J1108">
        <f t="shared" si="51"/>
        <v>0.28270000000000001</v>
      </c>
      <c r="K1108">
        <f>IFERROR((_xlfn.XLOOKUP($E1108&amp;"A15", Table2[ISBN/Trm], Table2[S/E],0)+_xlfn.XLOOKUP($E1108&amp;"A16", Table2[ISBN/Trm], Table2[S/E], 0)+_xlfn.XLOOKUP($E1108&amp;"A17", Table2[ISBN/Trm], Table2[S/E], 0)+_xlfn.XLOOKUP($E1108&amp;"A18", Table2[ISBN/Trm], Table2[S/E], 0)+_xlfn.XLOOKUP($E1108&amp;"A19", Table2[ISBN/Trm], Table2[S/E], 0)+_xlfn.XLOOKUP($E1108&amp;"A20", Table2[ISBN/Trm], Table2[S/E], 0)+_xlfn.XLOOKUP($E1108&amp;"A21", Table2[ISBN/Trm], Table2[S/E], 0)+_xlfn.XLOOKUP($E1108&amp;"A22", Table2[ISBN/Trm], Table2[S/E], 0)+_xlfn.XLOOKUP($E1108&amp;"A23", Table2[ISBN/Trm], Table2[S/E], 0))/COUNTIFS(Table2[ISBN], "="&amp;$E1108, Table2[Enrl], "&lt;&gt;0"), 0)</f>
        <v>0.28270000000000001</v>
      </c>
      <c r="L1108">
        <f>IFERROR((_xlfn.XLOOKUP($E1108&amp;"A15", Table2[ISBN/Trm], Table2[Sales],0)+_xlfn.XLOOKUP($E1108&amp;"A16", Table2[ISBN/Trm], Table2[Sales], 0)+_xlfn.XLOOKUP($E1108&amp;"A17", Table2[ISBN/Trm], Table2[Sales], 0)+_xlfn.XLOOKUP($E1108&amp;"A18", Table2[ISBN/Trm], Table2[Sales], 0)+_xlfn.XLOOKUP($E1108&amp;"A19", Table2[ISBN/Trm], Table2[Sales], 0)+_xlfn.XLOOKUP($E1108&amp;"A20", Table2[ISBN/Trm], Table2[Sales], 0)+_xlfn.XLOOKUP($E1108&amp;"A21", Table2[ISBN/Trm], Table2[Sales], 0)+_xlfn.XLOOKUP($E1108&amp;"A22", Table2[ISBN/Trm], Table2[Sales], 0)+_xlfn.XLOOKUP($E1108&amp;"A23", Table2[ISBN/Trm], Table2[Sales], 0))/COUNTIFS(Table2[ISBN], "="&amp;$E1108, Table2[Enrl], "&lt;&gt;0"), 0)</f>
        <v>80</v>
      </c>
      <c r="M1108">
        <f t="shared" si="52"/>
        <v>80</v>
      </c>
      <c r="N1108">
        <f t="shared" si="53"/>
        <v>0</v>
      </c>
    </row>
    <row r="1109" spans="1:14" x14ac:dyDescent="0.25">
      <c r="A1109" t="s">
        <v>47</v>
      </c>
      <c r="B1109" t="s">
        <v>33</v>
      </c>
      <c r="C1109">
        <v>215</v>
      </c>
      <c r="D1109" t="s">
        <v>2139</v>
      </c>
      <c r="E1109" s="1">
        <v>9780679772569</v>
      </c>
      <c r="F1109" t="s">
        <v>2140</v>
      </c>
      <c r="G1109" t="s">
        <v>2141</v>
      </c>
      <c r="H1109">
        <v>12</v>
      </c>
      <c r="I1109">
        <v>0</v>
      </c>
      <c r="J1109">
        <f t="shared" si="51"/>
        <v>0</v>
      </c>
      <c r="K1109">
        <f>IFERROR((_xlfn.XLOOKUP($E1109&amp;"A15", Table2[ISBN/Trm], Table2[S/E],0)+_xlfn.XLOOKUP($E1109&amp;"A16", Table2[ISBN/Trm], Table2[S/E], 0)+_xlfn.XLOOKUP($E1109&amp;"A17", Table2[ISBN/Trm], Table2[S/E], 0)+_xlfn.XLOOKUP($E1109&amp;"A18", Table2[ISBN/Trm], Table2[S/E], 0)+_xlfn.XLOOKUP($E1109&amp;"A19", Table2[ISBN/Trm], Table2[S/E], 0)+_xlfn.XLOOKUP($E1109&amp;"A20", Table2[ISBN/Trm], Table2[S/E], 0)+_xlfn.XLOOKUP($E1109&amp;"A21", Table2[ISBN/Trm], Table2[S/E], 0)+_xlfn.XLOOKUP($E1109&amp;"A22", Table2[ISBN/Trm], Table2[S/E], 0)+_xlfn.XLOOKUP($E1109&amp;"A23", Table2[ISBN/Trm], Table2[S/E], 0))/COUNTIFS(Table2[ISBN], "="&amp;$E1109, Table2[Enrl], "&lt;&gt;0"), 0)</f>
        <v>0</v>
      </c>
      <c r="L1109">
        <f>IFERROR((_xlfn.XLOOKUP($E1109&amp;"A15", Table2[ISBN/Trm], Table2[Sales],0)+_xlfn.XLOOKUP($E1109&amp;"A16", Table2[ISBN/Trm], Table2[Sales], 0)+_xlfn.XLOOKUP($E1109&amp;"A17", Table2[ISBN/Trm], Table2[Sales], 0)+_xlfn.XLOOKUP($E1109&amp;"A18", Table2[ISBN/Trm], Table2[Sales], 0)+_xlfn.XLOOKUP($E1109&amp;"A19", Table2[ISBN/Trm], Table2[Sales], 0)+_xlfn.XLOOKUP($E1109&amp;"A20", Table2[ISBN/Trm], Table2[Sales], 0)+_xlfn.XLOOKUP($E1109&amp;"A21", Table2[ISBN/Trm], Table2[Sales], 0)+_xlfn.XLOOKUP($E1109&amp;"A22", Table2[ISBN/Trm], Table2[Sales], 0)+_xlfn.XLOOKUP($E1109&amp;"A23", Table2[ISBN/Trm], Table2[Sales], 0))/COUNTIFS(Table2[ISBN], "="&amp;$E1109, Table2[Enrl], "&lt;&gt;0"), 0)</f>
        <v>0</v>
      </c>
      <c r="M1109">
        <f t="shared" si="52"/>
        <v>0</v>
      </c>
      <c r="N1109">
        <f t="shared" si="53"/>
        <v>0</v>
      </c>
    </row>
    <row r="1110" spans="1:14" x14ac:dyDescent="0.25">
      <c r="A1110" t="s">
        <v>14</v>
      </c>
      <c r="B1110" t="s">
        <v>1211</v>
      </c>
      <c r="C1110">
        <v>410</v>
      </c>
      <c r="D1110" t="s">
        <v>2099</v>
      </c>
      <c r="E1110" s="1">
        <v>9780849310454</v>
      </c>
      <c r="F1110" t="s">
        <v>2142</v>
      </c>
      <c r="G1110" t="s">
        <v>2143</v>
      </c>
      <c r="H1110">
        <v>5</v>
      </c>
      <c r="I1110">
        <v>0</v>
      </c>
      <c r="J1110">
        <f t="shared" si="51"/>
        <v>0</v>
      </c>
      <c r="K1110">
        <f>IFERROR((_xlfn.XLOOKUP($E1110&amp;"A15", Table2[ISBN/Trm], Table2[S/E],0)+_xlfn.XLOOKUP($E1110&amp;"A16", Table2[ISBN/Trm], Table2[S/E], 0)+_xlfn.XLOOKUP($E1110&amp;"A17", Table2[ISBN/Trm], Table2[S/E], 0)+_xlfn.XLOOKUP($E1110&amp;"A18", Table2[ISBN/Trm], Table2[S/E], 0)+_xlfn.XLOOKUP($E1110&amp;"A19", Table2[ISBN/Trm], Table2[S/E], 0)+_xlfn.XLOOKUP($E1110&amp;"A20", Table2[ISBN/Trm], Table2[S/E], 0)+_xlfn.XLOOKUP($E1110&amp;"A21", Table2[ISBN/Trm], Table2[S/E], 0)+_xlfn.XLOOKUP($E1110&amp;"A22", Table2[ISBN/Trm], Table2[S/E], 0)+_xlfn.XLOOKUP($E1110&amp;"A23", Table2[ISBN/Trm], Table2[S/E], 0))/COUNTIFS(Table2[ISBN], "="&amp;$E1110, Table2[Enrl], "&lt;&gt;0"), 0)</f>
        <v>0</v>
      </c>
      <c r="L1110">
        <f>IFERROR((_xlfn.XLOOKUP($E1110&amp;"A15", Table2[ISBN/Trm], Table2[Sales],0)+_xlfn.XLOOKUP($E1110&amp;"A16", Table2[ISBN/Trm], Table2[Sales], 0)+_xlfn.XLOOKUP($E1110&amp;"A17", Table2[ISBN/Trm], Table2[Sales], 0)+_xlfn.XLOOKUP($E1110&amp;"A18", Table2[ISBN/Trm], Table2[Sales], 0)+_xlfn.XLOOKUP($E1110&amp;"A19", Table2[ISBN/Trm], Table2[Sales], 0)+_xlfn.XLOOKUP($E1110&amp;"A20", Table2[ISBN/Trm], Table2[Sales], 0)+_xlfn.XLOOKUP($E1110&amp;"A21", Table2[ISBN/Trm], Table2[Sales], 0)+_xlfn.XLOOKUP($E1110&amp;"A22", Table2[ISBN/Trm], Table2[Sales], 0)+_xlfn.XLOOKUP($E1110&amp;"A23", Table2[ISBN/Trm], Table2[Sales], 0))/COUNTIFS(Table2[ISBN], "="&amp;$E1110, Table2[Enrl], "&lt;&gt;0"), 0)</f>
        <v>0</v>
      </c>
      <c r="M1110">
        <f t="shared" si="52"/>
        <v>0</v>
      </c>
      <c r="N1110">
        <f t="shared" si="53"/>
        <v>0</v>
      </c>
    </row>
    <row r="1111" spans="1:14" x14ac:dyDescent="0.25">
      <c r="A1111" t="s">
        <v>37</v>
      </c>
      <c r="B1111" t="s">
        <v>246</v>
      </c>
      <c r="C1111">
        <v>680</v>
      </c>
      <c r="D1111" t="s">
        <v>2144</v>
      </c>
      <c r="E1111" s="1">
        <v>9780495506492</v>
      </c>
      <c r="F1111" t="s">
        <v>2145</v>
      </c>
      <c r="G1111" t="s">
        <v>2146</v>
      </c>
      <c r="H1111">
        <v>8</v>
      </c>
      <c r="I1111">
        <v>0</v>
      </c>
      <c r="J1111">
        <f t="shared" si="51"/>
        <v>0</v>
      </c>
      <c r="K1111">
        <f>IFERROR((_xlfn.XLOOKUP($E1111&amp;"A15", Table2[ISBN/Trm], Table2[S/E],0)+_xlfn.XLOOKUP($E1111&amp;"A16", Table2[ISBN/Trm], Table2[S/E], 0)+_xlfn.XLOOKUP($E1111&amp;"A17", Table2[ISBN/Trm], Table2[S/E], 0)+_xlfn.XLOOKUP($E1111&amp;"A18", Table2[ISBN/Trm], Table2[S/E], 0)+_xlfn.XLOOKUP($E1111&amp;"A19", Table2[ISBN/Trm], Table2[S/E], 0)+_xlfn.XLOOKUP($E1111&amp;"A20", Table2[ISBN/Trm], Table2[S/E], 0)+_xlfn.XLOOKUP($E1111&amp;"A21", Table2[ISBN/Trm], Table2[S/E], 0)+_xlfn.XLOOKUP($E1111&amp;"A22", Table2[ISBN/Trm], Table2[S/E], 0)+_xlfn.XLOOKUP($E1111&amp;"A23", Table2[ISBN/Trm], Table2[S/E], 0))/COUNTIFS(Table2[ISBN], "="&amp;$E1111, Table2[Enrl], "&lt;&gt;0"), 0)</f>
        <v>0</v>
      </c>
      <c r="L1111">
        <f>IFERROR((_xlfn.XLOOKUP($E1111&amp;"A15", Table2[ISBN/Trm], Table2[Sales],0)+_xlfn.XLOOKUP($E1111&amp;"A16", Table2[ISBN/Trm], Table2[Sales], 0)+_xlfn.XLOOKUP($E1111&amp;"A17", Table2[ISBN/Trm], Table2[Sales], 0)+_xlfn.XLOOKUP($E1111&amp;"A18", Table2[ISBN/Trm], Table2[Sales], 0)+_xlfn.XLOOKUP($E1111&amp;"A19", Table2[ISBN/Trm], Table2[Sales], 0)+_xlfn.XLOOKUP($E1111&amp;"A20", Table2[ISBN/Trm], Table2[Sales], 0)+_xlfn.XLOOKUP($E1111&amp;"A21", Table2[ISBN/Trm], Table2[Sales], 0)+_xlfn.XLOOKUP($E1111&amp;"A22", Table2[ISBN/Trm], Table2[Sales], 0)+_xlfn.XLOOKUP($E1111&amp;"A23", Table2[ISBN/Trm], Table2[Sales], 0))/COUNTIFS(Table2[ISBN], "="&amp;$E1111, Table2[Enrl], "&lt;&gt;0"), 0)</f>
        <v>0</v>
      </c>
      <c r="M1111">
        <f t="shared" si="52"/>
        <v>0</v>
      </c>
      <c r="N1111">
        <f t="shared" si="53"/>
        <v>0</v>
      </c>
    </row>
    <row r="1112" spans="1:14" x14ac:dyDescent="0.25">
      <c r="A1112" t="s">
        <v>27</v>
      </c>
      <c r="B1112" t="s">
        <v>48</v>
      </c>
      <c r="C1112">
        <v>451</v>
      </c>
      <c r="D1112" t="s">
        <v>2147</v>
      </c>
      <c r="E1112" s="1">
        <v>9780205918393</v>
      </c>
      <c r="F1112" t="s">
        <v>2148</v>
      </c>
      <c r="G1112" t="s">
        <v>2149</v>
      </c>
      <c r="H1112">
        <v>14</v>
      </c>
      <c r="I1112">
        <v>0</v>
      </c>
      <c r="J1112">
        <f t="shared" si="51"/>
        <v>0</v>
      </c>
      <c r="K1112">
        <f>IFERROR((_xlfn.XLOOKUP($E1112&amp;"A15", Table2[ISBN/Trm], Table2[S/E],0)+_xlfn.XLOOKUP($E1112&amp;"A16", Table2[ISBN/Trm], Table2[S/E], 0)+_xlfn.XLOOKUP($E1112&amp;"A17", Table2[ISBN/Trm], Table2[S/E], 0)+_xlfn.XLOOKUP($E1112&amp;"A18", Table2[ISBN/Trm], Table2[S/E], 0)+_xlfn.XLOOKUP($E1112&amp;"A19", Table2[ISBN/Trm], Table2[S/E], 0)+_xlfn.XLOOKUP($E1112&amp;"A20", Table2[ISBN/Trm], Table2[S/E], 0)+_xlfn.XLOOKUP($E1112&amp;"A21", Table2[ISBN/Trm], Table2[S/E], 0)+_xlfn.XLOOKUP($E1112&amp;"A22", Table2[ISBN/Trm], Table2[S/E], 0)+_xlfn.XLOOKUP($E1112&amp;"A23", Table2[ISBN/Trm], Table2[S/E], 0))/COUNTIFS(Table2[ISBN], "="&amp;$E1112, Table2[Enrl], "&lt;&gt;0"), 0)</f>
        <v>0</v>
      </c>
      <c r="L1112">
        <f>IFERROR((_xlfn.XLOOKUP($E1112&amp;"A15", Table2[ISBN/Trm], Table2[Sales],0)+_xlfn.XLOOKUP($E1112&amp;"A16", Table2[ISBN/Trm], Table2[Sales], 0)+_xlfn.XLOOKUP($E1112&amp;"A17", Table2[ISBN/Trm], Table2[Sales], 0)+_xlfn.XLOOKUP($E1112&amp;"A18", Table2[ISBN/Trm], Table2[Sales], 0)+_xlfn.XLOOKUP($E1112&amp;"A19", Table2[ISBN/Trm], Table2[Sales], 0)+_xlfn.XLOOKUP($E1112&amp;"A20", Table2[ISBN/Trm], Table2[Sales], 0)+_xlfn.XLOOKUP($E1112&amp;"A21", Table2[ISBN/Trm], Table2[Sales], 0)+_xlfn.XLOOKUP($E1112&amp;"A22", Table2[ISBN/Trm], Table2[Sales], 0)+_xlfn.XLOOKUP($E1112&amp;"A23", Table2[ISBN/Trm], Table2[Sales], 0))/COUNTIFS(Table2[ISBN], "="&amp;$E1112, Table2[Enrl], "&lt;&gt;0"), 0)</f>
        <v>0</v>
      </c>
      <c r="M1112">
        <f t="shared" si="52"/>
        <v>0</v>
      </c>
      <c r="N1112">
        <f t="shared" si="53"/>
        <v>0</v>
      </c>
    </row>
    <row r="1113" spans="1:14" x14ac:dyDescent="0.25">
      <c r="A1113" t="s">
        <v>64</v>
      </c>
      <c r="B1113" t="s">
        <v>198</v>
      </c>
      <c r="C1113">
        <v>710</v>
      </c>
      <c r="D1113" t="s">
        <v>206</v>
      </c>
      <c r="E1113" s="1">
        <v>9780199959525</v>
      </c>
      <c r="F1113" t="s">
        <v>2150</v>
      </c>
      <c r="G1113" t="s">
        <v>2151</v>
      </c>
      <c r="H1113">
        <v>0</v>
      </c>
      <c r="I1113">
        <v>0</v>
      </c>
      <c r="J1113">
        <f t="shared" si="51"/>
        <v>0</v>
      </c>
      <c r="K1113">
        <f>IFERROR((_xlfn.XLOOKUP($E1113&amp;"A15", Table2[ISBN/Trm], Table2[S/E],0)+_xlfn.XLOOKUP($E1113&amp;"A16", Table2[ISBN/Trm], Table2[S/E], 0)+_xlfn.XLOOKUP($E1113&amp;"A17", Table2[ISBN/Trm], Table2[S/E], 0)+_xlfn.XLOOKUP($E1113&amp;"A18", Table2[ISBN/Trm], Table2[S/E], 0)+_xlfn.XLOOKUP($E1113&amp;"A19", Table2[ISBN/Trm], Table2[S/E], 0)+_xlfn.XLOOKUP($E1113&amp;"A20", Table2[ISBN/Trm], Table2[S/E], 0)+_xlfn.XLOOKUP($E1113&amp;"A21", Table2[ISBN/Trm], Table2[S/E], 0)+_xlfn.XLOOKUP($E1113&amp;"A22", Table2[ISBN/Trm], Table2[S/E], 0)+_xlfn.XLOOKUP($E1113&amp;"A23", Table2[ISBN/Trm], Table2[S/E], 0))/COUNTIFS(Table2[ISBN], "="&amp;$E1113, Table2[Enrl], "&lt;&gt;0"), 0)</f>
        <v>0</v>
      </c>
      <c r="L1113">
        <f>IFERROR((_xlfn.XLOOKUP($E1113&amp;"A15", Table2[ISBN/Trm], Table2[Sales],0)+_xlfn.XLOOKUP($E1113&amp;"A16", Table2[ISBN/Trm], Table2[Sales], 0)+_xlfn.XLOOKUP($E1113&amp;"A17", Table2[ISBN/Trm], Table2[Sales], 0)+_xlfn.XLOOKUP($E1113&amp;"A18", Table2[ISBN/Trm], Table2[Sales], 0)+_xlfn.XLOOKUP($E1113&amp;"A19", Table2[ISBN/Trm], Table2[Sales], 0)+_xlfn.XLOOKUP($E1113&amp;"A20", Table2[ISBN/Trm], Table2[Sales], 0)+_xlfn.XLOOKUP($E1113&amp;"A21", Table2[ISBN/Trm], Table2[Sales], 0)+_xlfn.XLOOKUP($E1113&amp;"A22", Table2[ISBN/Trm], Table2[Sales], 0)+_xlfn.XLOOKUP($E1113&amp;"A23", Table2[ISBN/Trm], Table2[Sales], 0))/COUNTIFS(Table2[ISBN], "="&amp;$E1113, Table2[Enrl], "&lt;&gt;0"), 0)</f>
        <v>0</v>
      </c>
      <c r="M1113">
        <f t="shared" si="52"/>
        <v>0</v>
      </c>
      <c r="N1113">
        <f t="shared" si="53"/>
        <v>0</v>
      </c>
    </row>
    <row r="1114" spans="1:14" x14ac:dyDescent="0.25">
      <c r="A1114" t="s">
        <v>47</v>
      </c>
      <c r="B1114" t="s">
        <v>605</v>
      </c>
      <c r="C1114">
        <v>201</v>
      </c>
      <c r="D1114" t="s">
        <v>2152</v>
      </c>
      <c r="E1114" s="1">
        <v>9781285193946</v>
      </c>
      <c r="F1114" t="s">
        <v>2153</v>
      </c>
      <c r="G1114" t="s">
        <v>2154</v>
      </c>
      <c r="H1114">
        <v>37</v>
      </c>
      <c r="I1114">
        <v>5</v>
      </c>
      <c r="J1114">
        <f t="shared" si="51"/>
        <v>0.1351</v>
      </c>
      <c r="K1114">
        <f>IFERROR((_xlfn.XLOOKUP($E1114&amp;"A15", Table2[ISBN/Trm], Table2[S/E],0)+_xlfn.XLOOKUP($E1114&amp;"A16", Table2[ISBN/Trm], Table2[S/E], 0)+_xlfn.XLOOKUP($E1114&amp;"A17", Table2[ISBN/Trm], Table2[S/E], 0)+_xlfn.XLOOKUP($E1114&amp;"A18", Table2[ISBN/Trm], Table2[S/E], 0)+_xlfn.XLOOKUP($E1114&amp;"A19", Table2[ISBN/Trm], Table2[S/E], 0)+_xlfn.XLOOKUP($E1114&amp;"A20", Table2[ISBN/Trm], Table2[S/E], 0)+_xlfn.XLOOKUP($E1114&amp;"A21", Table2[ISBN/Trm], Table2[S/E], 0)+_xlfn.XLOOKUP($E1114&amp;"A22", Table2[ISBN/Trm], Table2[S/E], 0)+_xlfn.XLOOKUP($E1114&amp;"A23", Table2[ISBN/Trm], Table2[S/E], 0))/COUNTIFS(Table2[ISBN], "="&amp;$E1114, Table2[Enrl], "&lt;&gt;0"), 0)</f>
        <v>0.1351</v>
      </c>
      <c r="L1114">
        <f>IFERROR((_xlfn.XLOOKUP($E1114&amp;"A15", Table2[ISBN/Trm], Table2[Sales],0)+_xlfn.XLOOKUP($E1114&amp;"A16", Table2[ISBN/Trm], Table2[Sales], 0)+_xlfn.XLOOKUP($E1114&amp;"A17", Table2[ISBN/Trm], Table2[Sales], 0)+_xlfn.XLOOKUP($E1114&amp;"A18", Table2[ISBN/Trm], Table2[Sales], 0)+_xlfn.XLOOKUP($E1114&amp;"A19", Table2[ISBN/Trm], Table2[Sales], 0)+_xlfn.XLOOKUP($E1114&amp;"A20", Table2[ISBN/Trm], Table2[Sales], 0)+_xlfn.XLOOKUP($E1114&amp;"A21", Table2[ISBN/Trm], Table2[Sales], 0)+_xlfn.XLOOKUP($E1114&amp;"A22", Table2[ISBN/Trm], Table2[Sales], 0)+_xlfn.XLOOKUP($E1114&amp;"A23", Table2[ISBN/Trm], Table2[Sales], 0))/COUNTIFS(Table2[ISBN], "="&amp;$E1114, Table2[Enrl], "&lt;&gt;0"), 0)</f>
        <v>5</v>
      </c>
      <c r="M1114">
        <f t="shared" si="52"/>
        <v>4</v>
      </c>
      <c r="N1114">
        <f t="shared" si="53"/>
        <v>-1</v>
      </c>
    </row>
    <row r="1115" spans="1:14" x14ac:dyDescent="0.25">
      <c r="A1115" t="s">
        <v>27</v>
      </c>
      <c r="B1115" t="s">
        <v>685</v>
      </c>
      <c r="C1115">
        <v>323</v>
      </c>
      <c r="D1115" t="s">
        <v>29</v>
      </c>
      <c r="E1115" s="1">
        <v>9780979590177</v>
      </c>
      <c r="F1115" t="s">
        <v>2155</v>
      </c>
      <c r="G1115" t="s">
        <v>2156</v>
      </c>
      <c r="H1115">
        <v>25</v>
      </c>
      <c r="I1115">
        <v>8</v>
      </c>
      <c r="J1115">
        <f t="shared" si="51"/>
        <v>0.32</v>
      </c>
      <c r="K1115">
        <f>IFERROR((_xlfn.XLOOKUP($E1115&amp;"A15", Table2[ISBN/Trm], Table2[S/E],0)+_xlfn.XLOOKUP($E1115&amp;"A16", Table2[ISBN/Trm], Table2[S/E], 0)+_xlfn.XLOOKUP($E1115&amp;"A17", Table2[ISBN/Trm], Table2[S/E], 0)+_xlfn.XLOOKUP($E1115&amp;"A18", Table2[ISBN/Trm], Table2[S/E], 0)+_xlfn.XLOOKUP($E1115&amp;"A19", Table2[ISBN/Trm], Table2[S/E], 0)+_xlfn.XLOOKUP($E1115&amp;"A20", Table2[ISBN/Trm], Table2[S/E], 0)+_xlfn.XLOOKUP($E1115&amp;"A21", Table2[ISBN/Trm], Table2[S/E], 0)+_xlfn.XLOOKUP($E1115&amp;"A22", Table2[ISBN/Trm], Table2[S/E], 0)+_xlfn.XLOOKUP($E1115&amp;"A23", Table2[ISBN/Trm], Table2[S/E], 0))/COUNTIFS(Table2[ISBN], "="&amp;$E1115, Table2[Enrl], "&lt;&gt;0"), 0)</f>
        <v>0.2369</v>
      </c>
      <c r="L1115">
        <f>IFERROR((_xlfn.XLOOKUP($E1115&amp;"A15", Table2[ISBN/Trm], Table2[Sales],0)+_xlfn.XLOOKUP($E1115&amp;"A16", Table2[ISBN/Trm], Table2[Sales], 0)+_xlfn.XLOOKUP($E1115&amp;"A17", Table2[ISBN/Trm], Table2[Sales], 0)+_xlfn.XLOOKUP($E1115&amp;"A18", Table2[ISBN/Trm], Table2[Sales], 0)+_xlfn.XLOOKUP($E1115&amp;"A19", Table2[ISBN/Trm], Table2[Sales], 0)+_xlfn.XLOOKUP($E1115&amp;"A20", Table2[ISBN/Trm], Table2[Sales], 0)+_xlfn.XLOOKUP($E1115&amp;"A21", Table2[ISBN/Trm], Table2[Sales], 0)+_xlfn.XLOOKUP($E1115&amp;"A22", Table2[ISBN/Trm], Table2[Sales], 0)+_xlfn.XLOOKUP($E1115&amp;"A23", Table2[ISBN/Trm], Table2[Sales], 0))/COUNTIFS(Table2[ISBN], "="&amp;$E1115, Table2[Enrl], "&lt;&gt;0"), 0)</f>
        <v>8</v>
      </c>
      <c r="M1115">
        <f t="shared" si="52"/>
        <v>5</v>
      </c>
      <c r="N1115">
        <f t="shared" si="53"/>
        <v>-3</v>
      </c>
    </row>
    <row r="1116" spans="1:14" x14ac:dyDescent="0.25">
      <c r="A1116" t="s">
        <v>43</v>
      </c>
      <c r="B1116" t="s">
        <v>685</v>
      </c>
      <c r="C1116">
        <v>323</v>
      </c>
      <c r="D1116" t="s">
        <v>2157</v>
      </c>
      <c r="E1116" s="1">
        <v>9780979590177</v>
      </c>
      <c r="F1116" t="s">
        <v>2158</v>
      </c>
      <c r="G1116" t="s">
        <v>2156</v>
      </c>
      <c r="H1116">
        <v>52</v>
      </c>
      <c r="I1116">
        <v>8</v>
      </c>
      <c r="J1116">
        <f t="shared" si="51"/>
        <v>0.15379999999999999</v>
      </c>
      <c r="K1116">
        <f>IFERROR((_xlfn.XLOOKUP($E1116&amp;"A15", Table2[ISBN/Trm], Table2[S/E],0)+_xlfn.XLOOKUP($E1116&amp;"A16", Table2[ISBN/Trm], Table2[S/E], 0)+_xlfn.XLOOKUP($E1116&amp;"A17", Table2[ISBN/Trm], Table2[S/E], 0)+_xlfn.XLOOKUP($E1116&amp;"A18", Table2[ISBN/Trm], Table2[S/E], 0)+_xlfn.XLOOKUP($E1116&amp;"A19", Table2[ISBN/Trm], Table2[S/E], 0)+_xlfn.XLOOKUP($E1116&amp;"A20", Table2[ISBN/Trm], Table2[S/E], 0)+_xlfn.XLOOKUP($E1116&amp;"A21", Table2[ISBN/Trm], Table2[S/E], 0)+_xlfn.XLOOKUP($E1116&amp;"A22", Table2[ISBN/Trm], Table2[S/E], 0)+_xlfn.XLOOKUP($E1116&amp;"A23", Table2[ISBN/Trm], Table2[S/E], 0))/COUNTIFS(Table2[ISBN], "="&amp;$E1116, Table2[Enrl], "&lt;&gt;0"), 0)</f>
        <v>0.2369</v>
      </c>
      <c r="L1116">
        <f>IFERROR((_xlfn.XLOOKUP($E1116&amp;"A15", Table2[ISBN/Trm], Table2[Sales],0)+_xlfn.XLOOKUP($E1116&amp;"A16", Table2[ISBN/Trm], Table2[Sales], 0)+_xlfn.XLOOKUP($E1116&amp;"A17", Table2[ISBN/Trm], Table2[Sales], 0)+_xlfn.XLOOKUP($E1116&amp;"A18", Table2[ISBN/Trm], Table2[Sales], 0)+_xlfn.XLOOKUP($E1116&amp;"A19", Table2[ISBN/Trm], Table2[Sales], 0)+_xlfn.XLOOKUP($E1116&amp;"A20", Table2[ISBN/Trm], Table2[Sales], 0)+_xlfn.XLOOKUP($E1116&amp;"A21", Table2[ISBN/Trm], Table2[Sales], 0)+_xlfn.XLOOKUP($E1116&amp;"A22", Table2[ISBN/Trm], Table2[Sales], 0)+_xlfn.XLOOKUP($E1116&amp;"A23", Table2[ISBN/Trm], Table2[Sales], 0))/COUNTIFS(Table2[ISBN], "="&amp;$E1116, Table2[Enrl], "&lt;&gt;0"), 0)</f>
        <v>8</v>
      </c>
      <c r="M1116">
        <f t="shared" si="52"/>
        <v>12</v>
      </c>
      <c r="N1116">
        <f t="shared" si="53"/>
        <v>4</v>
      </c>
    </row>
    <row r="1117" spans="1:14" x14ac:dyDescent="0.25">
      <c r="A1117" t="s">
        <v>37</v>
      </c>
      <c r="B1117" t="s">
        <v>157</v>
      </c>
      <c r="C1117">
        <v>671</v>
      </c>
      <c r="D1117" t="s">
        <v>2159</v>
      </c>
      <c r="E1117" s="1">
        <v>9780133871319</v>
      </c>
      <c r="F1117" t="s">
        <v>2160</v>
      </c>
      <c r="G1117" t="s">
        <v>2161</v>
      </c>
      <c r="H1117">
        <v>31</v>
      </c>
      <c r="I1117">
        <v>2</v>
      </c>
      <c r="J1117">
        <f t="shared" si="51"/>
        <v>6.4500000000000002E-2</v>
      </c>
      <c r="K1117">
        <f>IFERROR((_xlfn.XLOOKUP($E1117&amp;"A15", Table2[ISBN/Trm], Table2[S/E],0)+_xlfn.XLOOKUP($E1117&amp;"A16", Table2[ISBN/Trm], Table2[S/E], 0)+_xlfn.XLOOKUP($E1117&amp;"A17", Table2[ISBN/Trm], Table2[S/E], 0)+_xlfn.XLOOKUP($E1117&amp;"A18", Table2[ISBN/Trm], Table2[S/E], 0)+_xlfn.XLOOKUP($E1117&amp;"A19", Table2[ISBN/Trm], Table2[S/E], 0)+_xlfn.XLOOKUP($E1117&amp;"A20", Table2[ISBN/Trm], Table2[S/E], 0)+_xlfn.XLOOKUP($E1117&amp;"A21", Table2[ISBN/Trm], Table2[S/E], 0)+_xlfn.XLOOKUP($E1117&amp;"A22", Table2[ISBN/Trm], Table2[S/E], 0)+_xlfn.XLOOKUP($E1117&amp;"A23", Table2[ISBN/Trm], Table2[S/E], 0))/COUNTIFS(Table2[ISBN], "="&amp;$E1117, Table2[Enrl], "&lt;&gt;0"), 0)</f>
        <v>6.8324999999999997E-2</v>
      </c>
      <c r="L1117">
        <f>IFERROR((_xlfn.XLOOKUP($E1117&amp;"A15", Table2[ISBN/Trm], Table2[Sales],0)+_xlfn.XLOOKUP($E1117&amp;"A16", Table2[ISBN/Trm], Table2[Sales], 0)+_xlfn.XLOOKUP($E1117&amp;"A17", Table2[ISBN/Trm], Table2[Sales], 0)+_xlfn.XLOOKUP($E1117&amp;"A18", Table2[ISBN/Trm], Table2[Sales], 0)+_xlfn.XLOOKUP($E1117&amp;"A19", Table2[ISBN/Trm], Table2[Sales], 0)+_xlfn.XLOOKUP($E1117&amp;"A20", Table2[ISBN/Trm], Table2[Sales], 0)+_xlfn.XLOOKUP($E1117&amp;"A21", Table2[ISBN/Trm], Table2[Sales], 0)+_xlfn.XLOOKUP($E1117&amp;"A22", Table2[ISBN/Trm], Table2[Sales], 0)+_xlfn.XLOOKUP($E1117&amp;"A23", Table2[ISBN/Trm], Table2[Sales], 0))/COUNTIFS(Table2[ISBN], "="&amp;$E1117, Table2[Enrl], "&lt;&gt;0"), 0)</f>
        <v>2.25</v>
      </c>
      <c r="M1117">
        <f t="shared" si="52"/>
        <v>2</v>
      </c>
      <c r="N1117">
        <f t="shared" si="53"/>
        <v>0</v>
      </c>
    </row>
    <row r="1118" spans="1:14" x14ac:dyDescent="0.25">
      <c r="A1118" t="s">
        <v>27</v>
      </c>
      <c r="B1118" t="s">
        <v>157</v>
      </c>
      <c r="C1118">
        <v>671</v>
      </c>
      <c r="D1118" t="s">
        <v>2159</v>
      </c>
      <c r="E1118" s="1">
        <v>9780133871319</v>
      </c>
      <c r="F1118" t="s">
        <v>2162</v>
      </c>
      <c r="G1118" t="s">
        <v>2161</v>
      </c>
      <c r="H1118">
        <v>28</v>
      </c>
      <c r="I1118">
        <v>2</v>
      </c>
      <c r="J1118">
        <f t="shared" si="51"/>
        <v>7.1400000000000005E-2</v>
      </c>
      <c r="K1118">
        <f>IFERROR((_xlfn.XLOOKUP($E1118&amp;"A15", Table2[ISBN/Trm], Table2[S/E],0)+_xlfn.XLOOKUP($E1118&amp;"A16", Table2[ISBN/Trm], Table2[S/E], 0)+_xlfn.XLOOKUP($E1118&amp;"A17", Table2[ISBN/Trm], Table2[S/E], 0)+_xlfn.XLOOKUP($E1118&amp;"A18", Table2[ISBN/Trm], Table2[S/E], 0)+_xlfn.XLOOKUP($E1118&amp;"A19", Table2[ISBN/Trm], Table2[S/E], 0)+_xlfn.XLOOKUP($E1118&amp;"A20", Table2[ISBN/Trm], Table2[S/E], 0)+_xlfn.XLOOKUP($E1118&amp;"A21", Table2[ISBN/Trm], Table2[S/E], 0)+_xlfn.XLOOKUP($E1118&amp;"A22", Table2[ISBN/Trm], Table2[S/E], 0)+_xlfn.XLOOKUP($E1118&amp;"A23", Table2[ISBN/Trm], Table2[S/E], 0))/COUNTIFS(Table2[ISBN], "="&amp;$E1118, Table2[Enrl], "&lt;&gt;0"), 0)</f>
        <v>6.8324999999999997E-2</v>
      </c>
      <c r="L1118">
        <f>IFERROR((_xlfn.XLOOKUP($E1118&amp;"A15", Table2[ISBN/Trm], Table2[Sales],0)+_xlfn.XLOOKUP($E1118&amp;"A16", Table2[ISBN/Trm], Table2[Sales], 0)+_xlfn.XLOOKUP($E1118&amp;"A17", Table2[ISBN/Trm], Table2[Sales], 0)+_xlfn.XLOOKUP($E1118&amp;"A18", Table2[ISBN/Trm], Table2[Sales], 0)+_xlfn.XLOOKUP($E1118&amp;"A19", Table2[ISBN/Trm], Table2[Sales], 0)+_xlfn.XLOOKUP($E1118&amp;"A20", Table2[ISBN/Trm], Table2[Sales], 0)+_xlfn.XLOOKUP($E1118&amp;"A21", Table2[ISBN/Trm], Table2[Sales], 0)+_xlfn.XLOOKUP($E1118&amp;"A22", Table2[ISBN/Trm], Table2[Sales], 0)+_xlfn.XLOOKUP($E1118&amp;"A23", Table2[ISBN/Trm], Table2[Sales], 0))/COUNTIFS(Table2[ISBN], "="&amp;$E1118, Table2[Enrl], "&lt;&gt;0"), 0)</f>
        <v>2.25</v>
      </c>
      <c r="M1118">
        <f t="shared" si="52"/>
        <v>1</v>
      </c>
      <c r="N1118">
        <f t="shared" si="53"/>
        <v>-1</v>
      </c>
    </row>
    <row r="1119" spans="1:14" x14ac:dyDescent="0.25">
      <c r="A1119" t="s">
        <v>43</v>
      </c>
      <c r="B1119" t="s">
        <v>157</v>
      </c>
      <c r="C1119">
        <v>671</v>
      </c>
      <c r="D1119" t="s">
        <v>29</v>
      </c>
      <c r="E1119" s="1">
        <v>9780133871319</v>
      </c>
      <c r="F1119" t="s">
        <v>2163</v>
      </c>
      <c r="G1119" t="s">
        <v>2161</v>
      </c>
      <c r="H1119">
        <v>43</v>
      </c>
      <c r="I1119">
        <v>2</v>
      </c>
      <c r="J1119">
        <f t="shared" si="51"/>
        <v>4.65E-2</v>
      </c>
      <c r="K1119">
        <f>IFERROR((_xlfn.XLOOKUP($E1119&amp;"A15", Table2[ISBN/Trm], Table2[S/E],0)+_xlfn.XLOOKUP($E1119&amp;"A16", Table2[ISBN/Trm], Table2[S/E], 0)+_xlfn.XLOOKUP($E1119&amp;"A17", Table2[ISBN/Trm], Table2[S/E], 0)+_xlfn.XLOOKUP($E1119&amp;"A18", Table2[ISBN/Trm], Table2[S/E], 0)+_xlfn.XLOOKUP($E1119&amp;"A19", Table2[ISBN/Trm], Table2[S/E], 0)+_xlfn.XLOOKUP($E1119&amp;"A20", Table2[ISBN/Trm], Table2[S/E], 0)+_xlfn.XLOOKUP($E1119&amp;"A21", Table2[ISBN/Trm], Table2[S/E], 0)+_xlfn.XLOOKUP($E1119&amp;"A22", Table2[ISBN/Trm], Table2[S/E], 0)+_xlfn.XLOOKUP($E1119&amp;"A23", Table2[ISBN/Trm], Table2[S/E], 0))/COUNTIFS(Table2[ISBN], "="&amp;$E1119, Table2[Enrl], "&lt;&gt;0"), 0)</f>
        <v>6.8324999999999997E-2</v>
      </c>
      <c r="L1119">
        <f>IFERROR((_xlfn.XLOOKUP($E1119&amp;"A15", Table2[ISBN/Trm], Table2[Sales],0)+_xlfn.XLOOKUP($E1119&amp;"A16", Table2[ISBN/Trm], Table2[Sales], 0)+_xlfn.XLOOKUP($E1119&amp;"A17", Table2[ISBN/Trm], Table2[Sales], 0)+_xlfn.XLOOKUP($E1119&amp;"A18", Table2[ISBN/Trm], Table2[Sales], 0)+_xlfn.XLOOKUP($E1119&amp;"A19", Table2[ISBN/Trm], Table2[Sales], 0)+_xlfn.XLOOKUP($E1119&amp;"A20", Table2[ISBN/Trm], Table2[Sales], 0)+_xlfn.XLOOKUP($E1119&amp;"A21", Table2[ISBN/Trm], Table2[Sales], 0)+_xlfn.XLOOKUP($E1119&amp;"A22", Table2[ISBN/Trm], Table2[Sales], 0)+_xlfn.XLOOKUP($E1119&amp;"A23", Table2[ISBN/Trm], Table2[Sales], 0))/COUNTIFS(Table2[ISBN], "="&amp;$E1119, Table2[Enrl], "&lt;&gt;0"), 0)</f>
        <v>2.25</v>
      </c>
      <c r="M1119">
        <f t="shared" si="52"/>
        <v>2</v>
      </c>
      <c r="N1119">
        <f t="shared" si="53"/>
        <v>0</v>
      </c>
    </row>
    <row r="1120" spans="1:14" x14ac:dyDescent="0.25">
      <c r="A1120" t="s">
        <v>45</v>
      </c>
      <c r="B1120" t="s">
        <v>157</v>
      </c>
      <c r="C1120">
        <v>671</v>
      </c>
      <c r="D1120" t="s">
        <v>2159</v>
      </c>
      <c r="E1120" s="1">
        <v>9780133871319</v>
      </c>
      <c r="F1120" t="s">
        <v>2164</v>
      </c>
      <c r="G1120" t="s">
        <v>2161</v>
      </c>
      <c r="H1120">
        <v>33</v>
      </c>
      <c r="I1120">
        <v>3</v>
      </c>
      <c r="J1120">
        <f t="shared" si="51"/>
        <v>9.0899999999999995E-2</v>
      </c>
      <c r="K1120">
        <f>IFERROR((_xlfn.XLOOKUP($E1120&amp;"A15", Table2[ISBN/Trm], Table2[S/E],0)+_xlfn.XLOOKUP($E1120&amp;"A16", Table2[ISBN/Trm], Table2[S/E], 0)+_xlfn.XLOOKUP($E1120&amp;"A17", Table2[ISBN/Trm], Table2[S/E], 0)+_xlfn.XLOOKUP($E1120&amp;"A18", Table2[ISBN/Trm], Table2[S/E], 0)+_xlfn.XLOOKUP($E1120&amp;"A19", Table2[ISBN/Trm], Table2[S/E], 0)+_xlfn.XLOOKUP($E1120&amp;"A20", Table2[ISBN/Trm], Table2[S/E], 0)+_xlfn.XLOOKUP($E1120&amp;"A21", Table2[ISBN/Trm], Table2[S/E], 0)+_xlfn.XLOOKUP($E1120&amp;"A22", Table2[ISBN/Trm], Table2[S/E], 0)+_xlfn.XLOOKUP($E1120&amp;"A23", Table2[ISBN/Trm], Table2[S/E], 0))/COUNTIFS(Table2[ISBN], "="&amp;$E1120, Table2[Enrl], "&lt;&gt;0"), 0)</f>
        <v>6.8324999999999997E-2</v>
      </c>
      <c r="L1120">
        <f>IFERROR((_xlfn.XLOOKUP($E1120&amp;"A15", Table2[ISBN/Trm], Table2[Sales],0)+_xlfn.XLOOKUP($E1120&amp;"A16", Table2[ISBN/Trm], Table2[Sales], 0)+_xlfn.XLOOKUP($E1120&amp;"A17", Table2[ISBN/Trm], Table2[Sales], 0)+_xlfn.XLOOKUP($E1120&amp;"A18", Table2[ISBN/Trm], Table2[Sales], 0)+_xlfn.XLOOKUP($E1120&amp;"A19", Table2[ISBN/Trm], Table2[Sales], 0)+_xlfn.XLOOKUP($E1120&amp;"A20", Table2[ISBN/Trm], Table2[Sales], 0)+_xlfn.XLOOKUP($E1120&amp;"A21", Table2[ISBN/Trm], Table2[Sales], 0)+_xlfn.XLOOKUP($E1120&amp;"A22", Table2[ISBN/Trm], Table2[Sales], 0)+_xlfn.XLOOKUP($E1120&amp;"A23", Table2[ISBN/Trm], Table2[Sales], 0))/COUNTIFS(Table2[ISBN], "="&amp;$E1120, Table2[Enrl], "&lt;&gt;0"), 0)</f>
        <v>2.25</v>
      </c>
      <c r="M1120">
        <f t="shared" si="52"/>
        <v>2</v>
      </c>
      <c r="N1120">
        <f t="shared" si="53"/>
        <v>-1</v>
      </c>
    </row>
    <row r="1121" spans="1:14" x14ac:dyDescent="0.25">
      <c r="A1121" t="s">
        <v>64</v>
      </c>
      <c r="B1121" t="s">
        <v>33</v>
      </c>
      <c r="C1121">
        <v>304</v>
      </c>
      <c r="D1121" t="s">
        <v>1546</v>
      </c>
      <c r="E1121" s="1">
        <v>9780143131847</v>
      </c>
      <c r="F1121" t="s">
        <v>2165</v>
      </c>
      <c r="G1121" t="s">
        <v>2166</v>
      </c>
      <c r="H1121">
        <v>21</v>
      </c>
      <c r="I1121">
        <v>1</v>
      </c>
      <c r="J1121">
        <f t="shared" si="51"/>
        <v>4.7600000000000003E-2</v>
      </c>
      <c r="K1121">
        <f>IFERROR((_xlfn.XLOOKUP($E1121&amp;"A15", Table2[ISBN/Trm], Table2[S/E],0)+_xlfn.XLOOKUP($E1121&amp;"A16", Table2[ISBN/Trm], Table2[S/E], 0)+_xlfn.XLOOKUP($E1121&amp;"A17", Table2[ISBN/Trm], Table2[S/E], 0)+_xlfn.XLOOKUP($E1121&amp;"A18", Table2[ISBN/Trm], Table2[S/E], 0)+_xlfn.XLOOKUP($E1121&amp;"A19", Table2[ISBN/Trm], Table2[S/E], 0)+_xlfn.XLOOKUP($E1121&amp;"A20", Table2[ISBN/Trm], Table2[S/E], 0)+_xlfn.XLOOKUP($E1121&amp;"A21", Table2[ISBN/Trm], Table2[S/E], 0)+_xlfn.XLOOKUP($E1121&amp;"A22", Table2[ISBN/Trm], Table2[S/E], 0)+_xlfn.XLOOKUP($E1121&amp;"A23", Table2[ISBN/Trm], Table2[S/E], 0))/COUNTIFS(Table2[ISBN], "="&amp;$E1121, Table2[Enrl], "&lt;&gt;0"), 0)</f>
        <v>4.7600000000000003E-2</v>
      </c>
      <c r="L1121">
        <f>IFERROR((_xlfn.XLOOKUP($E1121&amp;"A15", Table2[ISBN/Trm], Table2[Sales],0)+_xlfn.XLOOKUP($E1121&amp;"A16", Table2[ISBN/Trm], Table2[Sales], 0)+_xlfn.XLOOKUP($E1121&amp;"A17", Table2[ISBN/Trm], Table2[Sales], 0)+_xlfn.XLOOKUP($E1121&amp;"A18", Table2[ISBN/Trm], Table2[Sales], 0)+_xlfn.XLOOKUP($E1121&amp;"A19", Table2[ISBN/Trm], Table2[Sales], 0)+_xlfn.XLOOKUP($E1121&amp;"A20", Table2[ISBN/Trm], Table2[Sales], 0)+_xlfn.XLOOKUP($E1121&amp;"A21", Table2[ISBN/Trm], Table2[Sales], 0)+_xlfn.XLOOKUP($E1121&amp;"A22", Table2[ISBN/Trm], Table2[Sales], 0)+_xlfn.XLOOKUP($E1121&amp;"A23", Table2[ISBN/Trm], Table2[Sales], 0))/COUNTIFS(Table2[ISBN], "="&amp;$E1121, Table2[Enrl], "&lt;&gt;0"), 0)</f>
        <v>1</v>
      </c>
      <c r="M1121">
        <f t="shared" si="52"/>
        <v>0</v>
      </c>
      <c r="N1121">
        <f t="shared" si="53"/>
        <v>-1</v>
      </c>
    </row>
    <row r="1122" spans="1:14" x14ac:dyDescent="0.25">
      <c r="A1122" t="s">
        <v>64</v>
      </c>
      <c r="B1122" t="s">
        <v>681</v>
      </c>
      <c r="C1122">
        <v>311</v>
      </c>
      <c r="D1122" t="s">
        <v>867</v>
      </c>
      <c r="E1122" s="1">
        <v>9780136779216</v>
      </c>
      <c r="F1122" t="s">
        <v>2167</v>
      </c>
      <c r="G1122" t="s">
        <v>2168</v>
      </c>
      <c r="H1122">
        <v>51</v>
      </c>
      <c r="I1122">
        <v>0</v>
      </c>
      <c r="J1122">
        <f t="shared" si="51"/>
        <v>0</v>
      </c>
      <c r="K1122">
        <f>IFERROR((_xlfn.XLOOKUP($E1122&amp;"A15", Table2[ISBN/Trm], Table2[S/E],0)+_xlfn.XLOOKUP($E1122&amp;"A16", Table2[ISBN/Trm], Table2[S/E], 0)+_xlfn.XLOOKUP($E1122&amp;"A17", Table2[ISBN/Trm], Table2[S/E], 0)+_xlfn.XLOOKUP($E1122&amp;"A18", Table2[ISBN/Trm], Table2[S/E], 0)+_xlfn.XLOOKUP($E1122&amp;"A19", Table2[ISBN/Trm], Table2[S/E], 0)+_xlfn.XLOOKUP($E1122&amp;"A20", Table2[ISBN/Trm], Table2[S/E], 0)+_xlfn.XLOOKUP($E1122&amp;"A21", Table2[ISBN/Trm], Table2[S/E], 0)+_xlfn.XLOOKUP($E1122&amp;"A22", Table2[ISBN/Trm], Table2[S/E], 0)+_xlfn.XLOOKUP($E1122&amp;"A23", Table2[ISBN/Trm], Table2[S/E], 0))/COUNTIFS(Table2[ISBN], "="&amp;$E1122, Table2[Enrl], "&lt;&gt;0"), 0)</f>
        <v>0</v>
      </c>
      <c r="L1122">
        <f>IFERROR((_xlfn.XLOOKUP($E1122&amp;"A15", Table2[ISBN/Trm], Table2[Sales],0)+_xlfn.XLOOKUP($E1122&amp;"A16", Table2[ISBN/Trm], Table2[Sales], 0)+_xlfn.XLOOKUP($E1122&amp;"A17", Table2[ISBN/Trm], Table2[Sales], 0)+_xlfn.XLOOKUP($E1122&amp;"A18", Table2[ISBN/Trm], Table2[Sales], 0)+_xlfn.XLOOKUP($E1122&amp;"A19", Table2[ISBN/Trm], Table2[Sales], 0)+_xlfn.XLOOKUP($E1122&amp;"A20", Table2[ISBN/Trm], Table2[Sales], 0)+_xlfn.XLOOKUP($E1122&amp;"A21", Table2[ISBN/Trm], Table2[Sales], 0)+_xlfn.XLOOKUP($E1122&amp;"A22", Table2[ISBN/Trm], Table2[Sales], 0)+_xlfn.XLOOKUP($E1122&amp;"A23", Table2[ISBN/Trm], Table2[Sales], 0))/COUNTIFS(Table2[ISBN], "="&amp;$E1122, Table2[Enrl], "&lt;&gt;0"), 0)</f>
        <v>0</v>
      </c>
      <c r="M1122">
        <f t="shared" si="52"/>
        <v>0</v>
      </c>
      <c r="N1122">
        <f t="shared" si="53"/>
        <v>0</v>
      </c>
    </row>
    <row r="1123" spans="1:14" x14ac:dyDescent="0.25">
      <c r="A1123" t="s">
        <v>47</v>
      </c>
      <c r="B1123" t="s">
        <v>921</v>
      </c>
      <c r="C1123">
        <v>660</v>
      </c>
      <c r="D1123" t="s">
        <v>1619</v>
      </c>
      <c r="E1123" s="1">
        <v>9780134013497</v>
      </c>
      <c r="F1123" t="s">
        <v>2169</v>
      </c>
      <c r="G1123" t="s">
        <v>2170</v>
      </c>
      <c r="H1123">
        <v>9</v>
      </c>
      <c r="I1123">
        <v>3</v>
      </c>
      <c r="J1123">
        <f t="shared" si="51"/>
        <v>0.33329999999999999</v>
      </c>
      <c r="K1123">
        <f>IFERROR((_xlfn.XLOOKUP($E1123&amp;"A15", Table2[ISBN/Trm], Table2[S/E],0)+_xlfn.XLOOKUP($E1123&amp;"A16", Table2[ISBN/Trm], Table2[S/E], 0)+_xlfn.XLOOKUP($E1123&amp;"A17", Table2[ISBN/Trm], Table2[S/E], 0)+_xlfn.XLOOKUP($E1123&amp;"A18", Table2[ISBN/Trm], Table2[S/E], 0)+_xlfn.XLOOKUP($E1123&amp;"A19", Table2[ISBN/Trm], Table2[S/E], 0)+_xlfn.XLOOKUP($E1123&amp;"A20", Table2[ISBN/Trm], Table2[S/E], 0)+_xlfn.XLOOKUP($E1123&amp;"A21", Table2[ISBN/Trm], Table2[S/E], 0)+_xlfn.XLOOKUP($E1123&amp;"A22", Table2[ISBN/Trm], Table2[S/E], 0)+_xlfn.XLOOKUP($E1123&amp;"A23", Table2[ISBN/Trm], Table2[S/E], 0))/COUNTIFS(Table2[ISBN], "="&amp;$E1123, Table2[Enrl], "&lt;&gt;0"), 0)</f>
        <v>0.13299999999999998</v>
      </c>
      <c r="L1123">
        <f>IFERROR((_xlfn.XLOOKUP($E1123&amp;"A15", Table2[ISBN/Trm], Table2[Sales],0)+_xlfn.XLOOKUP($E1123&amp;"A16", Table2[ISBN/Trm], Table2[Sales], 0)+_xlfn.XLOOKUP($E1123&amp;"A17", Table2[ISBN/Trm], Table2[Sales], 0)+_xlfn.XLOOKUP($E1123&amp;"A18", Table2[ISBN/Trm], Table2[Sales], 0)+_xlfn.XLOOKUP($E1123&amp;"A19", Table2[ISBN/Trm], Table2[Sales], 0)+_xlfn.XLOOKUP($E1123&amp;"A20", Table2[ISBN/Trm], Table2[Sales], 0)+_xlfn.XLOOKUP($E1123&amp;"A21", Table2[ISBN/Trm], Table2[Sales], 0)+_xlfn.XLOOKUP($E1123&amp;"A22", Table2[ISBN/Trm], Table2[Sales], 0)+_xlfn.XLOOKUP($E1123&amp;"A23", Table2[ISBN/Trm], Table2[Sales], 0))/COUNTIFS(Table2[ISBN], "="&amp;$E1123, Table2[Enrl], "&lt;&gt;0"), 0)</f>
        <v>2.8</v>
      </c>
      <c r="M1123">
        <f t="shared" si="52"/>
        <v>1</v>
      </c>
      <c r="N1123">
        <f t="shared" si="53"/>
        <v>-2</v>
      </c>
    </row>
    <row r="1124" spans="1:14" x14ac:dyDescent="0.25">
      <c r="A1124" t="s">
        <v>37</v>
      </c>
      <c r="B1124" t="s">
        <v>921</v>
      </c>
      <c r="C1124">
        <v>660</v>
      </c>
      <c r="D1124" t="s">
        <v>1616</v>
      </c>
      <c r="E1124" s="1">
        <v>9780134013497</v>
      </c>
      <c r="F1124" t="s">
        <v>2171</v>
      </c>
      <c r="G1124" t="s">
        <v>2170</v>
      </c>
      <c r="H1124">
        <v>44</v>
      </c>
      <c r="I1124">
        <v>5</v>
      </c>
      <c r="J1124">
        <f t="shared" si="51"/>
        <v>0.11360000000000001</v>
      </c>
      <c r="K1124">
        <f>IFERROR((_xlfn.XLOOKUP($E1124&amp;"A15", Table2[ISBN/Trm], Table2[S/E],0)+_xlfn.XLOOKUP($E1124&amp;"A16", Table2[ISBN/Trm], Table2[S/E], 0)+_xlfn.XLOOKUP($E1124&amp;"A17", Table2[ISBN/Trm], Table2[S/E], 0)+_xlfn.XLOOKUP($E1124&amp;"A18", Table2[ISBN/Trm], Table2[S/E], 0)+_xlfn.XLOOKUP($E1124&amp;"A19", Table2[ISBN/Trm], Table2[S/E], 0)+_xlfn.XLOOKUP($E1124&amp;"A20", Table2[ISBN/Trm], Table2[S/E], 0)+_xlfn.XLOOKUP($E1124&amp;"A21", Table2[ISBN/Trm], Table2[S/E], 0)+_xlfn.XLOOKUP($E1124&amp;"A22", Table2[ISBN/Trm], Table2[S/E], 0)+_xlfn.XLOOKUP($E1124&amp;"A23", Table2[ISBN/Trm], Table2[S/E], 0))/COUNTIFS(Table2[ISBN], "="&amp;$E1124, Table2[Enrl], "&lt;&gt;0"), 0)</f>
        <v>0.13299999999999998</v>
      </c>
      <c r="L1124">
        <f>IFERROR((_xlfn.XLOOKUP($E1124&amp;"A15", Table2[ISBN/Trm], Table2[Sales],0)+_xlfn.XLOOKUP($E1124&amp;"A16", Table2[ISBN/Trm], Table2[Sales], 0)+_xlfn.XLOOKUP($E1124&amp;"A17", Table2[ISBN/Trm], Table2[Sales], 0)+_xlfn.XLOOKUP($E1124&amp;"A18", Table2[ISBN/Trm], Table2[Sales], 0)+_xlfn.XLOOKUP($E1124&amp;"A19", Table2[ISBN/Trm], Table2[Sales], 0)+_xlfn.XLOOKUP($E1124&amp;"A20", Table2[ISBN/Trm], Table2[Sales], 0)+_xlfn.XLOOKUP($E1124&amp;"A21", Table2[ISBN/Trm], Table2[Sales], 0)+_xlfn.XLOOKUP($E1124&amp;"A22", Table2[ISBN/Trm], Table2[Sales], 0)+_xlfn.XLOOKUP($E1124&amp;"A23", Table2[ISBN/Trm], Table2[Sales], 0))/COUNTIFS(Table2[ISBN], "="&amp;$E1124, Table2[Enrl], "&lt;&gt;0"), 0)</f>
        <v>2.8</v>
      </c>
      <c r="M1124">
        <f t="shared" si="52"/>
        <v>5</v>
      </c>
      <c r="N1124">
        <f t="shared" si="53"/>
        <v>0</v>
      </c>
    </row>
    <row r="1125" spans="1:14" x14ac:dyDescent="0.25">
      <c r="A1125" t="s">
        <v>27</v>
      </c>
      <c r="B1125" t="s">
        <v>921</v>
      </c>
      <c r="C1125">
        <v>660</v>
      </c>
      <c r="D1125" t="s">
        <v>1616</v>
      </c>
      <c r="E1125" s="1">
        <v>9780134013497</v>
      </c>
      <c r="F1125" t="s">
        <v>2172</v>
      </c>
      <c r="G1125" t="s">
        <v>2170</v>
      </c>
      <c r="H1125">
        <v>32</v>
      </c>
      <c r="I1125">
        <v>2</v>
      </c>
      <c r="J1125">
        <f t="shared" si="51"/>
        <v>6.25E-2</v>
      </c>
      <c r="K1125">
        <f>IFERROR((_xlfn.XLOOKUP($E1125&amp;"A15", Table2[ISBN/Trm], Table2[S/E],0)+_xlfn.XLOOKUP($E1125&amp;"A16", Table2[ISBN/Trm], Table2[S/E], 0)+_xlfn.XLOOKUP($E1125&amp;"A17", Table2[ISBN/Trm], Table2[S/E], 0)+_xlfn.XLOOKUP($E1125&amp;"A18", Table2[ISBN/Trm], Table2[S/E], 0)+_xlfn.XLOOKUP($E1125&amp;"A19", Table2[ISBN/Trm], Table2[S/E], 0)+_xlfn.XLOOKUP($E1125&amp;"A20", Table2[ISBN/Trm], Table2[S/E], 0)+_xlfn.XLOOKUP($E1125&amp;"A21", Table2[ISBN/Trm], Table2[S/E], 0)+_xlfn.XLOOKUP($E1125&amp;"A22", Table2[ISBN/Trm], Table2[S/E], 0)+_xlfn.XLOOKUP($E1125&amp;"A23", Table2[ISBN/Trm], Table2[S/E], 0))/COUNTIFS(Table2[ISBN], "="&amp;$E1125, Table2[Enrl], "&lt;&gt;0"), 0)</f>
        <v>0.13299999999999998</v>
      </c>
      <c r="L1125">
        <f>IFERROR((_xlfn.XLOOKUP($E1125&amp;"A15", Table2[ISBN/Trm], Table2[Sales],0)+_xlfn.XLOOKUP($E1125&amp;"A16", Table2[ISBN/Trm], Table2[Sales], 0)+_xlfn.XLOOKUP($E1125&amp;"A17", Table2[ISBN/Trm], Table2[Sales], 0)+_xlfn.XLOOKUP($E1125&amp;"A18", Table2[ISBN/Trm], Table2[Sales], 0)+_xlfn.XLOOKUP($E1125&amp;"A19", Table2[ISBN/Trm], Table2[Sales], 0)+_xlfn.XLOOKUP($E1125&amp;"A20", Table2[ISBN/Trm], Table2[Sales], 0)+_xlfn.XLOOKUP($E1125&amp;"A21", Table2[ISBN/Trm], Table2[Sales], 0)+_xlfn.XLOOKUP($E1125&amp;"A22", Table2[ISBN/Trm], Table2[Sales], 0)+_xlfn.XLOOKUP($E1125&amp;"A23", Table2[ISBN/Trm], Table2[Sales], 0))/COUNTIFS(Table2[ISBN], "="&amp;$E1125, Table2[Enrl], "&lt;&gt;0"), 0)</f>
        <v>2.8</v>
      </c>
      <c r="M1125">
        <f t="shared" si="52"/>
        <v>4</v>
      </c>
      <c r="N1125">
        <f t="shared" si="53"/>
        <v>2</v>
      </c>
    </row>
    <row r="1126" spans="1:14" x14ac:dyDescent="0.25">
      <c r="A1126" t="s">
        <v>43</v>
      </c>
      <c r="B1126" t="s">
        <v>921</v>
      </c>
      <c r="C1126">
        <v>660</v>
      </c>
      <c r="D1126" t="s">
        <v>1616</v>
      </c>
      <c r="E1126" s="1">
        <v>9780134013497</v>
      </c>
      <c r="F1126" t="s">
        <v>2173</v>
      </c>
      <c r="G1126" t="s">
        <v>2170</v>
      </c>
      <c r="H1126">
        <v>30</v>
      </c>
      <c r="I1126">
        <v>3</v>
      </c>
      <c r="J1126">
        <f t="shared" si="51"/>
        <v>0.1</v>
      </c>
      <c r="K1126">
        <f>IFERROR((_xlfn.XLOOKUP($E1126&amp;"A15", Table2[ISBN/Trm], Table2[S/E],0)+_xlfn.XLOOKUP($E1126&amp;"A16", Table2[ISBN/Trm], Table2[S/E], 0)+_xlfn.XLOOKUP($E1126&amp;"A17", Table2[ISBN/Trm], Table2[S/E], 0)+_xlfn.XLOOKUP($E1126&amp;"A18", Table2[ISBN/Trm], Table2[S/E], 0)+_xlfn.XLOOKUP($E1126&amp;"A19", Table2[ISBN/Trm], Table2[S/E], 0)+_xlfn.XLOOKUP($E1126&amp;"A20", Table2[ISBN/Trm], Table2[S/E], 0)+_xlfn.XLOOKUP($E1126&amp;"A21", Table2[ISBN/Trm], Table2[S/E], 0)+_xlfn.XLOOKUP($E1126&amp;"A22", Table2[ISBN/Trm], Table2[S/E], 0)+_xlfn.XLOOKUP($E1126&amp;"A23", Table2[ISBN/Trm], Table2[S/E], 0))/COUNTIFS(Table2[ISBN], "="&amp;$E1126, Table2[Enrl], "&lt;&gt;0"), 0)</f>
        <v>0.13299999999999998</v>
      </c>
      <c r="L1126">
        <f>IFERROR((_xlfn.XLOOKUP($E1126&amp;"A15", Table2[ISBN/Trm], Table2[Sales],0)+_xlfn.XLOOKUP($E1126&amp;"A16", Table2[ISBN/Trm], Table2[Sales], 0)+_xlfn.XLOOKUP($E1126&amp;"A17", Table2[ISBN/Trm], Table2[Sales], 0)+_xlfn.XLOOKUP($E1126&amp;"A18", Table2[ISBN/Trm], Table2[Sales], 0)+_xlfn.XLOOKUP($E1126&amp;"A19", Table2[ISBN/Trm], Table2[Sales], 0)+_xlfn.XLOOKUP($E1126&amp;"A20", Table2[ISBN/Trm], Table2[Sales], 0)+_xlfn.XLOOKUP($E1126&amp;"A21", Table2[ISBN/Trm], Table2[Sales], 0)+_xlfn.XLOOKUP($E1126&amp;"A22", Table2[ISBN/Trm], Table2[Sales], 0)+_xlfn.XLOOKUP($E1126&amp;"A23", Table2[ISBN/Trm], Table2[Sales], 0))/COUNTIFS(Table2[ISBN], "="&amp;$E1126, Table2[Enrl], "&lt;&gt;0"), 0)</f>
        <v>2.8</v>
      </c>
      <c r="M1126">
        <f t="shared" si="52"/>
        <v>3</v>
      </c>
      <c r="N1126">
        <f t="shared" si="53"/>
        <v>0</v>
      </c>
    </row>
    <row r="1127" spans="1:14" x14ac:dyDescent="0.25">
      <c r="A1127" t="s">
        <v>45</v>
      </c>
      <c r="B1127" t="s">
        <v>921</v>
      </c>
      <c r="C1127">
        <v>660</v>
      </c>
      <c r="D1127" t="s">
        <v>2174</v>
      </c>
      <c r="E1127" s="1">
        <v>9780134013497</v>
      </c>
      <c r="F1127" t="s">
        <v>2175</v>
      </c>
      <c r="G1127" t="s">
        <v>2170</v>
      </c>
      <c r="H1127">
        <v>18</v>
      </c>
      <c r="I1127">
        <v>1</v>
      </c>
      <c r="J1127">
        <f t="shared" si="51"/>
        <v>5.5599999999999997E-2</v>
      </c>
      <c r="K1127">
        <f>IFERROR((_xlfn.XLOOKUP($E1127&amp;"A15", Table2[ISBN/Trm], Table2[S/E],0)+_xlfn.XLOOKUP($E1127&amp;"A16", Table2[ISBN/Trm], Table2[S/E], 0)+_xlfn.XLOOKUP($E1127&amp;"A17", Table2[ISBN/Trm], Table2[S/E], 0)+_xlfn.XLOOKUP($E1127&amp;"A18", Table2[ISBN/Trm], Table2[S/E], 0)+_xlfn.XLOOKUP($E1127&amp;"A19", Table2[ISBN/Trm], Table2[S/E], 0)+_xlfn.XLOOKUP($E1127&amp;"A20", Table2[ISBN/Trm], Table2[S/E], 0)+_xlfn.XLOOKUP($E1127&amp;"A21", Table2[ISBN/Trm], Table2[S/E], 0)+_xlfn.XLOOKUP($E1127&amp;"A22", Table2[ISBN/Trm], Table2[S/E], 0)+_xlfn.XLOOKUP($E1127&amp;"A23", Table2[ISBN/Trm], Table2[S/E], 0))/COUNTIFS(Table2[ISBN], "="&amp;$E1127, Table2[Enrl], "&lt;&gt;0"), 0)</f>
        <v>0.13299999999999998</v>
      </c>
      <c r="L1127">
        <f>IFERROR((_xlfn.XLOOKUP($E1127&amp;"A15", Table2[ISBN/Trm], Table2[Sales],0)+_xlfn.XLOOKUP($E1127&amp;"A16", Table2[ISBN/Trm], Table2[Sales], 0)+_xlfn.XLOOKUP($E1127&amp;"A17", Table2[ISBN/Trm], Table2[Sales], 0)+_xlfn.XLOOKUP($E1127&amp;"A18", Table2[ISBN/Trm], Table2[Sales], 0)+_xlfn.XLOOKUP($E1127&amp;"A19", Table2[ISBN/Trm], Table2[Sales], 0)+_xlfn.XLOOKUP($E1127&amp;"A20", Table2[ISBN/Trm], Table2[Sales], 0)+_xlfn.XLOOKUP($E1127&amp;"A21", Table2[ISBN/Trm], Table2[Sales], 0)+_xlfn.XLOOKUP($E1127&amp;"A22", Table2[ISBN/Trm], Table2[Sales], 0)+_xlfn.XLOOKUP($E1127&amp;"A23", Table2[ISBN/Trm], Table2[Sales], 0))/COUNTIFS(Table2[ISBN], "="&amp;$E1127, Table2[Enrl], "&lt;&gt;0"), 0)</f>
        <v>2.8</v>
      </c>
      <c r="M1127">
        <f t="shared" si="52"/>
        <v>2</v>
      </c>
      <c r="N1127">
        <f t="shared" si="53"/>
        <v>1</v>
      </c>
    </row>
    <row r="1128" spans="1:14" x14ac:dyDescent="0.25">
      <c r="A1128" t="s">
        <v>64</v>
      </c>
      <c r="B1128" t="s">
        <v>921</v>
      </c>
      <c r="C1128">
        <v>660</v>
      </c>
      <c r="D1128" t="s">
        <v>2176</v>
      </c>
      <c r="E1128" s="1">
        <v>9780133579161</v>
      </c>
      <c r="F1128" t="s">
        <v>2177</v>
      </c>
      <c r="G1128" t="s">
        <v>2178</v>
      </c>
      <c r="H1128">
        <v>22</v>
      </c>
      <c r="I1128">
        <v>1</v>
      </c>
      <c r="J1128">
        <f t="shared" si="51"/>
        <v>4.5499999999999999E-2</v>
      </c>
      <c r="K1128">
        <f>IFERROR((_xlfn.XLOOKUP($E1128&amp;"A15", Table2[ISBN/Trm], Table2[S/E],0)+_xlfn.XLOOKUP($E1128&amp;"A16", Table2[ISBN/Trm], Table2[S/E], 0)+_xlfn.XLOOKUP($E1128&amp;"A17", Table2[ISBN/Trm], Table2[S/E], 0)+_xlfn.XLOOKUP($E1128&amp;"A18", Table2[ISBN/Trm], Table2[S/E], 0)+_xlfn.XLOOKUP($E1128&amp;"A19", Table2[ISBN/Trm], Table2[S/E], 0)+_xlfn.XLOOKUP($E1128&amp;"A20", Table2[ISBN/Trm], Table2[S/E], 0)+_xlfn.XLOOKUP($E1128&amp;"A21", Table2[ISBN/Trm], Table2[S/E], 0)+_xlfn.XLOOKUP($E1128&amp;"A22", Table2[ISBN/Trm], Table2[S/E], 0)+_xlfn.XLOOKUP($E1128&amp;"A23", Table2[ISBN/Trm], Table2[S/E], 0))/COUNTIFS(Table2[ISBN], "="&amp;$E1128, Table2[Enrl], "&lt;&gt;0"), 0)</f>
        <v>4.5499999999999999E-2</v>
      </c>
      <c r="L1128">
        <f>IFERROR((_xlfn.XLOOKUP($E1128&amp;"A15", Table2[ISBN/Trm], Table2[Sales],0)+_xlfn.XLOOKUP($E1128&amp;"A16", Table2[ISBN/Trm], Table2[Sales], 0)+_xlfn.XLOOKUP($E1128&amp;"A17", Table2[ISBN/Trm], Table2[Sales], 0)+_xlfn.XLOOKUP($E1128&amp;"A18", Table2[ISBN/Trm], Table2[Sales], 0)+_xlfn.XLOOKUP($E1128&amp;"A19", Table2[ISBN/Trm], Table2[Sales], 0)+_xlfn.XLOOKUP($E1128&amp;"A20", Table2[ISBN/Trm], Table2[Sales], 0)+_xlfn.XLOOKUP($E1128&amp;"A21", Table2[ISBN/Trm], Table2[Sales], 0)+_xlfn.XLOOKUP($E1128&amp;"A22", Table2[ISBN/Trm], Table2[Sales], 0)+_xlfn.XLOOKUP($E1128&amp;"A23", Table2[ISBN/Trm], Table2[Sales], 0))/COUNTIFS(Table2[ISBN], "="&amp;$E1128, Table2[Enrl], "&lt;&gt;0"), 0)</f>
        <v>1</v>
      </c>
      <c r="M1128">
        <f t="shared" si="52"/>
        <v>1</v>
      </c>
      <c r="N1128">
        <f t="shared" si="53"/>
        <v>0</v>
      </c>
    </row>
    <row r="1129" spans="1:14" x14ac:dyDescent="0.25">
      <c r="A1129" t="s">
        <v>47</v>
      </c>
      <c r="B1129" t="s">
        <v>921</v>
      </c>
      <c r="C1129">
        <v>660</v>
      </c>
      <c r="D1129" t="s">
        <v>1619</v>
      </c>
      <c r="E1129" s="1">
        <v>9780133747225</v>
      </c>
      <c r="F1129" t="s">
        <v>2179</v>
      </c>
      <c r="G1129" t="s">
        <v>2180</v>
      </c>
      <c r="H1129">
        <v>9</v>
      </c>
      <c r="I1129">
        <v>4</v>
      </c>
      <c r="J1129">
        <f t="shared" si="51"/>
        <v>0.44440000000000002</v>
      </c>
      <c r="K1129">
        <f>IFERROR((_xlfn.XLOOKUP($E1129&amp;"A15", Table2[ISBN/Trm], Table2[S/E],0)+_xlfn.XLOOKUP($E1129&amp;"A16", Table2[ISBN/Trm], Table2[S/E], 0)+_xlfn.XLOOKUP($E1129&amp;"A17", Table2[ISBN/Trm], Table2[S/E], 0)+_xlfn.XLOOKUP($E1129&amp;"A18", Table2[ISBN/Trm], Table2[S/E], 0)+_xlfn.XLOOKUP($E1129&amp;"A19", Table2[ISBN/Trm], Table2[S/E], 0)+_xlfn.XLOOKUP($E1129&amp;"A20", Table2[ISBN/Trm], Table2[S/E], 0)+_xlfn.XLOOKUP($E1129&amp;"A21", Table2[ISBN/Trm], Table2[S/E], 0)+_xlfn.XLOOKUP($E1129&amp;"A22", Table2[ISBN/Trm], Table2[S/E], 0)+_xlfn.XLOOKUP($E1129&amp;"A23", Table2[ISBN/Trm], Table2[S/E], 0))/COUNTIFS(Table2[ISBN], "="&amp;$E1129, Table2[Enrl], "&lt;&gt;0"), 0)</f>
        <v>0.44440000000000002</v>
      </c>
      <c r="L1129">
        <f>IFERROR((_xlfn.XLOOKUP($E1129&amp;"A15", Table2[ISBN/Trm], Table2[Sales],0)+_xlfn.XLOOKUP($E1129&amp;"A16", Table2[ISBN/Trm], Table2[Sales], 0)+_xlfn.XLOOKUP($E1129&amp;"A17", Table2[ISBN/Trm], Table2[Sales], 0)+_xlfn.XLOOKUP($E1129&amp;"A18", Table2[ISBN/Trm], Table2[Sales], 0)+_xlfn.XLOOKUP($E1129&amp;"A19", Table2[ISBN/Trm], Table2[Sales], 0)+_xlfn.XLOOKUP($E1129&amp;"A20", Table2[ISBN/Trm], Table2[Sales], 0)+_xlfn.XLOOKUP($E1129&amp;"A21", Table2[ISBN/Trm], Table2[Sales], 0)+_xlfn.XLOOKUP($E1129&amp;"A22", Table2[ISBN/Trm], Table2[Sales], 0)+_xlfn.XLOOKUP($E1129&amp;"A23", Table2[ISBN/Trm], Table2[Sales], 0))/COUNTIFS(Table2[ISBN], "="&amp;$E1129, Table2[Enrl], "&lt;&gt;0"), 0)</f>
        <v>4</v>
      </c>
      <c r="M1129">
        <f t="shared" si="52"/>
        <v>3</v>
      </c>
      <c r="N1129">
        <f t="shared" si="53"/>
        <v>-1</v>
      </c>
    </row>
    <row r="1130" spans="1:14" x14ac:dyDescent="0.25">
      <c r="A1130" t="s">
        <v>27</v>
      </c>
      <c r="B1130" t="s">
        <v>812</v>
      </c>
      <c r="C1130">
        <v>621</v>
      </c>
      <c r="D1130" t="s">
        <v>813</v>
      </c>
      <c r="E1130" s="1">
        <v>9780470129067</v>
      </c>
      <c r="F1130" t="s">
        <v>2181</v>
      </c>
      <c r="G1130" t="s">
        <v>2182</v>
      </c>
      <c r="H1130">
        <v>4</v>
      </c>
      <c r="I1130">
        <v>1</v>
      </c>
      <c r="J1130">
        <f t="shared" si="51"/>
        <v>0.25</v>
      </c>
      <c r="K1130">
        <f>IFERROR((_xlfn.XLOOKUP($E1130&amp;"A15", Table2[ISBN/Trm], Table2[S/E],0)+_xlfn.XLOOKUP($E1130&amp;"A16", Table2[ISBN/Trm], Table2[S/E], 0)+_xlfn.XLOOKUP($E1130&amp;"A17", Table2[ISBN/Trm], Table2[S/E], 0)+_xlfn.XLOOKUP($E1130&amp;"A18", Table2[ISBN/Trm], Table2[S/E], 0)+_xlfn.XLOOKUP($E1130&amp;"A19", Table2[ISBN/Trm], Table2[S/E], 0)+_xlfn.XLOOKUP($E1130&amp;"A20", Table2[ISBN/Trm], Table2[S/E], 0)+_xlfn.XLOOKUP($E1130&amp;"A21", Table2[ISBN/Trm], Table2[S/E], 0)+_xlfn.XLOOKUP($E1130&amp;"A22", Table2[ISBN/Trm], Table2[S/E], 0)+_xlfn.XLOOKUP($E1130&amp;"A23", Table2[ISBN/Trm], Table2[S/E], 0))/COUNTIFS(Table2[ISBN], "="&amp;$E1130, Table2[Enrl], "&lt;&gt;0"), 0)</f>
        <v>0.125</v>
      </c>
      <c r="L1130">
        <f>IFERROR((_xlfn.XLOOKUP($E1130&amp;"A15", Table2[ISBN/Trm], Table2[Sales],0)+_xlfn.XLOOKUP($E1130&amp;"A16", Table2[ISBN/Trm], Table2[Sales], 0)+_xlfn.XLOOKUP($E1130&amp;"A17", Table2[ISBN/Trm], Table2[Sales], 0)+_xlfn.XLOOKUP($E1130&amp;"A18", Table2[ISBN/Trm], Table2[Sales], 0)+_xlfn.XLOOKUP($E1130&amp;"A19", Table2[ISBN/Trm], Table2[Sales], 0)+_xlfn.XLOOKUP($E1130&amp;"A20", Table2[ISBN/Trm], Table2[Sales], 0)+_xlfn.XLOOKUP($E1130&amp;"A21", Table2[ISBN/Trm], Table2[Sales], 0)+_xlfn.XLOOKUP($E1130&amp;"A22", Table2[ISBN/Trm], Table2[Sales], 0)+_xlfn.XLOOKUP($E1130&amp;"A23", Table2[ISBN/Trm], Table2[Sales], 0))/COUNTIFS(Table2[ISBN], "="&amp;$E1130, Table2[Enrl], "&lt;&gt;0"), 0)</f>
        <v>0.5</v>
      </c>
      <c r="M1130">
        <f t="shared" si="52"/>
        <v>0</v>
      </c>
      <c r="N1130">
        <f t="shared" si="53"/>
        <v>-1</v>
      </c>
    </row>
    <row r="1131" spans="1:14" x14ac:dyDescent="0.25">
      <c r="A1131" t="s">
        <v>43</v>
      </c>
      <c r="B1131" t="s">
        <v>812</v>
      </c>
      <c r="C1131">
        <v>521</v>
      </c>
      <c r="D1131" t="s">
        <v>813</v>
      </c>
      <c r="E1131" s="1">
        <v>9780470129067</v>
      </c>
      <c r="F1131" t="s">
        <v>2183</v>
      </c>
      <c r="G1131" t="s">
        <v>2182</v>
      </c>
      <c r="H1131">
        <v>4</v>
      </c>
      <c r="I1131">
        <v>1</v>
      </c>
      <c r="J1131">
        <f t="shared" si="51"/>
        <v>0.25</v>
      </c>
      <c r="K1131">
        <f>IFERROR((_xlfn.XLOOKUP($E1131&amp;"A15", Table2[ISBN/Trm], Table2[S/E],0)+_xlfn.XLOOKUP($E1131&amp;"A16", Table2[ISBN/Trm], Table2[S/E], 0)+_xlfn.XLOOKUP($E1131&amp;"A17", Table2[ISBN/Trm], Table2[S/E], 0)+_xlfn.XLOOKUP($E1131&amp;"A18", Table2[ISBN/Trm], Table2[S/E], 0)+_xlfn.XLOOKUP($E1131&amp;"A19", Table2[ISBN/Trm], Table2[S/E], 0)+_xlfn.XLOOKUP($E1131&amp;"A20", Table2[ISBN/Trm], Table2[S/E], 0)+_xlfn.XLOOKUP($E1131&amp;"A21", Table2[ISBN/Trm], Table2[S/E], 0)+_xlfn.XLOOKUP($E1131&amp;"A22", Table2[ISBN/Trm], Table2[S/E], 0)+_xlfn.XLOOKUP($E1131&amp;"A23", Table2[ISBN/Trm], Table2[S/E], 0))/COUNTIFS(Table2[ISBN], "="&amp;$E1131, Table2[Enrl], "&lt;&gt;0"), 0)</f>
        <v>0.125</v>
      </c>
      <c r="L1131">
        <f>IFERROR((_xlfn.XLOOKUP($E1131&amp;"A15", Table2[ISBN/Trm], Table2[Sales],0)+_xlfn.XLOOKUP($E1131&amp;"A16", Table2[ISBN/Trm], Table2[Sales], 0)+_xlfn.XLOOKUP($E1131&amp;"A17", Table2[ISBN/Trm], Table2[Sales], 0)+_xlfn.XLOOKUP($E1131&amp;"A18", Table2[ISBN/Trm], Table2[Sales], 0)+_xlfn.XLOOKUP($E1131&amp;"A19", Table2[ISBN/Trm], Table2[Sales], 0)+_xlfn.XLOOKUP($E1131&amp;"A20", Table2[ISBN/Trm], Table2[Sales], 0)+_xlfn.XLOOKUP($E1131&amp;"A21", Table2[ISBN/Trm], Table2[Sales], 0)+_xlfn.XLOOKUP($E1131&amp;"A22", Table2[ISBN/Trm], Table2[Sales], 0)+_xlfn.XLOOKUP($E1131&amp;"A23", Table2[ISBN/Trm], Table2[Sales], 0))/COUNTIFS(Table2[ISBN], "="&amp;$E1131, Table2[Enrl], "&lt;&gt;0"), 0)</f>
        <v>0.5</v>
      </c>
      <c r="M1131">
        <f t="shared" si="52"/>
        <v>0</v>
      </c>
      <c r="N1131">
        <f t="shared" si="53"/>
        <v>-1</v>
      </c>
    </row>
    <row r="1132" spans="1:14" x14ac:dyDescent="0.25">
      <c r="A1132" t="s">
        <v>45</v>
      </c>
      <c r="B1132" t="s">
        <v>812</v>
      </c>
      <c r="C1132">
        <v>521</v>
      </c>
      <c r="D1132" t="s">
        <v>813</v>
      </c>
      <c r="E1132" s="1">
        <v>9780470129067</v>
      </c>
      <c r="F1132" t="s">
        <v>2184</v>
      </c>
      <c r="G1132" t="s">
        <v>2182</v>
      </c>
      <c r="H1132">
        <v>12</v>
      </c>
      <c r="I1132">
        <v>0</v>
      </c>
      <c r="J1132">
        <f t="shared" si="51"/>
        <v>0</v>
      </c>
      <c r="K1132">
        <f>IFERROR((_xlfn.XLOOKUP($E1132&amp;"A15", Table2[ISBN/Trm], Table2[S/E],0)+_xlfn.XLOOKUP($E1132&amp;"A16", Table2[ISBN/Trm], Table2[S/E], 0)+_xlfn.XLOOKUP($E1132&amp;"A17", Table2[ISBN/Trm], Table2[S/E], 0)+_xlfn.XLOOKUP($E1132&amp;"A18", Table2[ISBN/Trm], Table2[S/E], 0)+_xlfn.XLOOKUP($E1132&amp;"A19", Table2[ISBN/Trm], Table2[S/E], 0)+_xlfn.XLOOKUP($E1132&amp;"A20", Table2[ISBN/Trm], Table2[S/E], 0)+_xlfn.XLOOKUP($E1132&amp;"A21", Table2[ISBN/Trm], Table2[S/E], 0)+_xlfn.XLOOKUP($E1132&amp;"A22", Table2[ISBN/Trm], Table2[S/E], 0)+_xlfn.XLOOKUP($E1132&amp;"A23", Table2[ISBN/Trm], Table2[S/E], 0))/COUNTIFS(Table2[ISBN], "="&amp;$E1132, Table2[Enrl], "&lt;&gt;0"), 0)</f>
        <v>0.125</v>
      </c>
      <c r="L1132">
        <f>IFERROR((_xlfn.XLOOKUP($E1132&amp;"A15", Table2[ISBN/Trm], Table2[Sales],0)+_xlfn.XLOOKUP($E1132&amp;"A16", Table2[ISBN/Trm], Table2[Sales], 0)+_xlfn.XLOOKUP($E1132&amp;"A17", Table2[ISBN/Trm], Table2[Sales], 0)+_xlfn.XLOOKUP($E1132&amp;"A18", Table2[ISBN/Trm], Table2[Sales], 0)+_xlfn.XLOOKUP($E1132&amp;"A19", Table2[ISBN/Trm], Table2[Sales], 0)+_xlfn.XLOOKUP($E1132&amp;"A20", Table2[ISBN/Trm], Table2[Sales], 0)+_xlfn.XLOOKUP($E1132&amp;"A21", Table2[ISBN/Trm], Table2[Sales], 0)+_xlfn.XLOOKUP($E1132&amp;"A22", Table2[ISBN/Trm], Table2[Sales], 0)+_xlfn.XLOOKUP($E1132&amp;"A23", Table2[ISBN/Trm], Table2[Sales], 0))/COUNTIFS(Table2[ISBN], "="&amp;$E1132, Table2[Enrl], "&lt;&gt;0"), 0)</f>
        <v>0.5</v>
      </c>
      <c r="M1132">
        <f t="shared" si="52"/>
        <v>1</v>
      </c>
      <c r="N1132">
        <f t="shared" si="53"/>
        <v>1</v>
      </c>
    </row>
    <row r="1133" spans="1:14" x14ac:dyDescent="0.25">
      <c r="A1133" t="s">
        <v>14</v>
      </c>
      <c r="B1133" t="s">
        <v>812</v>
      </c>
      <c r="C1133">
        <v>521</v>
      </c>
      <c r="D1133" t="s">
        <v>813</v>
      </c>
      <c r="E1133" s="1">
        <v>9780470129067</v>
      </c>
      <c r="F1133" t="s">
        <v>2185</v>
      </c>
      <c r="G1133" t="s">
        <v>2182</v>
      </c>
      <c r="H1133">
        <v>5</v>
      </c>
      <c r="I1133">
        <v>0</v>
      </c>
      <c r="J1133">
        <f t="shared" si="51"/>
        <v>0</v>
      </c>
      <c r="K1133">
        <f>IFERROR((_xlfn.XLOOKUP($E1133&amp;"A15", Table2[ISBN/Trm], Table2[S/E],0)+_xlfn.XLOOKUP($E1133&amp;"A16", Table2[ISBN/Trm], Table2[S/E], 0)+_xlfn.XLOOKUP($E1133&amp;"A17", Table2[ISBN/Trm], Table2[S/E], 0)+_xlfn.XLOOKUP($E1133&amp;"A18", Table2[ISBN/Trm], Table2[S/E], 0)+_xlfn.XLOOKUP($E1133&amp;"A19", Table2[ISBN/Trm], Table2[S/E], 0)+_xlfn.XLOOKUP($E1133&amp;"A20", Table2[ISBN/Trm], Table2[S/E], 0)+_xlfn.XLOOKUP($E1133&amp;"A21", Table2[ISBN/Trm], Table2[S/E], 0)+_xlfn.XLOOKUP($E1133&amp;"A22", Table2[ISBN/Trm], Table2[S/E], 0)+_xlfn.XLOOKUP($E1133&amp;"A23", Table2[ISBN/Trm], Table2[S/E], 0))/COUNTIFS(Table2[ISBN], "="&amp;$E1133, Table2[Enrl], "&lt;&gt;0"), 0)</f>
        <v>0.125</v>
      </c>
      <c r="L1133">
        <f>IFERROR((_xlfn.XLOOKUP($E1133&amp;"A15", Table2[ISBN/Trm], Table2[Sales],0)+_xlfn.XLOOKUP($E1133&amp;"A16", Table2[ISBN/Trm], Table2[Sales], 0)+_xlfn.XLOOKUP($E1133&amp;"A17", Table2[ISBN/Trm], Table2[Sales], 0)+_xlfn.XLOOKUP($E1133&amp;"A18", Table2[ISBN/Trm], Table2[Sales], 0)+_xlfn.XLOOKUP($E1133&amp;"A19", Table2[ISBN/Trm], Table2[Sales], 0)+_xlfn.XLOOKUP($E1133&amp;"A20", Table2[ISBN/Trm], Table2[Sales], 0)+_xlfn.XLOOKUP($E1133&amp;"A21", Table2[ISBN/Trm], Table2[Sales], 0)+_xlfn.XLOOKUP($E1133&amp;"A22", Table2[ISBN/Trm], Table2[Sales], 0)+_xlfn.XLOOKUP($E1133&amp;"A23", Table2[ISBN/Trm], Table2[Sales], 0))/COUNTIFS(Table2[ISBN], "="&amp;$E1133, Table2[Enrl], "&lt;&gt;0"), 0)</f>
        <v>0.5</v>
      </c>
      <c r="M1133">
        <f t="shared" si="52"/>
        <v>0</v>
      </c>
      <c r="N1133">
        <f t="shared" si="53"/>
        <v>0</v>
      </c>
    </row>
    <row r="1134" spans="1:14" x14ac:dyDescent="0.25">
      <c r="A1134" t="s">
        <v>32</v>
      </c>
      <c r="B1134" t="s">
        <v>812</v>
      </c>
      <c r="C1134">
        <v>521</v>
      </c>
      <c r="D1134" t="s">
        <v>813</v>
      </c>
      <c r="E1134" s="1">
        <v>9780470129067</v>
      </c>
      <c r="F1134" t="s">
        <v>2186</v>
      </c>
      <c r="G1134" t="s">
        <v>2182</v>
      </c>
      <c r="H1134">
        <v>0</v>
      </c>
      <c r="I1134">
        <v>0</v>
      </c>
      <c r="J1134">
        <f t="shared" si="51"/>
        <v>0</v>
      </c>
      <c r="K1134">
        <f>IFERROR((_xlfn.XLOOKUP($E1134&amp;"A15", Table2[ISBN/Trm], Table2[S/E],0)+_xlfn.XLOOKUP($E1134&amp;"A16", Table2[ISBN/Trm], Table2[S/E], 0)+_xlfn.XLOOKUP($E1134&amp;"A17", Table2[ISBN/Trm], Table2[S/E], 0)+_xlfn.XLOOKUP($E1134&amp;"A18", Table2[ISBN/Trm], Table2[S/E], 0)+_xlfn.XLOOKUP($E1134&amp;"A19", Table2[ISBN/Trm], Table2[S/E], 0)+_xlfn.XLOOKUP($E1134&amp;"A20", Table2[ISBN/Trm], Table2[S/E], 0)+_xlfn.XLOOKUP($E1134&amp;"A21", Table2[ISBN/Trm], Table2[S/E], 0)+_xlfn.XLOOKUP($E1134&amp;"A22", Table2[ISBN/Trm], Table2[S/E], 0)+_xlfn.XLOOKUP($E1134&amp;"A23", Table2[ISBN/Trm], Table2[S/E], 0))/COUNTIFS(Table2[ISBN], "="&amp;$E1134, Table2[Enrl], "&lt;&gt;0"), 0)</f>
        <v>0.125</v>
      </c>
      <c r="L1134">
        <f>IFERROR((_xlfn.XLOOKUP($E1134&amp;"A15", Table2[ISBN/Trm], Table2[Sales],0)+_xlfn.XLOOKUP($E1134&amp;"A16", Table2[ISBN/Trm], Table2[Sales], 0)+_xlfn.XLOOKUP($E1134&amp;"A17", Table2[ISBN/Trm], Table2[Sales], 0)+_xlfn.XLOOKUP($E1134&amp;"A18", Table2[ISBN/Trm], Table2[Sales], 0)+_xlfn.XLOOKUP($E1134&amp;"A19", Table2[ISBN/Trm], Table2[Sales], 0)+_xlfn.XLOOKUP($E1134&amp;"A20", Table2[ISBN/Trm], Table2[Sales], 0)+_xlfn.XLOOKUP($E1134&amp;"A21", Table2[ISBN/Trm], Table2[Sales], 0)+_xlfn.XLOOKUP($E1134&amp;"A22", Table2[ISBN/Trm], Table2[Sales], 0)+_xlfn.XLOOKUP($E1134&amp;"A23", Table2[ISBN/Trm], Table2[Sales], 0))/COUNTIFS(Table2[ISBN], "="&amp;$E1134, Table2[Enrl], "&lt;&gt;0"), 0)</f>
        <v>0.5</v>
      </c>
      <c r="M1134">
        <f t="shared" si="52"/>
        <v>0</v>
      </c>
      <c r="N1134">
        <f t="shared" si="53"/>
        <v>0</v>
      </c>
    </row>
    <row r="1135" spans="1:14" x14ac:dyDescent="0.25">
      <c r="A1135" t="s">
        <v>47</v>
      </c>
      <c r="B1135" t="s">
        <v>2187</v>
      </c>
      <c r="C1135">
        <v>206</v>
      </c>
      <c r="D1135" t="s">
        <v>2188</v>
      </c>
      <c r="E1135" s="1">
        <v>9781285046556</v>
      </c>
      <c r="F1135" t="s">
        <v>2189</v>
      </c>
      <c r="G1135" t="s">
        <v>2190</v>
      </c>
      <c r="H1135">
        <v>43</v>
      </c>
      <c r="I1135">
        <v>7</v>
      </c>
      <c r="J1135">
        <f t="shared" si="51"/>
        <v>0.1628</v>
      </c>
      <c r="K1135">
        <f>IFERROR((_xlfn.XLOOKUP($E1135&amp;"A15", Table2[ISBN/Trm], Table2[S/E],0)+_xlfn.XLOOKUP($E1135&amp;"A16", Table2[ISBN/Trm], Table2[S/E], 0)+_xlfn.XLOOKUP($E1135&amp;"A17", Table2[ISBN/Trm], Table2[S/E], 0)+_xlfn.XLOOKUP($E1135&amp;"A18", Table2[ISBN/Trm], Table2[S/E], 0)+_xlfn.XLOOKUP($E1135&amp;"A19", Table2[ISBN/Trm], Table2[S/E], 0)+_xlfn.XLOOKUP($E1135&amp;"A20", Table2[ISBN/Trm], Table2[S/E], 0)+_xlfn.XLOOKUP($E1135&amp;"A21", Table2[ISBN/Trm], Table2[S/E], 0)+_xlfn.XLOOKUP($E1135&amp;"A22", Table2[ISBN/Trm], Table2[S/E], 0)+_xlfn.XLOOKUP($E1135&amp;"A23", Table2[ISBN/Trm], Table2[S/E], 0))/COUNTIFS(Table2[ISBN], "="&amp;$E1135, Table2[Enrl], "&lt;&gt;0"), 0)</f>
        <v>0.10025000000000001</v>
      </c>
      <c r="L1135">
        <f>IFERROR((_xlfn.XLOOKUP($E1135&amp;"A15", Table2[ISBN/Trm], Table2[Sales],0)+_xlfn.XLOOKUP($E1135&amp;"A16", Table2[ISBN/Trm], Table2[Sales], 0)+_xlfn.XLOOKUP($E1135&amp;"A17", Table2[ISBN/Trm], Table2[Sales], 0)+_xlfn.XLOOKUP($E1135&amp;"A18", Table2[ISBN/Trm], Table2[Sales], 0)+_xlfn.XLOOKUP($E1135&amp;"A19", Table2[ISBN/Trm], Table2[Sales], 0)+_xlfn.XLOOKUP($E1135&amp;"A20", Table2[ISBN/Trm], Table2[Sales], 0)+_xlfn.XLOOKUP($E1135&amp;"A21", Table2[ISBN/Trm], Table2[Sales], 0)+_xlfn.XLOOKUP($E1135&amp;"A22", Table2[ISBN/Trm], Table2[Sales], 0)+_xlfn.XLOOKUP($E1135&amp;"A23", Table2[ISBN/Trm], Table2[Sales], 0))/COUNTIFS(Table2[ISBN], "="&amp;$E1135, Table2[Enrl], "&lt;&gt;0"), 0)</f>
        <v>5.5</v>
      </c>
      <c r="M1135">
        <f t="shared" si="52"/>
        <v>4</v>
      </c>
      <c r="N1135">
        <f t="shared" si="53"/>
        <v>-3</v>
      </c>
    </row>
    <row r="1136" spans="1:14" x14ac:dyDescent="0.25">
      <c r="A1136" t="s">
        <v>37</v>
      </c>
      <c r="B1136" t="s">
        <v>2187</v>
      </c>
      <c r="C1136">
        <v>206</v>
      </c>
      <c r="D1136" t="s">
        <v>2188</v>
      </c>
      <c r="E1136" s="1">
        <v>9781285046556</v>
      </c>
      <c r="F1136" t="s">
        <v>2191</v>
      </c>
      <c r="G1136" t="s">
        <v>2190</v>
      </c>
      <c r="H1136">
        <v>106</v>
      </c>
      <c r="I1136">
        <v>4</v>
      </c>
      <c r="J1136">
        <f t="shared" si="51"/>
        <v>3.7699999999999997E-2</v>
      </c>
      <c r="K1136">
        <f>IFERROR((_xlfn.XLOOKUP($E1136&amp;"A15", Table2[ISBN/Trm], Table2[S/E],0)+_xlfn.XLOOKUP($E1136&amp;"A16", Table2[ISBN/Trm], Table2[S/E], 0)+_xlfn.XLOOKUP($E1136&amp;"A17", Table2[ISBN/Trm], Table2[S/E], 0)+_xlfn.XLOOKUP($E1136&amp;"A18", Table2[ISBN/Trm], Table2[S/E], 0)+_xlfn.XLOOKUP($E1136&amp;"A19", Table2[ISBN/Trm], Table2[S/E], 0)+_xlfn.XLOOKUP($E1136&amp;"A20", Table2[ISBN/Trm], Table2[S/E], 0)+_xlfn.XLOOKUP($E1136&amp;"A21", Table2[ISBN/Trm], Table2[S/E], 0)+_xlfn.XLOOKUP($E1136&amp;"A22", Table2[ISBN/Trm], Table2[S/E], 0)+_xlfn.XLOOKUP($E1136&amp;"A23", Table2[ISBN/Trm], Table2[S/E], 0))/COUNTIFS(Table2[ISBN], "="&amp;$E1136, Table2[Enrl], "&lt;&gt;0"), 0)</f>
        <v>0.10025000000000001</v>
      </c>
      <c r="L1136">
        <f>IFERROR((_xlfn.XLOOKUP($E1136&amp;"A15", Table2[ISBN/Trm], Table2[Sales],0)+_xlfn.XLOOKUP($E1136&amp;"A16", Table2[ISBN/Trm], Table2[Sales], 0)+_xlfn.XLOOKUP($E1136&amp;"A17", Table2[ISBN/Trm], Table2[Sales], 0)+_xlfn.XLOOKUP($E1136&amp;"A18", Table2[ISBN/Trm], Table2[Sales], 0)+_xlfn.XLOOKUP($E1136&amp;"A19", Table2[ISBN/Trm], Table2[Sales], 0)+_xlfn.XLOOKUP($E1136&amp;"A20", Table2[ISBN/Trm], Table2[Sales], 0)+_xlfn.XLOOKUP($E1136&amp;"A21", Table2[ISBN/Trm], Table2[Sales], 0)+_xlfn.XLOOKUP($E1136&amp;"A22", Table2[ISBN/Trm], Table2[Sales], 0)+_xlfn.XLOOKUP($E1136&amp;"A23", Table2[ISBN/Trm], Table2[Sales], 0))/COUNTIFS(Table2[ISBN], "="&amp;$E1136, Table2[Enrl], "&lt;&gt;0"), 0)</f>
        <v>5.5</v>
      </c>
      <c r="M1136">
        <f t="shared" si="52"/>
        <v>10</v>
      </c>
      <c r="N1136">
        <f t="shared" si="53"/>
        <v>6</v>
      </c>
    </row>
    <row r="1137" spans="1:14" x14ac:dyDescent="0.25">
      <c r="A1137" t="s">
        <v>27</v>
      </c>
      <c r="B1137" t="s">
        <v>2187</v>
      </c>
      <c r="C1137">
        <v>206</v>
      </c>
      <c r="D1137" t="s">
        <v>2188</v>
      </c>
      <c r="E1137" s="1">
        <v>9780840062253</v>
      </c>
      <c r="F1137" t="s">
        <v>2192</v>
      </c>
      <c r="G1137" t="s">
        <v>2193</v>
      </c>
      <c r="H1137">
        <v>47</v>
      </c>
      <c r="I1137">
        <v>1</v>
      </c>
      <c r="J1137">
        <f t="shared" si="51"/>
        <v>2.1299999999999999E-2</v>
      </c>
      <c r="K1137">
        <f>IFERROR((_xlfn.XLOOKUP($E1137&amp;"A15", Table2[ISBN/Trm], Table2[S/E],0)+_xlfn.XLOOKUP($E1137&amp;"A16", Table2[ISBN/Trm], Table2[S/E], 0)+_xlfn.XLOOKUP($E1137&amp;"A17", Table2[ISBN/Trm], Table2[S/E], 0)+_xlfn.XLOOKUP($E1137&amp;"A18", Table2[ISBN/Trm], Table2[S/E], 0)+_xlfn.XLOOKUP($E1137&amp;"A19", Table2[ISBN/Trm], Table2[S/E], 0)+_xlfn.XLOOKUP($E1137&amp;"A20", Table2[ISBN/Trm], Table2[S/E], 0)+_xlfn.XLOOKUP($E1137&amp;"A21", Table2[ISBN/Trm], Table2[S/E], 0)+_xlfn.XLOOKUP($E1137&amp;"A22", Table2[ISBN/Trm], Table2[S/E], 0)+_xlfn.XLOOKUP($E1137&amp;"A23", Table2[ISBN/Trm], Table2[S/E], 0))/COUNTIFS(Table2[ISBN], "="&amp;$E1137, Table2[Enrl], "&lt;&gt;0"), 0)</f>
        <v>1.065E-2</v>
      </c>
      <c r="L1137">
        <f>IFERROR((_xlfn.XLOOKUP($E1137&amp;"A15", Table2[ISBN/Trm], Table2[Sales],0)+_xlfn.XLOOKUP($E1137&amp;"A16", Table2[ISBN/Trm], Table2[Sales], 0)+_xlfn.XLOOKUP($E1137&amp;"A17", Table2[ISBN/Trm], Table2[Sales], 0)+_xlfn.XLOOKUP($E1137&amp;"A18", Table2[ISBN/Trm], Table2[Sales], 0)+_xlfn.XLOOKUP($E1137&amp;"A19", Table2[ISBN/Trm], Table2[Sales], 0)+_xlfn.XLOOKUP($E1137&amp;"A20", Table2[ISBN/Trm], Table2[Sales], 0)+_xlfn.XLOOKUP($E1137&amp;"A21", Table2[ISBN/Trm], Table2[Sales], 0)+_xlfn.XLOOKUP($E1137&amp;"A22", Table2[ISBN/Trm], Table2[Sales], 0)+_xlfn.XLOOKUP($E1137&amp;"A23", Table2[ISBN/Trm], Table2[Sales], 0))/COUNTIFS(Table2[ISBN], "="&amp;$E1137, Table2[Enrl], "&lt;&gt;0"), 0)</f>
        <v>0.5</v>
      </c>
      <c r="M1137">
        <f t="shared" si="52"/>
        <v>0</v>
      </c>
      <c r="N1137">
        <f t="shared" si="53"/>
        <v>-1</v>
      </c>
    </row>
    <row r="1138" spans="1:14" x14ac:dyDescent="0.25">
      <c r="A1138" t="s">
        <v>43</v>
      </c>
      <c r="B1138" t="s">
        <v>2187</v>
      </c>
      <c r="C1138">
        <v>206</v>
      </c>
      <c r="D1138" t="s">
        <v>2188</v>
      </c>
      <c r="E1138" s="1">
        <v>9780840062253</v>
      </c>
      <c r="F1138" t="s">
        <v>2194</v>
      </c>
      <c r="G1138" t="s">
        <v>2193</v>
      </c>
      <c r="H1138">
        <v>32</v>
      </c>
      <c r="I1138">
        <v>0</v>
      </c>
      <c r="J1138">
        <f t="shared" si="51"/>
        <v>0</v>
      </c>
      <c r="K1138">
        <f>IFERROR((_xlfn.XLOOKUP($E1138&amp;"A15", Table2[ISBN/Trm], Table2[S/E],0)+_xlfn.XLOOKUP($E1138&amp;"A16", Table2[ISBN/Trm], Table2[S/E], 0)+_xlfn.XLOOKUP($E1138&amp;"A17", Table2[ISBN/Trm], Table2[S/E], 0)+_xlfn.XLOOKUP($E1138&amp;"A18", Table2[ISBN/Trm], Table2[S/E], 0)+_xlfn.XLOOKUP($E1138&amp;"A19", Table2[ISBN/Trm], Table2[S/E], 0)+_xlfn.XLOOKUP($E1138&amp;"A20", Table2[ISBN/Trm], Table2[S/E], 0)+_xlfn.XLOOKUP($E1138&amp;"A21", Table2[ISBN/Trm], Table2[S/E], 0)+_xlfn.XLOOKUP($E1138&amp;"A22", Table2[ISBN/Trm], Table2[S/E], 0)+_xlfn.XLOOKUP($E1138&amp;"A23", Table2[ISBN/Trm], Table2[S/E], 0))/COUNTIFS(Table2[ISBN], "="&amp;$E1138, Table2[Enrl], "&lt;&gt;0"), 0)</f>
        <v>1.065E-2</v>
      </c>
      <c r="L1138">
        <f>IFERROR((_xlfn.XLOOKUP($E1138&amp;"A15", Table2[ISBN/Trm], Table2[Sales],0)+_xlfn.XLOOKUP($E1138&amp;"A16", Table2[ISBN/Trm], Table2[Sales], 0)+_xlfn.XLOOKUP($E1138&amp;"A17", Table2[ISBN/Trm], Table2[Sales], 0)+_xlfn.XLOOKUP($E1138&amp;"A18", Table2[ISBN/Trm], Table2[Sales], 0)+_xlfn.XLOOKUP($E1138&amp;"A19", Table2[ISBN/Trm], Table2[Sales], 0)+_xlfn.XLOOKUP($E1138&amp;"A20", Table2[ISBN/Trm], Table2[Sales], 0)+_xlfn.XLOOKUP($E1138&amp;"A21", Table2[ISBN/Trm], Table2[Sales], 0)+_xlfn.XLOOKUP($E1138&amp;"A22", Table2[ISBN/Trm], Table2[Sales], 0)+_xlfn.XLOOKUP($E1138&amp;"A23", Table2[ISBN/Trm], Table2[Sales], 0))/COUNTIFS(Table2[ISBN], "="&amp;$E1138, Table2[Enrl], "&lt;&gt;0"), 0)</f>
        <v>0.5</v>
      </c>
      <c r="M1138">
        <f t="shared" si="52"/>
        <v>0</v>
      </c>
      <c r="N1138">
        <f t="shared" si="53"/>
        <v>0</v>
      </c>
    </row>
    <row r="1139" spans="1:14" x14ac:dyDescent="0.25">
      <c r="A1139" t="s">
        <v>43</v>
      </c>
      <c r="B1139" t="s">
        <v>681</v>
      </c>
      <c r="C1139">
        <v>317</v>
      </c>
      <c r="D1139" t="s">
        <v>861</v>
      </c>
      <c r="E1139" s="1">
        <v>9781259720697</v>
      </c>
      <c r="F1139" t="s">
        <v>2195</v>
      </c>
      <c r="G1139" t="s">
        <v>2196</v>
      </c>
      <c r="H1139">
        <v>12</v>
      </c>
      <c r="I1139">
        <v>0</v>
      </c>
      <c r="J1139">
        <f t="shared" si="51"/>
        <v>0</v>
      </c>
      <c r="K1139">
        <f>IFERROR((_xlfn.XLOOKUP($E1139&amp;"A15", Table2[ISBN/Trm], Table2[S/E],0)+_xlfn.XLOOKUP($E1139&amp;"A16", Table2[ISBN/Trm], Table2[S/E], 0)+_xlfn.XLOOKUP($E1139&amp;"A17", Table2[ISBN/Trm], Table2[S/E], 0)+_xlfn.XLOOKUP($E1139&amp;"A18", Table2[ISBN/Trm], Table2[S/E], 0)+_xlfn.XLOOKUP($E1139&amp;"A19", Table2[ISBN/Trm], Table2[S/E], 0)+_xlfn.XLOOKUP($E1139&amp;"A20", Table2[ISBN/Trm], Table2[S/E], 0)+_xlfn.XLOOKUP($E1139&amp;"A21", Table2[ISBN/Trm], Table2[S/E], 0)+_xlfn.XLOOKUP($E1139&amp;"A22", Table2[ISBN/Trm], Table2[S/E], 0)+_xlfn.XLOOKUP($E1139&amp;"A23", Table2[ISBN/Trm], Table2[S/E], 0))/COUNTIFS(Table2[ISBN], "="&amp;$E1139, Table2[Enrl], "&lt;&gt;0"), 0)</f>
        <v>0</v>
      </c>
      <c r="L1139">
        <f>IFERROR((_xlfn.XLOOKUP($E1139&amp;"A15", Table2[ISBN/Trm], Table2[Sales],0)+_xlfn.XLOOKUP($E1139&amp;"A16", Table2[ISBN/Trm], Table2[Sales], 0)+_xlfn.XLOOKUP($E1139&amp;"A17", Table2[ISBN/Trm], Table2[Sales], 0)+_xlfn.XLOOKUP($E1139&amp;"A18", Table2[ISBN/Trm], Table2[Sales], 0)+_xlfn.XLOOKUP($E1139&amp;"A19", Table2[ISBN/Trm], Table2[Sales], 0)+_xlfn.XLOOKUP($E1139&amp;"A20", Table2[ISBN/Trm], Table2[Sales], 0)+_xlfn.XLOOKUP($E1139&amp;"A21", Table2[ISBN/Trm], Table2[Sales], 0)+_xlfn.XLOOKUP($E1139&amp;"A22", Table2[ISBN/Trm], Table2[Sales], 0)+_xlfn.XLOOKUP($E1139&amp;"A23", Table2[ISBN/Trm], Table2[Sales], 0))/COUNTIFS(Table2[ISBN], "="&amp;$E1139, Table2[Enrl], "&lt;&gt;0"), 0)</f>
        <v>0</v>
      </c>
      <c r="M1139">
        <f t="shared" si="52"/>
        <v>0</v>
      </c>
      <c r="N1139">
        <f t="shared" si="53"/>
        <v>0</v>
      </c>
    </row>
    <row r="1140" spans="1:14" x14ac:dyDescent="0.25">
      <c r="A1140" t="s">
        <v>43</v>
      </c>
      <c r="B1140" t="s">
        <v>681</v>
      </c>
      <c r="C1140">
        <v>317</v>
      </c>
      <c r="D1140" t="s">
        <v>861</v>
      </c>
      <c r="E1140" s="1">
        <v>9781260109436</v>
      </c>
      <c r="F1140" t="s">
        <v>2197</v>
      </c>
      <c r="G1140" t="s">
        <v>2198</v>
      </c>
      <c r="H1140">
        <v>12</v>
      </c>
      <c r="I1140">
        <v>0</v>
      </c>
      <c r="J1140">
        <f t="shared" si="51"/>
        <v>0</v>
      </c>
      <c r="K1140">
        <f>IFERROR((_xlfn.XLOOKUP($E1140&amp;"A15", Table2[ISBN/Trm], Table2[S/E],0)+_xlfn.XLOOKUP($E1140&amp;"A16", Table2[ISBN/Trm], Table2[S/E], 0)+_xlfn.XLOOKUP($E1140&amp;"A17", Table2[ISBN/Trm], Table2[S/E], 0)+_xlfn.XLOOKUP($E1140&amp;"A18", Table2[ISBN/Trm], Table2[S/E], 0)+_xlfn.XLOOKUP($E1140&amp;"A19", Table2[ISBN/Trm], Table2[S/E], 0)+_xlfn.XLOOKUP($E1140&amp;"A20", Table2[ISBN/Trm], Table2[S/E], 0)+_xlfn.XLOOKUP($E1140&amp;"A21", Table2[ISBN/Trm], Table2[S/E], 0)+_xlfn.XLOOKUP($E1140&amp;"A22", Table2[ISBN/Trm], Table2[S/E], 0)+_xlfn.XLOOKUP($E1140&amp;"A23", Table2[ISBN/Trm], Table2[S/E], 0))/COUNTIFS(Table2[ISBN], "="&amp;$E1140, Table2[Enrl], "&lt;&gt;0"), 0)</f>
        <v>0</v>
      </c>
      <c r="L1140">
        <f>IFERROR((_xlfn.XLOOKUP($E1140&amp;"A15", Table2[ISBN/Trm], Table2[Sales],0)+_xlfn.XLOOKUP($E1140&amp;"A16", Table2[ISBN/Trm], Table2[Sales], 0)+_xlfn.XLOOKUP($E1140&amp;"A17", Table2[ISBN/Trm], Table2[Sales], 0)+_xlfn.XLOOKUP($E1140&amp;"A18", Table2[ISBN/Trm], Table2[Sales], 0)+_xlfn.XLOOKUP($E1140&amp;"A19", Table2[ISBN/Trm], Table2[Sales], 0)+_xlfn.XLOOKUP($E1140&amp;"A20", Table2[ISBN/Trm], Table2[Sales], 0)+_xlfn.XLOOKUP($E1140&amp;"A21", Table2[ISBN/Trm], Table2[Sales], 0)+_xlfn.XLOOKUP($E1140&amp;"A22", Table2[ISBN/Trm], Table2[Sales], 0)+_xlfn.XLOOKUP($E1140&amp;"A23", Table2[ISBN/Trm], Table2[Sales], 0))/COUNTIFS(Table2[ISBN], "="&amp;$E1140, Table2[Enrl], "&lt;&gt;0"), 0)</f>
        <v>0</v>
      </c>
      <c r="M1140">
        <f t="shared" si="52"/>
        <v>0</v>
      </c>
      <c r="N1140">
        <f t="shared" si="53"/>
        <v>0</v>
      </c>
    </row>
    <row r="1141" spans="1:14" x14ac:dyDescent="0.25">
      <c r="A1141" t="s">
        <v>47</v>
      </c>
      <c r="B1141" t="s">
        <v>681</v>
      </c>
      <c r="C1141">
        <v>317</v>
      </c>
      <c r="D1141" t="s">
        <v>861</v>
      </c>
      <c r="E1141" s="1">
        <v>9780078115660</v>
      </c>
      <c r="F1141" t="s">
        <v>2199</v>
      </c>
      <c r="G1141" t="s">
        <v>2200</v>
      </c>
      <c r="H1141">
        <v>40</v>
      </c>
      <c r="I1141">
        <v>4</v>
      </c>
      <c r="J1141">
        <f t="shared" si="51"/>
        <v>0.1</v>
      </c>
      <c r="K1141">
        <f>IFERROR((_xlfn.XLOOKUP($E1141&amp;"A15", Table2[ISBN/Trm], Table2[S/E],0)+_xlfn.XLOOKUP($E1141&amp;"A16", Table2[ISBN/Trm], Table2[S/E], 0)+_xlfn.XLOOKUP($E1141&amp;"A17", Table2[ISBN/Trm], Table2[S/E], 0)+_xlfn.XLOOKUP($E1141&amp;"A18", Table2[ISBN/Trm], Table2[S/E], 0)+_xlfn.XLOOKUP($E1141&amp;"A19", Table2[ISBN/Trm], Table2[S/E], 0)+_xlfn.XLOOKUP($E1141&amp;"A20", Table2[ISBN/Trm], Table2[S/E], 0)+_xlfn.XLOOKUP($E1141&amp;"A21", Table2[ISBN/Trm], Table2[S/E], 0)+_xlfn.XLOOKUP($E1141&amp;"A22", Table2[ISBN/Trm], Table2[S/E], 0)+_xlfn.XLOOKUP($E1141&amp;"A23", Table2[ISBN/Trm], Table2[S/E], 0))/COUNTIFS(Table2[ISBN], "="&amp;$E1141, Table2[Enrl], "&lt;&gt;0"), 0)</f>
        <v>3.3333333333333333E-2</v>
      </c>
      <c r="L1141">
        <f>IFERROR((_xlfn.XLOOKUP($E1141&amp;"A15", Table2[ISBN/Trm], Table2[Sales],0)+_xlfn.XLOOKUP($E1141&amp;"A16", Table2[ISBN/Trm], Table2[Sales], 0)+_xlfn.XLOOKUP($E1141&amp;"A17", Table2[ISBN/Trm], Table2[Sales], 0)+_xlfn.XLOOKUP($E1141&amp;"A18", Table2[ISBN/Trm], Table2[Sales], 0)+_xlfn.XLOOKUP($E1141&amp;"A19", Table2[ISBN/Trm], Table2[Sales], 0)+_xlfn.XLOOKUP($E1141&amp;"A20", Table2[ISBN/Trm], Table2[Sales], 0)+_xlfn.XLOOKUP($E1141&amp;"A21", Table2[ISBN/Trm], Table2[Sales], 0)+_xlfn.XLOOKUP($E1141&amp;"A22", Table2[ISBN/Trm], Table2[Sales], 0)+_xlfn.XLOOKUP($E1141&amp;"A23", Table2[ISBN/Trm], Table2[Sales], 0))/COUNTIFS(Table2[ISBN], "="&amp;$E1141, Table2[Enrl], "&lt;&gt;0"), 0)</f>
        <v>1.3333333333333333</v>
      </c>
      <c r="M1141">
        <f t="shared" si="52"/>
        <v>1</v>
      </c>
      <c r="N1141">
        <f t="shared" si="53"/>
        <v>-3</v>
      </c>
    </row>
    <row r="1142" spans="1:14" x14ac:dyDescent="0.25">
      <c r="A1142" t="s">
        <v>37</v>
      </c>
      <c r="B1142" t="s">
        <v>681</v>
      </c>
      <c r="C1142">
        <v>317</v>
      </c>
      <c r="D1142" t="s">
        <v>861</v>
      </c>
      <c r="E1142" s="1">
        <v>9780078115660</v>
      </c>
      <c r="F1142" t="s">
        <v>2201</v>
      </c>
      <c r="G1142" t="s">
        <v>2200</v>
      </c>
      <c r="H1142">
        <v>9</v>
      </c>
      <c r="I1142">
        <v>0</v>
      </c>
      <c r="J1142">
        <f t="shared" si="51"/>
        <v>0</v>
      </c>
      <c r="K1142">
        <f>IFERROR((_xlfn.XLOOKUP($E1142&amp;"A15", Table2[ISBN/Trm], Table2[S/E],0)+_xlfn.XLOOKUP($E1142&amp;"A16", Table2[ISBN/Trm], Table2[S/E], 0)+_xlfn.XLOOKUP($E1142&amp;"A17", Table2[ISBN/Trm], Table2[S/E], 0)+_xlfn.XLOOKUP($E1142&amp;"A18", Table2[ISBN/Trm], Table2[S/E], 0)+_xlfn.XLOOKUP($E1142&amp;"A19", Table2[ISBN/Trm], Table2[S/E], 0)+_xlfn.XLOOKUP($E1142&amp;"A20", Table2[ISBN/Trm], Table2[S/E], 0)+_xlfn.XLOOKUP($E1142&amp;"A21", Table2[ISBN/Trm], Table2[S/E], 0)+_xlfn.XLOOKUP($E1142&amp;"A22", Table2[ISBN/Trm], Table2[S/E], 0)+_xlfn.XLOOKUP($E1142&amp;"A23", Table2[ISBN/Trm], Table2[S/E], 0))/COUNTIFS(Table2[ISBN], "="&amp;$E1142, Table2[Enrl], "&lt;&gt;0"), 0)</f>
        <v>3.3333333333333333E-2</v>
      </c>
      <c r="L1142">
        <f>IFERROR((_xlfn.XLOOKUP($E1142&amp;"A15", Table2[ISBN/Trm], Table2[Sales],0)+_xlfn.XLOOKUP($E1142&amp;"A16", Table2[ISBN/Trm], Table2[Sales], 0)+_xlfn.XLOOKUP($E1142&amp;"A17", Table2[ISBN/Trm], Table2[Sales], 0)+_xlfn.XLOOKUP($E1142&amp;"A18", Table2[ISBN/Trm], Table2[Sales], 0)+_xlfn.XLOOKUP($E1142&amp;"A19", Table2[ISBN/Trm], Table2[Sales], 0)+_xlfn.XLOOKUP($E1142&amp;"A20", Table2[ISBN/Trm], Table2[Sales], 0)+_xlfn.XLOOKUP($E1142&amp;"A21", Table2[ISBN/Trm], Table2[Sales], 0)+_xlfn.XLOOKUP($E1142&amp;"A22", Table2[ISBN/Trm], Table2[Sales], 0)+_xlfn.XLOOKUP($E1142&amp;"A23", Table2[ISBN/Trm], Table2[Sales], 0))/COUNTIFS(Table2[ISBN], "="&amp;$E1142, Table2[Enrl], "&lt;&gt;0"), 0)</f>
        <v>1.3333333333333333</v>
      </c>
      <c r="M1142">
        <f t="shared" si="52"/>
        <v>0</v>
      </c>
      <c r="N1142">
        <f t="shared" si="53"/>
        <v>0</v>
      </c>
    </row>
    <row r="1143" spans="1:14" x14ac:dyDescent="0.25">
      <c r="A1143" t="s">
        <v>27</v>
      </c>
      <c r="B1143" t="s">
        <v>681</v>
      </c>
      <c r="C1143">
        <v>317</v>
      </c>
      <c r="D1143" t="s">
        <v>861</v>
      </c>
      <c r="E1143" s="1">
        <v>9780078115660</v>
      </c>
      <c r="F1143" t="s">
        <v>2202</v>
      </c>
      <c r="G1143" t="s">
        <v>2200</v>
      </c>
      <c r="H1143">
        <v>14</v>
      </c>
      <c r="I1143">
        <v>0</v>
      </c>
      <c r="J1143">
        <f t="shared" si="51"/>
        <v>0</v>
      </c>
      <c r="K1143">
        <f>IFERROR((_xlfn.XLOOKUP($E1143&amp;"A15", Table2[ISBN/Trm], Table2[S/E],0)+_xlfn.XLOOKUP($E1143&amp;"A16", Table2[ISBN/Trm], Table2[S/E], 0)+_xlfn.XLOOKUP($E1143&amp;"A17", Table2[ISBN/Trm], Table2[S/E], 0)+_xlfn.XLOOKUP($E1143&amp;"A18", Table2[ISBN/Trm], Table2[S/E], 0)+_xlfn.XLOOKUP($E1143&amp;"A19", Table2[ISBN/Trm], Table2[S/E], 0)+_xlfn.XLOOKUP($E1143&amp;"A20", Table2[ISBN/Trm], Table2[S/E], 0)+_xlfn.XLOOKUP($E1143&amp;"A21", Table2[ISBN/Trm], Table2[S/E], 0)+_xlfn.XLOOKUP($E1143&amp;"A22", Table2[ISBN/Trm], Table2[S/E], 0)+_xlfn.XLOOKUP($E1143&amp;"A23", Table2[ISBN/Trm], Table2[S/E], 0))/COUNTIFS(Table2[ISBN], "="&amp;$E1143, Table2[Enrl], "&lt;&gt;0"), 0)</f>
        <v>3.3333333333333333E-2</v>
      </c>
      <c r="L1143">
        <f>IFERROR((_xlfn.XLOOKUP($E1143&amp;"A15", Table2[ISBN/Trm], Table2[Sales],0)+_xlfn.XLOOKUP($E1143&amp;"A16", Table2[ISBN/Trm], Table2[Sales], 0)+_xlfn.XLOOKUP($E1143&amp;"A17", Table2[ISBN/Trm], Table2[Sales], 0)+_xlfn.XLOOKUP($E1143&amp;"A18", Table2[ISBN/Trm], Table2[Sales], 0)+_xlfn.XLOOKUP($E1143&amp;"A19", Table2[ISBN/Trm], Table2[Sales], 0)+_xlfn.XLOOKUP($E1143&amp;"A20", Table2[ISBN/Trm], Table2[Sales], 0)+_xlfn.XLOOKUP($E1143&amp;"A21", Table2[ISBN/Trm], Table2[Sales], 0)+_xlfn.XLOOKUP($E1143&amp;"A22", Table2[ISBN/Trm], Table2[Sales], 0)+_xlfn.XLOOKUP($E1143&amp;"A23", Table2[ISBN/Trm], Table2[Sales], 0))/COUNTIFS(Table2[ISBN], "="&amp;$E1143, Table2[Enrl], "&lt;&gt;0"), 0)</f>
        <v>1.3333333333333333</v>
      </c>
      <c r="M1143">
        <f t="shared" si="52"/>
        <v>0</v>
      </c>
      <c r="N1143">
        <f t="shared" si="53"/>
        <v>0</v>
      </c>
    </row>
    <row r="1144" spans="1:14" x14ac:dyDescent="0.25">
      <c r="A1144" t="s">
        <v>64</v>
      </c>
      <c r="B1144" t="s">
        <v>446</v>
      </c>
      <c r="C1144">
        <v>614</v>
      </c>
      <c r="D1144" t="s">
        <v>2203</v>
      </c>
      <c r="E1144" s="1">
        <v>9781307061680</v>
      </c>
      <c r="F1144" t="s">
        <v>2204</v>
      </c>
      <c r="G1144" t="s">
        <v>2205</v>
      </c>
      <c r="H1144">
        <v>6</v>
      </c>
      <c r="I1144">
        <v>0</v>
      </c>
      <c r="J1144">
        <f t="shared" si="51"/>
        <v>0</v>
      </c>
      <c r="K1144">
        <f>IFERROR((_xlfn.XLOOKUP($E1144&amp;"A15", Table2[ISBN/Trm], Table2[S/E],0)+_xlfn.XLOOKUP($E1144&amp;"A16", Table2[ISBN/Trm], Table2[S/E], 0)+_xlfn.XLOOKUP($E1144&amp;"A17", Table2[ISBN/Trm], Table2[S/E], 0)+_xlfn.XLOOKUP($E1144&amp;"A18", Table2[ISBN/Trm], Table2[S/E], 0)+_xlfn.XLOOKUP($E1144&amp;"A19", Table2[ISBN/Trm], Table2[S/E], 0)+_xlfn.XLOOKUP($E1144&amp;"A20", Table2[ISBN/Trm], Table2[S/E], 0)+_xlfn.XLOOKUP($E1144&amp;"A21", Table2[ISBN/Trm], Table2[S/E], 0)+_xlfn.XLOOKUP($E1144&amp;"A22", Table2[ISBN/Trm], Table2[S/E], 0)+_xlfn.XLOOKUP($E1144&amp;"A23", Table2[ISBN/Trm], Table2[S/E], 0))/COUNTIFS(Table2[ISBN], "="&amp;$E1144, Table2[Enrl], "&lt;&gt;0"), 0)</f>
        <v>0</v>
      </c>
      <c r="L1144">
        <f>IFERROR((_xlfn.XLOOKUP($E1144&amp;"A15", Table2[ISBN/Trm], Table2[Sales],0)+_xlfn.XLOOKUP($E1144&amp;"A16", Table2[ISBN/Trm], Table2[Sales], 0)+_xlfn.XLOOKUP($E1144&amp;"A17", Table2[ISBN/Trm], Table2[Sales], 0)+_xlfn.XLOOKUP($E1144&amp;"A18", Table2[ISBN/Trm], Table2[Sales], 0)+_xlfn.XLOOKUP($E1144&amp;"A19", Table2[ISBN/Trm], Table2[Sales], 0)+_xlfn.XLOOKUP($E1144&amp;"A20", Table2[ISBN/Trm], Table2[Sales], 0)+_xlfn.XLOOKUP($E1144&amp;"A21", Table2[ISBN/Trm], Table2[Sales], 0)+_xlfn.XLOOKUP($E1144&amp;"A22", Table2[ISBN/Trm], Table2[Sales], 0)+_xlfn.XLOOKUP($E1144&amp;"A23", Table2[ISBN/Trm], Table2[Sales], 0))/COUNTIFS(Table2[ISBN], "="&amp;$E1144, Table2[Enrl], "&lt;&gt;0"), 0)</f>
        <v>0</v>
      </c>
      <c r="M1144">
        <f t="shared" si="52"/>
        <v>0</v>
      </c>
      <c r="N1144">
        <f t="shared" si="53"/>
        <v>0</v>
      </c>
    </row>
    <row r="1145" spans="1:14" x14ac:dyDescent="0.25">
      <c r="A1145" t="s">
        <v>45</v>
      </c>
      <c r="B1145" t="s">
        <v>15</v>
      </c>
      <c r="C1145">
        <v>365</v>
      </c>
      <c r="D1145" t="s">
        <v>195</v>
      </c>
      <c r="E1145" s="1">
        <v>9780062748652</v>
      </c>
      <c r="F1145" t="s">
        <v>2206</v>
      </c>
      <c r="G1145" t="s">
        <v>2207</v>
      </c>
      <c r="H1145">
        <v>50</v>
      </c>
      <c r="I1145">
        <v>1</v>
      </c>
      <c r="J1145">
        <f t="shared" si="51"/>
        <v>0.02</v>
      </c>
      <c r="K1145">
        <f>IFERROR((_xlfn.XLOOKUP($E1145&amp;"A15", Table2[ISBN/Trm], Table2[S/E],0)+_xlfn.XLOOKUP($E1145&amp;"A16", Table2[ISBN/Trm], Table2[S/E], 0)+_xlfn.XLOOKUP($E1145&amp;"A17", Table2[ISBN/Trm], Table2[S/E], 0)+_xlfn.XLOOKUP($E1145&amp;"A18", Table2[ISBN/Trm], Table2[S/E], 0)+_xlfn.XLOOKUP($E1145&amp;"A19", Table2[ISBN/Trm], Table2[S/E], 0)+_xlfn.XLOOKUP($E1145&amp;"A20", Table2[ISBN/Trm], Table2[S/E], 0)+_xlfn.XLOOKUP($E1145&amp;"A21", Table2[ISBN/Trm], Table2[S/E], 0)+_xlfn.XLOOKUP($E1145&amp;"A22", Table2[ISBN/Trm], Table2[S/E], 0)+_xlfn.XLOOKUP($E1145&amp;"A23", Table2[ISBN/Trm], Table2[S/E], 0))/COUNTIFS(Table2[ISBN], "="&amp;$E1145, Table2[Enrl], "&lt;&gt;0"), 0)</f>
        <v>0.02</v>
      </c>
      <c r="L1145">
        <f>IFERROR((_xlfn.XLOOKUP($E1145&amp;"A15", Table2[ISBN/Trm], Table2[Sales],0)+_xlfn.XLOOKUP($E1145&amp;"A16", Table2[ISBN/Trm], Table2[Sales], 0)+_xlfn.XLOOKUP($E1145&amp;"A17", Table2[ISBN/Trm], Table2[Sales], 0)+_xlfn.XLOOKUP($E1145&amp;"A18", Table2[ISBN/Trm], Table2[Sales], 0)+_xlfn.XLOOKUP($E1145&amp;"A19", Table2[ISBN/Trm], Table2[Sales], 0)+_xlfn.XLOOKUP($E1145&amp;"A20", Table2[ISBN/Trm], Table2[Sales], 0)+_xlfn.XLOOKUP($E1145&amp;"A21", Table2[ISBN/Trm], Table2[Sales], 0)+_xlfn.XLOOKUP($E1145&amp;"A22", Table2[ISBN/Trm], Table2[Sales], 0)+_xlfn.XLOOKUP($E1145&amp;"A23", Table2[ISBN/Trm], Table2[Sales], 0))/COUNTIFS(Table2[ISBN], "="&amp;$E1145, Table2[Enrl], "&lt;&gt;0"), 0)</f>
        <v>1</v>
      </c>
      <c r="M1145">
        <f t="shared" si="52"/>
        <v>1</v>
      </c>
      <c r="N1145">
        <f t="shared" si="53"/>
        <v>0</v>
      </c>
    </row>
    <row r="1146" spans="1:14" x14ac:dyDescent="0.25">
      <c r="A1146" t="s">
        <v>43</v>
      </c>
      <c r="B1146" t="s">
        <v>15</v>
      </c>
      <c r="C1146">
        <v>365</v>
      </c>
      <c r="D1146" t="s">
        <v>195</v>
      </c>
      <c r="E1146" s="1">
        <v>9780815732938</v>
      </c>
      <c r="F1146" t="s">
        <v>2208</v>
      </c>
      <c r="G1146" t="s">
        <v>2209</v>
      </c>
      <c r="H1146">
        <v>46</v>
      </c>
      <c r="I1146">
        <v>2</v>
      </c>
      <c r="J1146">
        <f t="shared" si="51"/>
        <v>4.3499999999999997E-2</v>
      </c>
      <c r="K1146">
        <f>IFERROR((_xlfn.XLOOKUP($E1146&amp;"A15", Table2[ISBN/Trm], Table2[S/E],0)+_xlfn.XLOOKUP($E1146&amp;"A16", Table2[ISBN/Trm], Table2[S/E], 0)+_xlfn.XLOOKUP($E1146&amp;"A17", Table2[ISBN/Trm], Table2[S/E], 0)+_xlfn.XLOOKUP($E1146&amp;"A18", Table2[ISBN/Trm], Table2[S/E], 0)+_xlfn.XLOOKUP($E1146&amp;"A19", Table2[ISBN/Trm], Table2[S/E], 0)+_xlfn.XLOOKUP($E1146&amp;"A20", Table2[ISBN/Trm], Table2[S/E], 0)+_xlfn.XLOOKUP($E1146&amp;"A21", Table2[ISBN/Trm], Table2[S/E], 0)+_xlfn.XLOOKUP($E1146&amp;"A22", Table2[ISBN/Trm], Table2[S/E], 0)+_xlfn.XLOOKUP($E1146&amp;"A23", Table2[ISBN/Trm], Table2[S/E], 0))/COUNTIFS(Table2[ISBN], "="&amp;$E1146, Table2[Enrl], "&lt;&gt;0"), 0)</f>
        <v>4.3499999999999997E-2</v>
      </c>
      <c r="L1146">
        <f>IFERROR((_xlfn.XLOOKUP($E1146&amp;"A15", Table2[ISBN/Trm], Table2[Sales],0)+_xlfn.XLOOKUP($E1146&amp;"A16", Table2[ISBN/Trm], Table2[Sales], 0)+_xlfn.XLOOKUP($E1146&amp;"A17", Table2[ISBN/Trm], Table2[Sales], 0)+_xlfn.XLOOKUP($E1146&amp;"A18", Table2[ISBN/Trm], Table2[Sales], 0)+_xlfn.XLOOKUP($E1146&amp;"A19", Table2[ISBN/Trm], Table2[Sales], 0)+_xlfn.XLOOKUP($E1146&amp;"A20", Table2[ISBN/Trm], Table2[Sales], 0)+_xlfn.XLOOKUP($E1146&amp;"A21", Table2[ISBN/Trm], Table2[Sales], 0)+_xlfn.XLOOKUP($E1146&amp;"A22", Table2[ISBN/Trm], Table2[Sales], 0)+_xlfn.XLOOKUP($E1146&amp;"A23", Table2[ISBN/Trm], Table2[Sales], 0))/COUNTIFS(Table2[ISBN], "="&amp;$E1146, Table2[Enrl], "&lt;&gt;0"), 0)</f>
        <v>2</v>
      </c>
      <c r="M1146">
        <f t="shared" si="52"/>
        <v>2</v>
      </c>
      <c r="N1146">
        <f t="shared" si="53"/>
        <v>0</v>
      </c>
    </row>
    <row r="1147" spans="1:14" x14ac:dyDescent="0.25">
      <c r="A1147" t="s">
        <v>45</v>
      </c>
      <c r="B1147" t="s">
        <v>359</v>
      </c>
      <c r="C1147">
        <v>103</v>
      </c>
      <c r="D1147" t="s">
        <v>856</v>
      </c>
      <c r="E1147" s="1">
        <v>9781305947405</v>
      </c>
      <c r="F1147" t="s">
        <v>2210</v>
      </c>
      <c r="G1147" t="s">
        <v>2211</v>
      </c>
      <c r="H1147">
        <v>115</v>
      </c>
      <c r="I1147">
        <v>48</v>
      </c>
      <c r="J1147">
        <f t="shared" si="51"/>
        <v>0.41739999999999999</v>
      </c>
      <c r="K1147">
        <f>IFERROR((_xlfn.XLOOKUP($E1147&amp;"A15", Table2[ISBN/Trm], Table2[S/E],0)+_xlfn.XLOOKUP($E1147&amp;"A16", Table2[ISBN/Trm], Table2[S/E], 0)+_xlfn.XLOOKUP($E1147&amp;"A17", Table2[ISBN/Trm], Table2[S/E], 0)+_xlfn.XLOOKUP($E1147&amp;"A18", Table2[ISBN/Trm], Table2[S/E], 0)+_xlfn.XLOOKUP($E1147&amp;"A19", Table2[ISBN/Trm], Table2[S/E], 0)+_xlfn.XLOOKUP($E1147&amp;"A20", Table2[ISBN/Trm], Table2[S/E], 0)+_xlfn.XLOOKUP($E1147&amp;"A21", Table2[ISBN/Trm], Table2[S/E], 0)+_xlfn.XLOOKUP($E1147&amp;"A22", Table2[ISBN/Trm], Table2[S/E], 0)+_xlfn.XLOOKUP($E1147&amp;"A23", Table2[ISBN/Trm], Table2[S/E], 0))/COUNTIFS(Table2[ISBN], "="&amp;$E1147, Table2[Enrl], "&lt;&gt;0"), 0)</f>
        <v>0.41739999999999999</v>
      </c>
      <c r="L1147">
        <f>IFERROR((_xlfn.XLOOKUP($E1147&amp;"A15", Table2[ISBN/Trm], Table2[Sales],0)+_xlfn.XLOOKUP($E1147&amp;"A16", Table2[ISBN/Trm], Table2[Sales], 0)+_xlfn.XLOOKUP($E1147&amp;"A17", Table2[ISBN/Trm], Table2[Sales], 0)+_xlfn.XLOOKUP($E1147&amp;"A18", Table2[ISBN/Trm], Table2[Sales], 0)+_xlfn.XLOOKUP($E1147&amp;"A19", Table2[ISBN/Trm], Table2[Sales], 0)+_xlfn.XLOOKUP($E1147&amp;"A20", Table2[ISBN/Trm], Table2[Sales], 0)+_xlfn.XLOOKUP($E1147&amp;"A21", Table2[ISBN/Trm], Table2[Sales], 0)+_xlfn.XLOOKUP($E1147&amp;"A22", Table2[ISBN/Trm], Table2[Sales], 0)+_xlfn.XLOOKUP($E1147&amp;"A23", Table2[ISBN/Trm], Table2[Sales], 0))/COUNTIFS(Table2[ISBN], "="&amp;$E1147, Table2[Enrl], "&lt;&gt;0"), 0)</f>
        <v>48</v>
      </c>
      <c r="M1147">
        <f t="shared" si="52"/>
        <v>48</v>
      </c>
      <c r="N1147">
        <f t="shared" si="53"/>
        <v>0</v>
      </c>
    </row>
    <row r="1148" spans="1:14" x14ac:dyDescent="0.25">
      <c r="A1148" t="s">
        <v>64</v>
      </c>
      <c r="B1148" t="s">
        <v>123</v>
      </c>
      <c r="C1148">
        <v>308</v>
      </c>
      <c r="D1148" t="s">
        <v>225</v>
      </c>
      <c r="E1148" s="1">
        <v>9780804138260</v>
      </c>
      <c r="F1148" t="s">
        <v>2212</v>
      </c>
      <c r="G1148" t="s">
        <v>2213</v>
      </c>
      <c r="H1148">
        <v>20</v>
      </c>
      <c r="I1148">
        <v>1</v>
      </c>
      <c r="J1148">
        <f t="shared" si="51"/>
        <v>0.05</v>
      </c>
      <c r="K1148">
        <f>IFERROR((_xlfn.XLOOKUP($E1148&amp;"A15", Table2[ISBN/Trm], Table2[S/E],0)+_xlfn.XLOOKUP($E1148&amp;"A16", Table2[ISBN/Trm], Table2[S/E], 0)+_xlfn.XLOOKUP($E1148&amp;"A17", Table2[ISBN/Trm], Table2[S/E], 0)+_xlfn.XLOOKUP($E1148&amp;"A18", Table2[ISBN/Trm], Table2[S/E], 0)+_xlfn.XLOOKUP($E1148&amp;"A19", Table2[ISBN/Trm], Table2[S/E], 0)+_xlfn.XLOOKUP($E1148&amp;"A20", Table2[ISBN/Trm], Table2[S/E], 0)+_xlfn.XLOOKUP($E1148&amp;"A21", Table2[ISBN/Trm], Table2[S/E], 0)+_xlfn.XLOOKUP($E1148&amp;"A22", Table2[ISBN/Trm], Table2[S/E], 0)+_xlfn.XLOOKUP($E1148&amp;"A23", Table2[ISBN/Trm], Table2[S/E], 0))/COUNTIFS(Table2[ISBN], "="&amp;$E1148, Table2[Enrl], "&lt;&gt;0"), 0)</f>
        <v>0.10189999999999999</v>
      </c>
      <c r="L1148">
        <f>IFERROR((_xlfn.XLOOKUP($E1148&amp;"A15", Table2[ISBN/Trm], Table2[Sales],0)+_xlfn.XLOOKUP($E1148&amp;"A16", Table2[ISBN/Trm], Table2[Sales], 0)+_xlfn.XLOOKUP($E1148&amp;"A17", Table2[ISBN/Trm], Table2[Sales], 0)+_xlfn.XLOOKUP($E1148&amp;"A18", Table2[ISBN/Trm], Table2[Sales], 0)+_xlfn.XLOOKUP($E1148&amp;"A19", Table2[ISBN/Trm], Table2[Sales], 0)+_xlfn.XLOOKUP($E1148&amp;"A20", Table2[ISBN/Trm], Table2[Sales], 0)+_xlfn.XLOOKUP($E1148&amp;"A21", Table2[ISBN/Trm], Table2[Sales], 0)+_xlfn.XLOOKUP($E1148&amp;"A22", Table2[ISBN/Trm], Table2[Sales], 0)+_xlfn.XLOOKUP($E1148&amp;"A23", Table2[ISBN/Trm], Table2[Sales], 0))/COUNTIFS(Table2[ISBN], "="&amp;$E1148, Table2[Enrl], "&lt;&gt;0"), 0)</f>
        <v>1.5</v>
      </c>
      <c r="M1148">
        <f t="shared" si="52"/>
        <v>2</v>
      </c>
      <c r="N1148">
        <f t="shared" si="53"/>
        <v>1</v>
      </c>
    </row>
    <row r="1149" spans="1:14" x14ac:dyDescent="0.25">
      <c r="A1149" t="s">
        <v>14</v>
      </c>
      <c r="B1149" t="s">
        <v>123</v>
      </c>
      <c r="C1149">
        <v>308</v>
      </c>
      <c r="D1149" t="s">
        <v>225</v>
      </c>
      <c r="E1149" s="1">
        <v>9780804138260</v>
      </c>
      <c r="F1149" t="s">
        <v>2214</v>
      </c>
      <c r="G1149" t="s">
        <v>2213</v>
      </c>
      <c r="H1149">
        <v>13</v>
      </c>
      <c r="I1149">
        <v>2</v>
      </c>
      <c r="J1149">
        <f t="shared" si="51"/>
        <v>0.15379999999999999</v>
      </c>
      <c r="K1149">
        <f>IFERROR((_xlfn.XLOOKUP($E1149&amp;"A15", Table2[ISBN/Trm], Table2[S/E],0)+_xlfn.XLOOKUP($E1149&amp;"A16", Table2[ISBN/Trm], Table2[S/E], 0)+_xlfn.XLOOKUP($E1149&amp;"A17", Table2[ISBN/Trm], Table2[S/E], 0)+_xlfn.XLOOKUP($E1149&amp;"A18", Table2[ISBN/Trm], Table2[S/E], 0)+_xlfn.XLOOKUP($E1149&amp;"A19", Table2[ISBN/Trm], Table2[S/E], 0)+_xlfn.XLOOKUP($E1149&amp;"A20", Table2[ISBN/Trm], Table2[S/E], 0)+_xlfn.XLOOKUP($E1149&amp;"A21", Table2[ISBN/Trm], Table2[S/E], 0)+_xlfn.XLOOKUP($E1149&amp;"A22", Table2[ISBN/Trm], Table2[S/E], 0)+_xlfn.XLOOKUP($E1149&amp;"A23", Table2[ISBN/Trm], Table2[S/E], 0))/COUNTIFS(Table2[ISBN], "="&amp;$E1149, Table2[Enrl], "&lt;&gt;0"), 0)</f>
        <v>0.10189999999999999</v>
      </c>
      <c r="L1149">
        <f>IFERROR((_xlfn.XLOOKUP($E1149&amp;"A15", Table2[ISBN/Trm], Table2[Sales],0)+_xlfn.XLOOKUP($E1149&amp;"A16", Table2[ISBN/Trm], Table2[Sales], 0)+_xlfn.XLOOKUP($E1149&amp;"A17", Table2[ISBN/Trm], Table2[Sales], 0)+_xlfn.XLOOKUP($E1149&amp;"A18", Table2[ISBN/Trm], Table2[Sales], 0)+_xlfn.XLOOKUP($E1149&amp;"A19", Table2[ISBN/Trm], Table2[Sales], 0)+_xlfn.XLOOKUP($E1149&amp;"A20", Table2[ISBN/Trm], Table2[Sales], 0)+_xlfn.XLOOKUP($E1149&amp;"A21", Table2[ISBN/Trm], Table2[Sales], 0)+_xlfn.XLOOKUP($E1149&amp;"A22", Table2[ISBN/Trm], Table2[Sales], 0)+_xlfn.XLOOKUP($E1149&amp;"A23", Table2[ISBN/Trm], Table2[Sales], 0))/COUNTIFS(Table2[ISBN], "="&amp;$E1149, Table2[Enrl], "&lt;&gt;0"), 0)</f>
        <v>1.5</v>
      </c>
      <c r="M1149">
        <f t="shared" si="52"/>
        <v>1</v>
      </c>
      <c r="N1149">
        <f t="shared" si="53"/>
        <v>-1</v>
      </c>
    </row>
    <row r="1150" spans="1:14" x14ac:dyDescent="0.25">
      <c r="A1150" t="s">
        <v>32</v>
      </c>
      <c r="B1150" t="s">
        <v>123</v>
      </c>
      <c r="C1150">
        <v>308</v>
      </c>
      <c r="D1150" t="s">
        <v>16</v>
      </c>
      <c r="E1150" s="1">
        <v>9780804138260</v>
      </c>
      <c r="F1150" t="s">
        <v>2215</v>
      </c>
      <c r="G1150" t="s">
        <v>2213</v>
      </c>
      <c r="H1150">
        <v>0</v>
      </c>
      <c r="I1150">
        <v>0</v>
      </c>
      <c r="J1150">
        <f t="shared" si="51"/>
        <v>0</v>
      </c>
      <c r="K1150">
        <f>IFERROR((_xlfn.XLOOKUP($E1150&amp;"A15", Table2[ISBN/Trm], Table2[S/E],0)+_xlfn.XLOOKUP($E1150&amp;"A16", Table2[ISBN/Trm], Table2[S/E], 0)+_xlfn.XLOOKUP($E1150&amp;"A17", Table2[ISBN/Trm], Table2[S/E], 0)+_xlfn.XLOOKUP($E1150&amp;"A18", Table2[ISBN/Trm], Table2[S/E], 0)+_xlfn.XLOOKUP($E1150&amp;"A19", Table2[ISBN/Trm], Table2[S/E], 0)+_xlfn.XLOOKUP($E1150&amp;"A20", Table2[ISBN/Trm], Table2[S/E], 0)+_xlfn.XLOOKUP($E1150&amp;"A21", Table2[ISBN/Trm], Table2[S/E], 0)+_xlfn.XLOOKUP($E1150&amp;"A22", Table2[ISBN/Trm], Table2[S/E], 0)+_xlfn.XLOOKUP($E1150&amp;"A23", Table2[ISBN/Trm], Table2[S/E], 0))/COUNTIFS(Table2[ISBN], "="&amp;$E1150, Table2[Enrl], "&lt;&gt;0"), 0)</f>
        <v>0.10189999999999999</v>
      </c>
      <c r="L1150">
        <f>IFERROR((_xlfn.XLOOKUP($E1150&amp;"A15", Table2[ISBN/Trm], Table2[Sales],0)+_xlfn.XLOOKUP($E1150&amp;"A16", Table2[ISBN/Trm], Table2[Sales], 0)+_xlfn.XLOOKUP($E1150&amp;"A17", Table2[ISBN/Trm], Table2[Sales], 0)+_xlfn.XLOOKUP($E1150&amp;"A18", Table2[ISBN/Trm], Table2[Sales], 0)+_xlfn.XLOOKUP($E1150&amp;"A19", Table2[ISBN/Trm], Table2[Sales], 0)+_xlfn.XLOOKUP($E1150&amp;"A20", Table2[ISBN/Trm], Table2[Sales], 0)+_xlfn.XLOOKUP($E1150&amp;"A21", Table2[ISBN/Trm], Table2[Sales], 0)+_xlfn.XLOOKUP($E1150&amp;"A22", Table2[ISBN/Trm], Table2[Sales], 0)+_xlfn.XLOOKUP($E1150&amp;"A23", Table2[ISBN/Trm], Table2[Sales], 0))/COUNTIFS(Table2[ISBN], "="&amp;$E1150, Table2[Enrl], "&lt;&gt;0"), 0)</f>
        <v>1.5</v>
      </c>
      <c r="M1150">
        <f t="shared" si="52"/>
        <v>0</v>
      </c>
      <c r="N1150">
        <f t="shared" si="53"/>
        <v>0</v>
      </c>
    </row>
    <row r="1151" spans="1:14" x14ac:dyDescent="0.25">
      <c r="A1151" t="s">
        <v>64</v>
      </c>
      <c r="B1151" t="s">
        <v>123</v>
      </c>
      <c r="C1151">
        <v>103</v>
      </c>
      <c r="D1151" t="s">
        <v>2216</v>
      </c>
      <c r="E1151" s="1">
        <v>9780357028810</v>
      </c>
      <c r="F1151" t="s">
        <v>2217</v>
      </c>
      <c r="G1151" t="s">
        <v>2218</v>
      </c>
      <c r="H1151">
        <v>31</v>
      </c>
      <c r="I1151">
        <v>1</v>
      </c>
      <c r="J1151">
        <f t="shared" si="51"/>
        <v>3.2300000000000002E-2</v>
      </c>
      <c r="K1151">
        <f>IFERROR((_xlfn.XLOOKUP($E1151&amp;"A15", Table2[ISBN/Trm], Table2[S/E],0)+_xlfn.XLOOKUP($E1151&amp;"A16", Table2[ISBN/Trm], Table2[S/E], 0)+_xlfn.XLOOKUP($E1151&amp;"A17", Table2[ISBN/Trm], Table2[S/E], 0)+_xlfn.XLOOKUP($E1151&amp;"A18", Table2[ISBN/Trm], Table2[S/E], 0)+_xlfn.XLOOKUP($E1151&amp;"A19", Table2[ISBN/Trm], Table2[S/E], 0)+_xlfn.XLOOKUP($E1151&amp;"A20", Table2[ISBN/Trm], Table2[S/E], 0)+_xlfn.XLOOKUP($E1151&amp;"A21", Table2[ISBN/Trm], Table2[S/E], 0)+_xlfn.XLOOKUP($E1151&amp;"A22", Table2[ISBN/Trm], Table2[S/E], 0)+_xlfn.XLOOKUP($E1151&amp;"A23", Table2[ISBN/Trm], Table2[S/E], 0))/COUNTIFS(Table2[ISBN], "="&amp;$E1151, Table2[Enrl], "&lt;&gt;0"), 0)</f>
        <v>6.88E-2</v>
      </c>
      <c r="L1151">
        <f>IFERROR((_xlfn.XLOOKUP($E1151&amp;"A15", Table2[ISBN/Trm], Table2[Sales],0)+_xlfn.XLOOKUP($E1151&amp;"A16", Table2[ISBN/Trm], Table2[Sales], 0)+_xlfn.XLOOKUP($E1151&amp;"A17", Table2[ISBN/Trm], Table2[Sales], 0)+_xlfn.XLOOKUP($E1151&amp;"A18", Table2[ISBN/Trm], Table2[Sales], 0)+_xlfn.XLOOKUP($E1151&amp;"A19", Table2[ISBN/Trm], Table2[Sales], 0)+_xlfn.XLOOKUP($E1151&amp;"A20", Table2[ISBN/Trm], Table2[Sales], 0)+_xlfn.XLOOKUP($E1151&amp;"A21", Table2[ISBN/Trm], Table2[Sales], 0)+_xlfn.XLOOKUP($E1151&amp;"A22", Table2[ISBN/Trm], Table2[Sales], 0)+_xlfn.XLOOKUP($E1151&amp;"A23", Table2[ISBN/Trm], Table2[Sales], 0))/COUNTIFS(Table2[ISBN], "="&amp;$E1151, Table2[Enrl], "&lt;&gt;0"), 0)</f>
        <v>1.5</v>
      </c>
      <c r="M1151">
        <f t="shared" si="52"/>
        <v>2</v>
      </c>
      <c r="N1151">
        <f t="shared" si="53"/>
        <v>1</v>
      </c>
    </row>
    <row r="1152" spans="1:14" x14ac:dyDescent="0.25">
      <c r="A1152" t="s">
        <v>14</v>
      </c>
      <c r="B1152" t="s">
        <v>123</v>
      </c>
      <c r="C1152">
        <v>103</v>
      </c>
      <c r="D1152" t="s">
        <v>2216</v>
      </c>
      <c r="E1152" s="1">
        <v>9780357028810</v>
      </c>
      <c r="F1152" t="s">
        <v>2219</v>
      </c>
      <c r="G1152" t="s">
        <v>2218</v>
      </c>
      <c r="H1152">
        <v>19</v>
      </c>
      <c r="I1152">
        <v>2</v>
      </c>
      <c r="J1152">
        <f t="shared" si="51"/>
        <v>0.1053</v>
      </c>
      <c r="K1152">
        <f>IFERROR((_xlfn.XLOOKUP($E1152&amp;"A15", Table2[ISBN/Trm], Table2[S/E],0)+_xlfn.XLOOKUP($E1152&amp;"A16", Table2[ISBN/Trm], Table2[S/E], 0)+_xlfn.XLOOKUP($E1152&amp;"A17", Table2[ISBN/Trm], Table2[S/E], 0)+_xlfn.XLOOKUP($E1152&amp;"A18", Table2[ISBN/Trm], Table2[S/E], 0)+_xlfn.XLOOKUP($E1152&amp;"A19", Table2[ISBN/Trm], Table2[S/E], 0)+_xlfn.XLOOKUP($E1152&amp;"A20", Table2[ISBN/Trm], Table2[S/E], 0)+_xlfn.XLOOKUP($E1152&amp;"A21", Table2[ISBN/Trm], Table2[S/E], 0)+_xlfn.XLOOKUP($E1152&amp;"A22", Table2[ISBN/Trm], Table2[S/E], 0)+_xlfn.XLOOKUP($E1152&amp;"A23", Table2[ISBN/Trm], Table2[S/E], 0))/COUNTIFS(Table2[ISBN], "="&amp;$E1152, Table2[Enrl], "&lt;&gt;0"), 0)</f>
        <v>6.88E-2</v>
      </c>
      <c r="L1152">
        <f>IFERROR((_xlfn.XLOOKUP($E1152&amp;"A15", Table2[ISBN/Trm], Table2[Sales],0)+_xlfn.XLOOKUP($E1152&amp;"A16", Table2[ISBN/Trm], Table2[Sales], 0)+_xlfn.XLOOKUP($E1152&amp;"A17", Table2[ISBN/Trm], Table2[Sales], 0)+_xlfn.XLOOKUP($E1152&amp;"A18", Table2[ISBN/Trm], Table2[Sales], 0)+_xlfn.XLOOKUP($E1152&amp;"A19", Table2[ISBN/Trm], Table2[Sales], 0)+_xlfn.XLOOKUP($E1152&amp;"A20", Table2[ISBN/Trm], Table2[Sales], 0)+_xlfn.XLOOKUP($E1152&amp;"A21", Table2[ISBN/Trm], Table2[Sales], 0)+_xlfn.XLOOKUP($E1152&amp;"A22", Table2[ISBN/Trm], Table2[Sales], 0)+_xlfn.XLOOKUP($E1152&amp;"A23", Table2[ISBN/Trm], Table2[Sales], 0))/COUNTIFS(Table2[ISBN], "="&amp;$E1152, Table2[Enrl], "&lt;&gt;0"), 0)</f>
        <v>1.5</v>
      </c>
      <c r="M1152">
        <f t="shared" si="52"/>
        <v>1</v>
      </c>
      <c r="N1152">
        <f t="shared" si="53"/>
        <v>-1</v>
      </c>
    </row>
    <row r="1153" spans="1:14" x14ac:dyDescent="0.25">
      <c r="A1153" t="s">
        <v>27</v>
      </c>
      <c r="B1153" t="s">
        <v>408</v>
      </c>
      <c r="C1153">
        <v>619</v>
      </c>
      <c r="D1153" t="s">
        <v>1466</v>
      </c>
      <c r="E1153" s="1">
        <v>9780826344854</v>
      </c>
      <c r="F1153" t="s">
        <v>2220</v>
      </c>
      <c r="G1153" t="s">
        <v>2221</v>
      </c>
      <c r="H1153">
        <v>36</v>
      </c>
      <c r="I1153">
        <v>1</v>
      </c>
      <c r="J1153">
        <f t="shared" si="51"/>
        <v>2.7799999999999998E-2</v>
      </c>
      <c r="K1153">
        <f>IFERROR((_xlfn.XLOOKUP($E1153&amp;"A15", Table2[ISBN/Trm], Table2[S/E],0)+_xlfn.XLOOKUP($E1153&amp;"A16", Table2[ISBN/Trm], Table2[S/E], 0)+_xlfn.XLOOKUP($E1153&amp;"A17", Table2[ISBN/Trm], Table2[S/E], 0)+_xlfn.XLOOKUP($E1153&amp;"A18", Table2[ISBN/Trm], Table2[S/E], 0)+_xlfn.XLOOKUP($E1153&amp;"A19", Table2[ISBN/Trm], Table2[S/E], 0)+_xlfn.XLOOKUP($E1153&amp;"A20", Table2[ISBN/Trm], Table2[S/E], 0)+_xlfn.XLOOKUP($E1153&amp;"A21", Table2[ISBN/Trm], Table2[S/E], 0)+_xlfn.XLOOKUP($E1153&amp;"A22", Table2[ISBN/Trm], Table2[S/E], 0)+_xlfn.XLOOKUP($E1153&amp;"A23", Table2[ISBN/Trm], Table2[S/E], 0))/COUNTIFS(Table2[ISBN], "="&amp;$E1153, Table2[Enrl], "&lt;&gt;0"), 0)</f>
        <v>2.7799999999999998E-2</v>
      </c>
      <c r="L1153">
        <f>IFERROR((_xlfn.XLOOKUP($E1153&amp;"A15", Table2[ISBN/Trm], Table2[Sales],0)+_xlfn.XLOOKUP($E1153&amp;"A16", Table2[ISBN/Trm], Table2[Sales], 0)+_xlfn.XLOOKUP($E1153&amp;"A17", Table2[ISBN/Trm], Table2[Sales], 0)+_xlfn.XLOOKUP($E1153&amp;"A18", Table2[ISBN/Trm], Table2[Sales], 0)+_xlfn.XLOOKUP($E1153&amp;"A19", Table2[ISBN/Trm], Table2[Sales], 0)+_xlfn.XLOOKUP($E1153&amp;"A20", Table2[ISBN/Trm], Table2[Sales], 0)+_xlfn.XLOOKUP($E1153&amp;"A21", Table2[ISBN/Trm], Table2[Sales], 0)+_xlfn.XLOOKUP($E1153&amp;"A22", Table2[ISBN/Trm], Table2[Sales], 0)+_xlfn.XLOOKUP($E1153&amp;"A23", Table2[ISBN/Trm], Table2[Sales], 0))/COUNTIFS(Table2[ISBN], "="&amp;$E1153, Table2[Enrl], "&lt;&gt;0"), 0)</f>
        <v>1</v>
      </c>
      <c r="M1153">
        <f t="shared" si="52"/>
        <v>1</v>
      </c>
      <c r="N1153">
        <f t="shared" si="53"/>
        <v>0</v>
      </c>
    </row>
    <row r="1154" spans="1:14" x14ac:dyDescent="0.25">
      <c r="A1154" t="s">
        <v>14</v>
      </c>
      <c r="B1154" t="s">
        <v>166</v>
      </c>
      <c r="C1154">
        <v>333</v>
      </c>
      <c r="D1154" t="s">
        <v>1146</v>
      </c>
      <c r="E1154" s="1">
        <v>9780393667967</v>
      </c>
      <c r="F1154" t="s">
        <v>2222</v>
      </c>
      <c r="G1154" t="s">
        <v>2223</v>
      </c>
      <c r="H1154">
        <v>22</v>
      </c>
      <c r="I1154">
        <v>2</v>
      </c>
      <c r="J1154">
        <f t="shared" si="51"/>
        <v>9.0899999999999995E-2</v>
      </c>
      <c r="K1154">
        <f>IFERROR((_xlfn.XLOOKUP($E1154&amp;"A15", Table2[ISBN/Trm], Table2[S/E],0)+_xlfn.XLOOKUP($E1154&amp;"A16", Table2[ISBN/Trm], Table2[S/E], 0)+_xlfn.XLOOKUP($E1154&amp;"A17", Table2[ISBN/Trm], Table2[S/E], 0)+_xlfn.XLOOKUP($E1154&amp;"A18", Table2[ISBN/Trm], Table2[S/E], 0)+_xlfn.XLOOKUP($E1154&amp;"A19", Table2[ISBN/Trm], Table2[S/E], 0)+_xlfn.XLOOKUP($E1154&amp;"A20", Table2[ISBN/Trm], Table2[S/E], 0)+_xlfn.XLOOKUP($E1154&amp;"A21", Table2[ISBN/Trm], Table2[S/E], 0)+_xlfn.XLOOKUP($E1154&amp;"A22", Table2[ISBN/Trm], Table2[S/E], 0)+_xlfn.XLOOKUP($E1154&amp;"A23", Table2[ISBN/Trm], Table2[S/E], 0))/COUNTIFS(Table2[ISBN], "="&amp;$E1154, Table2[Enrl], "&lt;&gt;0"), 0)</f>
        <v>9.0899999999999995E-2</v>
      </c>
      <c r="L1154">
        <f>IFERROR((_xlfn.XLOOKUP($E1154&amp;"A15", Table2[ISBN/Trm], Table2[Sales],0)+_xlfn.XLOOKUP($E1154&amp;"A16", Table2[ISBN/Trm], Table2[Sales], 0)+_xlfn.XLOOKUP($E1154&amp;"A17", Table2[ISBN/Trm], Table2[Sales], 0)+_xlfn.XLOOKUP($E1154&amp;"A18", Table2[ISBN/Trm], Table2[Sales], 0)+_xlfn.XLOOKUP($E1154&amp;"A19", Table2[ISBN/Trm], Table2[Sales], 0)+_xlfn.XLOOKUP($E1154&amp;"A20", Table2[ISBN/Trm], Table2[Sales], 0)+_xlfn.XLOOKUP($E1154&amp;"A21", Table2[ISBN/Trm], Table2[Sales], 0)+_xlfn.XLOOKUP($E1154&amp;"A22", Table2[ISBN/Trm], Table2[Sales], 0)+_xlfn.XLOOKUP($E1154&amp;"A23", Table2[ISBN/Trm], Table2[Sales], 0))/COUNTIFS(Table2[ISBN], "="&amp;$E1154, Table2[Enrl], "&lt;&gt;0"), 0)</f>
        <v>2</v>
      </c>
      <c r="M1154">
        <f t="shared" si="52"/>
        <v>1</v>
      </c>
      <c r="N1154">
        <f t="shared" si="53"/>
        <v>-1</v>
      </c>
    </row>
    <row r="1155" spans="1:14" x14ac:dyDescent="0.25">
      <c r="A1155" t="s">
        <v>47</v>
      </c>
      <c r="B1155" t="s">
        <v>166</v>
      </c>
      <c r="C1155">
        <v>333</v>
      </c>
      <c r="D1155" t="s">
        <v>490</v>
      </c>
      <c r="E1155" s="1">
        <v>9780205899685</v>
      </c>
      <c r="F1155" t="s">
        <v>2224</v>
      </c>
      <c r="G1155" t="s">
        <v>2225</v>
      </c>
      <c r="H1155">
        <v>31</v>
      </c>
      <c r="I1155">
        <v>6</v>
      </c>
      <c r="J1155">
        <f t="shared" ref="J1155:J1218" si="54">IFERROR(ROUND($I1155/$H1155, 4),0)</f>
        <v>0.19350000000000001</v>
      </c>
      <c r="K1155">
        <f>IFERROR((_xlfn.XLOOKUP($E1155&amp;"A15", Table2[ISBN/Trm], Table2[S/E],0)+_xlfn.XLOOKUP($E1155&amp;"A16", Table2[ISBN/Trm], Table2[S/E], 0)+_xlfn.XLOOKUP($E1155&amp;"A17", Table2[ISBN/Trm], Table2[S/E], 0)+_xlfn.XLOOKUP($E1155&amp;"A18", Table2[ISBN/Trm], Table2[S/E], 0)+_xlfn.XLOOKUP($E1155&amp;"A19", Table2[ISBN/Trm], Table2[S/E], 0)+_xlfn.XLOOKUP($E1155&amp;"A20", Table2[ISBN/Trm], Table2[S/E], 0)+_xlfn.XLOOKUP($E1155&amp;"A21", Table2[ISBN/Trm], Table2[S/E], 0)+_xlfn.XLOOKUP($E1155&amp;"A22", Table2[ISBN/Trm], Table2[S/E], 0)+_xlfn.XLOOKUP($E1155&amp;"A23", Table2[ISBN/Trm], Table2[S/E], 0))/COUNTIFS(Table2[ISBN], "="&amp;$E1155, Table2[Enrl], "&lt;&gt;0"), 0)</f>
        <v>0.19350000000000001</v>
      </c>
      <c r="L1155">
        <f>IFERROR((_xlfn.XLOOKUP($E1155&amp;"A15", Table2[ISBN/Trm], Table2[Sales],0)+_xlfn.XLOOKUP($E1155&amp;"A16", Table2[ISBN/Trm], Table2[Sales], 0)+_xlfn.XLOOKUP($E1155&amp;"A17", Table2[ISBN/Trm], Table2[Sales], 0)+_xlfn.XLOOKUP($E1155&amp;"A18", Table2[ISBN/Trm], Table2[Sales], 0)+_xlfn.XLOOKUP($E1155&amp;"A19", Table2[ISBN/Trm], Table2[Sales], 0)+_xlfn.XLOOKUP($E1155&amp;"A20", Table2[ISBN/Trm], Table2[Sales], 0)+_xlfn.XLOOKUP($E1155&amp;"A21", Table2[ISBN/Trm], Table2[Sales], 0)+_xlfn.XLOOKUP($E1155&amp;"A22", Table2[ISBN/Trm], Table2[Sales], 0)+_xlfn.XLOOKUP($E1155&amp;"A23", Table2[ISBN/Trm], Table2[Sales], 0))/COUNTIFS(Table2[ISBN], "="&amp;$E1155, Table2[Enrl], "&lt;&gt;0"), 0)</f>
        <v>6</v>
      </c>
      <c r="M1155">
        <f t="shared" ref="M1155:M1218" si="55">ROUNDDOWN($K1155*$H1155, 0)</f>
        <v>5</v>
      </c>
      <c r="N1155">
        <f t="shared" ref="N1155:N1218" si="56">M1155-I1155</f>
        <v>-1</v>
      </c>
    </row>
    <row r="1156" spans="1:14" x14ac:dyDescent="0.25">
      <c r="A1156" t="s">
        <v>27</v>
      </c>
      <c r="B1156" t="s">
        <v>48</v>
      </c>
      <c r="C1156">
        <v>335</v>
      </c>
      <c r="D1156" t="s">
        <v>2226</v>
      </c>
      <c r="E1156" s="1">
        <v>9789462095731</v>
      </c>
      <c r="F1156" t="s">
        <v>2227</v>
      </c>
      <c r="G1156" t="s">
        <v>2228</v>
      </c>
      <c r="H1156">
        <v>17</v>
      </c>
      <c r="I1156">
        <v>0</v>
      </c>
      <c r="J1156">
        <f t="shared" si="54"/>
        <v>0</v>
      </c>
      <c r="K1156">
        <f>IFERROR((_xlfn.XLOOKUP($E1156&amp;"A15", Table2[ISBN/Trm], Table2[S/E],0)+_xlfn.XLOOKUP($E1156&amp;"A16", Table2[ISBN/Trm], Table2[S/E], 0)+_xlfn.XLOOKUP($E1156&amp;"A17", Table2[ISBN/Trm], Table2[S/E], 0)+_xlfn.XLOOKUP($E1156&amp;"A18", Table2[ISBN/Trm], Table2[S/E], 0)+_xlfn.XLOOKUP($E1156&amp;"A19", Table2[ISBN/Trm], Table2[S/E], 0)+_xlfn.XLOOKUP($E1156&amp;"A20", Table2[ISBN/Trm], Table2[S/E], 0)+_xlfn.XLOOKUP($E1156&amp;"A21", Table2[ISBN/Trm], Table2[S/E], 0)+_xlfn.XLOOKUP($E1156&amp;"A22", Table2[ISBN/Trm], Table2[S/E], 0)+_xlfn.XLOOKUP($E1156&amp;"A23", Table2[ISBN/Trm], Table2[S/E], 0))/COUNTIFS(Table2[ISBN], "="&amp;$E1156, Table2[Enrl], "&lt;&gt;0"), 0)</f>
        <v>0</v>
      </c>
      <c r="L1156">
        <f>IFERROR((_xlfn.XLOOKUP($E1156&amp;"A15", Table2[ISBN/Trm], Table2[Sales],0)+_xlfn.XLOOKUP($E1156&amp;"A16", Table2[ISBN/Trm], Table2[Sales], 0)+_xlfn.XLOOKUP($E1156&amp;"A17", Table2[ISBN/Trm], Table2[Sales], 0)+_xlfn.XLOOKUP($E1156&amp;"A18", Table2[ISBN/Trm], Table2[Sales], 0)+_xlfn.XLOOKUP($E1156&amp;"A19", Table2[ISBN/Trm], Table2[Sales], 0)+_xlfn.XLOOKUP($E1156&amp;"A20", Table2[ISBN/Trm], Table2[Sales], 0)+_xlfn.XLOOKUP($E1156&amp;"A21", Table2[ISBN/Trm], Table2[Sales], 0)+_xlfn.XLOOKUP($E1156&amp;"A22", Table2[ISBN/Trm], Table2[Sales], 0)+_xlfn.XLOOKUP($E1156&amp;"A23", Table2[ISBN/Trm], Table2[Sales], 0))/COUNTIFS(Table2[ISBN], "="&amp;$E1156, Table2[Enrl], "&lt;&gt;0"), 0)</f>
        <v>0</v>
      </c>
      <c r="M1156">
        <f t="shared" si="55"/>
        <v>0</v>
      </c>
      <c r="N1156">
        <f t="shared" si="56"/>
        <v>0</v>
      </c>
    </row>
    <row r="1157" spans="1:14" x14ac:dyDescent="0.25">
      <c r="A1157" t="s">
        <v>43</v>
      </c>
      <c r="B1157" t="s">
        <v>176</v>
      </c>
      <c r="C1157">
        <v>361</v>
      </c>
      <c r="D1157" t="s">
        <v>1445</v>
      </c>
      <c r="E1157" s="1">
        <v>9780674016248</v>
      </c>
      <c r="F1157" t="s">
        <v>2229</v>
      </c>
      <c r="G1157" t="s">
        <v>2230</v>
      </c>
      <c r="H1157">
        <v>30</v>
      </c>
      <c r="I1157">
        <v>2</v>
      </c>
      <c r="J1157">
        <f t="shared" si="54"/>
        <v>6.6699999999999995E-2</v>
      </c>
      <c r="K1157">
        <f>IFERROR((_xlfn.XLOOKUP($E1157&amp;"A15", Table2[ISBN/Trm], Table2[S/E],0)+_xlfn.XLOOKUP($E1157&amp;"A16", Table2[ISBN/Trm], Table2[S/E], 0)+_xlfn.XLOOKUP($E1157&amp;"A17", Table2[ISBN/Trm], Table2[S/E], 0)+_xlfn.XLOOKUP($E1157&amp;"A18", Table2[ISBN/Trm], Table2[S/E], 0)+_xlfn.XLOOKUP($E1157&amp;"A19", Table2[ISBN/Trm], Table2[S/E], 0)+_xlfn.XLOOKUP($E1157&amp;"A20", Table2[ISBN/Trm], Table2[S/E], 0)+_xlfn.XLOOKUP($E1157&amp;"A21", Table2[ISBN/Trm], Table2[S/E], 0)+_xlfn.XLOOKUP($E1157&amp;"A22", Table2[ISBN/Trm], Table2[S/E], 0)+_xlfn.XLOOKUP($E1157&amp;"A23", Table2[ISBN/Trm], Table2[S/E], 0))/COUNTIFS(Table2[ISBN], "="&amp;$E1157, Table2[Enrl], "&lt;&gt;0"), 0)</f>
        <v>2.2233333333333331E-2</v>
      </c>
      <c r="L1157">
        <f>IFERROR((_xlfn.XLOOKUP($E1157&amp;"A15", Table2[ISBN/Trm], Table2[Sales],0)+_xlfn.XLOOKUP($E1157&amp;"A16", Table2[ISBN/Trm], Table2[Sales], 0)+_xlfn.XLOOKUP($E1157&amp;"A17", Table2[ISBN/Trm], Table2[Sales], 0)+_xlfn.XLOOKUP($E1157&amp;"A18", Table2[ISBN/Trm], Table2[Sales], 0)+_xlfn.XLOOKUP($E1157&amp;"A19", Table2[ISBN/Trm], Table2[Sales], 0)+_xlfn.XLOOKUP($E1157&amp;"A20", Table2[ISBN/Trm], Table2[Sales], 0)+_xlfn.XLOOKUP($E1157&amp;"A21", Table2[ISBN/Trm], Table2[Sales], 0)+_xlfn.XLOOKUP($E1157&amp;"A22", Table2[ISBN/Trm], Table2[Sales], 0)+_xlfn.XLOOKUP($E1157&amp;"A23", Table2[ISBN/Trm], Table2[Sales], 0))/COUNTIFS(Table2[ISBN], "="&amp;$E1157, Table2[Enrl], "&lt;&gt;0"), 0)</f>
        <v>0.66666666666666663</v>
      </c>
      <c r="M1157">
        <f t="shared" si="55"/>
        <v>0</v>
      </c>
      <c r="N1157">
        <f t="shared" si="56"/>
        <v>-2</v>
      </c>
    </row>
    <row r="1158" spans="1:14" x14ac:dyDescent="0.25">
      <c r="A1158" t="s">
        <v>45</v>
      </c>
      <c r="B1158" t="s">
        <v>176</v>
      </c>
      <c r="C1158">
        <v>361</v>
      </c>
      <c r="D1158" t="s">
        <v>1445</v>
      </c>
      <c r="E1158" s="1">
        <v>9780674016248</v>
      </c>
      <c r="F1158" t="s">
        <v>2231</v>
      </c>
      <c r="G1158" t="s">
        <v>2230</v>
      </c>
      <c r="H1158">
        <v>30</v>
      </c>
      <c r="I1158">
        <v>0</v>
      </c>
      <c r="J1158">
        <f t="shared" si="54"/>
        <v>0</v>
      </c>
      <c r="K1158">
        <f>IFERROR((_xlfn.XLOOKUP($E1158&amp;"A15", Table2[ISBN/Trm], Table2[S/E],0)+_xlfn.XLOOKUP($E1158&amp;"A16", Table2[ISBN/Trm], Table2[S/E], 0)+_xlfn.XLOOKUP($E1158&amp;"A17", Table2[ISBN/Trm], Table2[S/E], 0)+_xlfn.XLOOKUP($E1158&amp;"A18", Table2[ISBN/Trm], Table2[S/E], 0)+_xlfn.XLOOKUP($E1158&amp;"A19", Table2[ISBN/Trm], Table2[S/E], 0)+_xlfn.XLOOKUP($E1158&amp;"A20", Table2[ISBN/Trm], Table2[S/E], 0)+_xlfn.XLOOKUP($E1158&amp;"A21", Table2[ISBN/Trm], Table2[S/E], 0)+_xlfn.XLOOKUP($E1158&amp;"A22", Table2[ISBN/Trm], Table2[S/E], 0)+_xlfn.XLOOKUP($E1158&amp;"A23", Table2[ISBN/Trm], Table2[S/E], 0))/COUNTIFS(Table2[ISBN], "="&amp;$E1158, Table2[Enrl], "&lt;&gt;0"), 0)</f>
        <v>2.2233333333333331E-2</v>
      </c>
      <c r="L1158">
        <f>IFERROR((_xlfn.XLOOKUP($E1158&amp;"A15", Table2[ISBN/Trm], Table2[Sales],0)+_xlfn.XLOOKUP($E1158&amp;"A16", Table2[ISBN/Trm], Table2[Sales], 0)+_xlfn.XLOOKUP($E1158&amp;"A17", Table2[ISBN/Trm], Table2[Sales], 0)+_xlfn.XLOOKUP($E1158&amp;"A18", Table2[ISBN/Trm], Table2[Sales], 0)+_xlfn.XLOOKUP($E1158&amp;"A19", Table2[ISBN/Trm], Table2[Sales], 0)+_xlfn.XLOOKUP($E1158&amp;"A20", Table2[ISBN/Trm], Table2[Sales], 0)+_xlfn.XLOOKUP($E1158&amp;"A21", Table2[ISBN/Trm], Table2[Sales], 0)+_xlfn.XLOOKUP($E1158&amp;"A22", Table2[ISBN/Trm], Table2[Sales], 0)+_xlfn.XLOOKUP($E1158&amp;"A23", Table2[ISBN/Trm], Table2[Sales], 0))/COUNTIFS(Table2[ISBN], "="&amp;$E1158, Table2[Enrl], "&lt;&gt;0"), 0)</f>
        <v>0.66666666666666663</v>
      </c>
      <c r="M1158">
        <f t="shared" si="55"/>
        <v>0</v>
      </c>
      <c r="N1158">
        <f t="shared" si="56"/>
        <v>0</v>
      </c>
    </row>
    <row r="1159" spans="1:14" x14ac:dyDescent="0.25">
      <c r="A1159" t="s">
        <v>64</v>
      </c>
      <c r="B1159" t="s">
        <v>176</v>
      </c>
      <c r="C1159">
        <v>361</v>
      </c>
      <c r="D1159" t="s">
        <v>1445</v>
      </c>
      <c r="E1159" s="1">
        <v>9780674016248</v>
      </c>
      <c r="F1159" t="s">
        <v>2232</v>
      </c>
      <c r="G1159" t="s">
        <v>2230</v>
      </c>
      <c r="H1159">
        <v>30</v>
      </c>
      <c r="I1159">
        <v>0</v>
      </c>
      <c r="J1159">
        <f t="shared" si="54"/>
        <v>0</v>
      </c>
      <c r="K1159">
        <f>IFERROR((_xlfn.XLOOKUP($E1159&amp;"A15", Table2[ISBN/Trm], Table2[S/E],0)+_xlfn.XLOOKUP($E1159&amp;"A16", Table2[ISBN/Trm], Table2[S/E], 0)+_xlfn.XLOOKUP($E1159&amp;"A17", Table2[ISBN/Trm], Table2[S/E], 0)+_xlfn.XLOOKUP($E1159&amp;"A18", Table2[ISBN/Trm], Table2[S/E], 0)+_xlfn.XLOOKUP($E1159&amp;"A19", Table2[ISBN/Trm], Table2[S/E], 0)+_xlfn.XLOOKUP($E1159&amp;"A20", Table2[ISBN/Trm], Table2[S/E], 0)+_xlfn.XLOOKUP($E1159&amp;"A21", Table2[ISBN/Trm], Table2[S/E], 0)+_xlfn.XLOOKUP($E1159&amp;"A22", Table2[ISBN/Trm], Table2[S/E], 0)+_xlfn.XLOOKUP($E1159&amp;"A23", Table2[ISBN/Trm], Table2[S/E], 0))/COUNTIFS(Table2[ISBN], "="&amp;$E1159, Table2[Enrl], "&lt;&gt;0"), 0)</f>
        <v>2.2233333333333331E-2</v>
      </c>
      <c r="L1159">
        <f>IFERROR((_xlfn.XLOOKUP($E1159&amp;"A15", Table2[ISBN/Trm], Table2[Sales],0)+_xlfn.XLOOKUP($E1159&amp;"A16", Table2[ISBN/Trm], Table2[Sales], 0)+_xlfn.XLOOKUP($E1159&amp;"A17", Table2[ISBN/Trm], Table2[Sales], 0)+_xlfn.XLOOKUP($E1159&amp;"A18", Table2[ISBN/Trm], Table2[Sales], 0)+_xlfn.XLOOKUP($E1159&amp;"A19", Table2[ISBN/Trm], Table2[Sales], 0)+_xlfn.XLOOKUP($E1159&amp;"A20", Table2[ISBN/Trm], Table2[Sales], 0)+_xlfn.XLOOKUP($E1159&amp;"A21", Table2[ISBN/Trm], Table2[Sales], 0)+_xlfn.XLOOKUP($E1159&amp;"A22", Table2[ISBN/Trm], Table2[Sales], 0)+_xlfn.XLOOKUP($E1159&amp;"A23", Table2[ISBN/Trm], Table2[Sales], 0))/COUNTIFS(Table2[ISBN], "="&amp;$E1159, Table2[Enrl], "&lt;&gt;0"), 0)</f>
        <v>0.66666666666666663</v>
      </c>
      <c r="M1159">
        <f t="shared" si="55"/>
        <v>0</v>
      </c>
      <c r="N1159">
        <f t="shared" si="56"/>
        <v>0</v>
      </c>
    </row>
    <row r="1160" spans="1:14" x14ac:dyDescent="0.25">
      <c r="A1160" t="s">
        <v>47</v>
      </c>
      <c r="B1160" t="s">
        <v>277</v>
      </c>
      <c r="C1160">
        <v>310</v>
      </c>
      <c r="D1160" t="s">
        <v>2233</v>
      </c>
      <c r="E1160" s="1">
        <v>9781429295161</v>
      </c>
      <c r="F1160" t="s">
        <v>2234</v>
      </c>
      <c r="G1160" t="s">
        <v>2235</v>
      </c>
      <c r="H1160">
        <v>120</v>
      </c>
      <c r="I1160">
        <v>1</v>
      </c>
      <c r="J1160">
        <f t="shared" si="54"/>
        <v>8.3000000000000001E-3</v>
      </c>
      <c r="K1160">
        <f>IFERROR((_xlfn.XLOOKUP($E1160&amp;"A15", Table2[ISBN/Trm], Table2[S/E],0)+_xlfn.XLOOKUP($E1160&amp;"A16", Table2[ISBN/Trm], Table2[S/E], 0)+_xlfn.XLOOKUP($E1160&amp;"A17", Table2[ISBN/Trm], Table2[S/E], 0)+_xlfn.XLOOKUP($E1160&amp;"A18", Table2[ISBN/Trm], Table2[S/E], 0)+_xlfn.XLOOKUP($E1160&amp;"A19", Table2[ISBN/Trm], Table2[S/E], 0)+_xlfn.XLOOKUP($E1160&amp;"A20", Table2[ISBN/Trm], Table2[S/E], 0)+_xlfn.XLOOKUP($E1160&amp;"A21", Table2[ISBN/Trm], Table2[S/E], 0)+_xlfn.XLOOKUP($E1160&amp;"A22", Table2[ISBN/Trm], Table2[S/E], 0)+_xlfn.XLOOKUP($E1160&amp;"A23", Table2[ISBN/Trm], Table2[S/E], 0))/COUNTIFS(Table2[ISBN], "="&amp;$E1160, Table2[Enrl], "&lt;&gt;0"), 0)</f>
        <v>8.3000000000000001E-3</v>
      </c>
      <c r="L1160">
        <f>IFERROR((_xlfn.XLOOKUP($E1160&amp;"A15", Table2[ISBN/Trm], Table2[Sales],0)+_xlfn.XLOOKUP($E1160&amp;"A16", Table2[ISBN/Trm], Table2[Sales], 0)+_xlfn.XLOOKUP($E1160&amp;"A17", Table2[ISBN/Trm], Table2[Sales], 0)+_xlfn.XLOOKUP($E1160&amp;"A18", Table2[ISBN/Trm], Table2[Sales], 0)+_xlfn.XLOOKUP($E1160&amp;"A19", Table2[ISBN/Trm], Table2[Sales], 0)+_xlfn.XLOOKUP($E1160&amp;"A20", Table2[ISBN/Trm], Table2[Sales], 0)+_xlfn.XLOOKUP($E1160&amp;"A21", Table2[ISBN/Trm], Table2[Sales], 0)+_xlfn.XLOOKUP($E1160&amp;"A22", Table2[ISBN/Trm], Table2[Sales], 0)+_xlfn.XLOOKUP($E1160&amp;"A23", Table2[ISBN/Trm], Table2[Sales], 0))/COUNTIFS(Table2[ISBN], "="&amp;$E1160, Table2[Enrl], "&lt;&gt;0"), 0)</f>
        <v>1</v>
      </c>
      <c r="M1160">
        <f t="shared" si="55"/>
        <v>0</v>
      </c>
      <c r="N1160">
        <f t="shared" si="56"/>
        <v>-1</v>
      </c>
    </row>
    <row r="1161" spans="1:14" x14ac:dyDescent="0.25">
      <c r="A1161" t="s">
        <v>27</v>
      </c>
      <c r="B1161" t="s">
        <v>277</v>
      </c>
      <c r="C1161">
        <v>310</v>
      </c>
      <c r="D1161" t="s">
        <v>2236</v>
      </c>
      <c r="E1161" s="1">
        <v>9781319065898</v>
      </c>
      <c r="F1161" t="s">
        <v>2237</v>
      </c>
      <c r="G1161" t="s">
        <v>2238</v>
      </c>
      <c r="H1161">
        <v>70</v>
      </c>
      <c r="I1161">
        <v>8</v>
      </c>
      <c r="J1161">
        <f t="shared" si="54"/>
        <v>0.1143</v>
      </c>
      <c r="K1161">
        <f>IFERROR((_xlfn.XLOOKUP($E1161&amp;"A15", Table2[ISBN/Trm], Table2[S/E],0)+_xlfn.XLOOKUP($E1161&amp;"A16", Table2[ISBN/Trm], Table2[S/E], 0)+_xlfn.XLOOKUP($E1161&amp;"A17", Table2[ISBN/Trm], Table2[S/E], 0)+_xlfn.XLOOKUP($E1161&amp;"A18", Table2[ISBN/Trm], Table2[S/E], 0)+_xlfn.XLOOKUP($E1161&amp;"A19", Table2[ISBN/Trm], Table2[S/E], 0)+_xlfn.XLOOKUP($E1161&amp;"A20", Table2[ISBN/Trm], Table2[S/E], 0)+_xlfn.XLOOKUP($E1161&amp;"A21", Table2[ISBN/Trm], Table2[S/E], 0)+_xlfn.XLOOKUP($E1161&amp;"A22", Table2[ISBN/Trm], Table2[S/E], 0)+_xlfn.XLOOKUP($E1161&amp;"A23", Table2[ISBN/Trm], Table2[S/E], 0))/COUNTIFS(Table2[ISBN], "="&amp;$E1161, Table2[Enrl], "&lt;&gt;0"), 0)</f>
        <v>0.1143</v>
      </c>
      <c r="L1161">
        <f>IFERROR((_xlfn.XLOOKUP($E1161&amp;"A15", Table2[ISBN/Trm], Table2[Sales],0)+_xlfn.XLOOKUP($E1161&amp;"A16", Table2[ISBN/Trm], Table2[Sales], 0)+_xlfn.XLOOKUP($E1161&amp;"A17", Table2[ISBN/Trm], Table2[Sales], 0)+_xlfn.XLOOKUP($E1161&amp;"A18", Table2[ISBN/Trm], Table2[Sales], 0)+_xlfn.XLOOKUP($E1161&amp;"A19", Table2[ISBN/Trm], Table2[Sales], 0)+_xlfn.XLOOKUP($E1161&amp;"A20", Table2[ISBN/Trm], Table2[Sales], 0)+_xlfn.XLOOKUP($E1161&amp;"A21", Table2[ISBN/Trm], Table2[Sales], 0)+_xlfn.XLOOKUP($E1161&amp;"A22", Table2[ISBN/Trm], Table2[Sales], 0)+_xlfn.XLOOKUP($E1161&amp;"A23", Table2[ISBN/Trm], Table2[Sales], 0))/COUNTIFS(Table2[ISBN], "="&amp;$E1161, Table2[Enrl], "&lt;&gt;0"), 0)</f>
        <v>8</v>
      </c>
      <c r="M1161">
        <f t="shared" si="55"/>
        <v>8</v>
      </c>
      <c r="N1161">
        <f t="shared" si="56"/>
        <v>0</v>
      </c>
    </row>
    <row r="1162" spans="1:14" x14ac:dyDescent="0.25">
      <c r="A1162" t="s">
        <v>43</v>
      </c>
      <c r="B1162" t="s">
        <v>277</v>
      </c>
      <c r="C1162">
        <v>310</v>
      </c>
      <c r="D1162" t="s">
        <v>2236</v>
      </c>
      <c r="E1162" s="1">
        <v>9781319108496</v>
      </c>
      <c r="F1162" t="s">
        <v>2239</v>
      </c>
      <c r="G1162" t="s">
        <v>2240</v>
      </c>
      <c r="H1162">
        <v>70</v>
      </c>
      <c r="I1162">
        <v>0</v>
      </c>
      <c r="J1162">
        <f t="shared" si="54"/>
        <v>0</v>
      </c>
      <c r="K1162">
        <f>IFERROR((_xlfn.XLOOKUP($E1162&amp;"A15", Table2[ISBN/Trm], Table2[S/E],0)+_xlfn.XLOOKUP($E1162&amp;"A16", Table2[ISBN/Trm], Table2[S/E], 0)+_xlfn.XLOOKUP($E1162&amp;"A17", Table2[ISBN/Trm], Table2[S/E], 0)+_xlfn.XLOOKUP($E1162&amp;"A18", Table2[ISBN/Trm], Table2[S/E], 0)+_xlfn.XLOOKUP($E1162&amp;"A19", Table2[ISBN/Trm], Table2[S/E], 0)+_xlfn.XLOOKUP($E1162&amp;"A20", Table2[ISBN/Trm], Table2[S/E], 0)+_xlfn.XLOOKUP($E1162&amp;"A21", Table2[ISBN/Trm], Table2[S/E], 0)+_xlfn.XLOOKUP($E1162&amp;"A22", Table2[ISBN/Trm], Table2[S/E], 0)+_xlfn.XLOOKUP($E1162&amp;"A23", Table2[ISBN/Trm], Table2[S/E], 0))/COUNTIFS(Table2[ISBN], "="&amp;$E1162, Table2[Enrl], "&lt;&gt;0"), 0)</f>
        <v>4.165E-2</v>
      </c>
      <c r="L1162">
        <f>IFERROR((_xlfn.XLOOKUP($E1162&amp;"A15", Table2[ISBN/Trm], Table2[Sales],0)+_xlfn.XLOOKUP($E1162&amp;"A16", Table2[ISBN/Trm], Table2[Sales], 0)+_xlfn.XLOOKUP($E1162&amp;"A17", Table2[ISBN/Trm], Table2[Sales], 0)+_xlfn.XLOOKUP($E1162&amp;"A18", Table2[ISBN/Trm], Table2[Sales], 0)+_xlfn.XLOOKUP($E1162&amp;"A19", Table2[ISBN/Trm], Table2[Sales], 0)+_xlfn.XLOOKUP($E1162&amp;"A20", Table2[ISBN/Trm], Table2[Sales], 0)+_xlfn.XLOOKUP($E1162&amp;"A21", Table2[ISBN/Trm], Table2[Sales], 0)+_xlfn.XLOOKUP($E1162&amp;"A22", Table2[ISBN/Trm], Table2[Sales], 0)+_xlfn.XLOOKUP($E1162&amp;"A23", Table2[ISBN/Trm], Table2[Sales], 0))/COUNTIFS(Table2[ISBN], "="&amp;$E1162, Table2[Enrl], "&lt;&gt;0"), 0)</f>
        <v>2.5</v>
      </c>
      <c r="M1162">
        <f t="shared" si="55"/>
        <v>2</v>
      </c>
      <c r="N1162">
        <f t="shared" si="56"/>
        <v>2</v>
      </c>
    </row>
    <row r="1163" spans="1:14" x14ac:dyDescent="0.25">
      <c r="A1163" t="s">
        <v>45</v>
      </c>
      <c r="B1163" t="s">
        <v>277</v>
      </c>
      <c r="C1163">
        <v>310</v>
      </c>
      <c r="D1163" t="s">
        <v>2236</v>
      </c>
      <c r="E1163" s="1">
        <v>9781319108496</v>
      </c>
      <c r="F1163" t="s">
        <v>2241</v>
      </c>
      <c r="G1163" t="s">
        <v>2240</v>
      </c>
      <c r="H1163">
        <v>60</v>
      </c>
      <c r="I1163">
        <v>5</v>
      </c>
      <c r="J1163">
        <f t="shared" si="54"/>
        <v>8.3299999999999999E-2</v>
      </c>
      <c r="K1163">
        <f>IFERROR((_xlfn.XLOOKUP($E1163&amp;"A15", Table2[ISBN/Trm], Table2[S/E],0)+_xlfn.XLOOKUP($E1163&amp;"A16", Table2[ISBN/Trm], Table2[S/E], 0)+_xlfn.XLOOKUP($E1163&amp;"A17", Table2[ISBN/Trm], Table2[S/E], 0)+_xlfn.XLOOKUP($E1163&amp;"A18", Table2[ISBN/Trm], Table2[S/E], 0)+_xlfn.XLOOKUP($E1163&amp;"A19", Table2[ISBN/Trm], Table2[S/E], 0)+_xlfn.XLOOKUP($E1163&amp;"A20", Table2[ISBN/Trm], Table2[S/E], 0)+_xlfn.XLOOKUP($E1163&amp;"A21", Table2[ISBN/Trm], Table2[S/E], 0)+_xlfn.XLOOKUP($E1163&amp;"A22", Table2[ISBN/Trm], Table2[S/E], 0)+_xlfn.XLOOKUP($E1163&amp;"A23", Table2[ISBN/Trm], Table2[S/E], 0))/COUNTIFS(Table2[ISBN], "="&amp;$E1163, Table2[Enrl], "&lt;&gt;0"), 0)</f>
        <v>4.165E-2</v>
      </c>
      <c r="L1163">
        <f>IFERROR((_xlfn.XLOOKUP($E1163&amp;"A15", Table2[ISBN/Trm], Table2[Sales],0)+_xlfn.XLOOKUP($E1163&amp;"A16", Table2[ISBN/Trm], Table2[Sales], 0)+_xlfn.XLOOKUP($E1163&amp;"A17", Table2[ISBN/Trm], Table2[Sales], 0)+_xlfn.XLOOKUP($E1163&amp;"A18", Table2[ISBN/Trm], Table2[Sales], 0)+_xlfn.XLOOKUP($E1163&amp;"A19", Table2[ISBN/Trm], Table2[Sales], 0)+_xlfn.XLOOKUP($E1163&amp;"A20", Table2[ISBN/Trm], Table2[Sales], 0)+_xlfn.XLOOKUP($E1163&amp;"A21", Table2[ISBN/Trm], Table2[Sales], 0)+_xlfn.XLOOKUP($E1163&amp;"A22", Table2[ISBN/Trm], Table2[Sales], 0)+_xlfn.XLOOKUP($E1163&amp;"A23", Table2[ISBN/Trm], Table2[Sales], 0))/COUNTIFS(Table2[ISBN], "="&amp;$E1163, Table2[Enrl], "&lt;&gt;0"), 0)</f>
        <v>2.5</v>
      </c>
      <c r="M1163">
        <f t="shared" si="55"/>
        <v>2</v>
      </c>
      <c r="N1163">
        <f t="shared" si="56"/>
        <v>-3</v>
      </c>
    </row>
    <row r="1164" spans="1:14" x14ac:dyDescent="0.25">
      <c r="A1164" t="s">
        <v>47</v>
      </c>
      <c r="B1164" t="s">
        <v>812</v>
      </c>
      <c r="C1164">
        <v>567</v>
      </c>
      <c r="D1164" t="s">
        <v>1189</v>
      </c>
      <c r="E1164" s="1">
        <v>9780671888251</v>
      </c>
      <c r="F1164" t="s">
        <v>2242</v>
      </c>
      <c r="G1164" t="s">
        <v>2243</v>
      </c>
      <c r="H1164">
        <v>2</v>
      </c>
      <c r="I1164">
        <v>1</v>
      </c>
      <c r="J1164">
        <f t="shared" si="54"/>
        <v>0.5</v>
      </c>
      <c r="K1164">
        <f>IFERROR((_xlfn.XLOOKUP($E1164&amp;"A15", Table2[ISBN/Trm], Table2[S/E],0)+_xlfn.XLOOKUP($E1164&amp;"A16", Table2[ISBN/Trm], Table2[S/E], 0)+_xlfn.XLOOKUP($E1164&amp;"A17", Table2[ISBN/Trm], Table2[S/E], 0)+_xlfn.XLOOKUP($E1164&amp;"A18", Table2[ISBN/Trm], Table2[S/E], 0)+_xlfn.XLOOKUP($E1164&amp;"A19", Table2[ISBN/Trm], Table2[S/E], 0)+_xlfn.XLOOKUP($E1164&amp;"A20", Table2[ISBN/Trm], Table2[S/E], 0)+_xlfn.XLOOKUP($E1164&amp;"A21", Table2[ISBN/Trm], Table2[S/E], 0)+_xlfn.XLOOKUP($E1164&amp;"A22", Table2[ISBN/Trm], Table2[S/E], 0)+_xlfn.XLOOKUP($E1164&amp;"A23", Table2[ISBN/Trm], Table2[S/E], 0))/COUNTIFS(Table2[ISBN], "="&amp;$E1164, Table2[Enrl], "&lt;&gt;0"), 0)</f>
        <v>0.5</v>
      </c>
      <c r="L1164">
        <f>IFERROR((_xlfn.XLOOKUP($E1164&amp;"A15", Table2[ISBN/Trm], Table2[Sales],0)+_xlfn.XLOOKUP($E1164&amp;"A16", Table2[ISBN/Trm], Table2[Sales], 0)+_xlfn.XLOOKUP($E1164&amp;"A17", Table2[ISBN/Trm], Table2[Sales], 0)+_xlfn.XLOOKUP($E1164&amp;"A18", Table2[ISBN/Trm], Table2[Sales], 0)+_xlfn.XLOOKUP($E1164&amp;"A19", Table2[ISBN/Trm], Table2[Sales], 0)+_xlfn.XLOOKUP($E1164&amp;"A20", Table2[ISBN/Trm], Table2[Sales], 0)+_xlfn.XLOOKUP($E1164&amp;"A21", Table2[ISBN/Trm], Table2[Sales], 0)+_xlfn.XLOOKUP($E1164&amp;"A22", Table2[ISBN/Trm], Table2[Sales], 0)+_xlfn.XLOOKUP($E1164&amp;"A23", Table2[ISBN/Trm], Table2[Sales], 0))/COUNTIFS(Table2[ISBN], "="&amp;$E1164, Table2[Enrl], "&lt;&gt;0"), 0)</f>
        <v>1</v>
      </c>
      <c r="M1164">
        <f t="shared" si="55"/>
        <v>1</v>
      </c>
      <c r="N1164">
        <f t="shared" si="56"/>
        <v>0</v>
      </c>
    </row>
    <row r="1165" spans="1:14" x14ac:dyDescent="0.25">
      <c r="A1165" t="s">
        <v>47</v>
      </c>
      <c r="B1165" t="s">
        <v>1304</v>
      </c>
      <c r="C1165">
        <v>204</v>
      </c>
      <c r="D1165" t="s">
        <v>2244</v>
      </c>
      <c r="E1165" s="1">
        <v>9780321926982</v>
      </c>
      <c r="F1165" t="s">
        <v>2245</v>
      </c>
      <c r="G1165" t="s">
        <v>2246</v>
      </c>
      <c r="H1165">
        <v>8</v>
      </c>
      <c r="I1165">
        <v>0</v>
      </c>
      <c r="J1165">
        <f t="shared" si="54"/>
        <v>0</v>
      </c>
      <c r="K1165">
        <f>IFERROR((_xlfn.XLOOKUP($E1165&amp;"A15", Table2[ISBN/Trm], Table2[S/E],0)+_xlfn.XLOOKUP($E1165&amp;"A16", Table2[ISBN/Trm], Table2[S/E], 0)+_xlfn.XLOOKUP($E1165&amp;"A17", Table2[ISBN/Trm], Table2[S/E], 0)+_xlfn.XLOOKUP($E1165&amp;"A18", Table2[ISBN/Trm], Table2[S/E], 0)+_xlfn.XLOOKUP($E1165&amp;"A19", Table2[ISBN/Trm], Table2[S/E], 0)+_xlfn.XLOOKUP($E1165&amp;"A20", Table2[ISBN/Trm], Table2[S/E], 0)+_xlfn.XLOOKUP($E1165&amp;"A21", Table2[ISBN/Trm], Table2[S/E], 0)+_xlfn.XLOOKUP($E1165&amp;"A22", Table2[ISBN/Trm], Table2[S/E], 0)+_xlfn.XLOOKUP($E1165&amp;"A23", Table2[ISBN/Trm], Table2[S/E], 0))/COUNTIFS(Table2[ISBN], "="&amp;$E1165, Table2[Enrl], "&lt;&gt;0"), 0)</f>
        <v>0</v>
      </c>
      <c r="L1165">
        <f>IFERROR((_xlfn.XLOOKUP($E1165&amp;"A15", Table2[ISBN/Trm], Table2[Sales],0)+_xlfn.XLOOKUP($E1165&amp;"A16", Table2[ISBN/Trm], Table2[Sales], 0)+_xlfn.XLOOKUP($E1165&amp;"A17", Table2[ISBN/Trm], Table2[Sales], 0)+_xlfn.XLOOKUP($E1165&amp;"A18", Table2[ISBN/Trm], Table2[Sales], 0)+_xlfn.XLOOKUP($E1165&amp;"A19", Table2[ISBN/Trm], Table2[Sales], 0)+_xlfn.XLOOKUP($E1165&amp;"A20", Table2[ISBN/Trm], Table2[Sales], 0)+_xlfn.XLOOKUP($E1165&amp;"A21", Table2[ISBN/Trm], Table2[Sales], 0)+_xlfn.XLOOKUP($E1165&amp;"A22", Table2[ISBN/Trm], Table2[Sales], 0)+_xlfn.XLOOKUP($E1165&amp;"A23", Table2[ISBN/Trm], Table2[Sales], 0))/COUNTIFS(Table2[ISBN], "="&amp;$E1165, Table2[Enrl], "&lt;&gt;0"), 0)</f>
        <v>0</v>
      </c>
      <c r="M1165">
        <f t="shared" si="55"/>
        <v>0</v>
      </c>
      <c r="N1165">
        <f t="shared" si="56"/>
        <v>0</v>
      </c>
    </row>
    <row r="1166" spans="1:14" x14ac:dyDescent="0.25">
      <c r="A1166" t="s">
        <v>47</v>
      </c>
      <c r="B1166" t="s">
        <v>2247</v>
      </c>
      <c r="C1166">
        <v>204</v>
      </c>
      <c r="D1166" t="s">
        <v>2248</v>
      </c>
      <c r="E1166" s="1">
        <v>9781269768405</v>
      </c>
      <c r="F1166" t="s">
        <v>2249</v>
      </c>
      <c r="G1166" t="s">
        <v>2250</v>
      </c>
      <c r="H1166">
        <v>11</v>
      </c>
      <c r="I1166">
        <v>8</v>
      </c>
      <c r="J1166">
        <f t="shared" si="54"/>
        <v>0.72729999999999995</v>
      </c>
      <c r="K1166">
        <f>IFERROR((_xlfn.XLOOKUP($E1166&amp;"A15", Table2[ISBN/Trm], Table2[S/E],0)+_xlfn.XLOOKUP($E1166&amp;"A16", Table2[ISBN/Trm], Table2[S/E], 0)+_xlfn.XLOOKUP($E1166&amp;"A17", Table2[ISBN/Trm], Table2[S/E], 0)+_xlfn.XLOOKUP($E1166&amp;"A18", Table2[ISBN/Trm], Table2[S/E], 0)+_xlfn.XLOOKUP($E1166&amp;"A19", Table2[ISBN/Trm], Table2[S/E], 0)+_xlfn.XLOOKUP($E1166&amp;"A20", Table2[ISBN/Trm], Table2[S/E], 0)+_xlfn.XLOOKUP($E1166&amp;"A21", Table2[ISBN/Trm], Table2[S/E], 0)+_xlfn.XLOOKUP($E1166&amp;"A22", Table2[ISBN/Trm], Table2[S/E], 0)+_xlfn.XLOOKUP($E1166&amp;"A23", Table2[ISBN/Trm], Table2[S/E], 0))/COUNTIFS(Table2[ISBN], "="&amp;$E1166, Table2[Enrl], "&lt;&gt;0"), 0)</f>
        <v>0.72729999999999995</v>
      </c>
      <c r="L1166">
        <f>IFERROR((_xlfn.XLOOKUP($E1166&amp;"A15", Table2[ISBN/Trm], Table2[Sales],0)+_xlfn.XLOOKUP($E1166&amp;"A16", Table2[ISBN/Trm], Table2[Sales], 0)+_xlfn.XLOOKUP($E1166&amp;"A17", Table2[ISBN/Trm], Table2[Sales], 0)+_xlfn.XLOOKUP($E1166&amp;"A18", Table2[ISBN/Trm], Table2[Sales], 0)+_xlfn.XLOOKUP($E1166&amp;"A19", Table2[ISBN/Trm], Table2[Sales], 0)+_xlfn.XLOOKUP($E1166&amp;"A20", Table2[ISBN/Trm], Table2[Sales], 0)+_xlfn.XLOOKUP($E1166&amp;"A21", Table2[ISBN/Trm], Table2[Sales], 0)+_xlfn.XLOOKUP($E1166&amp;"A22", Table2[ISBN/Trm], Table2[Sales], 0)+_xlfn.XLOOKUP($E1166&amp;"A23", Table2[ISBN/Trm], Table2[Sales], 0))/COUNTIFS(Table2[ISBN], "="&amp;$E1166, Table2[Enrl], "&lt;&gt;0"), 0)</f>
        <v>8</v>
      </c>
      <c r="M1166">
        <f t="shared" si="55"/>
        <v>8</v>
      </c>
      <c r="N1166">
        <f t="shared" si="56"/>
        <v>0</v>
      </c>
    </row>
    <row r="1167" spans="1:14" x14ac:dyDescent="0.25">
      <c r="A1167" t="s">
        <v>45</v>
      </c>
      <c r="B1167" t="s">
        <v>408</v>
      </c>
      <c r="C1167">
        <v>505</v>
      </c>
      <c r="D1167" t="s">
        <v>1881</v>
      </c>
      <c r="E1167" s="1">
        <v>9780312581480</v>
      </c>
      <c r="F1167" t="s">
        <v>2251</v>
      </c>
      <c r="G1167" t="s">
        <v>2252</v>
      </c>
      <c r="H1167">
        <v>11</v>
      </c>
      <c r="I1167">
        <v>0</v>
      </c>
      <c r="J1167">
        <f t="shared" si="54"/>
        <v>0</v>
      </c>
      <c r="K1167">
        <f>IFERROR((_xlfn.XLOOKUP($E1167&amp;"A15", Table2[ISBN/Trm], Table2[S/E],0)+_xlfn.XLOOKUP($E1167&amp;"A16", Table2[ISBN/Trm], Table2[S/E], 0)+_xlfn.XLOOKUP($E1167&amp;"A17", Table2[ISBN/Trm], Table2[S/E], 0)+_xlfn.XLOOKUP($E1167&amp;"A18", Table2[ISBN/Trm], Table2[S/E], 0)+_xlfn.XLOOKUP($E1167&amp;"A19", Table2[ISBN/Trm], Table2[S/E], 0)+_xlfn.XLOOKUP($E1167&amp;"A20", Table2[ISBN/Trm], Table2[S/E], 0)+_xlfn.XLOOKUP($E1167&amp;"A21", Table2[ISBN/Trm], Table2[S/E], 0)+_xlfn.XLOOKUP($E1167&amp;"A22", Table2[ISBN/Trm], Table2[S/E], 0)+_xlfn.XLOOKUP($E1167&amp;"A23", Table2[ISBN/Trm], Table2[S/E], 0))/COUNTIFS(Table2[ISBN], "="&amp;$E1167, Table2[Enrl], "&lt;&gt;0"), 0)</f>
        <v>0</v>
      </c>
      <c r="L1167">
        <f>IFERROR((_xlfn.XLOOKUP($E1167&amp;"A15", Table2[ISBN/Trm], Table2[Sales],0)+_xlfn.XLOOKUP($E1167&amp;"A16", Table2[ISBN/Trm], Table2[Sales], 0)+_xlfn.XLOOKUP($E1167&amp;"A17", Table2[ISBN/Trm], Table2[Sales], 0)+_xlfn.XLOOKUP($E1167&amp;"A18", Table2[ISBN/Trm], Table2[Sales], 0)+_xlfn.XLOOKUP($E1167&amp;"A19", Table2[ISBN/Trm], Table2[Sales], 0)+_xlfn.XLOOKUP($E1167&amp;"A20", Table2[ISBN/Trm], Table2[Sales], 0)+_xlfn.XLOOKUP($E1167&amp;"A21", Table2[ISBN/Trm], Table2[Sales], 0)+_xlfn.XLOOKUP($E1167&amp;"A22", Table2[ISBN/Trm], Table2[Sales], 0)+_xlfn.XLOOKUP($E1167&amp;"A23", Table2[ISBN/Trm], Table2[Sales], 0))/COUNTIFS(Table2[ISBN], "="&amp;$E1167, Table2[Enrl], "&lt;&gt;0"), 0)</f>
        <v>0</v>
      </c>
      <c r="M1167">
        <f t="shared" si="55"/>
        <v>0</v>
      </c>
      <c r="N1167">
        <f t="shared" si="56"/>
        <v>0</v>
      </c>
    </row>
    <row r="1168" spans="1:14" x14ac:dyDescent="0.25">
      <c r="A1168" t="s">
        <v>23</v>
      </c>
      <c r="B1168" t="s">
        <v>228</v>
      </c>
      <c r="C1168">
        <v>405</v>
      </c>
      <c r="D1168" t="s">
        <v>1731</v>
      </c>
      <c r="E1168" s="1">
        <v>9780143118756</v>
      </c>
      <c r="F1168" t="s">
        <v>2253</v>
      </c>
      <c r="G1168" t="s">
        <v>2254</v>
      </c>
      <c r="H1168">
        <v>10</v>
      </c>
      <c r="I1168">
        <v>0</v>
      </c>
      <c r="J1168">
        <f t="shared" si="54"/>
        <v>0</v>
      </c>
      <c r="K1168">
        <f>IFERROR((_xlfn.XLOOKUP($E1168&amp;"A15", Table2[ISBN/Trm], Table2[S/E],0)+_xlfn.XLOOKUP($E1168&amp;"A16", Table2[ISBN/Trm], Table2[S/E], 0)+_xlfn.XLOOKUP($E1168&amp;"A17", Table2[ISBN/Trm], Table2[S/E], 0)+_xlfn.XLOOKUP($E1168&amp;"A18", Table2[ISBN/Trm], Table2[S/E], 0)+_xlfn.XLOOKUP($E1168&amp;"A19", Table2[ISBN/Trm], Table2[S/E], 0)+_xlfn.XLOOKUP($E1168&amp;"A20", Table2[ISBN/Trm], Table2[S/E], 0)+_xlfn.XLOOKUP($E1168&amp;"A21", Table2[ISBN/Trm], Table2[S/E], 0)+_xlfn.XLOOKUP($E1168&amp;"A22", Table2[ISBN/Trm], Table2[S/E], 0)+_xlfn.XLOOKUP($E1168&amp;"A23", Table2[ISBN/Trm], Table2[S/E], 0))/COUNTIFS(Table2[ISBN], "="&amp;$E1168, Table2[Enrl], "&lt;&gt;0"), 0)</f>
        <v>0</v>
      </c>
      <c r="L1168">
        <f>IFERROR((_xlfn.XLOOKUP($E1168&amp;"A15", Table2[ISBN/Trm], Table2[Sales],0)+_xlfn.XLOOKUP($E1168&amp;"A16", Table2[ISBN/Trm], Table2[Sales], 0)+_xlfn.XLOOKUP($E1168&amp;"A17", Table2[ISBN/Trm], Table2[Sales], 0)+_xlfn.XLOOKUP($E1168&amp;"A18", Table2[ISBN/Trm], Table2[Sales], 0)+_xlfn.XLOOKUP($E1168&amp;"A19", Table2[ISBN/Trm], Table2[Sales], 0)+_xlfn.XLOOKUP($E1168&amp;"A20", Table2[ISBN/Trm], Table2[Sales], 0)+_xlfn.XLOOKUP($E1168&amp;"A21", Table2[ISBN/Trm], Table2[Sales], 0)+_xlfn.XLOOKUP($E1168&amp;"A22", Table2[ISBN/Trm], Table2[Sales], 0)+_xlfn.XLOOKUP($E1168&amp;"A23", Table2[ISBN/Trm], Table2[Sales], 0))/COUNTIFS(Table2[ISBN], "="&amp;$E1168, Table2[Enrl], "&lt;&gt;0"), 0)</f>
        <v>0</v>
      </c>
      <c r="M1168">
        <f t="shared" si="55"/>
        <v>0</v>
      </c>
      <c r="N1168">
        <f t="shared" si="56"/>
        <v>0</v>
      </c>
    </row>
    <row r="1169" spans="1:14" x14ac:dyDescent="0.25">
      <c r="A1169" t="s">
        <v>47</v>
      </c>
      <c r="B1169" t="s">
        <v>259</v>
      </c>
      <c r="C1169">
        <v>103</v>
      </c>
      <c r="D1169" t="s">
        <v>267</v>
      </c>
      <c r="E1169" s="1">
        <v>9780393920338</v>
      </c>
      <c r="F1169" t="s">
        <v>2255</v>
      </c>
      <c r="G1169" t="s">
        <v>2256</v>
      </c>
      <c r="H1169">
        <v>10</v>
      </c>
      <c r="I1169">
        <v>5</v>
      </c>
      <c r="J1169">
        <f t="shared" si="54"/>
        <v>0.5</v>
      </c>
      <c r="K1169">
        <f>IFERROR((_xlfn.XLOOKUP($E1169&amp;"A15", Table2[ISBN/Trm], Table2[S/E],0)+_xlfn.XLOOKUP($E1169&amp;"A16", Table2[ISBN/Trm], Table2[S/E], 0)+_xlfn.XLOOKUP($E1169&amp;"A17", Table2[ISBN/Trm], Table2[S/E], 0)+_xlfn.XLOOKUP($E1169&amp;"A18", Table2[ISBN/Trm], Table2[S/E], 0)+_xlfn.XLOOKUP($E1169&amp;"A19", Table2[ISBN/Trm], Table2[S/E], 0)+_xlfn.XLOOKUP($E1169&amp;"A20", Table2[ISBN/Trm], Table2[S/E], 0)+_xlfn.XLOOKUP($E1169&amp;"A21", Table2[ISBN/Trm], Table2[S/E], 0)+_xlfn.XLOOKUP($E1169&amp;"A22", Table2[ISBN/Trm], Table2[S/E], 0)+_xlfn.XLOOKUP($E1169&amp;"A23", Table2[ISBN/Trm], Table2[S/E], 0))/COUNTIFS(Table2[ISBN], "="&amp;$E1169, Table2[Enrl], "&lt;&gt;0"), 0)</f>
        <v>0.30609999999999998</v>
      </c>
      <c r="L1169">
        <f>IFERROR((_xlfn.XLOOKUP($E1169&amp;"A15", Table2[ISBN/Trm], Table2[Sales],0)+_xlfn.XLOOKUP($E1169&amp;"A16", Table2[ISBN/Trm], Table2[Sales], 0)+_xlfn.XLOOKUP($E1169&amp;"A17", Table2[ISBN/Trm], Table2[Sales], 0)+_xlfn.XLOOKUP($E1169&amp;"A18", Table2[ISBN/Trm], Table2[Sales], 0)+_xlfn.XLOOKUP($E1169&amp;"A19", Table2[ISBN/Trm], Table2[Sales], 0)+_xlfn.XLOOKUP($E1169&amp;"A20", Table2[ISBN/Trm], Table2[Sales], 0)+_xlfn.XLOOKUP($E1169&amp;"A21", Table2[ISBN/Trm], Table2[Sales], 0)+_xlfn.XLOOKUP($E1169&amp;"A22", Table2[ISBN/Trm], Table2[Sales], 0)+_xlfn.XLOOKUP($E1169&amp;"A23", Table2[ISBN/Trm], Table2[Sales], 0))/COUNTIFS(Table2[ISBN], "="&amp;$E1169, Table2[Enrl], "&lt;&gt;0"), 0)</f>
        <v>5.75</v>
      </c>
      <c r="M1169">
        <f t="shared" si="55"/>
        <v>3</v>
      </c>
      <c r="N1169">
        <f t="shared" si="56"/>
        <v>-2</v>
      </c>
    </row>
    <row r="1170" spans="1:14" x14ac:dyDescent="0.25">
      <c r="A1170" t="s">
        <v>37</v>
      </c>
      <c r="B1170" t="s">
        <v>259</v>
      </c>
      <c r="C1170">
        <v>103</v>
      </c>
      <c r="D1170" t="s">
        <v>267</v>
      </c>
      <c r="E1170" s="1">
        <v>9780393920338</v>
      </c>
      <c r="F1170" t="s">
        <v>2257</v>
      </c>
      <c r="G1170" t="s">
        <v>2256</v>
      </c>
      <c r="H1170">
        <v>20</v>
      </c>
      <c r="I1170">
        <v>5</v>
      </c>
      <c r="J1170">
        <f t="shared" si="54"/>
        <v>0.25</v>
      </c>
      <c r="K1170">
        <f>IFERROR((_xlfn.XLOOKUP($E1170&amp;"A15", Table2[ISBN/Trm], Table2[S/E],0)+_xlfn.XLOOKUP($E1170&amp;"A16", Table2[ISBN/Trm], Table2[S/E], 0)+_xlfn.XLOOKUP($E1170&amp;"A17", Table2[ISBN/Trm], Table2[S/E], 0)+_xlfn.XLOOKUP($E1170&amp;"A18", Table2[ISBN/Trm], Table2[S/E], 0)+_xlfn.XLOOKUP($E1170&amp;"A19", Table2[ISBN/Trm], Table2[S/E], 0)+_xlfn.XLOOKUP($E1170&amp;"A20", Table2[ISBN/Trm], Table2[S/E], 0)+_xlfn.XLOOKUP($E1170&amp;"A21", Table2[ISBN/Trm], Table2[S/E], 0)+_xlfn.XLOOKUP($E1170&amp;"A22", Table2[ISBN/Trm], Table2[S/E], 0)+_xlfn.XLOOKUP($E1170&amp;"A23", Table2[ISBN/Trm], Table2[S/E], 0))/COUNTIFS(Table2[ISBN], "="&amp;$E1170, Table2[Enrl], "&lt;&gt;0"), 0)</f>
        <v>0.30609999999999998</v>
      </c>
      <c r="L1170">
        <f>IFERROR((_xlfn.XLOOKUP($E1170&amp;"A15", Table2[ISBN/Trm], Table2[Sales],0)+_xlfn.XLOOKUP($E1170&amp;"A16", Table2[ISBN/Trm], Table2[Sales], 0)+_xlfn.XLOOKUP($E1170&amp;"A17", Table2[ISBN/Trm], Table2[Sales], 0)+_xlfn.XLOOKUP($E1170&amp;"A18", Table2[ISBN/Trm], Table2[Sales], 0)+_xlfn.XLOOKUP($E1170&amp;"A19", Table2[ISBN/Trm], Table2[Sales], 0)+_xlfn.XLOOKUP($E1170&amp;"A20", Table2[ISBN/Trm], Table2[Sales], 0)+_xlfn.XLOOKUP($E1170&amp;"A21", Table2[ISBN/Trm], Table2[Sales], 0)+_xlfn.XLOOKUP($E1170&amp;"A22", Table2[ISBN/Trm], Table2[Sales], 0)+_xlfn.XLOOKUP($E1170&amp;"A23", Table2[ISBN/Trm], Table2[Sales], 0))/COUNTIFS(Table2[ISBN], "="&amp;$E1170, Table2[Enrl], "&lt;&gt;0"), 0)</f>
        <v>5.75</v>
      </c>
      <c r="M1170">
        <f t="shared" si="55"/>
        <v>6</v>
      </c>
      <c r="N1170">
        <f t="shared" si="56"/>
        <v>1</v>
      </c>
    </row>
    <row r="1171" spans="1:14" x14ac:dyDescent="0.25">
      <c r="A1171" t="s">
        <v>27</v>
      </c>
      <c r="B1171" t="s">
        <v>259</v>
      </c>
      <c r="C1171">
        <v>103</v>
      </c>
      <c r="D1171" t="s">
        <v>267</v>
      </c>
      <c r="E1171" s="1">
        <v>9780393920338</v>
      </c>
      <c r="F1171" t="s">
        <v>2258</v>
      </c>
      <c r="G1171" t="s">
        <v>2256</v>
      </c>
      <c r="H1171">
        <v>30</v>
      </c>
      <c r="I1171">
        <v>5</v>
      </c>
      <c r="J1171">
        <f t="shared" si="54"/>
        <v>0.16669999999999999</v>
      </c>
      <c r="K1171">
        <f>IFERROR((_xlfn.XLOOKUP($E1171&amp;"A15", Table2[ISBN/Trm], Table2[S/E],0)+_xlfn.XLOOKUP($E1171&amp;"A16", Table2[ISBN/Trm], Table2[S/E], 0)+_xlfn.XLOOKUP($E1171&amp;"A17", Table2[ISBN/Trm], Table2[S/E], 0)+_xlfn.XLOOKUP($E1171&amp;"A18", Table2[ISBN/Trm], Table2[S/E], 0)+_xlfn.XLOOKUP($E1171&amp;"A19", Table2[ISBN/Trm], Table2[S/E], 0)+_xlfn.XLOOKUP($E1171&amp;"A20", Table2[ISBN/Trm], Table2[S/E], 0)+_xlfn.XLOOKUP($E1171&amp;"A21", Table2[ISBN/Trm], Table2[S/E], 0)+_xlfn.XLOOKUP($E1171&amp;"A22", Table2[ISBN/Trm], Table2[S/E], 0)+_xlfn.XLOOKUP($E1171&amp;"A23", Table2[ISBN/Trm], Table2[S/E], 0))/COUNTIFS(Table2[ISBN], "="&amp;$E1171, Table2[Enrl], "&lt;&gt;0"), 0)</f>
        <v>0.30609999999999998</v>
      </c>
      <c r="L1171">
        <f>IFERROR((_xlfn.XLOOKUP($E1171&amp;"A15", Table2[ISBN/Trm], Table2[Sales],0)+_xlfn.XLOOKUP($E1171&amp;"A16", Table2[ISBN/Trm], Table2[Sales], 0)+_xlfn.XLOOKUP($E1171&amp;"A17", Table2[ISBN/Trm], Table2[Sales], 0)+_xlfn.XLOOKUP($E1171&amp;"A18", Table2[ISBN/Trm], Table2[Sales], 0)+_xlfn.XLOOKUP($E1171&amp;"A19", Table2[ISBN/Trm], Table2[Sales], 0)+_xlfn.XLOOKUP($E1171&amp;"A20", Table2[ISBN/Trm], Table2[Sales], 0)+_xlfn.XLOOKUP($E1171&amp;"A21", Table2[ISBN/Trm], Table2[Sales], 0)+_xlfn.XLOOKUP($E1171&amp;"A22", Table2[ISBN/Trm], Table2[Sales], 0)+_xlfn.XLOOKUP($E1171&amp;"A23", Table2[ISBN/Trm], Table2[Sales], 0))/COUNTIFS(Table2[ISBN], "="&amp;$E1171, Table2[Enrl], "&lt;&gt;0"), 0)</f>
        <v>5.75</v>
      </c>
      <c r="M1171">
        <f t="shared" si="55"/>
        <v>9</v>
      </c>
      <c r="N1171">
        <f t="shared" si="56"/>
        <v>4</v>
      </c>
    </row>
    <row r="1172" spans="1:14" x14ac:dyDescent="0.25">
      <c r="A1172" t="s">
        <v>43</v>
      </c>
      <c r="B1172" t="s">
        <v>259</v>
      </c>
      <c r="C1172">
        <v>103</v>
      </c>
      <c r="D1172" t="s">
        <v>267</v>
      </c>
      <c r="E1172" s="1">
        <v>9780393920338</v>
      </c>
      <c r="F1172" t="s">
        <v>2259</v>
      </c>
      <c r="G1172" t="s">
        <v>2256</v>
      </c>
      <c r="H1172">
        <v>26</v>
      </c>
      <c r="I1172">
        <v>8</v>
      </c>
      <c r="J1172">
        <f t="shared" si="54"/>
        <v>0.30769999999999997</v>
      </c>
      <c r="K1172">
        <f>IFERROR((_xlfn.XLOOKUP($E1172&amp;"A15", Table2[ISBN/Trm], Table2[S/E],0)+_xlfn.XLOOKUP($E1172&amp;"A16", Table2[ISBN/Trm], Table2[S/E], 0)+_xlfn.XLOOKUP($E1172&amp;"A17", Table2[ISBN/Trm], Table2[S/E], 0)+_xlfn.XLOOKUP($E1172&amp;"A18", Table2[ISBN/Trm], Table2[S/E], 0)+_xlfn.XLOOKUP($E1172&amp;"A19", Table2[ISBN/Trm], Table2[S/E], 0)+_xlfn.XLOOKUP($E1172&amp;"A20", Table2[ISBN/Trm], Table2[S/E], 0)+_xlfn.XLOOKUP($E1172&amp;"A21", Table2[ISBN/Trm], Table2[S/E], 0)+_xlfn.XLOOKUP($E1172&amp;"A22", Table2[ISBN/Trm], Table2[S/E], 0)+_xlfn.XLOOKUP($E1172&amp;"A23", Table2[ISBN/Trm], Table2[S/E], 0))/COUNTIFS(Table2[ISBN], "="&amp;$E1172, Table2[Enrl], "&lt;&gt;0"), 0)</f>
        <v>0.30609999999999998</v>
      </c>
      <c r="L1172">
        <f>IFERROR((_xlfn.XLOOKUP($E1172&amp;"A15", Table2[ISBN/Trm], Table2[Sales],0)+_xlfn.XLOOKUP($E1172&amp;"A16", Table2[ISBN/Trm], Table2[Sales], 0)+_xlfn.XLOOKUP($E1172&amp;"A17", Table2[ISBN/Trm], Table2[Sales], 0)+_xlfn.XLOOKUP($E1172&amp;"A18", Table2[ISBN/Trm], Table2[Sales], 0)+_xlfn.XLOOKUP($E1172&amp;"A19", Table2[ISBN/Trm], Table2[Sales], 0)+_xlfn.XLOOKUP($E1172&amp;"A20", Table2[ISBN/Trm], Table2[Sales], 0)+_xlfn.XLOOKUP($E1172&amp;"A21", Table2[ISBN/Trm], Table2[Sales], 0)+_xlfn.XLOOKUP($E1172&amp;"A22", Table2[ISBN/Trm], Table2[Sales], 0)+_xlfn.XLOOKUP($E1172&amp;"A23", Table2[ISBN/Trm], Table2[Sales], 0))/COUNTIFS(Table2[ISBN], "="&amp;$E1172, Table2[Enrl], "&lt;&gt;0"), 0)</f>
        <v>5.75</v>
      </c>
      <c r="M1172">
        <f t="shared" si="55"/>
        <v>7</v>
      </c>
      <c r="N1172">
        <f t="shared" si="56"/>
        <v>-1</v>
      </c>
    </row>
    <row r="1173" spans="1:14" x14ac:dyDescent="0.25">
      <c r="A1173" t="s">
        <v>45</v>
      </c>
      <c r="B1173" t="s">
        <v>259</v>
      </c>
      <c r="C1173">
        <v>103</v>
      </c>
      <c r="D1173" t="s">
        <v>267</v>
      </c>
      <c r="E1173" s="1">
        <v>9780393614152</v>
      </c>
      <c r="F1173" t="s">
        <v>2260</v>
      </c>
      <c r="G1173" t="s">
        <v>2261</v>
      </c>
      <c r="H1173">
        <v>59</v>
      </c>
      <c r="I1173">
        <v>8</v>
      </c>
      <c r="J1173">
        <f t="shared" si="54"/>
        <v>0.1356</v>
      </c>
      <c r="K1173">
        <f>IFERROR((_xlfn.XLOOKUP($E1173&amp;"A15", Table2[ISBN/Trm], Table2[S/E],0)+_xlfn.XLOOKUP($E1173&amp;"A16", Table2[ISBN/Trm], Table2[S/E], 0)+_xlfn.XLOOKUP($E1173&amp;"A17", Table2[ISBN/Trm], Table2[S/E], 0)+_xlfn.XLOOKUP($E1173&amp;"A18", Table2[ISBN/Trm], Table2[S/E], 0)+_xlfn.XLOOKUP($E1173&amp;"A19", Table2[ISBN/Trm], Table2[S/E], 0)+_xlfn.XLOOKUP($E1173&amp;"A20", Table2[ISBN/Trm], Table2[S/E], 0)+_xlfn.XLOOKUP($E1173&amp;"A21", Table2[ISBN/Trm], Table2[S/E], 0)+_xlfn.XLOOKUP($E1173&amp;"A22", Table2[ISBN/Trm], Table2[S/E], 0)+_xlfn.XLOOKUP($E1173&amp;"A23", Table2[ISBN/Trm], Table2[S/E], 0))/COUNTIFS(Table2[ISBN], "="&amp;$E1173, Table2[Enrl], "&lt;&gt;0"), 0)</f>
        <v>0.1356</v>
      </c>
      <c r="L1173">
        <f>IFERROR((_xlfn.XLOOKUP($E1173&amp;"A15", Table2[ISBN/Trm], Table2[Sales],0)+_xlfn.XLOOKUP($E1173&amp;"A16", Table2[ISBN/Trm], Table2[Sales], 0)+_xlfn.XLOOKUP($E1173&amp;"A17", Table2[ISBN/Trm], Table2[Sales], 0)+_xlfn.XLOOKUP($E1173&amp;"A18", Table2[ISBN/Trm], Table2[Sales], 0)+_xlfn.XLOOKUP($E1173&amp;"A19", Table2[ISBN/Trm], Table2[Sales], 0)+_xlfn.XLOOKUP($E1173&amp;"A20", Table2[ISBN/Trm], Table2[Sales], 0)+_xlfn.XLOOKUP($E1173&amp;"A21", Table2[ISBN/Trm], Table2[Sales], 0)+_xlfn.XLOOKUP($E1173&amp;"A22", Table2[ISBN/Trm], Table2[Sales], 0)+_xlfn.XLOOKUP($E1173&amp;"A23", Table2[ISBN/Trm], Table2[Sales], 0))/COUNTIFS(Table2[ISBN], "="&amp;$E1173, Table2[Enrl], "&lt;&gt;0"), 0)</f>
        <v>8</v>
      </c>
      <c r="M1173">
        <f t="shared" si="55"/>
        <v>8</v>
      </c>
      <c r="N1173">
        <f t="shared" si="56"/>
        <v>0</v>
      </c>
    </row>
    <row r="1174" spans="1:14" x14ac:dyDescent="0.25">
      <c r="A1174" t="s">
        <v>14</v>
      </c>
      <c r="B1174" t="s">
        <v>259</v>
      </c>
      <c r="C1174">
        <v>103</v>
      </c>
      <c r="D1174" t="s">
        <v>267</v>
      </c>
      <c r="E1174" s="1">
        <v>9780393418187</v>
      </c>
      <c r="F1174" t="s">
        <v>2262</v>
      </c>
      <c r="G1174" t="s">
        <v>2261</v>
      </c>
      <c r="H1174">
        <v>30</v>
      </c>
      <c r="I1174">
        <v>0</v>
      </c>
      <c r="J1174">
        <f t="shared" si="54"/>
        <v>0</v>
      </c>
      <c r="K1174">
        <f>IFERROR((_xlfn.XLOOKUP($E1174&amp;"A15", Table2[ISBN/Trm], Table2[S/E],0)+_xlfn.XLOOKUP($E1174&amp;"A16", Table2[ISBN/Trm], Table2[S/E], 0)+_xlfn.XLOOKUP($E1174&amp;"A17", Table2[ISBN/Trm], Table2[S/E], 0)+_xlfn.XLOOKUP($E1174&amp;"A18", Table2[ISBN/Trm], Table2[S/E], 0)+_xlfn.XLOOKUP($E1174&amp;"A19", Table2[ISBN/Trm], Table2[S/E], 0)+_xlfn.XLOOKUP($E1174&amp;"A20", Table2[ISBN/Trm], Table2[S/E], 0)+_xlfn.XLOOKUP($E1174&amp;"A21", Table2[ISBN/Trm], Table2[S/E], 0)+_xlfn.XLOOKUP($E1174&amp;"A22", Table2[ISBN/Trm], Table2[S/E], 0)+_xlfn.XLOOKUP($E1174&amp;"A23", Table2[ISBN/Trm], Table2[S/E], 0))/COUNTIFS(Table2[ISBN], "="&amp;$E1174, Table2[Enrl], "&lt;&gt;0"), 0)</f>
        <v>0</v>
      </c>
      <c r="L1174">
        <f>IFERROR((_xlfn.XLOOKUP($E1174&amp;"A15", Table2[ISBN/Trm], Table2[Sales],0)+_xlfn.XLOOKUP($E1174&amp;"A16", Table2[ISBN/Trm], Table2[Sales], 0)+_xlfn.XLOOKUP($E1174&amp;"A17", Table2[ISBN/Trm], Table2[Sales], 0)+_xlfn.XLOOKUP($E1174&amp;"A18", Table2[ISBN/Trm], Table2[Sales], 0)+_xlfn.XLOOKUP($E1174&amp;"A19", Table2[ISBN/Trm], Table2[Sales], 0)+_xlfn.XLOOKUP($E1174&amp;"A20", Table2[ISBN/Trm], Table2[Sales], 0)+_xlfn.XLOOKUP($E1174&amp;"A21", Table2[ISBN/Trm], Table2[Sales], 0)+_xlfn.XLOOKUP($E1174&amp;"A22", Table2[ISBN/Trm], Table2[Sales], 0)+_xlfn.XLOOKUP($E1174&amp;"A23", Table2[ISBN/Trm], Table2[Sales], 0))/COUNTIFS(Table2[ISBN], "="&amp;$E1174, Table2[Enrl], "&lt;&gt;0"), 0)</f>
        <v>0</v>
      </c>
      <c r="M1174">
        <f t="shared" si="55"/>
        <v>0</v>
      </c>
      <c r="N1174">
        <f t="shared" si="56"/>
        <v>0</v>
      </c>
    </row>
    <row r="1175" spans="1:14" x14ac:dyDescent="0.25">
      <c r="A1175" t="s">
        <v>64</v>
      </c>
      <c r="B1175" t="s">
        <v>259</v>
      </c>
      <c r="C1175">
        <v>104</v>
      </c>
      <c r="D1175" t="s">
        <v>267</v>
      </c>
      <c r="E1175" s="1">
        <v>9780393603408</v>
      </c>
      <c r="F1175" t="s">
        <v>2263</v>
      </c>
      <c r="G1175" t="s">
        <v>2264</v>
      </c>
      <c r="H1175">
        <v>30</v>
      </c>
      <c r="I1175">
        <v>3</v>
      </c>
      <c r="J1175">
        <f t="shared" si="54"/>
        <v>0.1</v>
      </c>
      <c r="K1175">
        <f>IFERROR((_xlfn.XLOOKUP($E1175&amp;"A15", Table2[ISBN/Trm], Table2[S/E],0)+_xlfn.XLOOKUP($E1175&amp;"A16", Table2[ISBN/Trm], Table2[S/E], 0)+_xlfn.XLOOKUP($E1175&amp;"A17", Table2[ISBN/Trm], Table2[S/E], 0)+_xlfn.XLOOKUP($E1175&amp;"A18", Table2[ISBN/Trm], Table2[S/E], 0)+_xlfn.XLOOKUP($E1175&amp;"A19", Table2[ISBN/Trm], Table2[S/E], 0)+_xlfn.XLOOKUP($E1175&amp;"A20", Table2[ISBN/Trm], Table2[S/E], 0)+_xlfn.XLOOKUP($E1175&amp;"A21", Table2[ISBN/Trm], Table2[S/E], 0)+_xlfn.XLOOKUP($E1175&amp;"A22", Table2[ISBN/Trm], Table2[S/E], 0)+_xlfn.XLOOKUP($E1175&amp;"A23", Table2[ISBN/Trm], Table2[S/E], 0))/COUNTIFS(Table2[ISBN], "="&amp;$E1175, Table2[Enrl], "&lt;&gt;0"), 0)</f>
        <v>0.1</v>
      </c>
      <c r="L1175">
        <f>IFERROR((_xlfn.XLOOKUP($E1175&amp;"A15", Table2[ISBN/Trm], Table2[Sales],0)+_xlfn.XLOOKUP($E1175&amp;"A16", Table2[ISBN/Trm], Table2[Sales], 0)+_xlfn.XLOOKUP($E1175&amp;"A17", Table2[ISBN/Trm], Table2[Sales], 0)+_xlfn.XLOOKUP($E1175&amp;"A18", Table2[ISBN/Trm], Table2[Sales], 0)+_xlfn.XLOOKUP($E1175&amp;"A19", Table2[ISBN/Trm], Table2[Sales], 0)+_xlfn.XLOOKUP($E1175&amp;"A20", Table2[ISBN/Trm], Table2[Sales], 0)+_xlfn.XLOOKUP($E1175&amp;"A21", Table2[ISBN/Trm], Table2[Sales], 0)+_xlfn.XLOOKUP($E1175&amp;"A22", Table2[ISBN/Trm], Table2[Sales], 0)+_xlfn.XLOOKUP($E1175&amp;"A23", Table2[ISBN/Trm], Table2[Sales], 0))/COUNTIFS(Table2[ISBN], "="&amp;$E1175, Table2[Enrl], "&lt;&gt;0"), 0)</f>
        <v>3</v>
      </c>
      <c r="M1175">
        <f t="shared" si="55"/>
        <v>3</v>
      </c>
      <c r="N1175">
        <f t="shared" si="56"/>
        <v>0</v>
      </c>
    </row>
    <row r="1176" spans="1:14" x14ac:dyDescent="0.25">
      <c r="A1176" t="s">
        <v>32</v>
      </c>
      <c r="B1176" t="s">
        <v>259</v>
      </c>
      <c r="C1176">
        <v>104</v>
      </c>
      <c r="D1176" t="s">
        <v>16</v>
      </c>
      <c r="E1176" s="1">
        <v>9780393418279</v>
      </c>
      <c r="F1176" t="s">
        <v>2265</v>
      </c>
      <c r="G1176" t="s">
        <v>2266</v>
      </c>
      <c r="H1176">
        <v>30</v>
      </c>
      <c r="I1176">
        <v>5</v>
      </c>
      <c r="J1176">
        <f t="shared" si="54"/>
        <v>0.16669999999999999</v>
      </c>
      <c r="K1176">
        <f>IFERROR((_xlfn.XLOOKUP($E1176&amp;"A15", Table2[ISBN/Trm], Table2[S/E],0)+_xlfn.XLOOKUP($E1176&amp;"A16", Table2[ISBN/Trm], Table2[S/E], 0)+_xlfn.XLOOKUP($E1176&amp;"A17", Table2[ISBN/Trm], Table2[S/E], 0)+_xlfn.XLOOKUP($E1176&amp;"A18", Table2[ISBN/Trm], Table2[S/E], 0)+_xlfn.XLOOKUP($E1176&amp;"A19", Table2[ISBN/Trm], Table2[S/E], 0)+_xlfn.XLOOKUP($E1176&amp;"A20", Table2[ISBN/Trm], Table2[S/E], 0)+_xlfn.XLOOKUP($E1176&amp;"A21", Table2[ISBN/Trm], Table2[S/E], 0)+_xlfn.XLOOKUP($E1176&amp;"A22", Table2[ISBN/Trm], Table2[S/E], 0)+_xlfn.XLOOKUP($E1176&amp;"A23", Table2[ISBN/Trm], Table2[S/E], 0))/COUNTIFS(Table2[ISBN], "="&amp;$E1176, Table2[Enrl], "&lt;&gt;0"), 0)</f>
        <v>0.16669999999999999</v>
      </c>
      <c r="L1176">
        <f>IFERROR((_xlfn.XLOOKUP($E1176&amp;"A15", Table2[ISBN/Trm], Table2[Sales],0)+_xlfn.XLOOKUP($E1176&amp;"A16", Table2[ISBN/Trm], Table2[Sales], 0)+_xlfn.XLOOKUP($E1176&amp;"A17", Table2[ISBN/Trm], Table2[Sales], 0)+_xlfn.XLOOKUP($E1176&amp;"A18", Table2[ISBN/Trm], Table2[Sales], 0)+_xlfn.XLOOKUP($E1176&amp;"A19", Table2[ISBN/Trm], Table2[Sales], 0)+_xlfn.XLOOKUP($E1176&amp;"A20", Table2[ISBN/Trm], Table2[Sales], 0)+_xlfn.XLOOKUP($E1176&amp;"A21", Table2[ISBN/Trm], Table2[Sales], 0)+_xlfn.XLOOKUP($E1176&amp;"A22", Table2[ISBN/Trm], Table2[Sales], 0)+_xlfn.XLOOKUP($E1176&amp;"A23", Table2[ISBN/Trm], Table2[Sales], 0))/COUNTIFS(Table2[ISBN], "="&amp;$E1176, Table2[Enrl], "&lt;&gt;0"), 0)</f>
        <v>5</v>
      </c>
      <c r="M1176">
        <f t="shared" si="55"/>
        <v>5</v>
      </c>
      <c r="N1176">
        <f t="shared" si="56"/>
        <v>0</v>
      </c>
    </row>
    <row r="1177" spans="1:14" x14ac:dyDescent="0.25">
      <c r="A1177" t="s">
        <v>64</v>
      </c>
      <c r="B1177" t="s">
        <v>33</v>
      </c>
      <c r="C1177">
        <v>385</v>
      </c>
      <c r="D1177" t="s">
        <v>1512</v>
      </c>
      <c r="E1177" s="1">
        <v>9780679722625</v>
      </c>
      <c r="F1177" t="s">
        <v>2267</v>
      </c>
      <c r="G1177" t="s">
        <v>2268</v>
      </c>
      <c r="H1177">
        <v>23</v>
      </c>
      <c r="I1177">
        <v>0</v>
      </c>
      <c r="J1177">
        <f t="shared" si="54"/>
        <v>0</v>
      </c>
      <c r="K1177">
        <f>IFERROR((_xlfn.XLOOKUP($E1177&amp;"A15", Table2[ISBN/Trm], Table2[S/E],0)+_xlfn.XLOOKUP($E1177&amp;"A16", Table2[ISBN/Trm], Table2[S/E], 0)+_xlfn.XLOOKUP($E1177&amp;"A17", Table2[ISBN/Trm], Table2[S/E], 0)+_xlfn.XLOOKUP($E1177&amp;"A18", Table2[ISBN/Trm], Table2[S/E], 0)+_xlfn.XLOOKUP($E1177&amp;"A19", Table2[ISBN/Trm], Table2[S/E], 0)+_xlfn.XLOOKUP($E1177&amp;"A20", Table2[ISBN/Trm], Table2[S/E], 0)+_xlfn.XLOOKUP($E1177&amp;"A21", Table2[ISBN/Trm], Table2[S/E], 0)+_xlfn.XLOOKUP($E1177&amp;"A22", Table2[ISBN/Trm], Table2[S/E], 0)+_xlfn.XLOOKUP($E1177&amp;"A23", Table2[ISBN/Trm], Table2[S/E], 0))/COUNTIFS(Table2[ISBN], "="&amp;$E1177, Table2[Enrl], "&lt;&gt;0"), 0)</f>
        <v>0</v>
      </c>
      <c r="L1177">
        <f>IFERROR((_xlfn.XLOOKUP($E1177&amp;"A15", Table2[ISBN/Trm], Table2[Sales],0)+_xlfn.XLOOKUP($E1177&amp;"A16", Table2[ISBN/Trm], Table2[Sales], 0)+_xlfn.XLOOKUP($E1177&amp;"A17", Table2[ISBN/Trm], Table2[Sales], 0)+_xlfn.XLOOKUP($E1177&amp;"A18", Table2[ISBN/Trm], Table2[Sales], 0)+_xlfn.XLOOKUP($E1177&amp;"A19", Table2[ISBN/Trm], Table2[Sales], 0)+_xlfn.XLOOKUP($E1177&amp;"A20", Table2[ISBN/Trm], Table2[Sales], 0)+_xlfn.XLOOKUP($E1177&amp;"A21", Table2[ISBN/Trm], Table2[Sales], 0)+_xlfn.XLOOKUP($E1177&amp;"A22", Table2[ISBN/Trm], Table2[Sales], 0)+_xlfn.XLOOKUP($E1177&amp;"A23", Table2[ISBN/Trm], Table2[Sales], 0))/COUNTIFS(Table2[ISBN], "="&amp;$E1177, Table2[Enrl], "&lt;&gt;0"), 0)</f>
        <v>0</v>
      </c>
      <c r="M1177">
        <f t="shared" si="55"/>
        <v>0</v>
      </c>
      <c r="N1177">
        <f t="shared" si="56"/>
        <v>0</v>
      </c>
    </row>
    <row r="1178" spans="1:14" x14ac:dyDescent="0.25">
      <c r="A1178" t="s">
        <v>14</v>
      </c>
      <c r="B1178" t="s">
        <v>426</v>
      </c>
      <c r="C1178">
        <v>683</v>
      </c>
      <c r="D1178" t="s">
        <v>2269</v>
      </c>
      <c r="E1178" s="1">
        <v>9781118673966</v>
      </c>
      <c r="F1178" t="s">
        <v>2270</v>
      </c>
      <c r="G1178" t="s">
        <v>2271</v>
      </c>
      <c r="H1178">
        <v>16</v>
      </c>
      <c r="I1178">
        <v>1</v>
      </c>
      <c r="J1178">
        <f t="shared" si="54"/>
        <v>6.25E-2</v>
      </c>
      <c r="K1178">
        <f>IFERROR((_xlfn.XLOOKUP($E1178&amp;"A15", Table2[ISBN/Trm], Table2[S/E],0)+_xlfn.XLOOKUP($E1178&amp;"A16", Table2[ISBN/Trm], Table2[S/E], 0)+_xlfn.XLOOKUP($E1178&amp;"A17", Table2[ISBN/Trm], Table2[S/E], 0)+_xlfn.XLOOKUP($E1178&amp;"A18", Table2[ISBN/Trm], Table2[S/E], 0)+_xlfn.XLOOKUP($E1178&amp;"A19", Table2[ISBN/Trm], Table2[S/E], 0)+_xlfn.XLOOKUP($E1178&amp;"A20", Table2[ISBN/Trm], Table2[S/E], 0)+_xlfn.XLOOKUP($E1178&amp;"A21", Table2[ISBN/Trm], Table2[S/E], 0)+_xlfn.XLOOKUP($E1178&amp;"A22", Table2[ISBN/Trm], Table2[S/E], 0)+_xlfn.XLOOKUP($E1178&amp;"A23", Table2[ISBN/Trm], Table2[S/E], 0))/COUNTIFS(Table2[ISBN], "="&amp;$E1178, Table2[Enrl], "&lt;&gt;0"), 0)</f>
        <v>3.125E-2</v>
      </c>
      <c r="L1178">
        <f>IFERROR((_xlfn.XLOOKUP($E1178&amp;"A15", Table2[ISBN/Trm], Table2[Sales],0)+_xlfn.XLOOKUP($E1178&amp;"A16", Table2[ISBN/Trm], Table2[Sales], 0)+_xlfn.XLOOKUP($E1178&amp;"A17", Table2[ISBN/Trm], Table2[Sales], 0)+_xlfn.XLOOKUP($E1178&amp;"A18", Table2[ISBN/Trm], Table2[Sales], 0)+_xlfn.XLOOKUP($E1178&amp;"A19", Table2[ISBN/Trm], Table2[Sales], 0)+_xlfn.XLOOKUP($E1178&amp;"A20", Table2[ISBN/Trm], Table2[Sales], 0)+_xlfn.XLOOKUP($E1178&amp;"A21", Table2[ISBN/Trm], Table2[Sales], 0)+_xlfn.XLOOKUP($E1178&amp;"A22", Table2[ISBN/Trm], Table2[Sales], 0)+_xlfn.XLOOKUP($E1178&amp;"A23", Table2[ISBN/Trm], Table2[Sales], 0))/COUNTIFS(Table2[ISBN], "="&amp;$E1178, Table2[Enrl], "&lt;&gt;0"), 0)</f>
        <v>0.5</v>
      </c>
      <c r="M1178">
        <f t="shared" si="55"/>
        <v>0</v>
      </c>
      <c r="N1178">
        <f t="shared" si="56"/>
        <v>-1</v>
      </c>
    </row>
    <row r="1179" spans="1:14" x14ac:dyDescent="0.25">
      <c r="A1179" t="s">
        <v>32</v>
      </c>
      <c r="B1179" t="s">
        <v>426</v>
      </c>
      <c r="C1179">
        <v>683</v>
      </c>
      <c r="D1179" t="s">
        <v>2269</v>
      </c>
      <c r="E1179" s="1">
        <v>9781118673966</v>
      </c>
      <c r="F1179" t="s">
        <v>2272</v>
      </c>
      <c r="G1179" t="s">
        <v>2271</v>
      </c>
      <c r="H1179">
        <v>16</v>
      </c>
      <c r="I1179">
        <v>0</v>
      </c>
      <c r="J1179">
        <f t="shared" si="54"/>
        <v>0</v>
      </c>
      <c r="K1179">
        <f>IFERROR((_xlfn.XLOOKUP($E1179&amp;"A15", Table2[ISBN/Trm], Table2[S/E],0)+_xlfn.XLOOKUP($E1179&amp;"A16", Table2[ISBN/Trm], Table2[S/E], 0)+_xlfn.XLOOKUP($E1179&amp;"A17", Table2[ISBN/Trm], Table2[S/E], 0)+_xlfn.XLOOKUP($E1179&amp;"A18", Table2[ISBN/Trm], Table2[S/E], 0)+_xlfn.XLOOKUP($E1179&amp;"A19", Table2[ISBN/Trm], Table2[S/E], 0)+_xlfn.XLOOKUP($E1179&amp;"A20", Table2[ISBN/Trm], Table2[S/E], 0)+_xlfn.XLOOKUP($E1179&amp;"A21", Table2[ISBN/Trm], Table2[S/E], 0)+_xlfn.XLOOKUP($E1179&amp;"A22", Table2[ISBN/Trm], Table2[S/E], 0)+_xlfn.XLOOKUP($E1179&amp;"A23", Table2[ISBN/Trm], Table2[S/E], 0))/COUNTIFS(Table2[ISBN], "="&amp;$E1179, Table2[Enrl], "&lt;&gt;0"), 0)</f>
        <v>3.125E-2</v>
      </c>
      <c r="L1179">
        <f>IFERROR((_xlfn.XLOOKUP($E1179&amp;"A15", Table2[ISBN/Trm], Table2[Sales],0)+_xlfn.XLOOKUP($E1179&amp;"A16", Table2[ISBN/Trm], Table2[Sales], 0)+_xlfn.XLOOKUP($E1179&amp;"A17", Table2[ISBN/Trm], Table2[Sales], 0)+_xlfn.XLOOKUP($E1179&amp;"A18", Table2[ISBN/Trm], Table2[Sales], 0)+_xlfn.XLOOKUP($E1179&amp;"A19", Table2[ISBN/Trm], Table2[Sales], 0)+_xlfn.XLOOKUP($E1179&amp;"A20", Table2[ISBN/Trm], Table2[Sales], 0)+_xlfn.XLOOKUP($E1179&amp;"A21", Table2[ISBN/Trm], Table2[Sales], 0)+_xlfn.XLOOKUP($E1179&amp;"A22", Table2[ISBN/Trm], Table2[Sales], 0)+_xlfn.XLOOKUP($E1179&amp;"A23", Table2[ISBN/Trm], Table2[Sales], 0))/COUNTIFS(Table2[ISBN], "="&amp;$E1179, Table2[Enrl], "&lt;&gt;0"), 0)</f>
        <v>0.5</v>
      </c>
      <c r="M1179">
        <f t="shared" si="55"/>
        <v>0</v>
      </c>
      <c r="N1179">
        <f t="shared" si="56"/>
        <v>0</v>
      </c>
    </row>
    <row r="1180" spans="1:14" x14ac:dyDescent="0.25">
      <c r="A1180" t="s">
        <v>47</v>
      </c>
      <c r="B1180" t="s">
        <v>426</v>
      </c>
      <c r="C1180">
        <v>151</v>
      </c>
      <c r="D1180" t="s">
        <v>2273</v>
      </c>
      <c r="E1180" s="1">
        <v>9781118622025</v>
      </c>
      <c r="F1180" t="s">
        <v>2274</v>
      </c>
      <c r="G1180" t="s">
        <v>2275</v>
      </c>
      <c r="H1180">
        <v>70</v>
      </c>
      <c r="I1180">
        <v>12</v>
      </c>
      <c r="J1180">
        <f t="shared" si="54"/>
        <v>0.1714</v>
      </c>
      <c r="K1180">
        <f>IFERROR((_xlfn.XLOOKUP($E1180&amp;"A15", Table2[ISBN/Trm], Table2[S/E],0)+_xlfn.XLOOKUP($E1180&amp;"A16", Table2[ISBN/Trm], Table2[S/E], 0)+_xlfn.XLOOKUP($E1180&amp;"A17", Table2[ISBN/Trm], Table2[S/E], 0)+_xlfn.XLOOKUP($E1180&amp;"A18", Table2[ISBN/Trm], Table2[S/E], 0)+_xlfn.XLOOKUP($E1180&amp;"A19", Table2[ISBN/Trm], Table2[S/E], 0)+_xlfn.XLOOKUP($E1180&amp;"A20", Table2[ISBN/Trm], Table2[S/E], 0)+_xlfn.XLOOKUP($E1180&amp;"A21", Table2[ISBN/Trm], Table2[S/E], 0)+_xlfn.XLOOKUP($E1180&amp;"A22", Table2[ISBN/Trm], Table2[S/E], 0)+_xlfn.XLOOKUP($E1180&amp;"A23", Table2[ISBN/Trm], Table2[S/E], 0))/COUNTIFS(Table2[ISBN], "="&amp;$E1180, Table2[Enrl], "&lt;&gt;0"), 0)</f>
        <v>0.13669999999999999</v>
      </c>
      <c r="L1180">
        <f>IFERROR((_xlfn.XLOOKUP($E1180&amp;"A15", Table2[ISBN/Trm], Table2[Sales],0)+_xlfn.XLOOKUP($E1180&amp;"A16", Table2[ISBN/Trm], Table2[Sales], 0)+_xlfn.XLOOKUP($E1180&amp;"A17", Table2[ISBN/Trm], Table2[Sales], 0)+_xlfn.XLOOKUP($E1180&amp;"A18", Table2[ISBN/Trm], Table2[Sales], 0)+_xlfn.XLOOKUP($E1180&amp;"A19", Table2[ISBN/Trm], Table2[Sales], 0)+_xlfn.XLOOKUP($E1180&amp;"A20", Table2[ISBN/Trm], Table2[Sales], 0)+_xlfn.XLOOKUP($E1180&amp;"A21", Table2[ISBN/Trm], Table2[Sales], 0)+_xlfn.XLOOKUP($E1180&amp;"A22", Table2[ISBN/Trm], Table2[Sales], 0)+_xlfn.XLOOKUP($E1180&amp;"A23", Table2[ISBN/Trm], Table2[Sales], 0))/COUNTIFS(Table2[ISBN], "="&amp;$E1180, Table2[Enrl], "&lt;&gt;0"), 0)</f>
        <v>12</v>
      </c>
      <c r="M1180">
        <f t="shared" si="55"/>
        <v>9</v>
      </c>
      <c r="N1180">
        <f t="shared" si="56"/>
        <v>-3</v>
      </c>
    </row>
    <row r="1181" spans="1:14" x14ac:dyDescent="0.25">
      <c r="A1181" t="s">
        <v>37</v>
      </c>
      <c r="B1181" t="s">
        <v>15</v>
      </c>
      <c r="C1181">
        <v>151</v>
      </c>
      <c r="D1181" t="s">
        <v>2273</v>
      </c>
      <c r="E1181" s="1">
        <v>9781118622025</v>
      </c>
      <c r="F1181" t="s">
        <v>2276</v>
      </c>
      <c r="G1181" t="s">
        <v>2275</v>
      </c>
      <c r="H1181">
        <v>97</v>
      </c>
      <c r="I1181">
        <v>11</v>
      </c>
      <c r="J1181">
        <f t="shared" si="54"/>
        <v>0.1134</v>
      </c>
      <c r="K1181">
        <f>IFERROR((_xlfn.XLOOKUP($E1181&amp;"A15", Table2[ISBN/Trm], Table2[S/E],0)+_xlfn.XLOOKUP($E1181&amp;"A16", Table2[ISBN/Trm], Table2[S/E], 0)+_xlfn.XLOOKUP($E1181&amp;"A17", Table2[ISBN/Trm], Table2[S/E], 0)+_xlfn.XLOOKUP($E1181&amp;"A18", Table2[ISBN/Trm], Table2[S/E], 0)+_xlfn.XLOOKUP($E1181&amp;"A19", Table2[ISBN/Trm], Table2[S/E], 0)+_xlfn.XLOOKUP($E1181&amp;"A20", Table2[ISBN/Trm], Table2[S/E], 0)+_xlfn.XLOOKUP($E1181&amp;"A21", Table2[ISBN/Trm], Table2[S/E], 0)+_xlfn.XLOOKUP($E1181&amp;"A22", Table2[ISBN/Trm], Table2[S/E], 0)+_xlfn.XLOOKUP($E1181&amp;"A23", Table2[ISBN/Trm], Table2[S/E], 0))/COUNTIFS(Table2[ISBN], "="&amp;$E1181, Table2[Enrl], "&lt;&gt;0"), 0)</f>
        <v>0.13669999999999999</v>
      </c>
      <c r="L1181">
        <f>IFERROR((_xlfn.XLOOKUP($E1181&amp;"A15", Table2[ISBN/Trm], Table2[Sales],0)+_xlfn.XLOOKUP($E1181&amp;"A16", Table2[ISBN/Trm], Table2[Sales], 0)+_xlfn.XLOOKUP($E1181&amp;"A17", Table2[ISBN/Trm], Table2[Sales], 0)+_xlfn.XLOOKUP($E1181&amp;"A18", Table2[ISBN/Trm], Table2[Sales], 0)+_xlfn.XLOOKUP($E1181&amp;"A19", Table2[ISBN/Trm], Table2[Sales], 0)+_xlfn.XLOOKUP($E1181&amp;"A20", Table2[ISBN/Trm], Table2[Sales], 0)+_xlfn.XLOOKUP($E1181&amp;"A21", Table2[ISBN/Trm], Table2[Sales], 0)+_xlfn.XLOOKUP($E1181&amp;"A22", Table2[ISBN/Trm], Table2[Sales], 0)+_xlfn.XLOOKUP($E1181&amp;"A23", Table2[ISBN/Trm], Table2[Sales], 0))/COUNTIFS(Table2[ISBN], "="&amp;$E1181, Table2[Enrl], "&lt;&gt;0"), 0)</f>
        <v>12</v>
      </c>
      <c r="M1181">
        <f t="shared" si="55"/>
        <v>13</v>
      </c>
      <c r="N1181">
        <f t="shared" si="56"/>
        <v>2</v>
      </c>
    </row>
    <row r="1182" spans="1:14" x14ac:dyDescent="0.25">
      <c r="A1182" t="s">
        <v>27</v>
      </c>
      <c r="B1182" t="s">
        <v>15</v>
      </c>
      <c r="C1182">
        <v>151</v>
      </c>
      <c r="D1182" t="s">
        <v>2273</v>
      </c>
      <c r="E1182" s="1">
        <v>9781118622025</v>
      </c>
      <c r="F1182" t="s">
        <v>2277</v>
      </c>
      <c r="G1182" t="s">
        <v>2275</v>
      </c>
      <c r="H1182">
        <v>98</v>
      </c>
      <c r="I1182">
        <v>12</v>
      </c>
      <c r="J1182">
        <f t="shared" si="54"/>
        <v>0.12239999999999999</v>
      </c>
      <c r="K1182">
        <f>IFERROR((_xlfn.XLOOKUP($E1182&amp;"A15", Table2[ISBN/Trm], Table2[S/E],0)+_xlfn.XLOOKUP($E1182&amp;"A16", Table2[ISBN/Trm], Table2[S/E], 0)+_xlfn.XLOOKUP($E1182&amp;"A17", Table2[ISBN/Trm], Table2[S/E], 0)+_xlfn.XLOOKUP($E1182&amp;"A18", Table2[ISBN/Trm], Table2[S/E], 0)+_xlfn.XLOOKUP($E1182&amp;"A19", Table2[ISBN/Trm], Table2[S/E], 0)+_xlfn.XLOOKUP($E1182&amp;"A20", Table2[ISBN/Trm], Table2[S/E], 0)+_xlfn.XLOOKUP($E1182&amp;"A21", Table2[ISBN/Trm], Table2[S/E], 0)+_xlfn.XLOOKUP($E1182&amp;"A22", Table2[ISBN/Trm], Table2[S/E], 0)+_xlfn.XLOOKUP($E1182&amp;"A23", Table2[ISBN/Trm], Table2[S/E], 0))/COUNTIFS(Table2[ISBN], "="&amp;$E1182, Table2[Enrl], "&lt;&gt;0"), 0)</f>
        <v>0.13669999999999999</v>
      </c>
      <c r="L1182">
        <f>IFERROR((_xlfn.XLOOKUP($E1182&amp;"A15", Table2[ISBN/Trm], Table2[Sales],0)+_xlfn.XLOOKUP($E1182&amp;"A16", Table2[ISBN/Trm], Table2[Sales], 0)+_xlfn.XLOOKUP($E1182&amp;"A17", Table2[ISBN/Trm], Table2[Sales], 0)+_xlfn.XLOOKUP($E1182&amp;"A18", Table2[ISBN/Trm], Table2[Sales], 0)+_xlfn.XLOOKUP($E1182&amp;"A19", Table2[ISBN/Trm], Table2[Sales], 0)+_xlfn.XLOOKUP($E1182&amp;"A20", Table2[ISBN/Trm], Table2[Sales], 0)+_xlfn.XLOOKUP($E1182&amp;"A21", Table2[ISBN/Trm], Table2[Sales], 0)+_xlfn.XLOOKUP($E1182&amp;"A22", Table2[ISBN/Trm], Table2[Sales], 0)+_xlfn.XLOOKUP($E1182&amp;"A23", Table2[ISBN/Trm], Table2[Sales], 0))/COUNTIFS(Table2[ISBN], "="&amp;$E1182, Table2[Enrl], "&lt;&gt;0"), 0)</f>
        <v>12</v>
      </c>
      <c r="M1182">
        <f t="shared" si="55"/>
        <v>13</v>
      </c>
      <c r="N1182">
        <f t="shared" si="56"/>
        <v>1</v>
      </c>
    </row>
    <row r="1183" spans="1:14" x14ac:dyDescent="0.25">
      <c r="A1183" t="s">
        <v>43</v>
      </c>
      <c r="B1183" t="s">
        <v>15</v>
      </c>
      <c r="C1183">
        <v>151</v>
      </c>
      <c r="D1183" t="s">
        <v>2273</v>
      </c>
      <c r="E1183" s="1">
        <v>9781118622025</v>
      </c>
      <c r="F1183" t="s">
        <v>2278</v>
      </c>
      <c r="G1183" t="s">
        <v>2275</v>
      </c>
      <c r="H1183">
        <v>91</v>
      </c>
      <c r="I1183">
        <v>12</v>
      </c>
      <c r="J1183">
        <f t="shared" si="54"/>
        <v>0.13189999999999999</v>
      </c>
      <c r="K1183">
        <f>IFERROR((_xlfn.XLOOKUP($E1183&amp;"A15", Table2[ISBN/Trm], Table2[S/E],0)+_xlfn.XLOOKUP($E1183&amp;"A16", Table2[ISBN/Trm], Table2[S/E], 0)+_xlfn.XLOOKUP($E1183&amp;"A17", Table2[ISBN/Trm], Table2[S/E], 0)+_xlfn.XLOOKUP($E1183&amp;"A18", Table2[ISBN/Trm], Table2[S/E], 0)+_xlfn.XLOOKUP($E1183&amp;"A19", Table2[ISBN/Trm], Table2[S/E], 0)+_xlfn.XLOOKUP($E1183&amp;"A20", Table2[ISBN/Trm], Table2[S/E], 0)+_xlfn.XLOOKUP($E1183&amp;"A21", Table2[ISBN/Trm], Table2[S/E], 0)+_xlfn.XLOOKUP($E1183&amp;"A22", Table2[ISBN/Trm], Table2[S/E], 0)+_xlfn.XLOOKUP($E1183&amp;"A23", Table2[ISBN/Trm], Table2[S/E], 0))/COUNTIFS(Table2[ISBN], "="&amp;$E1183, Table2[Enrl], "&lt;&gt;0"), 0)</f>
        <v>0.13669999999999999</v>
      </c>
      <c r="L1183">
        <f>IFERROR((_xlfn.XLOOKUP($E1183&amp;"A15", Table2[ISBN/Trm], Table2[Sales],0)+_xlfn.XLOOKUP($E1183&amp;"A16", Table2[ISBN/Trm], Table2[Sales], 0)+_xlfn.XLOOKUP($E1183&amp;"A17", Table2[ISBN/Trm], Table2[Sales], 0)+_xlfn.XLOOKUP($E1183&amp;"A18", Table2[ISBN/Trm], Table2[Sales], 0)+_xlfn.XLOOKUP($E1183&amp;"A19", Table2[ISBN/Trm], Table2[Sales], 0)+_xlfn.XLOOKUP($E1183&amp;"A20", Table2[ISBN/Trm], Table2[Sales], 0)+_xlfn.XLOOKUP($E1183&amp;"A21", Table2[ISBN/Trm], Table2[Sales], 0)+_xlfn.XLOOKUP($E1183&amp;"A22", Table2[ISBN/Trm], Table2[Sales], 0)+_xlfn.XLOOKUP($E1183&amp;"A23", Table2[ISBN/Trm], Table2[Sales], 0))/COUNTIFS(Table2[ISBN], "="&amp;$E1183, Table2[Enrl], "&lt;&gt;0"), 0)</f>
        <v>12</v>
      </c>
      <c r="M1183">
        <f t="shared" si="55"/>
        <v>12</v>
      </c>
      <c r="N1183">
        <f t="shared" si="56"/>
        <v>0</v>
      </c>
    </row>
    <row r="1184" spans="1:14" x14ac:dyDescent="0.25">
      <c r="A1184" t="s">
        <v>45</v>
      </c>
      <c r="B1184" t="s">
        <v>15</v>
      </c>
      <c r="C1184">
        <v>151</v>
      </c>
      <c r="D1184" t="s">
        <v>2279</v>
      </c>
      <c r="E1184" s="1">
        <v>9781118622025</v>
      </c>
      <c r="F1184" t="s">
        <v>2280</v>
      </c>
      <c r="G1184" t="s">
        <v>2275</v>
      </c>
      <c r="H1184">
        <v>90</v>
      </c>
      <c r="I1184">
        <v>13</v>
      </c>
      <c r="J1184">
        <f t="shared" si="54"/>
        <v>0.1444</v>
      </c>
      <c r="K1184">
        <f>IFERROR((_xlfn.XLOOKUP($E1184&amp;"A15", Table2[ISBN/Trm], Table2[S/E],0)+_xlfn.XLOOKUP($E1184&amp;"A16", Table2[ISBN/Trm], Table2[S/E], 0)+_xlfn.XLOOKUP($E1184&amp;"A17", Table2[ISBN/Trm], Table2[S/E], 0)+_xlfn.XLOOKUP($E1184&amp;"A18", Table2[ISBN/Trm], Table2[S/E], 0)+_xlfn.XLOOKUP($E1184&amp;"A19", Table2[ISBN/Trm], Table2[S/E], 0)+_xlfn.XLOOKUP($E1184&amp;"A20", Table2[ISBN/Trm], Table2[S/E], 0)+_xlfn.XLOOKUP($E1184&amp;"A21", Table2[ISBN/Trm], Table2[S/E], 0)+_xlfn.XLOOKUP($E1184&amp;"A22", Table2[ISBN/Trm], Table2[S/E], 0)+_xlfn.XLOOKUP($E1184&amp;"A23", Table2[ISBN/Trm], Table2[S/E], 0))/COUNTIFS(Table2[ISBN], "="&amp;$E1184, Table2[Enrl], "&lt;&gt;0"), 0)</f>
        <v>0.13669999999999999</v>
      </c>
      <c r="L1184">
        <f>IFERROR((_xlfn.XLOOKUP($E1184&amp;"A15", Table2[ISBN/Trm], Table2[Sales],0)+_xlfn.XLOOKUP($E1184&amp;"A16", Table2[ISBN/Trm], Table2[Sales], 0)+_xlfn.XLOOKUP($E1184&amp;"A17", Table2[ISBN/Trm], Table2[Sales], 0)+_xlfn.XLOOKUP($E1184&amp;"A18", Table2[ISBN/Trm], Table2[Sales], 0)+_xlfn.XLOOKUP($E1184&amp;"A19", Table2[ISBN/Trm], Table2[Sales], 0)+_xlfn.XLOOKUP($E1184&amp;"A20", Table2[ISBN/Trm], Table2[Sales], 0)+_xlfn.XLOOKUP($E1184&amp;"A21", Table2[ISBN/Trm], Table2[Sales], 0)+_xlfn.XLOOKUP($E1184&amp;"A22", Table2[ISBN/Trm], Table2[Sales], 0)+_xlfn.XLOOKUP($E1184&amp;"A23", Table2[ISBN/Trm], Table2[Sales], 0))/COUNTIFS(Table2[ISBN], "="&amp;$E1184, Table2[Enrl], "&lt;&gt;0"), 0)</f>
        <v>12</v>
      </c>
      <c r="M1184">
        <f t="shared" si="55"/>
        <v>12</v>
      </c>
      <c r="N1184">
        <f t="shared" si="56"/>
        <v>-1</v>
      </c>
    </row>
    <row r="1185" spans="1:14" x14ac:dyDescent="0.25">
      <c r="A1185" t="s">
        <v>14</v>
      </c>
      <c r="B1185" t="s">
        <v>15</v>
      </c>
      <c r="C1185">
        <v>151</v>
      </c>
      <c r="D1185" t="s">
        <v>2281</v>
      </c>
      <c r="E1185" s="1">
        <v>9781119522188</v>
      </c>
      <c r="F1185" t="s">
        <v>2282</v>
      </c>
      <c r="G1185" t="s">
        <v>2283</v>
      </c>
      <c r="H1185">
        <v>7</v>
      </c>
      <c r="I1185">
        <v>1</v>
      </c>
      <c r="J1185">
        <f t="shared" si="54"/>
        <v>0.1429</v>
      </c>
      <c r="K1185">
        <f>IFERROR((_xlfn.XLOOKUP($E1185&amp;"A15", Table2[ISBN/Trm], Table2[S/E],0)+_xlfn.XLOOKUP($E1185&amp;"A16", Table2[ISBN/Trm], Table2[S/E], 0)+_xlfn.XLOOKUP($E1185&amp;"A17", Table2[ISBN/Trm], Table2[S/E], 0)+_xlfn.XLOOKUP($E1185&amp;"A18", Table2[ISBN/Trm], Table2[S/E], 0)+_xlfn.XLOOKUP($E1185&amp;"A19", Table2[ISBN/Trm], Table2[S/E], 0)+_xlfn.XLOOKUP($E1185&amp;"A20", Table2[ISBN/Trm], Table2[S/E], 0)+_xlfn.XLOOKUP($E1185&amp;"A21", Table2[ISBN/Trm], Table2[S/E], 0)+_xlfn.XLOOKUP($E1185&amp;"A22", Table2[ISBN/Trm], Table2[S/E], 0)+_xlfn.XLOOKUP($E1185&amp;"A23", Table2[ISBN/Trm], Table2[S/E], 0))/COUNTIFS(Table2[ISBN], "="&amp;$E1185, Table2[Enrl], "&lt;&gt;0"), 0)</f>
        <v>0.1429</v>
      </c>
      <c r="L1185">
        <f>IFERROR((_xlfn.XLOOKUP($E1185&amp;"A15", Table2[ISBN/Trm], Table2[Sales],0)+_xlfn.XLOOKUP($E1185&amp;"A16", Table2[ISBN/Trm], Table2[Sales], 0)+_xlfn.XLOOKUP($E1185&amp;"A17", Table2[ISBN/Trm], Table2[Sales], 0)+_xlfn.XLOOKUP($E1185&amp;"A18", Table2[ISBN/Trm], Table2[Sales], 0)+_xlfn.XLOOKUP($E1185&amp;"A19", Table2[ISBN/Trm], Table2[Sales], 0)+_xlfn.XLOOKUP($E1185&amp;"A20", Table2[ISBN/Trm], Table2[Sales], 0)+_xlfn.XLOOKUP($E1185&amp;"A21", Table2[ISBN/Trm], Table2[Sales], 0)+_xlfn.XLOOKUP($E1185&amp;"A22", Table2[ISBN/Trm], Table2[Sales], 0)+_xlfn.XLOOKUP($E1185&amp;"A23", Table2[ISBN/Trm], Table2[Sales], 0))/COUNTIFS(Table2[ISBN], "="&amp;$E1185, Table2[Enrl], "&lt;&gt;0"), 0)</f>
        <v>1</v>
      </c>
      <c r="M1185">
        <f t="shared" si="55"/>
        <v>1</v>
      </c>
      <c r="N1185">
        <f t="shared" si="56"/>
        <v>0</v>
      </c>
    </row>
    <row r="1186" spans="1:14" x14ac:dyDescent="0.25">
      <c r="A1186" t="s">
        <v>47</v>
      </c>
      <c r="B1186" t="s">
        <v>123</v>
      </c>
      <c r="C1186">
        <v>366</v>
      </c>
      <c r="D1186" t="s">
        <v>2284</v>
      </c>
      <c r="E1186" s="1">
        <v>9780813349169</v>
      </c>
      <c r="F1186" t="s">
        <v>2285</v>
      </c>
      <c r="G1186" t="s">
        <v>2286</v>
      </c>
      <c r="H1186">
        <v>11</v>
      </c>
      <c r="I1186">
        <v>4</v>
      </c>
      <c r="J1186">
        <f t="shared" si="54"/>
        <v>0.36359999999999998</v>
      </c>
      <c r="K1186">
        <f>IFERROR((_xlfn.XLOOKUP($E1186&amp;"A15", Table2[ISBN/Trm], Table2[S/E],0)+_xlfn.XLOOKUP($E1186&amp;"A16", Table2[ISBN/Trm], Table2[S/E], 0)+_xlfn.XLOOKUP($E1186&amp;"A17", Table2[ISBN/Trm], Table2[S/E], 0)+_xlfn.XLOOKUP($E1186&amp;"A18", Table2[ISBN/Trm], Table2[S/E], 0)+_xlfn.XLOOKUP($E1186&amp;"A19", Table2[ISBN/Trm], Table2[S/E], 0)+_xlfn.XLOOKUP($E1186&amp;"A20", Table2[ISBN/Trm], Table2[S/E], 0)+_xlfn.XLOOKUP($E1186&amp;"A21", Table2[ISBN/Trm], Table2[S/E], 0)+_xlfn.XLOOKUP($E1186&amp;"A22", Table2[ISBN/Trm], Table2[S/E], 0)+_xlfn.XLOOKUP($E1186&amp;"A23", Table2[ISBN/Trm], Table2[S/E], 0))/COUNTIFS(Table2[ISBN], "="&amp;$E1186, Table2[Enrl], "&lt;&gt;0"), 0)</f>
        <v>0.18179999999999999</v>
      </c>
      <c r="L1186">
        <f>IFERROR((_xlfn.XLOOKUP($E1186&amp;"A15", Table2[ISBN/Trm], Table2[Sales],0)+_xlfn.XLOOKUP($E1186&amp;"A16", Table2[ISBN/Trm], Table2[Sales], 0)+_xlfn.XLOOKUP($E1186&amp;"A17", Table2[ISBN/Trm], Table2[Sales], 0)+_xlfn.XLOOKUP($E1186&amp;"A18", Table2[ISBN/Trm], Table2[Sales], 0)+_xlfn.XLOOKUP($E1186&amp;"A19", Table2[ISBN/Trm], Table2[Sales], 0)+_xlfn.XLOOKUP($E1186&amp;"A20", Table2[ISBN/Trm], Table2[Sales], 0)+_xlfn.XLOOKUP($E1186&amp;"A21", Table2[ISBN/Trm], Table2[Sales], 0)+_xlfn.XLOOKUP($E1186&amp;"A22", Table2[ISBN/Trm], Table2[Sales], 0)+_xlfn.XLOOKUP($E1186&amp;"A23", Table2[ISBN/Trm], Table2[Sales], 0))/COUNTIFS(Table2[ISBN], "="&amp;$E1186, Table2[Enrl], "&lt;&gt;0"), 0)</f>
        <v>2</v>
      </c>
      <c r="M1186">
        <f t="shared" si="55"/>
        <v>1</v>
      </c>
      <c r="N1186">
        <f t="shared" si="56"/>
        <v>-3</v>
      </c>
    </row>
    <row r="1187" spans="1:14" x14ac:dyDescent="0.25">
      <c r="A1187" t="s">
        <v>37</v>
      </c>
      <c r="B1187" t="s">
        <v>123</v>
      </c>
      <c r="C1187">
        <v>366</v>
      </c>
      <c r="D1187" t="s">
        <v>2284</v>
      </c>
      <c r="E1187" s="1">
        <v>9780813349169</v>
      </c>
      <c r="F1187" t="s">
        <v>2287</v>
      </c>
      <c r="G1187" t="s">
        <v>2286</v>
      </c>
      <c r="H1187">
        <v>7</v>
      </c>
      <c r="I1187">
        <v>0</v>
      </c>
      <c r="J1187">
        <f t="shared" si="54"/>
        <v>0</v>
      </c>
      <c r="K1187">
        <f>IFERROR((_xlfn.XLOOKUP($E1187&amp;"A15", Table2[ISBN/Trm], Table2[S/E],0)+_xlfn.XLOOKUP($E1187&amp;"A16", Table2[ISBN/Trm], Table2[S/E], 0)+_xlfn.XLOOKUP($E1187&amp;"A17", Table2[ISBN/Trm], Table2[S/E], 0)+_xlfn.XLOOKUP($E1187&amp;"A18", Table2[ISBN/Trm], Table2[S/E], 0)+_xlfn.XLOOKUP($E1187&amp;"A19", Table2[ISBN/Trm], Table2[S/E], 0)+_xlfn.XLOOKUP($E1187&amp;"A20", Table2[ISBN/Trm], Table2[S/E], 0)+_xlfn.XLOOKUP($E1187&amp;"A21", Table2[ISBN/Trm], Table2[S/E], 0)+_xlfn.XLOOKUP($E1187&amp;"A22", Table2[ISBN/Trm], Table2[S/E], 0)+_xlfn.XLOOKUP($E1187&amp;"A23", Table2[ISBN/Trm], Table2[S/E], 0))/COUNTIFS(Table2[ISBN], "="&amp;$E1187, Table2[Enrl], "&lt;&gt;0"), 0)</f>
        <v>0.18179999999999999</v>
      </c>
      <c r="L1187">
        <f>IFERROR((_xlfn.XLOOKUP($E1187&amp;"A15", Table2[ISBN/Trm], Table2[Sales],0)+_xlfn.XLOOKUP($E1187&amp;"A16", Table2[ISBN/Trm], Table2[Sales], 0)+_xlfn.XLOOKUP($E1187&amp;"A17", Table2[ISBN/Trm], Table2[Sales], 0)+_xlfn.XLOOKUP($E1187&amp;"A18", Table2[ISBN/Trm], Table2[Sales], 0)+_xlfn.XLOOKUP($E1187&amp;"A19", Table2[ISBN/Trm], Table2[Sales], 0)+_xlfn.XLOOKUP($E1187&amp;"A20", Table2[ISBN/Trm], Table2[Sales], 0)+_xlfn.XLOOKUP($E1187&amp;"A21", Table2[ISBN/Trm], Table2[Sales], 0)+_xlfn.XLOOKUP($E1187&amp;"A22", Table2[ISBN/Trm], Table2[Sales], 0)+_xlfn.XLOOKUP($E1187&amp;"A23", Table2[ISBN/Trm], Table2[Sales], 0))/COUNTIFS(Table2[ISBN], "="&amp;$E1187, Table2[Enrl], "&lt;&gt;0"), 0)</f>
        <v>2</v>
      </c>
      <c r="M1187">
        <f t="shared" si="55"/>
        <v>1</v>
      </c>
      <c r="N1187">
        <f t="shared" si="56"/>
        <v>1</v>
      </c>
    </row>
    <row r="1188" spans="1:14" x14ac:dyDescent="0.25">
      <c r="A1188" t="s">
        <v>37</v>
      </c>
      <c r="B1188" t="s">
        <v>15</v>
      </c>
      <c r="C1188">
        <v>365</v>
      </c>
      <c r="D1188" t="s">
        <v>195</v>
      </c>
      <c r="E1188" s="1">
        <v>9780674737136</v>
      </c>
      <c r="F1188" t="s">
        <v>2288</v>
      </c>
      <c r="G1188" t="s">
        <v>2289</v>
      </c>
      <c r="H1188">
        <v>52</v>
      </c>
      <c r="I1188">
        <v>3</v>
      </c>
      <c r="J1188">
        <f t="shared" si="54"/>
        <v>5.7700000000000001E-2</v>
      </c>
      <c r="K1188">
        <f>IFERROR((_xlfn.XLOOKUP($E1188&amp;"A15", Table2[ISBN/Trm], Table2[S/E],0)+_xlfn.XLOOKUP($E1188&amp;"A16", Table2[ISBN/Trm], Table2[S/E], 0)+_xlfn.XLOOKUP($E1188&amp;"A17", Table2[ISBN/Trm], Table2[S/E], 0)+_xlfn.XLOOKUP($E1188&amp;"A18", Table2[ISBN/Trm], Table2[S/E], 0)+_xlfn.XLOOKUP($E1188&amp;"A19", Table2[ISBN/Trm], Table2[S/E], 0)+_xlfn.XLOOKUP($E1188&amp;"A20", Table2[ISBN/Trm], Table2[S/E], 0)+_xlfn.XLOOKUP($E1188&amp;"A21", Table2[ISBN/Trm], Table2[S/E], 0)+_xlfn.XLOOKUP($E1188&amp;"A22", Table2[ISBN/Trm], Table2[S/E], 0)+_xlfn.XLOOKUP($E1188&amp;"A23", Table2[ISBN/Trm], Table2[S/E], 0))/COUNTIFS(Table2[ISBN], "="&amp;$E1188, Table2[Enrl], "&lt;&gt;0"), 0)</f>
        <v>5.7700000000000001E-2</v>
      </c>
      <c r="L1188">
        <f>IFERROR((_xlfn.XLOOKUP($E1188&amp;"A15", Table2[ISBN/Trm], Table2[Sales],0)+_xlfn.XLOOKUP($E1188&amp;"A16", Table2[ISBN/Trm], Table2[Sales], 0)+_xlfn.XLOOKUP($E1188&amp;"A17", Table2[ISBN/Trm], Table2[Sales], 0)+_xlfn.XLOOKUP($E1188&amp;"A18", Table2[ISBN/Trm], Table2[Sales], 0)+_xlfn.XLOOKUP($E1188&amp;"A19", Table2[ISBN/Trm], Table2[Sales], 0)+_xlfn.XLOOKUP($E1188&amp;"A20", Table2[ISBN/Trm], Table2[Sales], 0)+_xlfn.XLOOKUP($E1188&amp;"A21", Table2[ISBN/Trm], Table2[Sales], 0)+_xlfn.XLOOKUP($E1188&amp;"A22", Table2[ISBN/Trm], Table2[Sales], 0)+_xlfn.XLOOKUP($E1188&amp;"A23", Table2[ISBN/Trm], Table2[Sales], 0))/COUNTIFS(Table2[ISBN], "="&amp;$E1188, Table2[Enrl], "&lt;&gt;0"), 0)</f>
        <v>3</v>
      </c>
      <c r="M1188">
        <f t="shared" si="55"/>
        <v>3</v>
      </c>
      <c r="N1188">
        <f t="shared" si="56"/>
        <v>0</v>
      </c>
    </row>
    <row r="1189" spans="1:14" x14ac:dyDescent="0.25">
      <c r="A1189" t="s">
        <v>47</v>
      </c>
      <c r="B1189" t="s">
        <v>426</v>
      </c>
      <c r="C1189">
        <v>683</v>
      </c>
      <c r="D1189" t="s">
        <v>2290</v>
      </c>
      <c r="E1189" s="1">
        <v>9780415448154</v>
      </c>
      <c r="F1189" t="s">
        <v>2291</v>
      </c>
      <c r="G1189" t="s">
        <v>2292</v>
      </c>
      <c r="H1189">
        <v>10</v>
      </c>
      <c r="I1189">
        <v>0</v>
      </c>
      <c r="J1189">
        <f t="shared" si="54"/>
        <v>0</v>
      </c>
      <c r="K1189">
        <f>IFERROR((_xlfn.XLOOKUP($E1189&amp;"A15", Table2[ISBN/Trm], Table2[S/E],0)+_xlfn.XLOOKUP($E1189&amp;"A16", Table2[ISBN/Trm], Table2[S/E], 0)+_xlfn.XLOOKUP($E1189&amp;"A17", Table2[ISBN/Trm], Table2[S/E], 0)+_xlfn.XLOOKUP($E1189&amp;"A18", Table2[ISBN/Trm], Table2[S/E], 0)+_xlfn.XLOOKUP($E1189&amp;"A19", Table2[ISBN/Trm], Table2[S/E], 0)+_xlfn.XLOOKUP($E1189&amp;"A20", Table2[ISBN/Trm], Table2[S/E], 0)+_xlfn.XLOOKUP($E1189&amp;"A21", Table2[ISBN/Trm], Table2[S/E], 0)+_xlfn.XLOOKUP($E1189&amp;"A22", Table2[ISBN/Trm], Table2[S/E], 0)+_xlfn.XLOOKUP($E1189&amp;"A23", Table2[ISBN/Trm], Table2[S/E], 0))/COUNTIFS(Table2[ISBN], "="&amp;$E1189, Table2[Enrl], "&lt;&gt;0"), 0)</f>
        <v>0</v>
      </c>
      <c r="L1189">
        <f>IFERROR((_xlfn.XLOOKUP($E1189&amp;"A15", Table2[ISBN/Trm], Table2[Sales],0)+_xlfn.XLOOKUP($E1189&amp;"A16", Table2[ISBN/Trm], Table2[Sales], 0)+_xlfn.XLOOKUP($E1189&amp;"A17", Table2[ISBN/Trm], Table2[Sales], 0)+_xlfn.XLOOKUP($E1189&amp;"A18", Table2[ISBN/Trm], Table2[Sales], 0)+_xlfn.XLOOKUP($E1189&amp;"A19", Table2[ISBN/Trm], Table2[Sales], 0)+_xlfn.XLOOKUP($E1189&amp;"A20", Table2[ISBN/Trm], Table2[Sales], 0)+_xlfn.XLOOKUP($E1189&amp;"A21", Table2[ISBN/Trm], Table2[Sales], 0)+_xlfn.XLOOKUP($E1189&amp;"A22", Table2[ISBN/Trm], Table2[Sales], 0)+_xlfn.XLOOKUP($E1189&amp;"A23", Table2[ISBN/Trm], Table2[Sales], 0))/COUNTIFS(Table2[ISBN], "="&amp;$E1189, Table2[Enrl], "&lt;&gt;0"), 0)</f>
        <v>0</v>
      </c>
      <c r="M1189">
        <f t="shared" si="55"/>
        <v>0</v>
      </c>
      <c r="N1189">
        <f t="shared" si="56"/>
        <v>0</v>
      </c>
    </row>
    <row r="1190" spans="1:14" x14ac:dyDescent="0.25">
      <c r="A1190" t="s">
        <v>43</v>
      </c>
      <c r="B1190" t="s">
        <v>685</v>
      </c>
      <c r="C1190">
        <v>463</v>
      </c>
      <c r="D1190" t="s">
        <v>2293</v>
      </c>
      <c r="E1190" s="1">
        <v>9780884271789</v>
      </c>
      <c r="F1190" t="s">
        <v>2294</v>
      </c>
      <c r="G1190" t="s">
        <v>2295</v>
      </c>
      <c r="H1190">
        <v>11</v>
      </c>
      <c r="I1190">
        <v>0</v>
      </c>
      <c r="J1190">
        <f t="shared" si="54"/>
        <v>0</v>
      </c>
      <c r="K1190">
        <f>IFERROR((_xlfn.XLOOKUP($E1190&amp;"A15", Table2[ISBN/Trm], Table2[S/E],0)+_xlfn.XLOOKUP($E1190&amp;"A16", Table2[ISBN/Trm], Table2[S/E], 0)+_xlfn.XLOOKUP($E1190&amp;"A17", Table2[ISBN/Trm], Table2[S/E], 0)+_xlfn.XLOOKUP($E1190&amp;"A18", Table2[ISBN/Trm], Table2[S/E], 0)+_xlfn.XLOOKUP($E1190&amp;"A19", Table2[ISBN/Trm], Table2[S/E], 0)+_xlfn.XLOOKUP($E1190&amp;"A20", Table2[ISBN/Trm], Table2[S/E], 0)+_xlfn.XLOOKUP($E1190&amp;"A21", Table2[ISBN/Trm], Table2[S/E], 0)+_xlfn.XLOOKUP($E1190&amp;"A22", Table2[ISBN/Trm], Table2[S/E], 0)+_xlfn.XLOOKUP($E1190&amp;"A23", Table2[ISBN/Trm], Table2[S/E], 0))/COUNTIFS(Table2[ISBN], "="&amp;$E1190, Table2[Enrl], "&lt;&gt;0"), 0)</f>
        <v>0</v>
      </c>
      <c r="L1190">
        <f>IFERROR((_xlfn.XLOOKUP($E1190&amp;"A15", Table2[ISBN/Trm], Table2[Sales],0)+_xlfn.XLOOKUP($E1190&amp;"A16", Table2[ISBN/Trm], Table2[Sales], 0)+_xlfn.XLOOKUP($E1190&amp;"A17", Table2[ISBN/Trm], Table2[Sales], 0)+_xlfn.XLOOKUP($E1190&amp;"A18", Table2[ISBN/Trm], Table2[Sales], 0)+_xlfn.XLOOKUP($E1190&amp;"A19", Table2[ISBN/Trm], Table2[Sales], 0)+_xlfn.XLOOKUP($E1190&amp;"A20", Table2[ISBN/Trm], Table2[Sales], 0)+_xlfn.XLOOKUP($E1190&amp;"A21", Table2[ISBN/Trm], Table2[Sales], 0)+_xlfn.XLOOKUP($E1190&amp;"A22", Table2[ISBN/Trm], Table2[Sales], 0)+_xlfn.XLOOKUP($E1190&amp;"A23", Table2[ISBN/Trm], Table2[Sales], 0))/COUNTIFS(Table2[ISBN], "="&amp;$E1190, Table2[Enrl], "&lt;&gt;0"), 0)</f>
        <v>0</v>
      </c>
      <c r="M1190">
        <f t="shared" si="55"/>
        <v>0</v>
      </c>
      <c r="N1190">
        <f t="shared" si="56"/>
        <v>0</v>
      </c>
    </row>
    <row r="1191" spans="1:14" x14ac:dyDescent="0.25">
      <c r="A1191" t="s">
        <v>37</v>
      </c>
      <c r="B1191" t="s">
        <v>123</v>
      </c>
      <c r="C1191">
        <v>365</v>
      </c>
      <c r="D1191" t="s">
        <v>195</v>
      </c>
      <c r="E1191" s="1">
        <v>9780312425043</v>
      </c>
      <c r="F1191" t="s">
        <v>2296</v>
      </c>
      <c r="G1191" t="s">
        <v>2297</v>
      </c>
      <c r="H1191">
        <v>44</v>
      </c>
      <c r="I1191">
        <v>0</v>
      </c>
      <c r="J1191">
        <f t="shared" si="54"/>
        <v>0</v>
      </c>
      <c r="K1191">
        <f>IFERROR((_xlfn.XLOOKUP($E1191&amp;"A15", Table2[ISBN/Trm], Table2[S/E],0)+_xlfn.XLOOKUP($E1191&amp;"A16", Table2[ISBN/Trm], Table2[S/E], 0)+_xlfn.XLOOKUP($E1191&amp;"A17", Table2[ISBN/Trm], Table2[S/E], 0)+_xlfn.XLOOKUP($E1191&amp;"A18", Table2[ISBN/Trm], Table2[S/E], 0)+_xlfn.XLOOKUP($E1191&amp;"A19", Table2[ISBN/Trm], Table2[S/E], 0)+_xlfn.XLOOKUP($E1191&amp;"A20", Table2[ISBN/Trm], Table2[S/E], 0)+_xlfn.XLOOKUP($E1191&amp;"A21", Table2[ISBN/Trm], Table2[S/E], 0)+_xlfn.XLOOKUP($E1191&amp;"A22", Table2[ISBN/Trm], Table2[S/E], 0)+_xlfn.XLOOKUP($E1191&amp;"A23", Table2[ISBN/Trm], Table2[S/E], 0))/COUNTIFS(Table2[ISBN], "="&amp;$E1191, Table2[Enrl], "&lt;&gt;0"), 0)</f>
        <v>0</v>
      </c>
      <c r="L1191">
        <f>IFERROR((_xlfn.XLOOKUP($E1191&amp;"A15", Table2[ISBN/Trm], Table2[Sales],0)+_xlfn.XLOOKUP($E1191&amp;"A16", Table2[ISBN/Trm], Table2[Sales], 0)+_xlfn.XLOOKUP($E1191&amp;"A17", Table2[ISBN/Trm], Table2[Sales], 0)+_xlfn.XLOOKUP($E1191&amp;"A18", Table2[ISBN/Trm], Table2[Sales], 0)+_xlfn.XLOOKUP($E1191&amp;"A19", Table2[ISBN/Trm], Table2[Sales], 0)+_xlfn.XLOOKUP($E1191&amp;"A20", Table2[ISBN/Trm], Table2[Sales], 0)+_xlfn.XLOOKUP($E1191&amp;"A21", Table2[ISBN/Trm], Table2[Sales], 0)+_xlfn.XLOOKUP($E1191&amp;"A22", Table2[ISBN/Trm], Table2[Sales], 0)+_xlfn.XLOOKUP($E1191&amp;"A23", Table2[ISBN/Trm], Table2[Sales], 0))/COUNTIFS(Table2[ISBN], "="&amp;$E1191, Table2[Enrl], "&lt;&gt;0"), 0)</f>
        <v>0</v>
      </c>
      <c r="M1191">
        <f t="shared" si="55"/>
        <v>0</v>
      </c>
      <c r="N1191">
        <f t="shared" si="56"/>
        <v>0</v>
      </c>
    </row>
    <row r="1192" spans="1:14" x14ac:dyDescent="0.25">
      <c r="A1192" t="s">
        <v>64</v>
      </c>
      <c r="B1192" t="s">
        <v>123</v>
      </c>
      <c r="C1192">
        <v>372</v>
      </c>
      <c r="D1192" t="s">
        <v>179</v>
      </c>
      <c r="E1192" s="1">
        <v>9781118084045</v>
      </c>
      <c r="F1192" t="s">
        <v>2298</v>
      </c>
      <c r="G1192" t="s">
        <v>2299</v>
      </c>
      <c r="H1192">
        <v>14</v>
      </c>
      <c r="I1192">
        <v>0</v>
      </c>
      <c r="J1192">
        <f t="shared" si="54"/>
        <v>0</v>
      </c>
      <c r="K1192">
        <f>IFERROR((_xlfn.XLOOKUP($E1192&amp;"A15", Table2[ISBN/Trm], Table2[S/E],0)+_xlfn.XLOOKUP($E1192&amp;"A16", Table2[ISBN/Trm], Table2[S/E], 0)+_xlfn.XLOOKUP($E1192&amp;"A17", Table2[ISBN/Trm], Table2[S/E], 0)+_xlfn.XLOOKUP($E1192&amp;"A18", Table2[ISBN/Trm], Table2[S/E], 0)+_xlfn.XLOOKUP($E1192&amp;"A19", Table2[ISBN/Trm], Table2[S/E], 0)+_xlfn.XLOOKUP($E1192&amp;"A20", Table2[ISBN/Trm], Table2[S/E], 0)+_xlfn.XLOOKUP($E1192&amp;"A21", Table2[ISBN/Trm], Table2[S/E], 0)+_xlfn.XLOOKUP($E1192&amp;"A22", Table2[ISBN/Trm], Table2[S/E], 0)+_xlfn.XLOOKUP($E1192&amp;"A23", Table2[ISBN/Trm], Table2[S/E], 0))/COUNTIFS(Table2[ISBN], "="&amp;$E1192, Table2[Enrl], "&lt;&gt;0"), 0)</f>
        <v>8.3349999999999994E-2</v>
      </c>
      <c r="L1192">
        <f>IFERROR((_xlfn.XLOOKUP($E1192&amp;"A15", Table2[ISBN/Trm], Table2[Sales],0)+_xlfn.XLOOKUP($E1192&amp;"A16", Table2[ISBN/Trm], Table2[Sales], 0)+_xlfn.XLOOKUP($E1192&amp;"A17", Table2[ISBN/Trm], Table2[Sales], 0)+_xlfn.XLOOKUP($E1192&amp;"A18", Table2[ISBN/Trm], Table2[Sales], 0)+_xlfn.XLOOKUP($E1192&amp;"A19", Table2[ISBN/Trm], Table2[Sales], 0)+_xlfn.XLOOKUP($E1192&amp;"A20", Table2[ISBN/Trm], Table2[Sales], 0)+_xlfn.XLOOKUP($E1192&amp;"A21", Table2[ISBN/Trm], Table2[Sales], 0)+_xlfn.XLOOKUP($E1192&amp;"A22", Table2[ISBN/Trm], Table2[Sales], 0)+_xlfn.XLOOKUP($E1192&amp;"A23", Table2[ISBN/Trm], Table2[Sales], 0))/COUNTIFS(Table2[ISBN], "="&amp;$E1192, Table2[Enrl], "&lt;&gt;0"), 0)</f>
        <v>0.5</v>
      </c>
      <c r="M1192">
        <f t="shared" si="55"/>
        <v>1</v>
      </c>
      <c r="N1192">
        <f t="shared" si="56"/>
        <v>1</v>
      </c>
    </row>
    <row r="1193" spans="1:14" x14ac:dyDescent="0.25">
      <c r="A1193" t="s">
        <v>14</v>
      </c>
      <c r="B1193" t="s">
        <v>123</v>
      </c>
      <c r="C1193">
        <v>372</v>
      </c>
      <c r="D1193" t="s">
        <v>29</v>
      </c>
      <c r="E1193" s="1">
        <v>9781118084045</v>
      </c>
      <c r="F1193" t="s">
        <v>2300</v>
      </c>
      <c r="G1193" t="s">
        <v>2299</v>
      </c>
      <c r="H1193">
        <v>0</v>
      </c>
      <c r="I1193">
        <v>0</v>
      </c>
      <c r="J1193">
        <f t="shared" si="54"/>
        <v>0</v>
      </c>
      <c r="K1193">
        <f>IFERROR((_xlfn.XLOOKUP($E1193&amp;"A15", Table2[ISBN/Trm], Table2[S/E],0)+_xlfn.XLOOKUP($E1193&amp;"A16", Table2[ISBN/Trm], Table2[S/E], 0)+_xlfn.XLOOKUP($E1193&amp;"A17", Table2[ISBN/Trm], Table2[S/E], 0)+_xlfn.XLOOKUP($E1193&amp;"A18", Table2[ISBN/Trm], Table2[S/E], 0)+_xlfn.XLOOKUP($E1193&amp;"A19", Table2[ISBN/Trm], Table2[S/E], 0)+_xlfn.XLOOKUP($E1193&amp;"A20", Table2[ISBN/Trm], Table2[S/E], 0)+_xlfn.XLOOKUP($E1193&amp;"A21", Table2[ISBN/Trm], Table2[S/E], 0)+_xlfn.XLOOKUP($E1193&amp;"A22", Table2[ISBN/Trm], Table2[S/E], 0)+_xlfn.XLOOKUP($E1193&amp;"A23", Table2[ISBN/Trm], Table2[S/E], 0))/COUNTIFS(Table2[ISBN], "="&amp;$E1193, Table2[Enrl], "&lt;&gt;0"), 0)</f>
        <v>8.3349999999999994E-2</v>
      </c>
      <c r="L1193">
        <f>IFERROR((_xlfn.XLOOKUP($E1193&amp;"A15", Table2[ISBN/Trm], Table2[Sales],0)+_xlfn.XLOOKUP($E1193&amp;"A16", Table2[ISBN/Trm], Table2[Sales], 0)+_xlfn.XLOOKUP($E1193&amp;"A17", Table2[ISBN/Trm], Table2[Sales], 0)+_xlfn.XLOOKUP($E1193&amp;"A18", Table2[ISBN/Trm], Table2[Sales], 0)+_xlfn.XLOOKUP($E1193&amp;"A19", Table2[ISBN/Trm], Table2[Sales], 0)+_xlfn.XLOOKUP($E1193&amp;"A20", Table2[ISBN/Trm], Table2[Sales], 0)+_xlfn.XLOOKUP($E1193&amp;"A21", Table2[ISBN/Trm], Table2[Sales], 0)+_xlfn.XLOOKUP($E1193&amp;"A22", Table2[ISBN/Trm], Table2[Sales], 0)+_xlfn.XLOOKUP($E1193&amp;"A23", Table2[ISBN/Trm], Table2[Sales], 0))/COUNTIFS(Table2[ISBN], "="&amp;$E1193, Table2[Enrl], "&lt;&gt;0"), 0)</f>
        <v>0.5</v>
      </c>
      <c r="M1193">
        <f t="shared" si="55"/>
        <v>0</v>
      </c>
      <c r="N1193">
        <f t="shared" si="56"/>
        <v>0</v>
      </c>
    </row>
    <row r="1194" spans="1:14" x14ac:dyDescent="0.25">
      <c r="A1194" t="s">
        <v>32</v>
      </c>
      <c r="B1194" t="s">
        <v>123</v>
      </c>
      <c r="C1194">
        <v>372</v>
      </c>
      <c r="D1194" t="s">
        <v>179</v>
      </c>
      <c r="E1194" s="1">
        <v>9781118084045</v>
      </c>
      <c r="F1194" t="s">
        <v>2301</v>
      </c>
      <c r="G1194" t="s">
        <v>2299</v>
      </c>
      <c r="H1194">
        <v>6</v>
      </c>
      <c r="I1194">
        <v>1</v>
      </c>
      <c r="J1194">
        <f t="shared" si="54"/>
        <v>0.16669999999999999</v>
      </c>
      <c r="K1194">
        <f>IFERROR((_xlfn.XLOOKUP($E1194&amp;"A15", Table2[ISBN/Trm], Table2[S/E],0)+_xlfn.XLOOKUP($E1194&amp;"A16", Table2[ISBN/Trm], Table2[S/E], 0)+_xlfn.XLOOKUP($E1194&amp;"A17", Table2[ISBN/Trm], Table2[S/E], 0)+_xlfn.XLOOKUP($E1194&amp;"A18", Table2[ISBN/Trm], Table2[S/E], 0)+_xlfn.XLOOKUP($E1194&amp;"A19", Table2[ISBN/Trm], Table2[S/E], 0)+_xlfn.XLOOKUP($E1194&amp;"A20", Table2[ISBN/Trm], Table2[S/E], 0)+_xlfn.XLOOKUP($E1194&amp;"A21", Table2[ISBN/Trm], Table2[S/E], 0)+_xlfn.XLOOKUP($E1194&amp;"A22", Table2[ISBN/Trm], Table2[S/E], 0)+_xlfn.XLOOKUP($E1194&amp;"A23", Table2[ISBN/Trm], Table2[S/E], 0))/COUNTIFS(Table2[ISBN], "="&amp;$E1194, Table2[Enrl], "&lt;&gt;0"), 0)</f>
        <v>8.3349999999999994E-2</v>
      </c>
      <c r="L1194">
        <f>IFERROR((_xlfn.XLOOKUP($E1194&amp;"A15", Table2[ISBN/Trm], Table2[Sales],0)+_xlfn.XLOOKUP($E1194&amp;"A16", Table2[ISBN/Trm], Table2[Sales], 0)+_xlfn.XLOOKUP($E1194&amp;"A17", Table2[ISBN/Trm], Table2[Sales], 0)+_xlfn.XLOOKUP($E1194&amp;"A18", Table2[ISBN/Trm], Table2[Sales], 0)+_xlfn.XLOOKUP($E1194&amp;"A19", Table2[ISBN/Trm], Table2[Sales], 0)+_xlfn.XLOOKUP($E1194&amp;"A20", Table2[ISBN/Trm], Table2[Sales], 0)+_xlfn.XLOOKUP($E1194&amp;"A21", Table2[ISBN/Trm], Table2[Sales], 0)+_xlfn.XLOOKUP($E1194&amp;"A22", Table2[ISBN/Trm], Table2[Sales], 0)+_xlfn.XLOOKUP($E1194&amp;"A23", Table2[ISBN/Trm], Table2[Sales], 0))/COUNTIFS(Table2[ISBN], "="&amp;$E1194, Table2[Enrl], "&lt;&gt;0"), 0)</f>
        <v>0.5</v>
      </c>
      <c r="M1194">
        <f t="shared" si="55"/>
        <v>0</v>
      </c>
      <c r="N1194">
        <f t="shared" si="56"/>
        <v>-1</v>
      </c>
    </row>
    <row r="1195" spans="1:14" x14ac:dyDescent="0.25">
      <c r="A1195" t="s">
        <v>47</v>
      </c>
      <c r="B1195" t="s">
        <v>123</v>
      </c>
      <c r="C1195">
        <v>322</v>
      </c>
      <c r="D1195" t="s">
        <v>256</v>
      </c>
      <c r="E1195" s="1">
        <v>9781483378039</v>
      </c>
      <c r="F1195" t="s">
        <v>2302</v>
      </c>
      <c r="G1195" t="s">
        <v>2303</v>
      </c>
      <c r="H1195">
        <v>17</v>
      </c>
      <c r="I1195">
        <v>0</v>
      </c>
      <c r="J1195">
        <f t="shared" si="54"/>
        <v>0</v>
      </c>
      <c r="K1195">
        <f>IFERROR((_xlfn.XLOOKUP($E1195&amp;"A15", Table2[ISBN/Trm], Table2[S/E],0)+_xlfn.XLOOKUP($E1195&amp;"A16", Table2[ISBN/Trm], Table2[S/E], 0)+_xlfn.XLOOKUP($E1195&amp;"A17", Table2[ISBN/Trm], Table2[S/E], 0)+_xlfn.XLOOKUP($E1195&amp;"A18", Table2[ISBN/Trm], Table2[S/E], 0)+_xlfn.XLOOKUP($E1195&amp;"A19", Table2[ISBN/Trm], Table2[S/E], 0)+_xlfn.XLOOKUP($E1195&amp;"A20", Table2[ISBN/Trm], Table2[S/E], 0)+_xlfn.XLOOKUP($E1195&amp;"A21", Table2[ISBN/Trm], Table2[S/E], 0)+_xlfn.XLOOKUP($E1195&amp;"A22", Table2[ISBN/Trm], Table2[S/E], 0)+_xlfn.XLOOKUP($E1195&amp;"A23", Table2[ISBN/Trm], Table2[S/E], 0))/COUNTIFS(Table2[ISBN], "="&amp;$E1195, Table2[Enrl], "&lt;&gt;0"), 0)</f>
        <v>0</v>
      </c>
      <c r="L1195">
        <f>IFERROR((_xlfn.XLOOKUP($E1195&amp;"A15", Table2[ISBN/Trm], Table2[Sales],0)+_xlfn.XLOOKUP($E1195&amp;"A16", Table2[ISBN/Trm], Table2[Sales], 0)+_xlfn.XLOOKUP($E1195&amp;"A17", Table2[ISBN/Trm], Table2[Sales], 0)+_xlfn.XLOOKUP($E1195&amp;"A18", Table2[ISBN/Trm], Table2[Sales], 0)+_xlfn.XLOOKUP($E1195&amp;"A19", Table2[ISBN/Trm], Table2[Sales], 0)+_xlfn.XLOOKUP($E1195&amp;"A20", Table2[ISBN/Trm], Table2[Sales], 0)+_xlfn.XLOOKUP($E1195&amp;"A21", Table2[ISBN/Trm], Table2[Sales], 0)+_xlfn.XLOOKUP($E1195&amp;"A22", Table2[ISBN/Trm], Table2[Sales], 0)+_xlfn.XLOOKUP($E1195&amp;"A23", Table2[ISBN/Trm], Table2[Sales], 0))/COUNTIFS(Table2[ISBN], "="&amp;$E1195, Table2[Enrl], "&lt;&gt;0"), 0)</f>
        <v>0</v>
      </c>
      <c r="M1195">
        <f t="shared" si="55"/>
        <v>0</v>
      </c>
      <c r="N1195">
        <f t="shared" si="56"/>
        <v>0</v>
      </c>
    </row>
    <row r="1196" spans="1:14" x14ac:dyDescent="0.25">
      <c r="A1196" t="s">
        <v>27</v>
      </c>
      <c r="B1196" t="s">
        <v>123</v>
      </c>
      <c r="C1196">
        <v>322</v>
      </c>
      <c r="D1196" t="s">
        <v>256</v>
      </c>
      <c r="E1196" s="1">
        <v>9781483378039</v>
      </c>
      <c r="F1196" t="s">
        <v>2304</v>
      </c>
      <c r="G1196" t="s">
        <v>2303</v>
      </c>
      <c r="H1196">
        <v>12</v>
      </c>
      <c r="I1196">
        <v>0</v>
      </c>
      <c r="J1196">
        <f t="shared" si="54"/>
        <v>0</v>
      </c>
      <c r="K1196">
        <f>IFERROR((_xlfn.XLOOKUP($E1196&amp;"A15", Table2[ISBN/Trm], Table2[S/E],0)+_xlfn.XLOOKUP($E1196&amp;"A16", Table2[ISBN/Trm], Table2[S/E], 0)+_xlfn.XLOOKUP($E1196&amp;"A17", Table2[ISBN/Trm], Table2[S/E], 0)+_xlfn.XLOOKUP($E1196&amp;"A18", Table2[ISBN/Trm], Table2[S/E], 0)+_xlfn.XLOOKUP($E1196&amp;"A19", Table2[ISBN/Trm], Table2[S/E], 0)+_xlfn.XLOOKUP($E1196&amp;"A20", Table2[ISBN/Trm], Table2[S/E], 0)+_xlfn.XLOOKUP($E1196&amp;"A21", Table2[ISBN/Trm], Table2[S/E], 0)+_xlfn.XLOOKUP($E1196&amp;"A22", Table2[ISBN/Trm], Table2[S/E], 0)+_xlfn.XLOOKUP($E1196&amp;"A23", Table2[ISBN/Trm], Table2[S/E], 0))/COUNTIFS(Table2[ISBN], "="&amp;$E1196, Table2[Enrl], "&lt;&gt;0"), 0)</f>
        <v>0</v>
      </c>
      <c r="L1196">
        <f>IFERROR((_xlfn.XLOOKUP($E1196&amp;"A15", Table2[ISBN/Trm], Table2[Sales],0)+_xlfn.XLOOKUP($E1196&amp;"A16", Table2[ISBN/Trm], Table2[Sales], 0)+_xlfn.XLOOKUP($E1196&amp;"A17", Table2[ISBN/Trm], Table2[Sales], 0)+_xlfn.XLOOKUP($E1196&amp;"A18", Table2[ISBN/Trm], Table2[Sales], 0)+_xlfn.XLOOKUP($E1196&amp;"A19", Table2[ISBN/Trm], Table2[Sales], 0)+_xlfn.XLOOKUP($E1196&amp;"A20", Table2[ISBN/Trm], Table2[Sales], 0)+_xlfn.XLOOKUP($E1196&amp;"A21", Table2[ISBN/Trm], Table2[Sales], 0)+_xlfn.XLOOKUP($E1196&amp;"A22", Table2[ISBN/Trm], Table2[Sales], 0)+_xlfn.XLOOKUP($E1196&amp;"A23", Table2[ISBN/Trm], Table2[Sales], 0))/COUNTIFS(Table2[ISBN], "="&amp;$E1196, Table2[Enrl], "&lt;&gt;0"), 0)</f>
        <v>0</v>
      </c>
      <c r="M1196">
        <f t="shared" si="55"/>
        <v>0</v>
      </c>
      <c r="N1196">
        <f t="shared" si="56"/>
        <v>0</v>
      </c>
    </row>
    <row r="1197" spans="1:14" x14ac:dyDescent="0.25">
      <c r="A1197" t="s">
        <v>45</v>
      </c>
      <c r="B1197" t="s">
        <v>123</v>
      </c>
      <c r="C1197">
        <v>322</v>
      </c>
      <c r="D1197" t="s">
        <v>2305</v>
      </c>
      <c r="E1197" s="1">
        <v>9781506360263</v>
      </c>
      <c r="F1197" t="s">
        <v>2306</v>
      </c>
      <c r="G1197" t="s">
        <v>2303</v>
      </c>
      <c r="H1197">
        <v>20</v>
      </c>
      <c r="I1197">
        <v>2</v>
      </c>
      <c r="J1197">
        <f t="shared" si="54"/>
        <v>0.1</v>
      </c>
      <c r="K1197">
        <f>IFERROR((_xlfn.XLOOKUP($E1197&amp;"A15", Table2[ISBN/Trm], Table2[S/E],0)+_xlfn.XLOOKUP($E1197&amp;"A16", Table2[ISBN/Trm], Table2[S/E], 0)+_xlfn.XLOOKUP($E1197&amp;"A17", Table2[ISBN/Trm], Table2[S/E], 0)+_xlfn.XLOOKUP($E1197&amp;"A18", Table2[ISBN/Trm], Table2[S/E], 0)+_xlfn.XLOOKUP($E1197&amp;"A19", Table2[ISBN/Trm], Table2[S/E], 0)+_xlfn.XLOOKUP($E1197&amp;"A20", Table2[ISBN/Trm], Table2[S/E], 0)+_xlfn.XLOOKUP($E1197&amp;"A21", Table2[ISBN/Trm], Table2[S/E], 0)+_xlfn.XLOOKUP($E1197&amp;"A22", Table2[ISBN/Trm], Table2[S/E], 0)+_xlfn.XLOOKUP($E1197&amp;"A23", Table2[ISBN/Trm], Table2[S/E], 0))/COUNTIFS(Table2[ISBN], "="&amp;$E1197, Table2[Enrl], "&lt;&gt;0"), 0)</f>
        <v>0.1</v>
      </c>
      <c r="L1197">
        <f>IFERROR((_xlfn.XLOOKUP($E1197&amp;"A15", Table2[ISBN/Trm], Table2[Sales],0)+_xlfn.XLOOKUP($E1197&amp;"A16", Table2[ISBN/Trm], Table2[Sales], 0)+_xlfn.XLOOKUP($E1197&amp;"A17", Table2[ISBN/Trm], Table2[Sales], 0)+_xlfn.XLOOKUP($E1197&amp;"A18", Table2[ISBN/Trm], Table2[Sales], 0)+_xlfn.XLOOKUP($E1197&amp;"A19", Table2[ISBN/Trm], Table2[Sales], 0)+_xlfn.XLOOKUP($E1197&amp;"A20", Table2[ISBN/Trm], Table2[Sales], 0)+_xlfn.XLOOKUP($E1197&amp;"A21", Table2[ISBN/Trm], Table2[Sales], 0)+_xlfn.XLOOKUP($E1197&amp;"A22", Table2[ISBN/Trm], Table2[Sales], 0)+_xlfn.XLOOKUP($E1197&amp;"A23", Table2[ISBN/Trm], Table2[Sales], 0))/COUNTIFS(Table2[ISBN], "="&amp;$E1197, Table2[Enrl], "&lt;&gt;0"), 0)</f>
        <v>2</v>
      </c>
      <c r="M1197">
        <f t="shared" si="55"/>
        <v>2</v>
      </c>
      <c r="N1197">
        <f t="shared" si="56"/>
        <v>0</v>
      </c>
    </row>
    <row r="1198" spans="1:14" x14ac:dyDescent="0.25">
      <c r="A1198" t="s">
        <v>14</v>
      </c>
      <c r="B1198" t="s">
        <v>123</v>
      </c>
      <c r="C1198">
        <v>322</v>
      </c>
      <c r="D1198" t="s">
        <v>2305</v>
      </c>
      <c r="E1198" s="1">
        <v>9781544325422</v>
      </c>
      <c r="F1198" t="s">
        <v>2307</v>
      </c>
      <c r="G1198" t="s">
        <v>2303</v>
      </c>
      <c r="H1198">
        <v>16</v>
      </c>
      <c r="I1198">
        <v>1</v>
      </c>
      <c r="J1198">
        <f t="shared" si="54"/>
        <v>6.25E-2</v>
      </c>
      <c r="K1198">
        <f>IFERROR((_xlfn.XLOOKUP($E1198&amp;"A15", Table2[ISBN/Trm], Table2[S/E],0)+_xlfn.XLOOKUP($E1198&amp;"A16", Table2[ISBN/Trm], Table2[S/E], 0)+_xlfn.XLOOKUP($E1198&amp;"A17", Table2[ISBN/Trm], Table2[S/E], 0)+_xlfn.XLOOKUP($E1198&amp;"A18", Table2[ISBN/Trm], Table2[S/E], 0)+_xlfn.XLOOKUP($E1198&amp;"A19", Table2[ISBN/Trm], Table2[S/E], 0)+_xlfn.XLOOKUP($E1198&amp;"A20", Table2[ISBN/Trm], Table2[S/E], 0)+_xlfn.XLOOKUP($E1198&amp;"A21", Table2[ISBN/Trm], Table2[S/E], 0)+_xlfn.XLOOKUP($E1198&amp;"A22", Table2[ISBN/Trm], Table2[S/E], 0)+_xlfn.XLOOKUP($E1198&amp;"A23", Table2[ISBN/Trm], Table2[S/E], 0))/COUNTIFS(Table2[ISBN], "="&amp;$E1198, Table2[Enrl], "&lt;&gt;0"), 0)</f>
        <v>6.25E-2</v>
      </c>
      <c r="L1198">
        <f>IFERROR((_xlfn.XLOOKUP($E1198&amp;"A15", Table2[ISBN/Trm], Table2[Sales],0)+_xlfn.XLOOKUP($E1198&amp;"A16", Table2[ISBN/Trm], Table2[Sales], 0)+_xlfn.XLOOKUP($E1198&amp;"A17", Table2[ISBN/Trm], Table2[Sales], 0)+_xlfn.XLOOKUP($E1198&amp;"A18", Table2[ISBN/Trm], Table2[Sales], 0)+_xlfn.XLOOKUP($E1198&amp;"A19", Table2[ISBN/Trm], Table2[Sales], 0)+_xlfn.XLOOKUP($E1198&amp;"A20", Table2[ISBN/Trm], Table2[Sales], 0)+_xlfn.XLOOKUP($E1198&amp;"A21", Table2[ISBN/Trm], Table2[Sales], 0)+_xlfn.XLOOKUP($E1198&amp;"A22", Table2[ISBN/Trm], Table2[Sales], 0)+_xlfn.XLOOKUP($E1198&amp;"A23", Table2[ISBN/Trm], Table2[Sales], 0))/COUNTIFS(Table2[ISBN], "="&amp;$E1198, Table2[Enrl], "&lt;&gt;0"), 0)</f>
        <v>1</v>
      </c>
      <c r="M1198">
        <f t="shared" si="55"/>
        <v>1</v>
      </c>
      <c r="N1198">
        <f t="shared" si="56"/>
        <v>0</v>
      </c>
    </row>
    <row r="1199" spans="1:14" x14ac:dyDescent="0.25">
      <c r="A1199" t="s">
        <v>32</v>
      </c>
      <c r="B1199" t="s">
        <v>123</v>
      </c>
      <c r="C1199">
        <v>322</v>
      </c>
      <c r="D1199" t="s">
        <v>2305</v>
      </c>
      <c r="E1199" s="1">
        <v>9781544388601</v>
      </c>
      <c r="F1199" t="s">
        <v>2308</v>
      </c>
      <c r="G1199" t="s">
        <v>2303</v>
      </c>
      <c r="H1199">
        <v>19</v>
      </c>
      <c r="I1199">
        <v>2</v>
      </c>
      <c r="J1199">
        <f t="shared" si="54"/>
        <v>0.1053</v>
      </c>
      <c r="K1199">
        <f>IFERROR((_xlfn.XLOOKUP($E1199&amp;"A15", Table2[ISBN/Trm], Table2[S/E],0)+_xlfn.XLOOKUP($E1199&amp;"A16", Table2[ISBN/Trm], Table2[S/E], 0)+_xlfn.XLOOKUP($E1199&amp;"A17", Table2[ISBN/Trm], Table2[S/E], 0)+_xlfn.XLOOKUP($E1199&amp;"A18", Table2[ISBN/Trm], Table2[S/E], 0)+_xlfn.XLOOKUP($E1199&amp;"A19", Table2[ISBN/Trm], Table2[S/E], 0)+_xlfn.XLOOKUP($E1199&amp;"A20", Table2[ISBN/Trm], Table2[S/E], 0)+_xlfn.XLOOKUP($E1199&amp;"A21", Table2[ISBN/Trm], Table2[S/E], 0)+_xlfn.XLOOKUP($E1199&amp;"A22", Table2[ISBN/Trm], Table2[S/E], 0)+_xlfn.XLOOKUP($E1199&amp;"A23", Table2[ISBN/Trm], Table2[S/E], 0))/COUNTIFS(Table2[ISBN], "="&amp;$E1199, Table2[Enrl], "&lt;&gt;0"), 0)</f>
        <v>5.2650000000000002E-2</v>
      </c>
      <c r="L1199">
        <f>IFERROR((_xlfn.XLOOKUP($E1199&amp;"A15", Table2[ISBN/Trm], Table2[Sales],0)+_xlfn.XLOOKUP($E1199&amp;"A16", Table2[ISBN/Trm], Table2[Sales], 0)+_xlfn.XLOOKUP($E1199&amp;"A17", Table2[ISBN/Trm], Table2[Sales], 0)+_xlfn.XLOOKUP($E1199&amp;"A18", Table2[ISBN/Trm], Table2[Sales], 0)+_xlfn.XLOOKUP($E1199&amp;"A19", Table2[ISBN/Trm], Table2[Sales], 0)+_xlfn.XLOOKUP($E1199&amp;"A20", Table2[ISBN/Trm], Table2[Sales], 0)+_xlfn.XLOOKUP($E1199&amp;"A21", Table2[ISBN/Trm], Table2[Sales], 0)+_xlfn.XLOOKUP($E1199&amp;"A22", Table2[ISBN/Trm], Table2[Sales], 0)+_xlfn.XLOOKUP($E1199&amp;"A23", Table2[ISBN/Trm], Table2[Sales], 0))/COUNTIFS(Table2[ISBN], "="&amp;$E1199, Table2[Enrl], "&lt;&gt;0"), 0)</f>
        <v>1</v>
      </c>
      <c r="M1199">
        <f t="shared" si="55"/>
        <v>1</v>
      </c>
      <c r="N1199">
        <f t="shared" si="56"/>
        <v>-1</v>
      </c>
    </row>
    <row r="1200" spans="1:14" x14ac:dyDescent="0.25">
      <c r="A1200" t="s">
        <v>23</v>
      </c>
      <c r="B1200" t="s">
        <v>123</v>
      </c>
      <c r="C1200">
        <v>322</v>
      </c>
      <c r="D1200" t="s">
        <v>2305</v>
      </c>
      <c r="E1200" s="1">
        <v>9781544388601</v>
      </c>
      <c r="F1200" t="s">
        <v>2309</v>
      </c>
      <c r="G1200" t="s">
        <v>2303</v>
      </c>
      <c r="H1200">
        <v>19</v>
      </c>
      <c r="I1200">
        <v>0</v>
      </c>
      <c r="J1200">
        <f t="shared" si="54"/>
        <v>0</v>
      </c>
      <c r="K1200">
        <f>IFERROR((_xlfn.XLOOKUP($E1200&amp;"A15", Table2[ISBN/Trm], Table2[S/E],0)+_xlfn.XLOOKUP($E1200&amp;"A16", Table2[ISBN/Trm], Table2[S/E], 0)+_xlfn.XLOOKUP($E1200&amp;"A17", Table2[ISBN/Trm], Table2[S/E], 0)+_xlfn.XLOOKUP($E1200&amp;"A18", Table2[ISBN/Trm], Table2[S/E], 0)+_xlfn.XLOOKUP($E1200&amp;"A19", Table2[ISBN/Trm], Table2[S/E], 0)+_xlfn.XLOOKUP($E1200&amp;"A20", Table2[ISBN/Trm], Table2[S/E], 0)+_xlfn.XLOOKUP($E1200&amp;"A21", Table2[ISBN/Trm], Table2[S/E], 0)+_xlfn.XLOOKUP($E1200&amp;"A22", Table2[ISBN/Trm], Table2[S/E], 0)+_xlfn.XLOOKUP($E1200&amp;"A23", Table2[ISBN/Trm], Table2[S/E], 0))/COUNTIFS(Table2[ISBN], "="&amp;$E1200, Table2[Enrl], "&lt;&gt;0"), 0)</f>
        <v>5.2650000000000002E-2</v>
      </c>
      <c r="L1200">
        <f>IFERROR((_xlfn.XLOOKUP($E1200&amp;"A15", Table2[ISBN/Trm], Table2[Sales],0)+_xlfn.XLOOKUP($E1200&amp;"A16", Table2[ISBN/Trm], Table2[Sales], 0)+_xlfn.XLOOKUP($E1200&amp;"A17", Table2[ISBN/Trm], Table2[Sales], 0)+_xlfn.XLOOKUP($E1200&amp;"A18", Table2[ISBN/Trm], Table2[Sales], 0)+_xlfn.XLOOKUP($E1200&amp;"A19", Table2[ISBN/Trm], Table2[Sales], 0)+_xlfn.XLOOKUP($E1200&amp;"A20", Table2[ISBN/Trm], Table2[Sales], 0)+_xlfn.XLOOKUP($E1200&amp;"A21", Table2[ISBN/Trm], Table2[Sales], 0)+_xlfn.XLOOKUP($E1200&amp;"A22", Table2[ISBN/Trm], Table2[Sales], 0)+_xlfn.XLOOKUP($E1200&amp;"A23", Table2[ISBN/Trm], Table2[Sales], 0))/COUNTIFS(Table2[ISBN], "="&amp;$E1200, Table2[Enrl], "&lt;&gt;0"), 0)</f>
        <v>1</v>
      </c>
      <c r="M1200">
        <f t="shared" si="55"/>
        <v>1</v>
      </c>
      <c r="N1200">
        <f t="shared" si="56"/>
        <v>1</v>
      </c>
    </row>
    <row r="1201" spans="1:14" x14ac:dyDescent="0.25">
      <c r="A1201" t="s">
        <v>37</v>
      </c>
      <c r="B1201" t="s">
        <v>123</v>
      </c>
      <c r="C1201">
        <v>490</v>
      </c>
      <c r="D1201" t="s">
        <v>2310</v>
      </c>
      <c r="E1201" s="1">
        <v>9781107569782</v>
      </c>
      <c r="F1201" t="s">
        <v>2311</v>
      </c>
      <c r="G1201" t="s">
        <v>2312</v>
      </c>
      <c r="H1201">
        <v>17</v>
      </c>
      <c r="I1201">
        <v>3</v>
      </c>
      <c r="J1201">
        <f t="shared" si="54"/>
        <v>0.17649999999999999</v>
      </c>
      <c r="K1201">
        <f>IFERROR((_xlfn.XLOOKUP($E1201&amp;"A15", Table2[ISBN/Trm], Table2[S/E],0)+_xlfn.XLOOKUP($E1201&amp;"A16", Table2[ISBN/Trm], Table2[S/E], 0)+_xlfn.XLOOKUP($E1201&amp;"A17", Table2[ISBN/Trm], Table2[S/E], 0)+_xlfn.XLOOKUP($E1201&amp;"A18", Table2[ISBN/Trm], Table2[S/E], 0)+_xlfn.XLOOKUP($E1201&amp;"A19", Table2[ISBN/Trm], Table2[S/E], 0)+_xlfn.XLOOKUP($E1201&amp;"A20", Table2[ISBN/Trm], Table2[S/E], 0)+_xlfn.XLOOKUP($E1201&amp;"A21", Table2[ISBN/Trm], Table2[S/E], 0)+_xlfn.XLOOKUP($E1201&amp;"A22", Table2[ISBN/Trm], Table2[S/E], 0)+_xlfn.XLOOKUP($E1201&amp;"A23", Table2[ISBN/Trm], Table2[S/E], 0))/COUNTIFS(Table2[ISBN], "="&amp;$E1201, Table2[Enrl], "&lt;&gt;0"), 0)</f>
        <v>0.16325000000000001</v>
      </c>
      <c r="L1201">
        <f>IFERROR((_xlfn.XLOOKUP($E1201&amp;"A15", Table2[ISBN/Trm], Table2[Sales],0)+_xlfn.XLOOKUP($E1201&amp;"A16", Table2[ISBN/Trm], Table2[Sales], 0)+_xlfn.XLOOKUP($E1201&amp;"A17", Table2[ISBN/Trm], Table2[Sales], 0)+_xlfn.XLOOKUP($E1201&amp;"A18", Table2[ISBN/Trm], Table2[Sales], 0)+_xlfn.XLOOKUP($E1201&amp;"A19", Table2[ISBN/Trm], Table2[Sales], 0)+_xlfn.XLOOKUP($E1201&amp;"A20", Table2[ISBN/Trm], Table2[Sales], 0)+_xlfn.XLOOKUP($E1201&amp;"A21", Table2[ISBN/Trm], Table2[Sales], 0)+_xlfn.XLOOKUP($E1201&amp;"A22", Table2[ISBN/Trm], Table2[Sales], 0)+_xlfn.XLOOKUP($E1201&amp;"A23", Table2[ISBN/Trm], Table2[Sales], 0))/COUNTIFS(Table2[ISBN], "="&amp;$E1201, Table2[Enrl], "&lt;&gt;0"), 0)</f>
        <v>3</v>
      </c>
      <c r="M1201">
        <f t="shared" si="55"/>
        <v>2</v>
      </c>
      <c r="N1201">
        <f t="shared" si="56"/>
        <v>-1</v>
      </c>
    </row>
    <row r="1202" spans="1:14" x14ac:dyDescent="0.25">
      <c r="A1202" t="s">
        <v>27</v>
      </c>
      <c r="B1202" t="s">
        <v>123</v>
      </c>
      <c r="C1202">
        <v>490</v>
      </c>
      <c r="D1202" t="s">
        <v>2310</v>
      </c>
      <c r="E1202" s="1">
        <v>9781107569782</v>
      </c>
      <c r="F1202" t="s">
        <v>2313</v>
      </c>
      <c r="G1202" t="s">
        <v>2312</v>
      </c>
      <c r="H1202">
        <v>20</v>
      </c>
      <c r="I1202">
        <v>3</v>
      </c>
      <c r="J1202">
        <f t="shared" si="54"/>
        <v>0.15</v>
      </c>
      <c r="K1202">
        <f>IFERROR((_xlfn.XLOOKUP($E1202&amp;"A15", Table2[ISBN/Trm], Table2[S/E],0)+_xlfn.XLOOKUP($E1202&amp;"A16", Table2[ISBN/Trm], Table2[S/E], 0)+_xlfn.XLOOKUP($E1202&amp;"A17", Table2[ISBN/Trm], Table2[S/E], 0)+_xlfn.XLOOKUP($E1202&amp;"A18", Table2[ISBN/Trm], Table2[S/E], 0)+_xlfn.XLOOKUP($E1202&amp;"A19", Table2[ISBN/Trm], Table2[S/E], 0)+_xlfn.XLOOKUP($E1202&amp;"A20", Table2[ISBN/Trm], Table2[S/E], 0)+_xlfn.XLOOKUP($E1202&amp;"A21", Table2[ISBN/Trm], Table2[S/E], 0)+_xlfn.XLOOKUP($E1202&amp;"A22", Table2[ISBN/Trm], Table2[S/E], 0)+_xlfn.XLOOKUP($E1202&amp;"A23", Table2[ISBN/Trm], Table2[S/E], 0))/COUNTIFS(Table2[ISBN], "="&amp;$E1202, Table2[Enrl], "&lt;&gt;0"), 0)</f>
        <v>0.16325000000000001</v>
      </c>
      <c r="L1202">
        <f>IFERROR((_xlfn.XLOOKUP($E1202&amp;"A15", Table2[ISBN/Trm], Table2[Sales],0)+_xlfn.XLOOKUP($E1202&amp;"A16", Table2[ISBN/Trm], Table2[Sales], 0)+_xlfn.XLOOKUP($E1202&amp;"A17", Table2[ISBN/Trm], Table2[Sales], 0)+_xlfn.XLOOKUP($E1202&amp;"A18", Table2[ISBN/Trm], Table2[Sales], 0)+_xlfn.XLOOKUP($E1202&amp;"A19", Table2[ISBN/Trm], Table2[Sales], 0)+_xlfn.XLOOKUP($E1202&amp;"A20", Table2[ISBN/Trm], Table2[Sales], 0)+_xlfn.XLOOKUP($E1202&amp;"A21", Table2[ISBN/Trm], Table2[Sales], 0)+_xlfn.XLOOKUP($E1202&amp;"A22", Table2[ISBN/Trm], Table2[Sales], 0)+_xlfn.XLOOKUP($E1202&amp;"A23", Table2[ISBN/Trm], Table2[Sales], 0))/COUNTIFS(Table2[ISBN], "="&amp;$E1202, Table2[Enrl], "&lt;&gt;0"), 0)</f>
        <v>3</v>
      </c>
      <c r="M1202">
        <f t="shared" si="55"/>
        <v>3</v>
      </c>
      <c r="N1202">
        <f t="shared" si="56"/>
        <v>0</v>
      </c>
    </row>
    <row r="1203" spans="1:14" x14ac:dyDescent="0.25">
      <c r="A1203" t="s">
        <v>23</v>
      </c>
      <c r="B1203" t="s">
        <v>74</v>
      </c>
      <c r="C1203">
        <v>200</v>
      </c>
      <c r="D1203" t="s">
        <v>2314</v>
      </c>
      <c r="E1203" s="1">
        <v>9781337118606</v>
      </c>
      <c r="F1203" t="s">
        <v>2315</v>
      </c>
      <c r="G1203" t="s">
        <v>2316</v>
      </c>
      <c r="H1203">
        <v>8</v>
      </c>
      <c r="I1203">
        <v>0</v>
      </c>
      <c r="J1203">
        <f t="shared" si="54"/>
        <v>0</v>
      </c>
      <c r="K1203">
        <f>IFERROR((_xlfn.XLOOKUP($E1203&amp;"A15", Table2[ISBN/Trm], Table2[S/E],0)+_xlfn.XLOOKUP($E1203&amp;"A16", Table2[ISBN/Trm], Table2[S/E], 0)+_xlfn.XLOOKUP($E1203&amp;"A17", Table2[ISBN/Trm], Table2[S/E], 0)+_xlfn.XLOOKUP($E1203&amp;"A18", Table2[ISBN/Trm], Table2[S/E], 0)+_xlfn.XLOOKUP($E1203&amp;"A19", Table2[ISBN/Trm], Table2[S/E], 0)+_xlfn.XLOOKUP($E1203&amp;"A20", Table2[ISBN/Trm], Table2[S/E], 0)+_xlfn.XLOOKUP($E1203&amp;"A21", Table2[ISBN/Trm], Table2[S/E], 0)+_xlfn.XLOOKUP($E1203&amp;"A22", Table2[ISBN/Trm], Table2[S/E], 0)+_xlfn.XLOOKUP($E1203&amp;"A23", Table2[ISBN/Trm], Table2[S/E], 0))/COUNTIFS(Table2[ISBN], "="&amp;$E1203, Table2[Enrl], "&lt;&gt;0"), 0)</f>
        <v>0</v>
      </c>
      <c r="L1203">
        <f>IFERROR((_xlfn.XLOOKUP($E1203&amp;"A15", Table2[ISBN/Trm], Table2[Sales],0)+_xlfn.XLOOKUP($E1203&amp;"A16", Table2[ISBN/Trm], Table2[Sales], 0)+_xlfn.XLOOKUP($E1203&amp;"A17", Table2[ISBN/Trm], Table2[Sales], 0)+_xlfn.XLOOKUP($E1203&amp;"A18", Table2[ISBN/Trm], Table2[Sales], 0)+_xlfn.XLOOKUP($E1203&amp;"A19", Table2[ISBN/Trm], Table2[Sales], 0)+_xlfn.XLOOKUP($E1203&amp;"A20", Table2[ISBN/Trm], Table2[Sales], 0)+_xlfn.XLOOKUP($E1203&amp;"A21", Table2[ISBN/Trm], Table2[Sales], 0)+_xlfn.XLOOKUP($E1203&amp;"A22", Table2[ISBN/Trm], Table2[Sales], 0)+_xlfn.XLOOKUP($E1203&amp;"A23", Table2[ISBN/Trm], Table2[Sales], 0))/COUNTIFS(Table2[ISBN], "="&amp;$E1203, Table2[Enrl], "&lt;&gt;0"), 0)</f>
        <v>0</v>
      </c>
      <c r="M1203">
        <f t="shared" si="55"/>
        <v>0</v>
      </c>
      <c r="N1203">
        <f t="shared" si="56"/>
        <v>0</v>
      </c>
    </row>
    <row r="1204" spans="1:14" x14ac:dyDescent="0.25">
      <c r="A1204" t="s">
        <v>23</v>
      </c>
      <c r="B1204" t="s">
        <v>74</v>
      </c>
      <c r="C1204">
        <v>300</v>
      </c>
      <c r="D1204" t="s">
        <v>2317</v>
      </c>
      <c r="E1204" s="1">
        <v>9781337118613</v>
      </c>
      <c r="F1204" t="s">
        <v>2318</v>
      </c>
      <c r="G1204" t="s">
        <v>2319</v>
      </c>
      <c r="H1204">
        <v>5</v>
      </c>
      <c r="I1204">
        <v>0</v>
      </c>
      <c r="J1204">
        <f t="shared" si="54"/>
        <v>0</v>
      </c>
      <c r="K1204">
        <f>IFERROR((_xlfn.XLOOKUP($E1204&amp;"A15", Table2[ISBN/Trm], Table2[S/E],0)+_xlfn.XLOOKUP($E1204&amp;"A16", Table2[ISBN/Trm], Table2[S/E], 0)+_xlfn.XLOOKUP($E1204&amp;"A17", Table2[ISBN/Trm], Table2[S/E], 0)+_xlfn.XLOOKUP($E1204&amp;"A18", Table2[ISBN/Trm], Table2[S/E], 0)+_xlfn.XLOOKUP($E1204&amp;"A19", Table2[ISBN/Trm], Table2[S/E], 0)+_xlfn.XLOOKUP($E1204&amp;"A20", Table2[ISBN/Trm], Table2[S/E], 0)+_xlfn.XLOOKUP($E1204&amp;"A21", Table2[ISBN/Trm], Table2[S/E], 0)+_xlfn.XLOOKUP($E1204&amp;"A22", Table2[ISBN/Trm], Table2[S/E], 0)+_xlfn.XLOOKUP($E1204&amp;"A23", Table2[ISBN/Trm], Table2[S/E], 0))/COUNTIFS(Table2[ISBN], "="&amp;$E1204, Table2[Enrl], "&lt;&gt;0"), 0)</f>
        <v>0</v>
      </c>
      <c r="L1204">
        <f>IFERROR((_xlfn.XLOOKUP($E1204&amp;"A15", Table2[ISBN/Trm], Table2[Sales],0)+_xlfn.XLOOKUP($E1204&amp;"A16", Table2[ISBN/Trm], Table2[Sales], 0)+_xlfn.XLOOKUP($E1204&amp;"A17", Table2[ISBN/Trm], Table2[Sales], 0)+_xlfn.XLOOKUP($E1204&amp;"A18", Table2[ISBN/Trm], Table2[Sales], 0)+_xlfn.XLOOKUP($E1204&amp;"A19", Table2[ISBN/Trm], Table2[Sales], 0)+_xlfn.XLOOKUP($E1204&amp;"A20", Table2[ISBN/Trm], Table2[Sales], 0)+_xlfn.XLOOKUP($E1204&amp;"A21", Table2[ISBN/Trm], Table2[Sales], 0)+_xlfn.XLOOKUP($E1204&amp;"A22", Table2[ISBN/Trm], Table2[Sales], 0)+_xlfn.XLOOKUP($E1204&amp;"A23", Table2[ISBN/Trm], Table2[Sales], 0))/COUNTIFS(Table2[ISBN], "="&amp;$E1204, Table2[Enrl], "&lt;&gt;0"), 0)</f>
        <v>0</v>
      </c>
      <c r="M1204">
        <f t="shared" si="55"/>
        <v>0</v>
      </c>
      <c r="N1204">
        <f t="shared" si="56"/>
        <v>0</v>
      </c>
    </row>
    <row r="1205" spans="1:14" x14ac:dyDescent="0.25">
      <c r="A1205" t="s">
        <v>43</v>
      </c>
      <c r="B1205" t="s">
        <v>426</v>
      </c>
      <c r="C1205">
        <v>335</v>
      </c>
      <c r="D1205" t="s">
        <v>2320</v>
      </c>
      <c r="E1205" s="1">
        <v>9781133945529</v>
      </c>
      <c r="F1205" t="s">
        <v>2321</v>
      </c>
      <c r="G1205" t="s">
        <v>2322</v>
      </c>
      <c r="H1205">
        <v>10</v>
      </c>
      <c r="I1205">
        <v>0</v>
      </c>
      <c r="J1205">
        <f t="shared" si="54"/>
        <v>0</v>
      </c>
      <c r="K1205">
        <f>IFERROR((_xlfn.XLOOKUP($E1205&amp;"A15", Table2[ISBN/Trm], Table2[S/E],0)+_xlfn.XLOOKUP($E1205&amp;"A16", Table2[ISBN/Trm], Table2[S/E], 0)+_xlfn.XLOOKUP($E1205&amp;"A17", Table2[ISBN/Trm], Table2[S/E], 0)+_xlfn.XLOOKUP($E1205&amp;"A18", Table2[ISBN/Trm], Table2[S/E], 0)+_xlfn.XLOOKUP($E1205&amp;"A19", Table2[ISBN/Trm], Table2[S/E], 0)+_xlfn.XLOOKUP($E1205&amp;"A20", Table2[ISBN/Trm], Table2[S/E], 0)+_xlfn.XLOOKUP($E1205&amp;"A21", Table2[ISBN/Trm], Table2[S/E], 0)+_xlfn.XLOOKUP($E1205&amp;"A22", Table2[ISBN/Trm], Table2[S/E], 0)+_xlfn.XLOOKUP($E1205&amp;"A23", Table2[ISBN/Trm], Table2[S/E], 0))/COUNTIFS(Table2[ISBN], "="&amp;$E1205, Table2[Enrl], "&lt;&gt;0"), 0)</f>
        <v>0</v>
      </c>
      <c r="L1205">
        <f>IFERROR((_xlfn.XLOOKUP($E1205&amp;"A15", Table2[ISBN/Trm], Table2[Sales],0)+_xlfn.XLOOKUP($E1205&amp;"A16", Table2[ISBN/Trm], Table2[Sales], 0)+_xlfn.XLOOKUP($E1205&amp;"A17", Table2[ISBN/Trm], Table2[Sales], 0)+_xlfn.XLOOKUP($E1205&amp;"A18", Table2[ISBN/Trm], Table2[Sales], 0)+_xlfn.XLOOKUP($E1205&amp;"A19", Table2[ISBN/Trm], Table2[Sales], 0)+_xlfn.XLOOKUP($E1205&amp;"A20", Table2[ISBN/Trm], Table2[Sales], 0)+_xlfn.XLOOKUP($E1205&amp;"A21", Table2[ISBN/Trm], Table2[Sales], 0)+_xlfn.XLOOKUP($E1205&amp;"A22", Table2[ISBN/Trm], Table2[Sales], 0)+_xlfn.XLOOKUP($E1205&amp;"A23", Table2[ISBN/Trm], Table2[Sales], 0))/COUNTIFS(Table2[ISBN], "="&amp;$E1205, Table2[Enrl], "&lt;&gt;0"), 0)</f>
        <v>0</v>
      </c>
      <c r="M1205">
        <f t="shared" si="55"/>
        <v>0</v>
      </c>
      <c r="N1205">
        <f t="shared" si="56"/>
        <v>0</v>
      </c>
    </row>
    <row r="1206" spans="1:14" x14ac:dyDescent="0.25">
      <c r="A1206" t="s">
        <v>45</v>
      </c>
      <c r="B1206" t="s">
        <v>426</v>
      </c>
      <c r="C1206">
        <v>335</v>
      </c>
      <c r="D1206" t="s">
        <v>29</v>
      </c>
      <c r="E1206" s="1">
        <v>9781337554053</v>
      </c>
      <c r="F1206" t="s">
        <v>2323</v>
      </c>
      <c r="G1206" t="s">
        <v>2322</v>
      </c>
      <c r="H1206">
        <v>0</v>
      </c>
      <c r="I1206">
        <v>0</v>
      </c>
      <c r="J1206">
        <f t="shared" si="54"/>
        <v>0</v>
      </c>
      <c r="K1206">
        <f>IFERROR((_xlfn.XLOOKUP($E1206&amp;"A15", Table2[ISBN/Trm], Table2[S/E],0)+_xlfn.XLOOKUP($E1206&amp;"A16", Table2[ISBN/Trm], Table2[S/E], 0)+_xlfn.XLOOKUP($E1206&amp;"A17", Table2[ISBN/Trm], Table2[S/E], 0)+_xlfn.XLOOKUP($E1206&amp;"A18", Table2[ISBN/Trm], Table2[S/E], 0)+_xlfn.XLOOKUP($E1206&amp;"A19", Table2[ISBN/Trm], Table2[S/E], 0)+_xlfn.XLOOKUP($E1206&amp;"A20", Table2[ISBN/Trm], Table2[S/E], 0)+_xlfn.XLOOKUP($E1206&amp;"A21", Table2[ISBN/Trm], Table2[S/E], 0)+_xlfn.XLOOKUP($E1206&amp;"A22", Table2[ISBN/Trm], Table2[S/E], 0)+_xlfn.XLOOKUP($E1206&amp;"A23", Table2[ISBN/Trm], Table2[S/E], 0))/COUNTIFS(Table2[ISBN], "="&amp;$E1206, Table2[Enrl], "&lt;&gt;0"), 0)</f>
        <v>0</v>
      </c>
      <c r="L1206">
        <f>IFERROR((_xlfn.XLOOKUP($E1206&amp;"A15", Table2[ISBN/Trm], Table2[Sales],0)+_xlfn.XLOOKUP($E1206&amp;"A16", Table2[ISBN/Trm], Table2[Sales], 0)+_xlfn.XLOOKUP($E1206&amp;"A17", Table2[ISBN/Trm], Table2[Sales], 0)+_xlfn.XLOOKUP($E1206&amp;"A18", Table2[ISBN/Trm], Table2[Sales], 0)+_xlfn.XLOOKUP($E1206&amp;"A19", Table2[ISBN/Trm], Table2[Sales], 0)+_xlfn.XLOOKUP($E1206&amp;"A20", Table2[ISBN/Trm], Table2[Sales], 0)+_xlfn.XLOOKUP($E1206&amp;"A21", Table2[ISBN/Trm], Table2[Sales], 0)+_xlfn.XLOOKUP($E1206&amp;"A22", Table2[ISBN/Trm], Table2[Sales], 0)+_xlfn.XLOOKUP($E1206&amp;"A23", Table2[ISBN/Trm], Table2[Sales], 0))/COUNTIFS(Table2[ISBN], "="&amp;$E1206, Table2[Enrl], "&lt;&gt;0"), 0)</f>
        <v>0</v>
      </c>
      <c r="M1206">
        <f t="shared" si="55"/>
        <v>0</v>
      </c>
      <c r="N1206">
        <f t="shared" si="56"/>
        <v>0</v>
      </c>
    </row>
    <row r="1207" spans="1:14" x14ac:dyDescent="0.25">
      <c r="A1207" t="s">
        <v>27</v>
      </c>
      <c r="B1207" t="s">
        <v>15</v>
      </c>
      <c r="C1207">
        <v>365</v>
      </c>
      <c r="D1207" t="s">
        <v>195</v>
      </c>
      <c r="E1207" s="1">
        <v>9780300218046</v>
      </c>
      <c r="F1207" t="s">
        <v>2324</v>
      </c>
      <c r="G1207" t="s">
        <v>2325</v>
      </c>
      <c r="H1207">
        <v>50</v>
      </c>
      <c r="I1207">
        <v>1</v>
      </c>
      <c r="J1207">
        <f t="shared" si="54"/>
        <v>0.02</v>
      </c>
      <c r="K1207">
        <f>IFERROR((_xlfn.XLOOKUP($E1207&amp;"A15", Table2[ISBN/Trm], Table2[S/E],0)+_xlfn.XLOOKUP($E1207&amp;"A16", Table2[ISBN/Trm], Table2[S/E], 0)+_xlfn.XLOOKUP($E1207&amp;"A17", Table2[ISBN/Trm], Table2[S/E], 0)+_xlfn.XLOOKUP($E1207&amp;"A18", Table2[ISBN/Trm], Table2[S/E], 0)+_xlfn.XLOOKUP($E1207&amp;"A19", Table2[ISBN/Trm], Table2[S/E], 0)+_xlfn.XLOOKUP($E1207&amp;"A20", Table2[ISBN/Trm], Table2[S/E], 0)+_xlfn.XLOOKUP($E1207&amp;"A21", Table2[ISBN/Trm], Table2[S/E], 0)+_xlfn.XLOOKUP($E1207&amp;"A22", Table2[ISBN/Trm], Table2[S/E], 0)+_xlfn.XLOOKUP($E1207&amp;"A23", Table2[ISBN/Trm], Table2[S/E], 0))/COUNTIFS(Table2[ISBN], "="&amp;$E1207, Table2[Enrl], "&lt;&gt;0"), 0)</f>
        <v>0.02</v>
      </c>
      <c r="L1207">
        <f>IFERROR((_xlfn.XLOOKUP($E1207&amp;"A15", Table2[ISBN/Trm], Table2[Sales],0)+_xlfn.XLOOKUP($E1207&amp;"A16", Table2[ISBN/Trm], Table2[Sales], 0)+_xlfn.XLOOKUP($E1207&amp;"A17", Table2[ISBN/Trm], Table2[Sales], 0)+_xlfn.XLOOKUP($E1207&amp;"A18", Table2[ISBN/Trm], Table2[Sales], 0)+_xlfn.XLOOKUP($E1207&amp;"A19", Table2[ISBN/Trm], Table2[Sales], 0)+_xlfn.XLOOKUP($E1207&amp;"A20", Table2[ISBN/Trm], Table2[Sales], 0)+_xlfn.XLOOKUP($E1207&amp;"A21", Table2[ISBN/Trm], Table2[Sales], 0)+_xlfn.XLOOKUP($E1207&amp;"A22", Table2[ISBN/Trm], Table2[Sales], 0)+_xlfn.XLOOKUP($E1207&amp;"A23", Table2[ISBN/Trm], Table2[Sales], 0))/COUNTIFS(Table2[ISBN], "="&amp;$E1207, Table2[Enrl], "&lt;&gt;0"), 0)</f>
        <v>1</v>
      </c>
      <c r="M1207">
        <f t="shared" si="55"/>
        <v>1</v>
      </c>
      <c r="N1207">
        <f t="shared" si="56"/>
        <v>0</v>
      </c>
    </row>
    <row r="1208" spans="1:14" x14ac:dyDescent="0.25">
      <c r="A1208" t="s">
        <v>43</v>
      </c>
      <c r="B1208" t="s">
        <v>259</v>
      </c>
      <c r="C1208">
        <v>201</v>
      </c>
      <c r="D1208" t="s">
        <v>601</v>
      </c>
      <c r="E1208" s="1">
        <v>9780674545038</v>
      </c>
      <c r="F1208" t="s">
        <v>2326</v>
      </c>
      <c r="G1208" t="s">
        <v>2327</v>
      </c>
      <c r="H1208">
        <v>9</v>
      </c>
      <c r="I1208">
        <v>1</v>
      </c>
      <c r="J1208">
        <f t="shared" si="54"/>
        <v>0.1111</v>
      </c>
      <c r="K1208">
        <f>IFERROR((_xlfn.XLOOKUP($E1208&amp;"A15", Table2[ISBN/Trm], Table2[S/E],0)+_xlfn.XLOOKUP($E1208&amp;"A16", Table2[ISBN/Trm], Table2[S/E], 0)+_xlfn.XLOOKUP($E1208&amp;"A17", Table2[ISBN/Trm], Table2[S/E], 0)+_xlfn.XLOOKUP($E1208&amp;"A18", Table2[ISBN/Trm], Table2[S/E], 0)+_xlfn.XLOOKUP($E1208&amp;"A19", Table2[ISBN/Trm], Table2[S/E], 0)+_xlfn.XLOOKUP($E1208&amp;"A20", Table2[ISBN/Trm], Table2[S/E], 0)+_xlfn.XLOOKUP($E1208&amp;"A21", Table2[ISBN/Trm], Table2[S/E], 0)+_xlfn.XLOOKUP($E1208&amp;"A22", Table2[ISBN/Trm], Table2[S/E], 0)+_xlfn.XLOOKUP($E1208&amp;"A23", Table2[ISBN/Trm], Table2[S/E], 0))/COUNTIFS(Table2[ISBN], "="&amp;$E1208, Table2[Enrl], "&lt;&gt;0"), 0)</f>
        <v>0.17989999999999998</v>
      </c>
      <c r="L1208">
        <f>IFERROR((_xlfn.XLOOKUP($E1208&amp;"A15", Table2[ISBN/Trm], Table2[Sales],0)+_xlfn.XLOOKUP($E1208&amp;"A16", Table2[ISBN/Trm], Table2[Sales], 0)+_xlfn.XLOOKUP($E1208&amp;"A17", Table2[ISBN/Trm], Table2[Sales], 0)+_xlfn.XLOOKUP($E1208&amp;"A18", Table2[ISBN/Trm], Table2[Sales], 0)+_xlfn.XLOOKUP($E1208&amp;"A19", Table2[ISBN/Trm], Table2[Sales], 0)+_xlfn.XLOOKUP($E1208&amp;"A20", Table2[ISBN/Trm], Table2[Sales], 0)+_xlfn.XLOOKUP($E1208&amp;"A21", Table2[ISBN/Trm], Table2[Sales], 0)+_xlfn.XLOOKUP($E1208&amp;"A22", Table2[ISBN/Trm], Table2[Sales], 0)+_xlfn.XLOOKUP($E1208&amp;"A23", Table2[ISBN/Trm], Table2[Sales], 0))/COUNTIFS(Table2[ISBN], "="&amp;$E1208, Table2[Enrl], "&lt;&gt;0"), 0)</f>
        <v>1.3333333333333333</v>
      </c>
      <c r="M1208">
        <f t="shared" si="55"/>
        <v>1</v>
      </c>
      <c r="N1208">
        <f t="shared" si="56"/>
        <v>0</v>
      </c>
    </row>
    <row r="1209" spans="1:14" x14ac:dyDescent="0.25">
      <c r="A1209" t="s">
        <v>45</v>
      </c>
      <c r="B1209" t="s">
        <v>259</v>
      </c>
      <c r="C1209">
        <v>201</v>
      </c>
      <c r="D1209" t="s">
        <v>601</v>
      </c>
      <c r="E1209" s="1">
        <v>9780674545038</v>
      </c>
      <c r="F1209" t="s">
        <v>2328</v>
      </c>
      <c r="G1209" t="s">
        <v>2327</v>
      </c>
      <c r="H1209">
        <v>7</v>
      </c>
      <c r="I1209">
        <v>3</v>
      </c>
      <c r="J1209">
        <f t="shared" si="54"/>
        <v>0.42859999999999998</v>
      </c>
      <c r="K1209">
        <f>IFERROR((_xlfn.XLOOKUP($E1209&amp;"A15", Table2[ISBN/Trm], Table2[S/E],0)+_xlfn.XLOOKUP($E1209&amp;"A16", Table2[ISBN/Trm], Table2[S/E], 0)+_xlfn.XLOOKUP($E1209&amp;"A17", Table2[ISBN/Trm], Table2[S/E], 0)+_xlfn.XLOOKUP($E1209&amp;"A18", Table2[ISBN/Trm], Table2[S/E], 0)+_xlfn.XLOOKUP($E1209&amp;"A19", Table2[ISBN/Trm], Table2[S/E], 0)+_xlfn.XLOOKUP($E1209&amp;"A20", Table2[ISBN/Trm], Table2[S/E], 0)+_xlfn.XLOOKUP($E1209&amp;"A21", Table2[ISBN/Trm], Table2[S/E], 0)+_xlfn.XLOOKUP($E1209&amp;"A22", Table2[ISBN/Trm], Table2[S/E], 0)+_xlfn.XLOOKUP($E1209&amp;"A23", Table2[ISBN/Trm], Table2[S/E], 0))/COUNTIFS(Table2[ISBN], "="&amp;$E1209, Table2[Enrl], "&lt;&gt;0"), 0)</f>
        <v>0.17989999999999998</v>
      </c>
      <c r="L1209">
        <f>IFERROR((_xlfn.XLOOKUP($E1209&amp;"A15", Table2[ISBN/Trm], Table2[Sales],0)+_xlfn.XLOOKUP($E1209&amp;"A16", Table2[ISBN/Trm], Table2[Sales], 0)+_xlfn.XLOOKUP($E1209&amp;"A17", Table2[ISBN/Trm], Table2[Sales], 0)+_xlfn.XLOOKUP($E1209&amp;"A18", Table2[ISBN/Trm], Table2[Sales], 0)+_xlfn.XLOOKUP($E1209&amp;"A19", Table2[ISBN/Trm], Table2[Sales], 0)+_xlfn.XLOOKUP($E1209&amp;"A20", Table2[ISBN/Trm], Table2[Sales], 0)+_xlfn.XLOOKUP($E1209&amp;"A21", Table2[ISBN/Trm], Table2[Sales], 0)+_xlfn.XLOOKUP($E1209&amp;"A22", Table2[ISBN/Trm], Table2[Sales], 0)+_xlfn.XLOOKUP($E1209&amp;"A23", Table2[ISBN/Trm], Table2[Sales], 0))/COUNTIFS(Table2[ISBN], "="&amp;$E1209, Table2[Enrl], "&lt;&gt;0"), 0)</f>
        <v>1.3333333333333333</v>
      </c>
      <c r="M1209">
        <f t="shared" si="55"/>
        <v>1</v>
      </c>
      <c r="N1209">
        <f t="shared" si="56"/>
        <v>-2</v>
      </c>
    </row>
    <row r="1210" spans="1:14" x14ac:dyDescent="0.25">
      <c r="A1210" t="s">
        <v>64</v>
      </c>
      <c r="B1210" t="s">
        <v>259</v>
      </c>
      <c r="C1210">
        <v>201</v>
      </c>
      <c r="D1210" t="s">
        <v>601</v>
      </c>
      <c r="E1210" s="1">
        <v>9780674545038</v>
      </c>
      <c r="F1210" t="s">
        <v>2329</v>
      </c>
      <c r="G1210" t="s">
        <v>2327</v>
      </c>
      <c r="H1210">
        <v>27</v>
      </c>
      <c r="I1210">
        <v>0</v>
      </c>
      <c r="J1210">
        <f t="shared" si="54"/>
        <v>0</v>
      </c>
      <c r="K1210">
        <f>IFERROR((_xlfn.XLOOKUP($E1210&amp;"A15", Table2[ISBN/Trm], Table2[S/E],0)+_xlfn.XLOOKUP($E1210&amp;"A16", Table2[ISBN/Trm], Table2[S/E], 0)+_xlfn.XLOOKUP($E1210&amp;"A17", Table2[ISBN/Trm], Table2[S/E], 0)+_xlfn.XLOOKUP($E1210&amp;"A18", Table2[ISBN/Trm], Table2[S/E], 0)+_xlfn.XLOOKUP($E1210&amp;"A19", Table2[ISBN/Trm], Table2[S/E], 0)+_xlfn.XLOOKUP($E1210&amp;"A20", Table2[ISBN/Trm], Table2[S/E], 0)+_xlfn.XLOOKUP($E1210&amp;"A21", Table2[ISBN/Trm], Table2[S/E], 0)+_xlfn.XLOOKUP($E1210&amp;"A22", Table2[ISBN/Trm], Table2[S/E], 0)+_xlfn.XLOOKUP($E1210&amp;"A23", Table2[ISBN/Trm], Table2[S/E], 0))/COUNTIFS(Table2[ISBN], "="&amp;$E1210, Table2[Enrl], "&lt;&gt;0"), 0)</f>
        <v>0.17989999999999998</v>
      </c>
      <c r="L1210">
        <f>IFERROR((_xlfn.XLOOKUP($E1210&amp;"A15", Table2[ISBN/Trm], Table2[Sales],0)+_xlfn.XLOOKUP($E1210&amp;"A16", Table2[ISBN/Trm], Table2[Sales], 0)+_xlfn.XLOOKUP($E1210&amp;"A17", Table2[ISBN/Trm], Table2[Sales], 0)+_xlfn.XLOOKUP($E1210&amp;"A18", Table2[ISBN/Trm], Table2[Sales], 0)+_xlfn.XLOOKUP($E1210&amp;"A19", Table2[ISBN/Trm], Table2[Sales], 0)+_xlfn.XLOOKUP($E1210&amp;"A20", Table2[ISBN/Trm], Table2[Sales], 0)+_xlfn.XLOOKUP($E1210&amp;"A21", Table2[ISBN/Trm], Table2[Sales], 0)+_xlfn.XLOOKUP($E1210&amp;"A22", Table2[ISBN/Trm], Table2[Sales], 0)+_xlfn.XLOOKUP($E1210&amp;"A23", Table2[ISBN/Trm], Table2[Sales], 0))/COUNTIFS(Table2[ISBN], "="&amp;$E1210, Table2[Enrl], "&lt;&gt;0"), 0)</f>
        <v>1.3333333333333333</v>
      </c>
      <c r="M1210">
        <f t="shared" si="55"/>
        <v>4</v>
      </c>
      <c r="N1210">
        <f t="shared" si="56"/>
        <v>4</v>
      </c>
    </row>
    <row r="1211" spans="1:14" x14ac:dyDescent="0.25">
      <c r="A1211" t="s">
        <v>32</v>
      </c>
      <c r="B1211" t="s">
        <v>123</v>
      </c>
      <c r="C1211">
        <v>385</v>
      </c>
      <c r="D1211" t="s">
        <v>225</v>
      </c>
      <c r="E1211" s="1">
        <v>9780300248562</v>
      </c>
      <c r="F1211" t="s">
        <v>2330</v>
      </c>
      <c r="G1211" t="s">
        <v>2331</v>
      </c>
      <c r="H1211">
        <v>10</v>
      </c>
      <c r="I1211">
        <v>2</v>
      </c>
      <c r="J1211">
        <f t="shared" si="54"/>
        <v>0.2</v>
      </c>
      <c r="K1211">
        <f>IFERROR((_xlfn.XLOOKUP($E1211&amp;"A15", Table2[ISBN/Trm], Table2[S/E],0)+_xlfn.XLOOKUP($E1211&amp;"A16", Table2[ISBN/Trm], Table2[S/E], 0)+_xlfn.XLOOKUP($E1211&amp;"A17", Table2[ISBN/Trm], Table2[S/E], 0)+_xlfn.XLOOKUP($E1211&amp;"A18", Table2[ISBN/Trm], Table2[S/E], 0)+_xlfn.XLOOKUP($E1211&amp;"A19", Table2[ISBN/Trm], Table2[S/E], 0)+_xlfn.XLOOKUP($E1211&amp;"A20", Table2[ISBN/Trm], Table2[S/E], 0)+_xlfn.XLOOKUP($E1211&amp;"A21", Table2[ISBN/Trm], Table2[S/E], 0)+_xlfn.XLOOKUP($E1211&amp;"A22", Table2[ISBN/Trm], Table2[S/E], 0)+_xlfn.XLOOKUP($E1211&amp;"A23", Table2[ISBN/Trm], Table2[S/E], 0))/COUNTIFS(Table2[ISBN], "="&amp;$E1211, Table2[Enrl], "&lt;&gt;0"), 0)</f>
        <v>0.2</v>
      </c>
      <c r="L1211">
        <f>IFERROR((_xlfn.XLOOKUP($E1211&amp;"A15", Table2[ISBN/Trm], Table2[Sales],0)+_xlfn.XLOOKUP($E1211&amp;"A16", Table2[ISBN/Trm], Table2[Sales], 0)+_xlfn.XLOOKUP($E1211&amp;"A17", Table2[ISBN/Trm], Table2[Sales], 0)+_xlfn.XLOOKUP($E1211&amp;"A18", Table2[ISBN/Trm], Table2[Sales], 0)+_xlfn.XLOOKUP($E1211&amp;"A19", Table2[ISBN/Trm], Table2[Sales], 0)+_xlfn.XLOOKUP($E1211&amp;"A20", Table2[ISBN/Trm], Table2[Sales], 0)+_xlfn.XLOOKUP($E1211&amp;"A21", Table2[ISBN/Trm], Table2[Sales], 0)+_xlfn.XLOOKUP($E1211&amp;"A22", Table2[ISBN/Trm], Table2[Sales], 0)+_xlfn.XLOOKUP($E1211&amp;"A23", Table2[ISBN/Trm], Table2[Sales], 0))/COUNTIFS(Table2[ISBN], "="&amp;$E1211, Table2[Enrl], "&lt;&gt;0"), 0)</f>
        <v>2</v>
      </c>
      <c r="M1211">
        <f t="shared" si="55"/>
        <v>2</v>
      </c>
      <c r="N1211">
        <f t="shared" si="56"/>
        <v>0</v>
      </c>
    </row>
    <row r="1212" spans="1:14" x14ac:dyDescent="0.25">
      <c r="A1212" t="s">
        <v>47</v>
      </c>
      <c r="B1212" t="s">
        <v>33</v>
      </c>
      <c r="C1212">
        <v>385</v>
      </c>
      <c r="D1212" t="s">
        <v>540</v>
      </c>
      <c r="E1212" s="1">
        <v>9780743273565</v>
      </c>
      <c r="F1212" t="s">
        <v>2332</v>
      </c>
      <c r="G1212" t="s">
        <v>2333</v>
      </c>
      <c r="H1212">
        <v>20</v>
      </c>
      <c r="I1212">
        <v>2</v>
      </c>
      <c r="J1212">
        <f t="shared" si="54"/>
        <v>0.1</v>
      </c>
      <c r="K1212">
        <f>IFERROR((_xlfn.XLOOKUP($E1212&amp;"A15", Table2[ISBN/Trm], Table2[S/E],0)+_xlfn.XLOOKUP($E1212&amp;"A16", Table2[ISBN/Trm], Table2[S/E], 0)+_xlfn.XLOOKUP($E1212&amp;"A17", Table2[ISBN/Trm], Table2[S/E], 0)+_xlfn.XLOOKUP($E1212&amp;"A18", Table2[ISBN/Trm], Table2[S/E], 0)+_xlfn.XLOOKUP($E1212&amp;"A19", Table2[ISBN/Trm], Table2[S/E], 0)+_xlfn.XLOOKUP($E1212&amp;"A20", Table2[ISBN/Trm], Table2[S/E], 0)+_xlfn.XLOOKUP($E1212&amp;"A21", Table2[ISBN/Trm], Table2[S/E], 0)+_xlfn.XLOOKUP($E1212&amp;"A22", Table2[ISBN/Trm], Table2[S/E], 0)+_xlfn.XLOOKUP($E1212&amp;"A23", Table2[ISBN/Trm], Table2[S/E], 0))/COUNTIFS(Table2[ISBN], "="&amp;$E1212, Table2[Enrl], "&lt;&gt;0"), 0)</f>
        <v>0.1</v>
      </c>
      <c r="L1212">
        <f>IFERROR((_xlfn.XLOOKUP($E1212&amp;"A15", Table2[ISBN/Trm], Table2[Sales],0)+_xlfn.XLOOKUP($E1212&amp;"A16", Table2[ISBN/Trm], Table2[Sales], 0)+_xlfn.XLOOKUP($E1212&amp;"A17", Table2[ISBN/Trm], Table2[Sales], 0)+_xlfn.XLOOKUP($E1212&amp;"A18", Table2[ISBN/Trm], Table2[Sales], 0)+_xlfn.XLOOKUP($E1212&amp;"A19", Table2[ISBN/Trm], Table2[Sales], 0)+_xlfn.XLOOKUP($E1212&amp;"A20", Table2[ISBN/Trm], Table2[Sales], 0)+_xlfn.XLOOKUP($E1212&amp;"A21", Table2[ISBN/Trm], Table2[Sales], 0)+_xlfn.XLOOKUP($E1212&amp;"A22", Table2[ISBN/Trm], Table2[Sales], 0)+_xlfn.XLOOKUP($E1212&amp;"A23", Table2[ISBN/Trm], Table2[Sales], 0))/COUNTIFS(Table2[ISBN], "="&amp;$E1212, Table2[Enrl], "&lt;&gt;0"), 0)</f>
        <v>8</v>
      </c>
      <c r="M1212">
        <f t="shared" si="55"/>
        <v>2</v>
      </c>
      <c r="N1212">
        <f t="shared" si="56"/>
        <v>0</v>
      </c>
    </row>
    <row r="1213" spans="1:14" x14ac:dyDescent="0.25">
      <c r="A1213" t="s">
        <v>43</v>
      </c>
      <c r="B1213" t="s">
        <v>74</v>
      </c>
      <c r="C1213">
        <v>333</v>
      </c>
      <c r="D1213" t="s">
        <v>2334</v>
      </c>
      <c r="E1213" s="1">
        <v>9780743273565</v>
      </c>
      <c r="F1213" t="s">
        <v>2335</v>
      </c>
      <c r="G1213" t="s">
        <v>2333</v>
      </c>
      <c r="H1213">
        <v>0</v>
      </c>
      <c r="I1213">
        <v>6</v>
      </c>
      <c r="J1213">
        <f t="shared" si="54"/>
        <v>0</v>
      </c>
      <c r="K1213">
        <f>IFERROR((_xlfn.XLOOKUP($E1213&amp;"A15", Table2[ISBN/Trm], Table2[S/E],0)+_xlfn.XLOOKUP($E1213&amp;"A16", Table2[ISBN/Trm], Table2[S/E], 0)+_xlfn.XLOOKUP($E1213&amp;"A17", Table2[ISBN/Trm], Table2[S/E], 0)+_xlfn.XLOOKUP($E1213&amp;"A18", Table2[ISBN/Trm], Table2[S/E], 0)+_xlfn.XLOOKUP($E1213&amp;"A19", Table2[ISBN/Trm], Table2[S/E], 0)+_xlfn.XLOOKUP($E1213&amp;"A20", Table2[ISBN/Trm], Table2[S/E], 0)+_xlfn.XLOOKUP($E1213&amp;"A21", Table2[ISBN/Trm], Table2[S/E], 0)+_xlfn.XLOOKUP($E1213&amp;"A22", Table2[ISBN/Trm], Table2[S/E], 0)+_xlfn.XLOOKUP($E1213&amp;"A23", Table2[ISBN/Trm], Table2[S/E], 0))/COUNTIFS(Table2[ISBN], "="&amp;$E1213, Table2[Enrl], "&lt;&gt;0"), 0)</f>
        <v>0.1</v>
      </c>
      <c r="L1213">
        <f>IFERROR((_xlfn.XLOOKUP($E1213&amp;"A15", Table2[ISBN/Trm], Table2[Sales],0)+_xlfn.XLOOKUP($E1213&amp;"A16", Table2[ISBN/Trm], Table2[Sales], 0)+_xlfn.XLOOKUP($E1213&amp;"A17", Table2[ISBN/Trm], Table2[Sales], 0)+_xlfn.XLOOKUP($E1213&amp;"A18", Table2[ISBN/Trm], Table2[Sales], 0)+_xlfn.XLOOKUP($E1213&amp;"A19", Table2[ISBN/Trm], Table2[Sales], 0)+_xlfn.XLOOKUP($E1213&amp;"A20", Table2[ISBN/Trm], Table2[Sales], 0)+_xlfn.XLOOKUP($E1213&amp;"A21", Table2[ISBN/Trm], Table2[Sales], 0)+_xlfn.XLOOKUP($E1213&amp;"A22", Table2[ISBN/Trm], Table2[Sales], 0)+_xlfn.XLOOKUP($E1213&amp;"A23", Table2[ISBN/Trm], Table2[Sales], 0))/COUNTIFS(Table2[ISBN], "="&amp;$E1213, Table2[Enrl], "&lt;&gt;0"), 0)</f>
        <v>8</v>
      </c>
      <c r="M1213">
        <f t="shared" si="55"/>
        <v>0</v>
      </c>
      <c r="N1213">
        <f t="shared" si="56"/>
        <v>-6</v>
      </c>
    </row>
    <row r="1214" spans="1:14" x14ac:dyDescent="0.25">
      <c r="A1214" t="s">
        <v>64</v>
      </c>
      <c r="B1214" t="s">
        <v>123</v>
      </c>
      <c r="C1214">
        <v>490</v>
      </c>
      <c r="D1214" t="s">
        <v>807</v>
      </c>
      <c r="E1214" s="1">
        <v>9780071411592</v>
      </c>
      <c r="F1214" t="s">
        <v>2336</v>
      </c>
      <c r="G1214" t="s">
        <v>2337</v>
      </c>
      <c r="H1214">
        <v>21</v>
      </c>
      <c r="I1214">
        <v>0</v>
      </c>
      <c r="J1214">
        <f t="shared" si="54"/>
        <v>0</v>
      </c>
      <c r="K1214">
        <f>IFERROR((_xlfn.XLOOKUP($E1214&amp;"A15", Table2[ISBN/Trm], Table2[S/E],0)+_xlfn.XLOOKUP($E1214&amp;"A16", Table2[ISBN/Trm], Table2[S/E], 0)+_xlfn.XLOOKUP($E1214&amp;"A17", Table2[ISBN/Trm], Table2[S/E], 0)+_xlfn.XLOOKUP($E1214&amp;"A18", Table2[ISBN/Trm], Table2[S/E], 0)+_xlfn.XLOOKUP($E1214&amp;"A19", Table2[ISBN/Trm], Table2[S/E], 0)+_xlfn.XLOOKUP($E1214&amp;"A20", Table2[ISBN/Trm], Table2[S/E], 0)+_xlfn.XLOOKUP($E1214&amp;"A21", Table2[ISBN/Trm], Table2[S/E], 0)+_xlfn.XLOOKUP($E1214&amp;"A22", Table2[ISBN/Trm], Table2[S/E], 0)+_xlfn.XLOOKUP($E1214&amp;"A23", Table2[ISBN/Trm], Table2[S/E], 0))/COUNTIFS(Table2[ISBN], "="&amp;$E1214, Table2[Enrl], "&lt;&gt;0"), 0)</f>
        <v>0</v>
      </c>
      <c r="L1214">
        <f>IFERROR((_xlfn.XLOOKUP($E1214&amp;"A15", Table2[ISBN/Trm], Table2[Sales],0)+_xlfn.XLOOKUP($E1214&amp;"A16", Table2[ISBN/Trm], Table2[Sales], 0)+_xlfn.XLOOKUP($E1214&amp;"A17", Table2[ISBN/Trm], Table2[Sales], 0)+_xlfn.XLOOKUP($E1214&amp;"A18", Table2[ISBN/Trm], Table2[Sales], 0)+_xlfn.XLOOKUP($E1214&amp;"A19", Table2[ISBN/Trm], Table2[Sales], 0)+_xlfn.XLOOKUP($E1214&amp;"A20", Table2[ISBN/Trm], Table2[Sales], 0)+_xlfn.XLOOKUP($E1214&amp;"A21", Table2[ISBN/Trm], Table2[Sales], 0)+_xlfn.XLOOKUP($E1214&amp;"A22", Table2[ISBN/Trm], Table2[Sales], 0)+_xlfn.XLOOKUP($E1214&amp;"A23", Table2[ISBN/Trm], Table2[Sales], 0))/COUNTIFS(Table2[ISBN], "="&amp;$E1214, Table2[Enrl], "&lt;&gt;0"), 0)</f>
        <v>0</v>
      </c>
      <c r="M1214">
        <f t="shared" si="55"/>
        <v>0</v>
      </c>
      <c r="N1214">
        <f t="shared" si="56"/>
        <v>0</v>
      </c>
    </row>
    <row r="1215" spans="1:14" x14ac:dyDescent="0.25">
      <c r="A1215" t="s">
        <v>27</v>
      </c>
      <c r="B1215" t="s">
        <v>15</v>
      </c>
      <c r="C1215">
        <v>365</v>
      </c>
      <c r="D1215" t="s">
        <v>195</v>
      </c>
      <c r="E1215" s="1">
        <v>9781476764795</v>
      </c>
      <c r="F1215" t="s">
        <v>2338</v>
      </c>
      <c r="G1215" t="s">
        <v>2339</v>
      </c>
      <c r="H1215">
        <v>50</v>
      </c>
      <c r="I1215">
        <v>1</v>
      </c>
      <c r="J1215">
        <f t="shared" si="54"/>
        <v>0.02</v>
      </c>
      <c r="K1215">
        <f>IFERROR((_xlfn.XLOOKUP($E1215&amp;"A15", Table2[ISBN/Trm], Table2[S/E],0)+_xlfn.XLOOKUP($E1215&amp;"A16", Table2[ISBN/Trm], Table2[S/E], 0)+_xlfn.XLOOKUP($E1215&amp;"A17", Table2[ISBN/Trm], Table2[S/E], 0)+_xlfn.XLOOKUP($E1215&amp;"A18", Table2[ISBN/Trm], Table2[S/E], 0)+_xlfn.XLOOKUP($E1215&amp;"A19", Table2[ISBN/Trm], Table2[S/E], 0)+_xlfn.XLOOKUP($E1215&amp;"A20", Table2[ISBN/Trm], Table2[S/E], 0)+_xlfn.XLOOKUP($E1215&amp;"A21", Table2[ISBN/Trm], Table2[S/E], 0)+_xlfn.XLOOKUP($E1215&amp;"A22", Table2[ISBN/Trm], Table2[S/E], 0)+_xlfn.XLOOKUP($E1215&amp;"A23", Table2[ISBN/Trm], Table2[S/E], 0))/COUNTIFS(Table2[ISBN], "="&amp;$E1215, Table2[Enrl], "&lt;&gt;0"), 0)</f>
        <v>0.02</v>
      </c>
      <c r="L1215">
        <f>IFERROR((_xlfn.XLOOKUP($E1215&amp;"A15", Table2[ISBN/Trm], Table2[Sales],0)+_xlfn.XLOOKUP($E1215&amp;"A16", Table2[ISBN/Trm], Table2[Sales], 0)+_xlfn.XLOOKUP($E1215&amp;"A17", Table2[ISBN/Trm], Table2[Sales], 0)+_xlfn.XLOOKUP($E1215&amp;"A18", Table2[ISBN/Trm], Table2[Sales], 0)+_xlfn.XLOOKUP($E1215&amp;"A19", Table2[ISBN/Trm], Table2[Sales], 0)+_xlfn.XLOOKUP($E1215&amp;"A20", Table2[ISBN/Trm], Table2[Sales], 0)+_xlfn.XLOOKUP($E1215&amp;"A21", Table2[ISBN/Trm], Table2[Sales], 0)+_xlfn.XLOOKUP($E1215&amp;"A22", Table2[ISBN/Trm], Table2[Sales], 0)+_xlfn.XLOOKUP($E1215&amp;"A23", Table2[ISBN/Trm], Table2[Sales], 0))/COUNTIFS(Table2[ISBN], "="&amp;$E1215, Table2[Enrl], "&lt;&gt;0"), 0)</f>
        <v>1</v>
      </c>
      <c r="M1215">
        <f t="shared" si="55"/>
        <v>1</v>
      </c>
      <c r="N1215">
        <f t="shared" si="56"/>
        <v>0</v>
      </c>
    </row>
    <row r="1216" spans="1:14" x14ac:dyDescent="0.25">
      <c r="A1216" t="s">
        <v>23</v>
      </c>
      <c r="B1216" t="s">
        <v>74</v>
      </c>
      <c r="C1216">
        <v>200</v>
      </c>
      <c r="D1216" t="s">
        <v>2314</v>
      </c>
      <c r="E1216" s="1">
        <v>9780357020845</v>
      </c>
      <c r="F1216" t="s">
        <v>2340</v>
      </c>
      <c r="G1216" t="s">
        <v>2341</v>
      </c>
      <c r="H1216">
        <v>8</v>
      </c>
      <c r="I1216">
        <v>0</v>
      </c>
      <c r="J1216">
        <f t="shared" si="54"/>
        <v>0</v>
      </c>
      <c r="K1216">
        <f>IFERROR((_xlfn.XLOOKUP($E1216&amp;"A15", Table2[ISBN/Trm], Table2[S/E],0)+_xlfn.XLOOKUP($E1216&amp;"A16", Table2[ISBN/Trm], Table2[S/E], 0)+_xlfn.XLOOKUP($E1216&amp;"A17", Table2[ISBN/Trm], Table2[S/E], 0)+_xlfn.XLOOKUP($E1216&amp;"A18", Table2[ISBN/Trm], Table2[S/E], 0)+_xlfn.XLOOKUP($E1216&amp;"A19", Table2[ISBN/Trm], Table2[S/E], 0)+_xlfn.XLOOKUP($E1216&amp;"A20", Table2[ISBN/Trm], Table2[S/E], 0)+_xlfn.XLOOKUP($E1216&amp;"A21", Table2[ISBN/Trm], Table2[S/E], 0)+_xlfn.XLOOKUP($E1216&amp;"A22", Table2[ISBN/Trm], Table2[S/E], 0)+_xlfn.XLOOKUP($E1216&amp;"A23", Table2[ISBN/Trm], Table2[S/E], 0))/COUNTIFS(Table2[ISBN], "="&amp;$E1216, Table2[Enrl], "&lt;&gt;0"), 0)</f>
        <v>0</v>
      </c>
      <c r="L1216">
        <f>IFERROR((_xlfn.XLOOKUP($E1216&amp;"A15", Table2[ISBN/Trm], Table2[Sales],0)+_xlfn.XLOOKUP($E1216&amp;"A16", Table2[ISBN/Trm], Table2[Sales], 0)+_xlfn.XLOOKUP($E1216&amp;"A17", Table2[ISBN/Trm], Table2[Sales], 0)+_xlfn.XLOOKUP($E1216&amp;"A18", Table2[ISBN/Trm], Table2[Sales], 0)+_xlfn.XLOOKUP($E1216&amp;"A19", Table2[ISBN/Trm], Table2[Sales], 0)+_xlfn.XLOOKUP($E1216&amp;"A20", Table2[ISBN/Trm], Table2[Sales], 0)+_xlfn.XLOOKUP($E1216&amp;"A21", Table2[ISBN/Trm], Table2[Sales], 0)+_xlfn.XLOOKUP($E1216&amp;"A22", Table2[ISBN/Trm], Table2[Sales], 0)+_xlfn.XLOOKUP($E1216&amp;"A23", Table2[ISBN/Trm], Table2[Sales], 0))/COUNTIFS(Table2[ISBN], "="&amp;$E1216, Table2[Enrl], "&lt;&gt;0"), 0)</f>
        <v>0</v>
      </c>
      <c r="M1216">
        <f t="shared" si="55"/>
        <v>0</v>
      </c>
      <c r="N1216">
        <f t="shared" si="56"/>
        <v>0</v>
      </c>
    </row>
    <row r="1217" spans="1:14" x14ac:dyDescent="0.25">
      <c r="A1217" t="s">
        <v>23</v>
      </c>
      <c r="B1217" t="s">
        <v>74</v>
      </c>
      <c r="C1217">
        <v>300</v>
      </c>
      <c r="D1217" t="s">
        <v>2317</v>
      </c>
      <c r="E1217" s="1">
        <v>9780357020869</v>
      </c>
      <c r="F1217" t="s">
        <v>2342</v>
      </c>
      <c r="G1217" t="s">
        <v>2343</v>
      </c>
      <c r="H1217">
        <v>5</v>
      </c>
      <c r="I1217">
        <v>0</v>
      </c>
      <c r="J1217">
        <f t="shared" si="54"/>
        <v>0</v>
      </c>
      <c r="K1217">
        <f>IFERROR((_xlfn.XLOOKUP($E1217&amp;"A15", Table2[ISBN/Trm], Table2[S/E],0)+_xlfn.XLOOKUP($E1217&amp;"A16", Table2[ISBN/Trm], Table2[S/E], 0)+_xlfn.XLOOKUP($E1217&amp;"A17", Table2[ISBN/Trm], Table2[S/E], 0)+_xlfn.XLOOKUP($E1217&amp;"A18", Table2[ISBN/Trm], Table2[S/E], 0)+_xlfn.XLOOKUP($E1217&amp;"A19", Table2[ISBN/Trm], Table2[S/E], 0)+_xlfn.XLOOKUP($E1217&amp;"A20", Table2[ISBN/Trm], Table2[S/E], 0)+_xlfn.XLOOKUP($E1217&amp;"A21", Table2[ISBN/Trm], Table2[S/E], 0)+_xlfn.XLOOKUP($E1217&amp;"A22", Table2[ISBN/Trm], Table2[S/E], 0)+_xlfn.XLOOKUP($E1217&amp;"A23", Table2[ISBN/Trm], Table2[S/E], 0))/COUNTIFS(Table2[ISBN], "="&amp;$E1217, Table2[Enrl], "&lt;&gt;0"), 0)</f>
        <v>0</v>
      </c>
      <c r="L1217">
        <f>IFERROR((_xlfn.XLOOKUP($E1217&amp;"A15", Table2[ISBN/Trm], Table2[Sales],0)+_xlfn.XLOOKUP($E1217&amp;"A16", Table2[ISBN/Trm], Table2[Sales], 0)+_xlfn.XLOOKUP($E1217&amp;"A17", Table2[ISBN/Trm], Table2[Sales], 0)+_xlfn.XLOOKUP($E1217&amp;"A18", Table2[ISBN/Trm], Table2[Sales], 0)+_xlfn.XLOOKUP($E1217&amp;"A19", Table2[ISBN/Trm], Table2[Sales], 0)+_xlfn.XLOOKUP($E1217&amp;"A20", Table2[ISBN/Trm], Table2[Sales], 0)+_xlfn.XLOOKUP($E1217&amp;"A21", Table2[ISBN/Trm], Table2[Sales], 0)+_xlfn.XLOOKUP($E1217&amp;"A22", Table2[ISBN/Trm], Table2[Sales], 0)+_xlfn.XLOOKUP($E1217&amp;"A23", Table2[ISBN/Trm], Table2[Sales], 0))/COUNTIFS(Table2[ISBN], "="&amp;$E1217, Table2[Enrl], "&lt;&gt;0"), 0)</f>
        <v>0</v>
      </c>
      <c r="M1217">
        <f t="shared" si="55"/>
        <v>0</v>
      </c>
      <c r="N1217">
        <f t="shared" si="56"/>
        <v>0</v>
      </c>
    </row>
    <row r="1218" spans="1:14" x14ac:dyDescent="0.25">
      <c r="A1218" t="s">
        <v>14</v>
      </c>
      <c r="B1218" t="s">
        <v>198</v>
      </c>
      <c r="C1218">
        <v>705</v>
      </c>
      <c r="D1218" t="s">
        <v>1810</v>
      </c>
      <c r="E1218" s="1">
        <v>9780190212124</v>
      </c>
      <c r="F1218" t="s">
        <v>2344</v>
      </c>
      <c r="G1218" t="s">
        <v>2345</v>
      </c>
      <c r="H1218">
        <v>18</v>
      </c>
      <c r="I1218">
        <v>0</v>
      </c>
      <c r="J1218">
        <f t="shared" si="54"/>
        <v>0</v>
      </c>
      <c r="K1218">
        <f>IFERROR((_xlfn.XLOOKUP($E1218&amp;"A15", Table2[ISBN/Trm], Table2[S/E],0)+_xlfn.XLOOKUP($E1218&amp;"A16", Table2[ISBN/Trm], Table2[S/E], 0)+_xlfn.XLOOKUP($E1218&amp;"A17", Table2[ISBN/Trm], Table2[S/E], 0)+_xlfn.XLOOKUP($E1218&amp;"A18", Table2[ISBN/Trm], Table2[S/E], 0)+_xlfn.XLOOKUP($E1218&amp;"A19", Table2[ISBN/Trm], Table2[S/E], 0)+_xlfn.XLOOKUP($E1218&amp;"A20", Table2[ISBN/Trm], Table2[S/E], 0)+_xlfn.XLOOKUP($E1218&amp;"A21", Table2[ISBN/Trm], Table2[S/E], 0)+_xlfn.XLOOKUP($E1218&amp;"A22", Table2[ISBN/Trm], Table2[S/E], 0)+_xlfn.XLOOKUP($E1218&amp;"A23", Table2[ISBN/Trm], Table2[S/E], 0))/COUNTIFS(Table2[ISBN], "="&amp;$E1218, Table2[Enrl], "&lt;&gt;0"), 0)</f>
        <v>0</v>
      </c>
      <c r="L1218">
        <f>IFERROR((_xlfn.XLOOKUP($E1218&amp;"A15", Table2[ISBN/Trm], Table2[Sales],0)+_xlfn.XLOOKUP($E1218&amp;"A16", Table2[ISBN/Trm], Table2[Sales], 0)+_xlfn.XLOOKUP($E1218&amp;"A17", Table2[ISBN/Trm], Table2[Sales], 0)+_xlfn.XLOOKUP($E1218&amp;"A18", Table2[ISBN/Trm], Table2[Sales], 0)+_xlfn.XLOOKUP($E1218&amp;"A19", Table2[ISBN/Trm], Table2[Sales], 0)+_xlfn.XLOOKUP($E1218&amp;"A20", Table2[ISBN/Trm], Table2[Sales], 0)+_xlfn.XLOOKUP($E1218&amp;"A21", Table2[ISBN/Trm], Table2[Sales], 0)+_xlfn.XLOOKUP($E1218&amp;"A22", Table2[ISBN/Trm], Table2[Sales], 0)+_xlfn.XLOOKUP($E1218&amp;"A23", Table2[ISBN/Trm], Table2[Sales], 0))/COUNTIFS(Table2[ISBN], "="&amp;$E1218, Table2[Enrl], "&lt;&gt;0"), 0)</f>
        <v>0</v>
      </c>
      <c r="M1218">
        <f t="shared" si="55"/>
        <v>0</v>
      </c>
      <c r="N1218">
        <f t="shared" si="56"/>
        <v>0</v>
      </c>
    </row>
    <row r="1219" spans="1:14" x14ac:dyDescent="0.25">
      <c r="A1219" t="s">
        <v>47</v>
      </c>
      <c r="B1219" t="s">
        <v>123</v>
      </c>
      <c r="C1219">
        <v>468</v>
      </c>
      <c r="D1219" t="s">
        <v>225</v>
      </c>
      <c r="E1219" s="1">
        <v>9780199754106</v>
      </c>
      <c r="F1219" t="s">
        <v>2346</v>
      </c>
      <c r="G1219" t="s">
        <v>2347</v>
      </c>
      <c r="H1219">
        <v>7</v>
      </c>
      <c r="I1219">
        <v>0</v>
      </c>
      <c r="J1219">
        <f t="shared" ref="J1219:J1282" si="57">IFERROR(ROUND($I1219/$H1219, 4),0)</f>
        <v>0</v>
      </c>
      <c r="K1219">
        <f>IFERROR((_xlfn.XLOOKUP($E1219&amp;"A15", Table2[ISBN/Trm], Table2[S/E],0)+_xlfn.XLOOKUP($E1219&amp;"A16", Table2[ISBN/Trm], Table2[S/E], 0)+_xlfn.XLOOKUP($E1219&amp;"A17", Table2[ISBN/Trm], Table2[S/E], 0)+_xlfn.XLOOKUP($E1219&amp;"A18", Table2[ISBN/Trm], Table2[S/E], 0)+_xlfn.XLOOKUP($E1219&amp;"A19", Table2[ISBN/Trm], Table2[S/E], 0)+_xlfn.XLOOKUP($E1219&amp;"A20", Table2[ISBN/Trm], Table2[S/E], 0)+_xlfn.XLOOKUP($E1219&amp;"A21", Table2[ISBN/Trm], Table2[S/E], 0)+_xlfn.XLOOKUP($E1219&amp;"A22", Table2[ISBN/Trm], Table2[S/E], 0)+_xlfn.XLOOKUP($E1219&amp;"A23", Table2[ISBN/Trm], Table2[S/E], 0))/COUNTIFS(Table2[ISBN], "="&amp;$E1219, Table2[Enrl], "&lt;&gt;0"), 0)</f>
        <v>0</v>
      </c>
      <c r="L1219">
        <f>IFERROR((_xlfn.XLOOKUP($E1219&amp;"A15", Table2[ISBN/Trm], Table2[Sales],0)+_xlfn.XLOOKUP($E1219&amp;"A16", Table2[ISBN/Trm], Table2[Sales], 0)+_xlfn.XLOOKUP($E1219&amp;"A17", Table2[ISBN/Trm], Table2[Sales], 0)+_xlfn.XLOOKUP($E1219&amp;"A18", Table2[ISBN/Trm], Table2[Sales], 0)+_xlfn.XLOOKUP($E1219&amp;"A19", Table2[ISBN/Trm], Table2[Sales], 0)+_xlfn.XLOOKUP($E1219&amp;"A20", Table2[ISBN/Trm], Table2[Sales], 0)+_xlfn.XLOOKUP($E1219&amp;"A21", Table2[ISBN/Trm], Table2[Sales], 0)+_xlfn.XLOOKUP($E1219&amp;"A22", Table2[ISBN/Trm], Table2[Sales], 0)+_xlfn.XLOOKUP($E1219&amp;"A23", Table2[ISBN/Trm], Table2[Sales], 0))/COUNTIFS(Table2[ISBN], "="&amp;$E1219, Table2[Enrl], "&lt;&gt;0"), 0)</f>
        <v>0</v>
      </c>
      <c r="M1219">
        <f t="shared" ref="M1219:M1282" si="58">ROUNDDOWN($K1219*$H1219, 0)</f>
        <v>0</v>
      </c>
      <c r="N1219">
        <f t="shared" ref="N1219:N1282" si="59">M1219-I1219</f>
        <v>0</v>
      </c>
    </row>
    <row r="1220" spans="1:14" x14ac:dyDescent="0.25">
      <c r="A1220" t="s">
        <v>43</v>
      </c>
      <c r="B1220" t="s">
        <v>259</v>
      </c>
      <c r="C1220">
        <v>389</v>
      </c>
      <c r="D1220" t="s">
        <v>260</v>
      </c>
      <c r="E1220" s="1">
        <v>9780809053445</v>
      </c>
      <c r="F1220" t="s">
        <v>2348</v>
      </c>
      <c r="G1220" t="s">
        <v>2349</v>
      </c>
      <c r="H1220">
        <v>14</v>
      </c>
      <c r="I1220">
        <v>4</v>
      </c>
      <c r="J1220">
        <f t="shared" si="57"/>
        <v>0.28570000000000001</v>
      </c>
      <c r="K1220">
        <f>IFERROR((_xlfn.XLOOKUP($E1220&amp;"A15", Table2[ISBN/Trm], Table2[S/E],0)+_xlfn.XLOOKUP($E1220&amp;"A16", Table2[ISBN/Trm], Table2[S/E], 0)+_xlfn.XLOOKUP($E1220&amp;"A17", Table2[ISBN/Trm], Table2[S/E], 0)+_xlfn.XLOOKUP($E1220&amp;"A18", Table2[ISBN/Trm], Table2[S/E], 0)+_xlfn.XLOOKUP($E1220&amp;"A19", Table2[ISBN/Trm], Table2[S/E], 0)+_xlfn.XLOOKUP($E1220&amp;"A20", Table2[ISBN/Trm], Table2[S/E], 0)+_xlfn.XLOOKUP($E1220&amp;"A21", Table2[ISBN/Trm], Table2[S/E], 0)+_xlfn.XLOOKUP($E1220&amp;"A22", Table2[ISBN/Trm], Table2[S/E], 0)+_xlfn.XLOOKUP($E1220&amp;"A23", Table2[ISBN/Trm], Table2[S/E], 0))/COUNTIFS(Table2[ISBN], "="&amp;$E1220, Table2[Enrl], "&lt;&gt;0"), 0)</f>
        <v>0.28570000000000001</v>
      </c>
      <c r="L1220">
        <f>IFERROR((_xlfn.XLOOKUP($E1220&amp;"A15", Table2[ISBN/Trm], Table2[Sales],0)+_xlfn.XLOOKUP($E1220&amp;"A16", Table2[ISBN/Trm], Table2[Sales], 0)+_xlfn.XLOOKUP($E1220&amp;"A17", Table2[ISBN/Trm], Table2[Sales], 0)+_xlfn.XLOOKUP($E1220&amp;"A18", Table2[ISBN/Trm], Table2[Sales], 0)+_xlfn.XLOOKUP($E1220&amp;"A19", Table2[ISBN/Trm], Table2[Sales], 0)+_xlfn.XLOOKUP($E1220&amp;"A20", Table2[ISBN/Trm], Table2[Sales], 0)+_xlfn.XLOOKUP($E1220&amp;"A21", Table2[ISBN/Trm], Table2[Sales], 0)+_xlfn.XLOOKUP($E1220&amp;"A22", Table2[ISBN/Trm], Table2[Sales], 0)+_xlfn.XLOOKUP($E1220&amp;"A23", Table2[ISBN/Trm], Table2[Sales], 0))/COUNTIFS(Table2[ISBN], "="&amp;$E1220, Table2[Enrl], "&lt;&gt;0"), 0)</f>
        <v>4</v>
      </c>
      <c r="M1220">
        <f t="shared" si="58"/>
        <v>3</v>
      </c>
      <c r="N1220">
        <f t="shared" si="59"/>
        <v>-1</v>
      </c>
    </row>
    <row r="1221" spans="1:14" x14ac:dyDescent="0.25">
      <c r="A1221" t="s">
        <v>27</v>
      </c>
      <c r="B1221" t="s">
        <v>350</v>
      </c>
      <c r="C1221">
        <v>614</v>
      </c>
      <c r="D1221" t="s">
        <v>1124</v>
      </c>
      <c r="E1221" s="1">
        <v>9780787908379</v>
      </c>
      <c r="F1221" t="s">
        <v>2350</v>
      </c>
      <c r="G1221" t="s">
        <v>2351</v>
      </c>
      <c r="H1221">
        <v>9</v>
      </c>
      <c r="I1221">
        <v>0</v>
      </c>
      <c r="J1221">
        <f t="shared" si="57"/>
        <v>0</v>
      </c>
      <c r="K1221">
        <f>IFERROR((_xlfn.XLOOKUP($E1221&amp;"A15", Table2[ISBN/Trm], Table2[S/E],0)+_xlfn.XLOOKUP($E1221&amp;"A16", Table2[ISBN/Trm], Table2[S/E], 0)+_xlfn.XLOOKUP($E1221&amp;"A17", Table2[ISBN/Trm], Table2[S/E], 0)+_xlfn.XLOOKUP($E1221&amp;"A18", Table2[ISBN/Trm], Table2[S/E], 0)+_xlfn.XLOOKUP($E1221&amp;"A19", Table2[ISBN/Trm], Table2[S/E], 0)+_xlfn.XLOOKUP($E1221&amp;"A20", Table2[ISBN/Trm], Table2[S/E], 0)+_xlfn.XLOOKUP($E1221&amp;"A21", Table2[ISBN/Trm], Table2[S/E], 0)+_xlfn.XLOOKUP($E1221&amp;"A22", Table2[ISBN/Trm], Table2[S/E], 0)+_xlfn.XLOOKUP($E1221&amp;"A23", Table2[ISBN/Trm], Table2[S/E], 0))/COUNTIFS(Table2[ISBN], "="&amp;$E1221, Table2[Enrl], "&lt;&gt;0"), 0)</f>
        <v>0</v>
      </c>
      <c r="L1221">
        <f>IFERROR((_xlfn.XLOOKUP($E1221&amp;"A15", Table2[ISBN/Trm], Table2[Sales],0)+_xlfn.XLOOKUP($E1221&amp;"A16", Table2[ISBN/Trm], Table2[Sales], 0)+_xlfn.XLOOKUP($E1221&amp;"A17", Table2[ISBN/Trm], Table2[Sales], 0)+_xlfn.XLOOKUP($E1221&amp;"A18", Table2[ISBN/Trm], Table2[Sales], 0)+_xlfn.XLOOKUP($E1221&amp;"A19", Table2[ISBN/Trm], Table2[Sales], 0)+_xlfn.XLOOKUP($E1221&amp;"A20", Table2[ISBN/Trm], Table2[Sales], 0)+_xlfn.XLOOKUP($E1221&amp;"A21", Table2[ISBN/Trm], Table2[Sales], 0)+_xlfn.XLOOKUP($E1221&amp;"A22", Table2[ISBN/Trm], Table2[Sales], 0)+_xlfn.XLOOKUP($E1221&amp;"A23", Table2[ISBN/Trm], Table2[Sales], 0))/COUNTIFS(Table2[ISBN], "="&amp;$E1221, Table2[Enrl], "&lt;&gt;0"), 0)</f>
        <v>0</v>
      </c>
      <c r="M1221">
        <f t="shared" si="58"/>
        <v>0</v>
      </c>
      <c r="N1221">
        <f t="shared" si="59"/>
        <v>0</v>
      </c>
    </row>
    <row r="1222" spans="1:14" x14ac:dyDescent="0.25">
      <c r="A1222" t="s">
        <v>47</v>
      </c>
      <c r="B1222" t="s">
        <v>176</v>
      </c>
      <c r="C1222">
        <v>399</v>
      </c>
      <c r="D1222" t="s">
        <v>1315</v>
      </c>
      <c r="E1222" s="1">
        <v>9781412916813</v>
      </c>
      <c r="F1222" t="s">
        <v>2352</v>
      </c>
      <c r="G1222" t="s">
        <v>2353</v>
      </c>
      <c r="H1222">
        <v>10</v>
      </c>
      <c r="I1222">
        <v>1</v>
      </c>
      <c r="J1222">
        <f t="shared" si="57"/>
        <v>0.1</v>
      </c>
      <c r="K1222">
        <f>IFERROR((_xlfn.XLOOKUP($E1222&amp;"A15", Table2[ISBN/Trm], Table2[S/E],0)+_xlfn.XLOOKUP($E1222&amp;"A16", Table2[ISBN/Trm], Table2[S/E], 0)+_xlfn.XLOOKUP($E1222&amp;"A17", Table2[ISBN/Trm], Table2[S/E], 0)+_xlfn.XLOOKUP($E1222&amp;"A18", Table2[ISBN/Trm], Table2[S/E], 0)+_xlfn.XLOOKUP($E1222&amp;"A19", Table2[ISBN/Trm], Table2[S/E], 0)+_xlfn.XLOOKUP($E1222&amp;"A20", Table2[ISBN/Trm], Table2[S/E], 0)+_xlfn.XLOOKUP($E1222&amp;"A21", Table2[ISBN/Trm], Table2[S/E], 0)+_xlfn.XLOOKUP($E1222&amp;"A22", Table2[ISBN/Trm], Table2[S/E], 0)+_xlfn.XLOOKUP($E1222&amp;"A23", Table2[ISBN/Trm], Table2[S/E], 0))/COUNTIFS(Table2[ISBN], "="&amp;$E1222, Table2[Enrl], "&lt;&gt;0"), 0)</f>
        <v>0.12690000000000001</v>
      </c>
      <c r="L1222">
        <f>IFERROR((_xlfn.XLOOKUP($E1222&amp;"A15", Table2[ISBN/Trm], Table2[Sales],0)+_xlfn.XLOOKUP($E1222&amp;"A16", Table2[ISBN/Trm], Table2[Sales], 0)+_xlfn.XLOOKUP($E1222&amp;"A17", Table2[ISBN/Trm], Table2[Sales], 0)+_xlfn.XLOOKUP($E1222&amp;"A18", Table2[ISBN/Trm], Table2[Sales], 0)+_xlfn.XLOOKUP($E1222&amp;"A19", Table2[ISBN/Trm], Table2[Sales], 0)+_xlfn.XLOOKUP($E1222&amp;"A20", Table2[ISBN/Trm], Table2[Sales], 0)+_xlfn.XLOOKUP($E1222&amp;"A21", Table2[ISBN/Trm], Table2[Sales], 0)+_xlfn.XLOOKUP($E1222&amp;"A22", Table2[ISBN/Trm], Table2[Sales], 0)+_xlfn.XLOOKUP($E1222&amp;"A23", Table2[ISBN/Trm], Table2[Sales], 0))/COUNTIFS(Table2[ISBN], "="&amp;$E1222, Table2[Enrl], "&lt;&gt;0"), 0)</f>
        <v>1.5</v>
      </c>
      <c r="M1222">
        <f t="shared" si="58"/>
        <v>1</v>
      </c>
      <c r="N1222">
        <f t="shared" si="59"/>
        <v>0</v>
      </c>
    </row>
    <row r="1223" spans="1:14" x14ac:dyDescent="0.25">
      <c r="A1223" t="s">
        <v>37</v>
      </c>
      <c r="B1223" t="s">
        <v>176</v>
      </c>
      <c r="C1223">
        <v>399</v>
      </c>
      <c r="D1223" t="s">
        <v>29</v>
      </c>
      <c r="E1223" s="1">
        <v>9781412916813</v>
      </c>
      <c r="F1223" t="s">
        <v>2354</v>
      </c>
      <c r="G1223" t="s">
        <v>2353</v>
      </c>
      <c r="H1223">
        <v>0</v>
      </c>
      <c r="I1223">
        <v>0</v>
      </c>
      <c r="J1223">
        <f t="shared" si="57"/>
        <v>0</v>
      </c>
      <c r="K1223">
        <f>IFERROR((_xlfn.XLOOKUP($E1223&amp;"A15", Table2[ISBN/Trm], Table2[S/E],0)+_xlfn.XLOOKUP($E1223&amp;"A16", Table2[ISBN/Trm], Table2[S/E], 0)+_xlfn.XLOOKUP($E1223&amp;"A17", Table2[ISBN/Trm], Table2[S/E], 0)+_xlfn.XLOOKUP($E1223&amp;"A18", Table2[ISBN/Trm], Table2[S/E], 0)+_xlfn.XLOOKUP($E1223&amp;"A19", Table2[ISBN/Trm], Table2[S/E], 0)+_xlfn.XLOOKUP($E1223&amp;"A20", Table2[ISBN/Trm], Table2[S/E], 0)+_xlfn.XLOOKUP($E1223&amp;"A21", Table2[ISBN/Trm], Table2[S/E], 0)+_xlfn.XLOOKUP($E1223&amp;"A22", Table2[ISBN/Trm], Table2[S/E], 0)+_xlfn.XLOOKUP($E1223&amp;"A23", Table2[ISBN/Trm], Table2[S/E], 0))/COUNTIFS(Table2[ISBN], "="&amp;$E1223, Table2[Enrl], "&lt;&gt;0"), 0)</f>
        <v>0.12690000000000001</v>
      </c>
      <c r="L1223">
        <f>IFERROR((_xlfn.XLOOKUP($E1223&amp;"A15", Table2[ISBN/Trm], Table2[Sales],0)+_xlfn.XLOOKUP($E1223&amp;"A16", Table2[ISBN/Trm], Table2[Sales], 0)+_xlfn.XLOOKUP($E1223&amp;"A17", Table2[ISBN/Trm], Table2[Sales], 0)+_xlfn.XLOOKUP($E1223&amp;"A18", Table2[ISBN/Trm], Table2[Sales], 0)+_xlfn.XLOOKUP($E1223&amp;"A19", Table2[ISBN/Trm], Table2[Sales], 0)+_xlfn.XLOOKUP($E1223&amp;"A20", Table2[ISBN/Trm], Table2[Sales], 0)+_xlfn.XLOOKUP($E1223&amp;"A21", Table2[ISBN/Trm], Table2[Sales], 0)+_xlfn.XLOOKUP($E1223&amp;"A22", Table2[ISBN/Trm], Table2[Sales], 0)+_xlfn.XLOOKUP($E1223&amp;"A23", Table2[ISBN/Trm], Table2[Sales], 0))/COUNTIFS(Table2[ISBN], "="&amp;$E1223, Table2[Enrl], "&lt;&gt;0"), 0)</f>
        <v>1.5</v>
      </c>
      <c r="M1223">
        <f t="shared" si="58"/>
        <v>0</v>
      </c>
      <c r="N1223">
        <f t="shared" si="59"/>
        <v>0</v>
      </c>
    </row>
    <row r="1224" spans="1:14" x14ac:dyDescent="0.25">
      <c r="A1224" t="s">
        <v>27</v>
      </c>
      <c r="B1224" t="s">
        <v>176</v>
      </c>
      <c r="C1224">
        <v>399</v>
      </c>
      <c r="D1224" t="s">
        <v>2355</v>
      </c>
      <c r="E1224" s="1">
        <v>9781412916813</v>
      </c>
      <c r="F1224" t="s">
        <v>2356</v>
      </c>
      <c r="G1224" t="s">
        <v>2353</v>
      </c>
      <c r="H1224">
        <v>13</v>
      </c>
      <c r="I1224">
        <v>2</v>
      </c>
      <c r="J1224">
        <f t="shared" si="57"/>
        <v>0.15379999999999999</v>
      </c>
      <c r="K1224">
        <f>IFERROR((_xlfn.XLOOKUP($E1224&amp;"A15", Table2[ISBN/Trm], Table2[S/E],0)+_xlfn.XLOOKUP($E1224&amp;"A16", Table2[ISBN/Trm], Table2[S/E], 0)+_xlfn.XLOOKUP($E1224&amp;"A17", Table2[ISBN/Trm], Table2[S/E], 0)+_xlfn.XLOOKUP($E1224&amp;"A18", Table2[ISBN/Trm], Table2[S/E], 0)+_xlfn.XLOOKUP($E1224&amp;"A19", Table2[ISBN/Trm], Table2[S/E], 0)+_xlfn.XLOOKUP($E1224&amp;"A20", Table2[ISBN/Trm], Table2[S/E], 0)+_xlfn.XLOOKUP($E1224&amp;"A21", Table2[ISBN/Trm], Table2[S/E], 0)+_xlfn.XLOOKUP($E1224&amp;"A22", Table2[ISBN/Trm], Table2[S/E], 0)+_xlfn.XLOOKUP($E1224&amp;"A23", Table2[ISBN/Trm], Table2[S/E], 0))/COUNTIFS(Table2[ISBN], "="&amp;$E1224, Table2[Enrl], "&lt;&gt;0"), 0)</f>
        <v>0.12690000000000001</v>
      </c>
      <c r="L1224">
        <f>IFERROR((_xlfn.XLOOKUP($E1224&amp;"A15", Table2[ISBN/Trm], Table2[Sales],0)+_xlfn.XLOOKUP($E1224&amp;"A16", Table2[ISBN/Trm], Table2[Sales], 0)+_xlfn.XLOOKUP($E1224&amp;"A17", Table2[ISBN/Trm], Table2[Sales], 0)+_xlfn.XLOOKUP($E1224&amp;"A18", Table2[ISBN/Trm], Table2[Sales], 0)+_xlfn.XLOOKUP($E1224&amp;"A19", Table2[ISBN/Trm], Table2[Sales], 0)+_xlfn.XLOOKUP($E1224&amp;"A20", Table2[ISBN/Trm], Table2[Sales], 0)+_xlfn.XLOOKUP($E1224&amp;"A21", Table2[ISBN/Trm], Table2[Sales], 0)+_xlfn.XLOOKUP($E1224&amp;"A22", Table2[ISBN/Trm], Table2[Sales], 0)+_xlfn.XLOOKUP($E1224&amp;"A23", Table2[ISBN/Trm], Table2[Sales], 0))/COUNTIFS(Table2[ISBN], "="&amp;$E1224, Table2[Enrl], "&lt;&gt;0"), 0)</f>
        <v>1.5</v>
      </c>
      <c r="M1224">
        <f t="shared" si="58"/>
        <v>1</v>
      </c>
      <c r="N1224">
        <f t="shared" si="59"/>
        <v>-1</v>
      </c>
    </row>
    <row r="1225" spans="1:14" x14ac:dyDescent="0.25">
      <c r="A1225" t="s">
        <v>47</v>
      </c>
      <c r="B1225" t="s">
        <v>166</v>
      </c>
      <c r="C1225">
        <v>446</v>
      </c>
      <c r="D1225" t="s">
        <v>2357</v>
      </c>
      <c r="E1225" s="1">
        <v>9780521728911</v>
      </c>
      <c r="F1225" t="s">
        <v>2358</v>
      </c>
      <c r="G1225" t="s">
        <v>2359</v>
      </c>
      <c r="H1225">
        <v>17</v>
      </c>
      <c r="I1225">
        <v>1</v>
      </c>
      <c r="J1225">
        <f t="shared" si="57"/>
        <v>5.8799999999999998E-2</v>
      </c>
      <c r="K1225">
        <f>IFERROR((_xlfn.XLOOKUP($E1225&amp;"A15", Table2[ISBN/Trm], Table2[S/E],0)+_xlfn.XLOOKUP($E1225&amp;"A16", Table2[ISBN/Trm], Table2[S/E], 0)+_xlfn.XLOOKUP($E1225&amp;"A17", Table2[ISBN/Trm], Table2[S/E], 0)+_xlfn.XLOOKUP($E1225&amp;"A18", Table2[ISBN/Trm], Table2[S/E], 0)+_xlfn.XLOOKUP($E1225&amp;"A19", Table2[ISBN/Trm], Table2[S/E], 0)+_xlfn.XLOOKUP($E1225&amp;"A20", Table2[ISBN/Trm], Table2[S/E], 0)+_xlfn.XLOOKUP($E1225&amp;"A21", Table2[ISBN/Trm], Table2[S/E], 0)+_xlfn.XLOOKUP($E1225&amp;"A22", Table2[ISBN/Trm], Table2[S/E], 0)+_xlfn.XLOOKUP($E1225&amp;"A23", Table2[ISBN/Trm], Table2[S/E], 0))/COUNTIFS(Table2[ISBN], "="&amp;$E1225, Table2[Enrl], "&lt;&gt;0"), 0)</f>
        <v>5.8799999999999998E-2</v>
      </c>
      <c r="L1225">
        <f>IFERROR((_xlfn.XLOOKUP($E1225&amp;"A15", Table2[ISBN/Trm], Table2[Sales],0)+_xlfn.XLOOKUP($E1225&amp;"A16", Table2[ISBN/Trm], Table2[Sales], 0)+_xlfn.XLOOKUP($E1225&amp;"A17", Table2[ISBN/Trm], Table2[Sales], 0)+_xlfn.XLOOKUP($E1225&amp;"A18", Table2[ISBN/Trm], Table2[Sales], 0)+_xlfn.XLOOKUP($E1225&amp;"A19", Table2[ISBN/Trm], Table2[Sales], 0)+_xlfn.XLOOKUP($E1225&amp;"A20", Table2[ISBN/Trm], Table2[Sales], 0)+_xlfn.XLOOKUP($E1225&amp;"A21", Table2[ISBN/Trm], Table2[Sales], 0)+_xlfn.XLOOKUP($E1225&amp;"A22", Table2[ISBN/Trm], Table2[Sales], 0)+_xlfn.XLOOKUP($E1225&amp;"A23", Table2[ISBN/Trm], Table2[Sales], 0))/COUNTIFS(Table2[ISBN], "="&amp;$E1225, Table2[Enrl], "&lt;&gt;0"), 0)</f>
        <v>1</v>
      </c>
      <c r="M1225">
        <f t="shared" si="58"/>
        <v>0</v>
      </c>
      <c r="N1225">
        <f t="shared" si="59"/>
        <v>-1</v>
      </c>
    </row>
    <row r="1226" spans="1:14" x14ac:dyDescent="0.25">
      <c r="A1226" t="s">
        <v>47</v>
      </c>
      <c r="B1226" t="s">
        <v>48</v>
      </c>
      <c r="C1226">
        <v>322</v>
      </c>
      <c r="D1226" t="s">
        <v>2360</v>
      </c>
      <c r="E1226" s="1">
        <v>9781412956888</v>
      </c>
      <c r="F1226" t="s">
        <v>2361</v>
      </c>
      <c r="G1226" t="s">
        <v>2362</v>
      </c>
      <c r="H1226">
        <v>14</v>
      </c>
      <c r="I1226">
        <v>2</v>
      </c>
      <c r="J1226">
        <f t="shared" si="57"/>
        <v>0.1429</v>
      </c>
      <c r="K1226">
        <f>IFERROR((_xlfn.XLOOKUP($E1226&amp;"A15", Table2[ISBN/Trm], Table2[S/E],0)+_xlfn.XLOOKUP($E1226&amp;"A16", Table2[ISBN/Trm], Table2[S/E], 0)+_xlfn.XLOOKUP($E1226&amp;"A17", Table2[ISBN/Trm], Table2[S/E], 0)+_xlfn.XLOOKUP($E1226&amp;"A18", Table2[ISBN/Trm], Table2[S/E], 0)+_xlfn.XLOOKUP($E1226&amp;"A19", Table2[ISBN/Trm], Table2[S/E], 0)+_xlfn.XLOOKUP($E1226&amp;"A20", Table2[ISBN/Trm], Table2[S/E], 0)+_xlfn.XLOOKUP($E1226&amp;"A21", Table2[ISBN/Trm], Table2[S/E], 0)+_xlfn.XLOOKUP($E1226&amp;"A22", Table2[ISBN/Trm], Table2[S/E], 0)+_xlfn.XLOOKUP($E1226&amp;"A23", Table2[ISBN/Trm], Table2[S/E], 0))/COUNTIFS(Table2[ISBN], "="&amp;$E1226, Table2[Enrl], "&lt;&gt;0"), 0)</f>
        <v>0.1429</v>
      </c>
      <c r="L1226">
        <f>IFERROR((_xlfn.XLOOKUP($E1226&amp;"A15", Table2[ISBN/Trm], Table2[Sales],0)+_xlfn.XLOOKUP($E1226&amp;"A16", Table2[ISBN/Trm], Table2[Sales], 0)+_xlfn.XLOOKUP($E1226&amp;"A17", Table2[ISBN/Trm], Table2[Sales], 0)+_xlfn.XLOOKUP($E1226&amp;"A18", Table2[ISBN/Trm], Table2[Sales], 0)+_xlfn.XLOOKUP($E1226&amp;"A19", Table2[ISBN/Trm], Table2[Sales], 0)+_xlfn.XLOOKUP($E1226&amp;"A20", Table2[ISBN/Trm], Table2[Sales], 0)+_xlfn.XLOOKUP($E1226&amp;"A21", Table2[ISBN/Trm], Table2[Sales], 0)+_xlfn.XLOOKUP($E1226&amp;"A22", Table2[ISBN/Trm], Table2[Sales], 0)+_xlfn.XLOOKUP($E1226&amp;"A23", Table2[ISBN/Trm], Table2[Sales], 0))/COUNTIFS(Table2[ISBN], "="&amp;$E1226, Table2[Enrl], "&lt;&gt;0"), 0)</f>
        <v>2</v>
      </c>
      <c r="M1226">
        <f t="shared" si="58"/>
        <v>2</v>
      </c>
      <c r="N1226">
        <f t="shared" si="59"/>
        <v>0</v>
      </c>
    </row>
    <row r="1227" spans="1:14" x14ac:dyDescent="0.25">
      <c r="A1227" t="s">
        <v>14</v>
      </c>
      <c r="B1227" t="s">
        <v>2363</v>
      </c>
      <c r="C1227">
        <v>791</v>
      </c>
      <c r="D1227" t="s">
        <v>2364</v>
      </c>
      <c r="E1227" s="1">
        <v>9781118893609</v>
      </c>
      <c r="F1227" t="s">
        <v>2365</v>
      </c>
      <c r="G1227" t="s">
        <v>2366</v>
      </c>
      <c r="H1227">
        <v>8</v>
      </c>
      <c r="I1227">
        <v>0</v>
      </c>
      <c r="J1227">
        <f t="shared" si="57"/>
        <v>0</v>
      </c>
      <c r="K1227">
        <f>IFERROR((_xlfn.XLOOKUP($E1227&amp;"A15", Table2[ISBN/Trm], Table2[S/E],0)+_xlfn.XLOOKUP($E1227&amp;"A16", Table2[ISBN/Trm], Table2[S/E], 0)+_xlfn.XLOOKUP($E1227&amp;"A17", Table2[ISBN/Trm], Table2[S/E], 0)+_xlfn.XLOOKUP($E1227&amp;"A18", Table2[ISBN/Trm], Table2[S/E], 0)+_xlfn.XLOOKUP($E1227&amp;"A19", Table2[ISBN/Trm], Table2[S/E], 0)+_xlfn.XLOOKUP($E1227&amp;"A20", Table2[ISBN/Trm], Table2[S/E], 0)+_xlfn.XLOOKUP($E1227&amp;"A21", Table2[ISBN/Trm], Table2[S/E], 0)+_xlfn.XLOOKUP($E1227&amp;"A22", Table2[ISBN/Trm], Table2[S/E], 0)+_xlfn.XLOOKUP($E1227&amp;"A23", Table2[ISBN/Trm], Table2[S/E], 0))/COUNTIFS(Table2[ISBN], "="&amp;$E1227, Table2[Enrl], "&lt;&gt;0"), 0)</f>
        <v>0</v>
      </c>
      <c r="L1227">
        <f>IFERROR((_xlfn.XLOOKUP($E1227&amp;"A15", Table2[ISBN/Trm], Table2[Sales],0)+_xlfn.XLOOKUP($E1227&amp;"A16", Table2[ISBN/Trm], Table2[Sales], 0)+_xlfn.XLOOKUP($E1227&amp;"A17", Table2[ISBN/Trm], Table2[Sales], 0)+_xlfn.XLOOKUP($E1227&amp;"A18", Table2[ISBN/Trm], Table2[Sales], 0)+_xlfn.XLOOKUP($E1227&amp;"A19", Table2[ISBN/Trm], Table2[Sales], 0)+_xlfn.XLOOKUP($E1227&amp;"A20", Table2[ISBN/Trm], Table2[Sales], 0)+_xlfn.XLOOKUP($E1227&amp;"A21", Table2[ISBN/Trm], Table2[Sales], 0)+_xlfn.XLOOKUP($E1227&amp;"A22", Table2[ISBN/Trm], Table2[Sales], 0)+_xlfn.XLOOKUP($E1227&amp;"A23", Table2[ISBN/Trm], Table2[Sales], 0))/COUNTIFS(Table2[ISBN], "="&amp;$E1227, Table2[Enrl], "&lt;&gt;0"), 0)</f>
        <v>0</v>
      </c>
      <c r="M1227">
        <f t="shared" si="58"/>
        <v>0</v>
      </c>
      <c r="N1227">
        <f t="shared" si="59"/>
        <v>0</v>
      </c>
    </row>
    <row r="1228" spans="1:14" x14ac:dyDescent="0.25">
      <c r="A1228" t="s">
        <v>47</v>
      </c>
      <c r="B1228" t="s">
        <v>48</v>
      </c>
      <c r="C1228">
        <v>451</v>
      </c>
      <c r="D1228" t="s">
        <v>49</v>
      </c>
      <c r="E1228" s="1">
        <v>9780465028023</v>
      </c>
      <c r="F1228" t="s">
        <v>2367</v>
      </c>
      <c r="G1228" t="s">
        <v>2368</v>
      </c>
      <c r="H1228">
        <v>80</v>
      </c>
      <c r="I1228">
        <v>10</v>
      </c>
      <c r="J1228">
        <f t="shared" si="57"/>
        <v>0.125</v>
      </c>
      <c r="K1228">
        <f>IFERROR((_xlfn.XLOOKUP($E1228&amp;"A15", Table2[ISBN/Trm], Table2[S/E],0)+_xlfn.XLOOKUP($E1228&amp;"A16", Table2[ISBN/Trm], Table2[S/E], 0)+_xlfn.XLOOKUP($E1228&amp;"A17", Table2[ISBN/Trm], Table2[S/E], 0)+_xlfn.XLOOKUP($E1228&amp;"A18", Table2[ISBN/Trm], Table2[S/E], 0)+_xlfn.XLOOKUP($E1228&amp;"A19", Table2[ISBN/Trm], Table2[S/E], 0)+_xlfn.XLOOKUP($E1228&amp;"A20", Table2[ISBN/Trm], Table2[S/E], 0)+_xlfn.XLOOKUP($E1228&amp;"A21", Table2[ISBN/Trm], Table2[S/E], 0)+_xlfn.XLOOKUP($E1228&amp;"A22", Table2[ISBN/Trm], Table2[S/E], 0)+_xlfn.XLOOKUP($E1228&amp;"A23", Table2[ISBN/Trm], Table2[S/E], 0))/COUNTIFS(Table2[ISBN], "="&amp;$E1228, Table2[Enrl], "&lt;&gt;0"), 0)</f>
        <v>0.1779</v>
      </c>
      <c r="L1228">
        <f>IFERROR((_xlfn.XLOOKUP($E1228&amp;"A15", Table2[ISBN/Trm], Table2[Sales],0)+_xlfn.XLOOKUP($E1228&amp;"A16", Table2[ISBN/Trm], Table2[Sales], 0)+_xlfn.XLOOKUP($E1228&amp;"A17", Table2[ISBN/Trm], Table2[Sales], 0)+_xlfn.XLOOKUP($E1228&amp;"A18", Table2[ISBN/Trm], Table2[Sales], 0)+_xlfn.XLOOKUP($E1228&amp;"A19", Table2[ISBN/Trm], Table2[Sales], 0)+_xlfn.XLOOKUP($E1228&amp;"A20", Table2[ISBN/Trm], Table2[Sales], 0)+_xlfn.XLOOKUP($E1228&amp;"A21", Table2[ISBN/Trm], Table2[Sales], 0)+_xlfn.XLOOKUP($E1228&amp;"A22", Table2[ISBN/Trm], Table2[Sales], 0)+_xlfn.XLOOKUP($E1228&amp;"A23", Table2[ISBN/Trm], Table2[Sales], 0))/COUNTIFS(Table2[ISBN], "="&amp;$E1228, Table2[Enrl], "&lt;&gt;0"), 0)</f>
        <v>6.5</v>
      </c>
      <c r="M1228">
        <f t="shared" si="58"/>
        <v>14</v>
      </c>
      <c r="N1228">
        <f t="shared" si="59"/>
        <v>4</v>
      </c>
    </row>
    <row r="1229" spans="1:14" x14ac:dyDescent="0.25">
      <c r="A1229" t="s">
        <v>37</v>
      </c>
      <c r="B1229" t="s">
        <v>48</v>
      </c>
      <c r="C1229">
        <v>451</v>
      </c>
      <c r="D1229" t="s">
        <v>49</v>
      </c>
      <c r="E1229" s="1">
        <v>9780465028023</v>
      </c>
      <c r="F1229" t="s">
        <v>2369</v>
      </c>
      <c r="G1229" t="s">
        <v>2368</v>
      </c>
      <c r="H1229">
        <v>13</v>
      </c>
      <c r="I1229">
        <v>3</v>
      </c>
      <c r="J1229">
        <f t="shared" si="57"/>
        <v>0.23080000000000001</v>
      </c>
      <c r="K1229">
        <f>IFERROR((_xlfn.XLOOKUP($E1229&amp;"A15", Table2[ISBN/Trm], Table2[S/E],0)+_xlfn.XLOOKUP($E1229&amp;"A16", Table2[ISBN/Trm], Table2[S/E], 0)+_xlfn.XLOOKUP($E1229&amp;"A17", Table2[ISBN/Trm], Table2[S/E], 0)+_xlfn.XLOOKUP($E1229&amp;"A18", Table2[ISBN/Trm], Table2[S/E], 0)+_xlfn.XLOOKUP($E1229&amp;"A19", Table2[ISBN/Trm], Table2[S/E], 0)+_xlfn.XLOOKUP($E1229&amp;"A20", Table2[ISBN/Trm], Table2[S/E], 0)+_xlfn.XLOOKUP($E1229&amp;"A21", Table2[ISBN/Trm], Table2[S/E], 0)+_xlfn.XLOOKUP($E1229&amp;"A22", Table2[ISBN/Trm], Table2[S/E], 0)+_xlfn.XLOOKUP($E1229&amp;"A23", Table2[ISBN/Trm], Table2[S/E], 0))/COUNTIFS(Table2[ISBN], "="&amp;$E1229, Table2[Enrl], "&lt;&gt;0"), 0)</f>
        <v>0.1779</v>
      </c>
      <c r="L1229">
        <f>IFERROR((_xlfn.XLOOKUP($E1229&amp;"A15", Table2[ISBN/Trm], Table2[Sales],0)+_xlfn.XLOOKUP($E1229&amp;"A16", Table2[ISBN/Trm], Table2[Sales], 0)+_xlfn.XLOOKUP($E1229&amp;"A17", Table2[ISBN/Trm], Table2[Sales], 0)+_xlfn.XLOOKUP($E1229&amp;"A18", Table2[ISBN/Trm], Table2[Sales], 0)+_xlfn.XLOOKUP($E1229&amp;"A19", Table2[ISBN/Trm], Table2[Sales], 0)+_xlfn.XLOOKUP($E1229&amp;"A20", Table2[ISBN/Trm], Table2[Sales], 0)+_xlfn.XLOOKUP($E1229&amp;"A21", Table2[ISBN/Trm], Table2[Sales], 0)+_xlfn.XLOOKUP($E1229&amp;"A22", Table2[ISBN/Trm], Table2[Sales], 0)+_xlfn.XLOOKUP($E1229&amp;"A23", Table2[ISBN/Trm], Table2[Sales], 0))/COUNTIFS(Table2[ISBN], "="&amp;$E1229, Table2[Enrl], "&lt;&gt;0"), 0)</f>
        <v>6.5</v>
      </c>
      <c r="M1229">
        <f t="shared" si="58"/>
        <v>2</v>
      </c>
      <c r="N1229">
        <f t="shared" si="59"/>
        <v>-1</v>
      </c>
    </row>
    <row r="1230" spans="1:14" x14ac:dyDescent="0.25">
      <c r="A1230" t="s">
        <v>43</v>
      </c>
      <c r="B1230" t="s">
        <v>19</v>
      </c>
      <c r="C1230">
        <v>435</v>
      </c>
      <c r="D1230" t="s">
        <v>20</v>
      </c>
      <c r="E1230" s="1">
        <v>9781284188936</v>
      </c>
      <c r="F1230" t="s">
        <v>2370</v>
      </c>
      <c r="G1230" t="s">
        <v>2371</v>
      </c>
      <c r="H1230">
        <v>17</v>
      </c>
      <c r="I1230">
        <v>2</v>
      </c>
      <c r="J1230">
        <f t="shared" si="57"/>
        <v>0.1176</v>
      </c>
      <c r="K1230">
        <f>IFERROR((_xlfn.XLOOKUP($E1230&amp;"A15", Table2[ISBN/Trm], Table2[S/E],0)+_xlfn.XLOOKUP($E1230&amp;"A16", Table2[ISBN/Trm], Table2[S/E], 0)+_xlfn.XLOOKUP($E1230&amp;"A17", Table2[ISBN/Trm], Table2[S/E], 0)+_xlfn.XLOOKUP($E1230&amp;"A18", Table2[ISBN/Trm], Table2[S/E], 0)+_xlfn.XLOOKUP($E1230&amp;"A19", Table2[ISBN/Trm], Table2[S/E], 0)+_xlfn.XLOOKUP($E1230&amp;"A20", Table2[ISBN/Trm], Table2[S/E], 0)+_xlfn.XLOOKUP($E1230&amp;"A21", Table2[ISBN/Trm], Table2[S/E], 0)+_xlfn.XLOOKUP($E1230&amp;"A22", Table2[ISBN/Trm], Table2[S/E], 0)+_xlfn.XLOOKUP($E1230&amp;"A23", Table2[ISBN/Trm], Table2[S/E], 0))/COUNTIFS(Table2[ISBN], "="&amp;$E1230, Table2[Enrl], "&lt;&gt;0"), 0)</f>
        <v>0.1176</v>
      </c>
      <c r="L1230">
        <f>IFERROR((_xlfn.XLOOKUP($E1230&amp;"A15", Table2[ISBN/Trm], Table2[Sales],0)+_xlfn.XLOOKUP($E1230&amp;"A16", Table2[ISBN/Trm], Table2[Sales], 0)+_xlfn.XLOOKUP($E1230&amp;"A17", Table2[ISBN/Trm], Table2[Sales], 0)+_xlfn.XLOOKUP($E1230&amp;"A18", Table2[ISBN/Trm], Table2[Sales], 0)+_xlfn.XLOOKUP($E1230&amp;"A19", Table2[ISBN/Trm], Table2[Sales], 0)+_xlfn.XLOOKUP($E1230&amp;"A20", Table2[ISBN/Trm], Table2[Sales], 0)+_xlfn.XLOOKUP($E1230&amp;"A21", Table2[ISBN/Trm], Table2[Sales], 0)+_xlfn.XLOOKUP($E1230&amp;"A22", Table2[ISBN/Trm], Table2[Sales], 0)+_xlfn.XLOOKUP($E1230&amp;"A23", Table2[ISBN/Trm], Table2[Sales], 0))/COUNTIFS(Table2[ISBN], "="&amp;$E1230, Table2[Enrl], "&lt;&gt;0"), 0)</f>
        <v>2</v>
      </c>
      <c r="M1230">
        <f t="shared" si="58"/>
        <v>1</v>
      </c>
      <c r="N1230">
        <f t="shared" si="59"/>
        <v>-1</v>
      </c>
    </row>
    <row r="1231" spans="1:14" x14ac:dyDescent="0.25">
      <c r="A1231" t="s">
        <v>45</v>
      </c>
      <c r="B1231" t="s">
        <v>19</v>
      </c>
      <c r="C1231">
        <v>435</v>
      </c>
      <c r="D1231" t="s">
        <v>1115</v>
      </c>
      <c r="E1231" s="1">
        <v>9781284090161</v>
      </c>
      <c r="F1231" t="s">
        <v>2372</v>
      </c>
      <c r="G1231" t="s">
        <v>2373</v>
      </c>
      <c r="H1231">
        <v>21</v>
      </c>
      <c r="I1231">
        <v>2</v>
      </c>
      <c r="J1231">
        <f t="shared" si="57"/>
        <v>9.5200000000000007E-2</v>
      </c>
      <c r="K1231">
        <f>IFERROR((_xlfn.XLOOKUP($E1231&amp;"A15", Table2[ISBN/Trm], Table2[S/E],0)+_xlfn.XLOOKUP($E1231&amp;"A16", Table2[ISBN/Trm], Table2[S/E], 0)+_xlfn.XLOOKUP($E1231&amp;"A17", Table2[ISBN/Trm], Table2[S/E], 0)+_xlfn.XLOOKUP($E1231&amp;"A18", Table2[ISBN/Trm], Table2[S/E], 0)+_xlfn.XLOOKUP($E1231&amp;"A19", Table2[ISBN/Trm], Table2[S/E], 0)+_xlfn.XLOOKUP($E1231&amp;"A20", Table2[ISBN/Trm], Table2[S/E], 0)+_xlfn.XLOOKUP($E1231&amp;"A21", Table2[ISBN/Trm], Table2[S/E], 0)+_xlfn.XLOOKUP($E1231&amp;"A22", Table2[ISBN/Trm], Table2[S/E], 0)+_xlfn.XLOOKUP($E1231&amp;"A23", Table2[ISBN/Trm], Table2[S/E], 0))/COUNTIFS(Table2[ISBN], "="&amp;$E1231, Table2[Enrl], "&lt;&gt;0"), 0)</f>
        <v>7.2599999999999998E-2</v>
      </c>
      <c r="L1231">
        <f>IFERROR((_xlfn.XLOOKUP($E1231&amp;"A15", Table2[ISBN/Trm], Table2[Sales],0)+_xlfn.XLOOKUP($E1231&amp;"A16", Table2[ISBN/Trm], Table2[Sales], 0)+_xlfn.XLOOKUP($E1231&amp;"A17", Table2[ISBN/Trm], Table2[Sales], 0)+_xlfn.XLOOKUP($E1231&amp;"A18", Table2[ISBN/Trm], Table2[Sales], 0)+_xlfn.XLOOKUP($E1231&amp;"A19", Table2[ISBN/Trm], Table2[Sales], 0)+_xlfn.XLOOKUP($E1231&amp;"A20", Table2[ISBN/Trm], Table2[Sales], 0)+_xlfn.XLOOKUP($E1231&amp;"A21", Table2[ISBN/Trm], Table2[Sales], 0)+_xlfn.XLOOKUP($E1231&amp;"A22", Table2[ISBN/Trm], Table2[Sales], 0)+_xlfn.XLOOKUP($E1231&amp;"A23", Table2[ISBN/Trm], Table2[Sales], 0))/COUNTIFS(Table2[ISBN], "="&amp;$E1231, Table2[Enrl], "&lt;&gt;0"), 0)</f>
        <v>1.5</v>
      </c>
      <c r="M1231">
        <f t="shared" si="58"/>
        <v>1</v>
      </c>
      <c r="N1231">
        <f t="shared" si="59"/>
        <v>-1</v>
      </c>
    </row>
    <row r="1232" spans="1:14" x14ac:dyDescent="0.25">
      <c r="A1232" t="s">
        <v>14</v>
      </c>
      <c r="B1232" t="s">
        <v>19</v>
      </c>
      <c r="C1232">
        <v>435</v>
      </c>
      <c r="D1232" t="s">
        <v>20</v>
      </c>
      <c r="E1232" s="1">
        <v>9781284090161</v>
      </c>
      <c r="F1232" t="s">
        <v>2374</v>
      </c>
      <c r="G1232" t="s">
        <v>2373</v>
      </c>
      <c r="H1232">
        <v>20</v>
      </c>
      <c r="I1232">
        <v>1</v>
      </c>
      <c r="J1232">
        <f t="shared" si="57"/>
        <v>0.05</v>
      </c>
      <c r="K1232">
        <f>IFERROR((_xlfn.XLOOKUP($E1232&amp;"A15", Table2[ISBN/Trm], Table2[S/E],0)+_xlfn.XLOOKUP($E1232&amp;"A16", Table2[ISBN/Trm], Table2[S/E], 0)+_xlfn.XLOOKUP($E1232&amp;"A17", Table2[ISBN/Trm], Table2[S/E], 0)+_xlfn.XLOOKUP($E1232&amp;"A18", Table2[ISBN/Trm], Table2[S/E], 0)+_xlfn.XLOOKUP($E1232&amp;"A19", Table2[ISBN/Trm], Table2[S/E], 0)+_xlfn.XLOOKUP($E1232&amp;"A20", Table2[ISBN/Trm], Table2[S/E], 0)+_xlfn.XLOOKUP($E1232&amp;"A21", Table2[ISBN/Trm], Table2[S/E], 0)+_xlfn.XLOOKUP($E1232&amp;"A22", Table2[ISBN/Trm], Table2[S/E], 0)+_xlfn.XLOOKUP($E1232&amp;"A23", Table2[ISBN/Trm], Table2[S/E], 0))/COUNTIFS(Table2[ISBN], "="&amp;$E1232, Table2[Enrl], "&lt;&gt;0"), 0)</f>
        <v>7.2599999999999998E-2</v>
      </c>
      <c r="L1232">
        <f>IFERROR((_xlfn.XLOOKUP($E1232&amp;"A15", Table2[ISBN/Trm], Table2[Sales],0)+_xlfn.XLOOKUP($E1232&amp;"A16", Table2[ISBN/Trm], Table2[Sales], 0)+_xlfn.XLOOKUP($E1232&amp;"A17", Table2[ISBN/Trm], Table2[Sales], 0)+_xlfn.XLOOKUP($E1232&amp;"A18", Table2[ISBN/Trm], Table2[Sales], 0)+_xlfn.XLOOKUP($E1232&amp;"A19", Table2[ISBN/Trm], Table2[Sales], 0)+_xlfn.XLOOKUP($E1232&amp;"A20", Table2[ISBN/Trm], Table2[Sales], 0)+_xlfn.XLOOKUP($E1232&amp;"A21", Table2[ISBN/Trm], Table2[Sales], 0)+_xlfn.XLOOKUP($E1232&amp;"A22", Table2[ISBN/Trm], Table2[Sales], 0)+_xlfn.XLOOKUP($E1232&amp;"A23", Table2[ISBN/Trm], Table2[Sales], 0))/COUNTIFS(Table2[ISBN], "="&amp;$E1232, Table2[Enrl], "&lt;&gt;0"), 0)</f>
        <v>1.5</v>
      </c>
      <c r="M1232">
        <f t="shared" si="58"/>
        <v>1</v>
      </c>
      <c r="N1232">
        <f t="shared" si="59"/>
        <v>0</v>
      </c>
    </row>
    <row r="1233" spans="1:14" x14ac:dyDescent="0.25">
      <c r="A1233" t="s">
        <v>47</v>
      </c>
      <c r="B1233" t="s">
        <v>48</v>
      </c>
      <c r="C1233">
        <v>412</v>
      </c>
      <c r="D1233" t="s">
        <v>2375</v>
      </c>
      <c r="E1233" s="1">
        <v>9781133593072</v>
      </c>
      <c r="F1233" t="s">
        <v>2376</v>
      </c>
      <c r="G1233" t="s">
        <v>2377</v>
      </c>
      <c r="H1233">
        <v>7</v>
      </c>
      <c r="I1233">
        <v>1</v>
      </c>
      <c r="J1233">
        <f t="shared" si="57"/>
        <v>0.1429</v>
      </c>
      <c r="K1233">
        <f>IFERROR((_xlfn.XLOOKUP($E1233&amp;"A15", Table2[ISBN/Trm], Table2[S/E],0)+_xlfn.XLOOKUP($E1233&amp;"A16", Table2[ISBN/Trm], Table2[S/E], 0)+_xlfn.XLOOKUP($E1233&amp;"A17", Table2[ISBN/Trm], Table2[S/E], 0)+_xlfn.XLOOKUP($E1233&amp;"A18", Table2[ISBN/Trm], Table2[S/E], 0)+_xlfn.XLOOKUP($E1233&amp;"A19", Table2[ISBN/Trm], Table2[S/E], 0)+_xlfn.XLOOKUP($E1233&amp;"A20", Table2[ISBN/Trm], Table2[S/E], 0)+_xlfn.XLOOKUP($E1233&amp;"A21", Table2[ISBN/Trm], Table2[S/E], 0)+_xlfn.XLOOKUP($E1233&amp;"A22", Table2[ISBN/Trm], Table2[S/E], 0)+_xlfn.XLOOKUP($E1233&amp;"A23", Table2[ISBN/Trm], Table2[S/E], 0))/COUNTIFS(Table2[ISBN], "="&amp;$E1233, Table2[Enrl], "&lt;&gt;0"), 0)</f>
        <v>0.1429</v>
      </c>
      <c r="L1233">
        <f>IFERROR((_xlfn.XLOOKUP($E1233&amp;"A15", Table2[ISBN/Trm], Table2[Sales],0)+_xlfn.XLOOKUP($E1233&amp;"A16", Table2[ISBN/Trm], Table2[Sales], 0)+_xlfn.XLOOKUP($E1233&amp;"A17", Table2[ISBN/Trm], Table2[Sales], 0)+_xlfn.XLOOKUP($E1233&amp;"A18", Table2[ISBN/Trm], Table2[Sales], 0)+_xlfn.XLOOKUP($E1233&amp;"A19", Table2[ISBN/Trm], Table2[Sales], 0)+_xlfn.XLOOKUP($E1233&amp;"A20", Table2[ISBN/Trm], Table2[Sales], 0)+_xlfn.XLOOKUP($E1233&amp;"A21", Table2[ISBN/Trm], Table2[Sales], 0)+_xlfn.XLOOKUP($E1233&amp;"A22", Table2[ISBN/Trm], Table2[Sales], 0)+_xlfn.XLOOKUP($E1233&amp;"A23", Table2[ISBN/Trm], Table2[Sales], 0))/COUNTIFS(Table2[ISBN], "="&amp;$E1233, Table2[Enrl], "&lt;&gt;0"), 0)</f>
        <v>1</v>
      </c>
      <c r="M1233">
        <f t="shared" si="58"/>
        <v>1</v>
      </c>
      <c r="N1233">
        <f t="shared" si="59"/>
        <v>0</v>
      </c>
    </row>
    <row r="1234" spans="1:14" x14ac:dyDescent="0.25">
      <c r="A1234" t="s">
        <v>47</v>
      </c>
      <c r="B1234" t="s">
        <v>48</v>
      </c>
      <c r="C1234">
        <v>412</v>
      </c>
      <c r="D1234" t="s">
        <v>2378</v>
      </c>
      <c r="E1234" s="1">
        <v>9780077861810</v>
      </c>
      <c r="F1234" t="s">
        <v>2379</v>
      </c>
      <c r="G1234" t="s">
        <v>2377</v>
      </c>
      <c r="H1234">
        <v>53</v>
      </c>
      <c r="I1234">
        <v>5</v>
      </c>
      <c r="J1234">
        <f t="shared" si="57"/>
        <v>9.4299999999999995E-2</v>
      </c>
      <c r="K1234">
        <f>IFERROR((_xlfn.XLOOKUP($E1234&amp;"A15", Table2[ISBN/Trm], Table2[S/E],0)+_xlfn.XLOOKUP($E1234&amp;"A16", Table2[ISBN/Trm], Table2[S/E], 0)+_xlfn.XLOOKUP($E1234&amp;"A17", Table2[ISBN/Trm], Table2[S/E], 0)+_xlfn.XLOOKUP($E1234&amp;"A18", Table2[ISBN/Trm], Table2[S/E], 0)+_xlfn.XLOOKUP($E1234&amp;"A19", Table2[ISBN/Trm], Table2[S/E], 0)+_xlfn.XLOOKUP($E1234&amp;"A20", Table2[ISBN/Trm], Table2[S/E], 0)+_xlfn.XLOOKUP($E1234&amp;"A21", Table2[ISBN/Trm], Table2[S/E], 0)+_xlfn.XLOOKUP($E1234&amp;"A22", Table2[ISBN/Trm], Table2[S/E], 0)+_xlfn.XLOOKUP($E1234&amp;"A23", Table2[ISBN/Trm], Table2[S/E], 0))/COUNTIFS(Table2[ISBN], "="&amp;$E1234, Table2[Enrl], "&lt;&gt;0"), 0)</f>
        <v>7.4833333333333335E-2</v>
      </c>
      <c r="L1234">
        <f>IFERROR((_xlfn.XLOOKUP($E1234&amp;"A15", Table2[ISBN/Trm], Table2[Sales],0)+_xlfn.XLOOKUP($E1234&amp;"A16", Table2[ISBN/Trm], Table2[Sales], 0)+_xlfn.XLOOKUP($E1234&amp;"A17", Table2[ISBN/Trm], Table2[Sales], 0)+_xlfn.XLOOKUP($E1234&amp;"A18", Table2[ISBN/Trm], Table2[Sales], 0)+_xlfn.XLOOKUP($E1234&amp;"A19", Table2[ISBN/Trm], Table2[Sales], 0)+_xlfn.XLOOKUP($E1234&amp;"A20", Table2[ISBN/Trm], Table2[Sales], 0)+_xlfn.XLOOKUP($E1234&amp;"A21", Table2[ISBN/Trm], Table2[Sales], 0)+_xlfn.XLOOKUP($E1234&amp;"A22", Table2[ISBN/Trm], Table2[Sales], 0)+_xlfn.XLOOKUP($E1234&amp;"A23", Table2[ISBN/Trm], Table2[Sales], 0))/COUNTIFS(Table2[ISBN], "="&amp;$E1234, Table2[Enrl], "&lt;&gt;0"), 0)</f>
        <v>3</v>
      </c>
      <c r="M1234">
        <f t="shared" si="58"/>
        <v>3</v>
      </c>
      <c r="N1234">
        <f t="shared" si="59"/>
        <v>-2</v>
      </c>
    </row>
    <row r="1235" spans="1:14" x14ac:dyDescent="0.25">
      <c r="A1235" t="s">
        <v>37</v>
      </c>
      <c r="B1235" t="s">
        <v>48</v>
      </c>
      <c r="C1235">
        <v>412</v>
      </c>
      <c r="D1235" t="s">
        <v>2147</v>
      </c>
      <c r="E1235" s="1">
        <v>9780077861810</v>
      </c>
      <c r="F1235" t="s">
        <v>2380</v>
      </c>
      <c r="G1235" t="s">
        <v>2377</v>
      </c>
      <c r="H1235">
        <v>42</v>
      </c>
      <c r="I1235">
        <v>3</v>
      </c>
      <c r="J1235">
        <f t="shared" si="57"/>
        <v>7.1400000000000005E-2</v>
      </c>
      <c r="K1235">
        <f>IFERROR((_xlfn.XLOOKUP($E1235&amp;"A15", Table2[ISBN/Trm], Table2[S/E],0)+_xlfn.XLOOKUP($E1235&amp;"A16", Table2[ISBN/Trm], Table2[S/E], 0)+_xlfn.XLOOKUP($E1235&amp;"A17", Table2[ISBN/Trm], Table2[S/E], 0)+_xlfn.XLOOKUP($E1235&amp;"A18", Table2[ISBN/Trm], Table2[S/E], 0)+_xlfn.XLOOKUP($E1235&amp;"A19", Table2[ISBN/Trm], Table2[S/E], 0)+_xlfn.XLOOKUP($E1235&amp;"A20", Table2[ISBN/Trm], Table2[S/E], 0)+_xlfn.XLOOKUP($E1235&amp;"A21", Table2[ISBN/Trm], Table2[S/E], 0)+_xlfn.XLOOKUP($E1235&amp;"A22", Table2[ISBN/Trm], Table2[S/E], 0)+_xlfn.XLOOKUP($E1235&amp;"A23", Table2[ISBN/Trm], Table2[S/E], 0))/COUNTIFS(Table2[ISBN], "="&amp;$E1235, Table2[Enrl], "&lt;&gt;0"), 0)</f>
        <v>7.4833333333333335E-2</v>
      </c>
      <c r="L1235">
        <f>IFERROR((_xlfn.XLOOKUP($E1235&amp;"A15", Table2[ISBN/Trm], Table2[Sales],0)+_xlfn.XLOOKUP($E1235&amp;"A16", Table2[ISBN/Trm], Table2[Sales], 0)+_xlfn.XLOOKUP($E1235&amp;"A17", Table2[ISBN/Trm], Table2[Sales], 0)+_xlfn.XLOOKUP($E1235&amp;"A18", Table2[ISBN/Trm], Table2[Sales], 0)+_xlfn.XLOOKUP($E1235&amp;"A19", Table2[ISBN/Trm], Table2[Sales], 0)+_xlfn.XLOOKUP($E1235&amp;"A20", Table2[ISBN/Trm], Table2[Sales], 0)+_xlfn.XLOOKUP($E1235&amp;"A21", Table2[ISBN/Trm], Table2[Sales], 0)+_xlfn.XLOOKUP($E1235&amp;"A22", Table2[ISBN/Trm], Table2[Sales], 0)+_xlfn.XLOOKUP($E1235&amp;"A23", Table2[ISBN/Trm], Table2[Sales], 0))/COUNTIFS(Table2[ISBN], "="&amp;$E1235, Table2[Enrl], "&lt;&gt;0"), 0)</f>
        <v>3</v>
      </c>
      <c r="M1235">
        <f t="shared" si="58"/>
        <v>3</v>
      </c>
      <c r="N1235">
        <f t="shared" si="59"/>
        <v>0</v>
      </c>
    </row>
    <row r="1236" spans="1:14" x14ac:dyDescent="0.25">
      <c r="A1236" t="s">
        <v>27</v>
      </c>
      <c r="B1236" t="s">
        <v>48</v>
      </c>
      <c r="C1236">
        <v>412</v>
      </c>
      <c r="D1236" t="s">
        <v>2378</v>
      </c>
      <c r="E1236" s="1">
        <v>9780077861810</v>
      </c>
      <c r="F1236" t="s">
        <v>2381</v>
      </c>
      <c r="G1236" t="s">
        <v>2377</v>
      </c>
      <c r="H1236">
        <v>17</v>
      </c>
      <c r="I1236">
        <v>1</v>
      </c>
      <c r="J1236">
        <f t="shared" si="57"/>
        <v>5.8799999999999998E-2</v>
      </c>
      <c r="K1236">
        <f>IFERROR((_xlfn.XLOOKUP($E1236&amp;"A15", Table2[ISBN/Trm], Table2[S/E],0)+_xlfn.XLOOKUP($E1236&amp;"A16", Table2[ISBN/Trm], Table2[S/E], 0)+_xlfn.XLOOKUP($E1236&amp;"A17", Table2[ISBN/Trm], Table2[S/E], 0)+_xlfn.XLOOKUP($E1236&amp;"A18", Table2[ISBN/Trm], Table2[S/E], 0)+_xlfn.XLOOKUP($E1236&amp;"A19", Table2[ISBN/Trm], Table2[S/E], 0)+_xlfn.XLOOKUP($E1236&amp;"A20", Table2[ISBN/Trm], Table2[S/E], 0)+_xlfn.XLOOKUP($E1236&amp;"A21", Table2[ISBN/Trm], Table2[S/E], 0)+_xlfn.XLOOKUP($E1236&amp;"A22", Table2[ISBN/Trm], Table2[S/E], 0)+_xlfn.XLOOKUP($E1236&amp;"A23", Table2[ISBN/Trm], Table2[S/E], 0))/COUNTIFS(Table2[ISBN], "="&amp;$E1236, Table2[Enrl], "&lt;&gt;0"), 0)</f>
        <v>7.4833333333333335E-2</v>
      </c>
      <c r="L1236">
        <f>IFERROR((_xlfn.XLOOKUP($E1236&amp;"A15", Table2[ISBN/Trm], Table2[Sales],0)+_xlfn.XLOOKUP($E1236&amp;"A16", Table2[ISBN/Trm], Table2[Sales], 0)+_xlfn.XLOOKUP($E1236&amp;"A17", Table2[ISBN/Trm], Table2[Sales], 0)+_xlfn.XLOOKUP($E1236&amp;"A18", Table2[ISBN/Trm], Table2[Sales], 0)+_xlfn.XLOOKUP($E1236&amp;"A19", Table2[ISBN/Trm], Table2[Sales], 0)+_xlfn.XLOOKUP($E1236&amp;"A20", Table2[ISBN/Trm], Table2[Sales], 0)+_xlfn.XLOOKUP($E1236&amp;"A21", Table2[ISBN/Trm], Table2[Sales], 0)+_xlfn.XLOOKUP($E1236&amp;"A22", Table2[ISBN/Trm], Table2[Sales], 0)+_xlfn.XLOOKUP($E1236&amp;"A23", Table2[ISBN/Trm], Table2[Sales], 0))/COUNTIFS(Table2[ISBN], "="&amp;$E1236, Table2[Enrl], "&lt;&gt;0"), 0)</f>
        <v>3</v>
      </c>
      <c r="M1236">
        <f t="shared" si="58"/>
        <v>1</v>
      </c>
      <c r="N1236">
        <f t="shared" si="59"/>
        <v>0</v>
      </c>
    </row>
    <row r="1237" spans="1:14" x14ac:dyDescent="0.25">
      <c r="A1237" t="s">
        <v>43</v>
      </c>
      <c r="B1237" t="s">
        <v>48</v>
      </c>
      <c r="C1237">
        <v>412</v>
      </c>
      <c r="D1237" t="s">
        <v>2378</v>
      </c>
      <c r="E1237" s="1">
        <v>9781259870477</v>
      </c>
      <c r="F1237" t="s">
        <v>2382</v>
      </c>
      <c r="G1237" t="s">
        <v>2377</v>
      </c>
      <c r="H1237">
        <v>16</v>
      </c>
      <c r="I1237">
        <v>0</v>
      </c>
      <c r="J1237">
        <f t="shared" si="57"/>
        <v>0</v>
      </c>
      <c r="K1237">
        <f>IFERROR((_xlfn.XLOOKUP($E1237&amp;"A15", Table2[ISBN/Trm], Table2[S/E],0)+_xlfn.XLOOKUP($E1237&amp;"A16", Table2[ISBN/Trm], Table2[S/E], 0)+_xlfn.XLOOKUP($E1237&amp;"A17", Table2[ISBN/Trm], Table2[S/E], 0)+_xlfn.XLOOKUP($E1237&amp;"A18", Table2[ISBN/Trm], Table2[S/E], 0)+_xlfn.XLOOKUP($E1237&amp;"A19", Table2[ISBN/Trm], Table2[S/E], 0)+_xlfn.XLOOKUP($E1237&amp;"A20", Table2[ISBN/Trm], Table2[S/E], 0)+_xlfn.XLOOKUP($E1237&amp;"A21", Table2[ISBN/Trm], Table2[S/E], 0)+_xlfn.XLOOKUP($E1237&amp;"A22", Table2[ISBN/Trm], Table2[S/E], 0)+_xlfn.XLOOKUP($E1237&amp;"A23", Table2[ISBN/Trm], Table2[S/E], 0))/COUNTIFS(Table2[ISBN], "="&amp;$E1237, Table2[Enrl], "&lt;&gt;0"), 0)</f>
        <v>0</v>
      </c>
      <c r="L1237">
        <f>IFERROR((_xlfn.XLOOKUP($E1237&amp;"A15", Table2[ISBN/Trm], Table2[Sales],0)+_xlfn.XLOOKUP($E1237&amp;"A16", Table2[ISBN/Trm], Table2[Sales], 0)+_xlfn.XLOOKUP($E1237&amp;"A17", Table2[ISBN/Trm], Table2[Sales], 0)+_xlfn.XLOOKUP($E1237&amp;"A18", Table2[ISBN/Trm], Table2[Sales], 0)+_xlfn.XLOOKUP($E1237&amp;"A19", Table2[ISBN/Trm], Table2[Sales], 0)+_xlfn.XLOOKUP($E1237&amp;"A20", Table2[ISBN/Trm], Table2[Sales], 0)+_xlfn.XLOOKUP($E1237&amp;"A21", Table2[ISBN/Trm], Table2[Sales], 0)+_xlfn.XLOOKUP($E1237&amp;"A22", Table2[ISBN/Trm], Table2[Sales], 0)+_xlfn.XLOOKUP($E1237&amp;"A23", Table2[ISBN/Trm], Table2[Sales], 0))/COUNTIFS(Table2[ISBN], "="&amp;$E1237, Table2[Enrl], "&lt;&gt;0"), 0)</f>
        <v>0</v>
      </c>
      <c r="M1237">
        <f t="shared" si="58"/>
        <v>0</v>
      </c>
      <c r="N1237">
        <f t="shared" si="59"/>
        <v>0</v>
      </c>
    </row>
    <row r="1238" spans="1:14" x14ac:dyDescent="0.25">
      <c r="A1238" t="s">
        <v>45</v>
      </c>
      <c r="B1238" t="s">
        <v>48</v>
      </c>
      <c r="C1238">
        <v>412</v>
      </c>
      <c r="D1238" t="s">
        <v>2378</v>
      </c>
      <c r="E1238" s="1">
        <v>9781259870477</v>
      </c>
      <c r="F1238" t="s">
        <v>2383</v>
      </c>
      <c r="G1238" t="s">
        <v>2377</v>
      </c>
      <c r="H1238">
        <v>8</v>
      </c>
      <c r="I1238">
        <v>0</v>
      </c>
      <c r="J1238">
        <f t="shared" si="57"/>
        <v>0</v>
      </c>
      <c r="K1238">
        <f>IFERROR((_xlfn.XLOOKUP($E1238&amp;"A15", Table2[ISBN/Trm], Table2[S/E],0)+_xlfn.XLOOKUP($E1238&amp;"A16", Table2[ISBN/Trm], Table2[S/E], 0)+_xlfn.XLOOKUP($E1238&amp;"A17", Table2[ISBN/Trm], Table2[S/E], 0)+_xlfn.XLOOKUP($E1238&amp;"A18", Table2[ISBN/Trm], Table2[S/E], 0)+_xlfn.XLOOKUP($E1238&amp;"A19", Table2[ISBN/Trm], Table2[S/E], 0)+_xlfn.XLOOKUP($E1238&amp;"A20", Table2[ISBN/Trm], Table2[S/E], 0)+_xlfn.XLOOKUP($E1238&amp;"A21", Table2[ISBN/Trm], Table2[S/E], 0)+_xlfn.XLOOKUP($E1238&amp;"A22", Table2[ISBN/Trm], Table2[S/E], 0)+_xlfn.XLOOKUP($E1238&amp;"A23", Table2[ISBN/Trm], Table2[S/E], 0))/COUNTIFS(Table2[ISBN], "="&amp;$E1238, Table2[Enrl], "&lt;&gt;0"), 0)</f>
        <v>0</v>
      </c>
      <c r="L1238">
        <f>IFERROR((_xlfn.XLOOKUP($E1238&amp;"A15", Table2[ISBN/Trm], Table2[Sales],0)+_xlfn.XLOOKUP($E1238&amp;"A16", Table2[ISBN/Trm], Table2[Sales], 0)+_xlfn.XLOOKUP($E1238&amp;"A17", Table2[ISBN/Trm], Table2[Sales], 0)+_xlfn.XLOOKUP($E1238&amp;"A18", Table2[ISBN/Trm], Table2[Sales], 0)+_xlfn.XLOOKUP($E1238&amp;"A19", Table2[ISBN/Trm], Table2[Sales], 0)+_xlfn.XLOOKUP($E1238&amp;"A20", Table2[ISBN/Trm], Table2[Sales], 0)+_xlfn.XLOOKUP($E1238&amp;"A21", Table2[ISBN/Trm], Table2[Sales], 0)+_xlfn.XLOOKUP($E1238&amp;"A22", Table2[ISBN/Trm], Table2[Sales], 0)+_xlfn.XLOOKUP($E1238&amp;"A23", Table2[ISBN/Trm], Table2[Sales], 0))/COUNTIFS(Table2[ISBN], "="&amp;$E1238, Table2[Enrl], "&lt;&gt;0"), 0)</f>
        <v>0</v>
      </c>
      <c r="M1238">
        <f t="shared" si="58"/>
        <v>0</v>
      </c>
      <c r="N1238">
        <f t="shared" si="59"/>
        <v>0</v>
      </c>
    </row>
    <row r="1239" spans="1:14" x14ac:dyDescent="0.25">
      <c r="A1239" t="s">
        <v>14</v>
      </c>
      <c r="B1239" t="s">
        <v>48</v>
      </c>
      <c r="C1239">
        <v>412</v>
      </c>
      <c r="D1239" t="s">
        <v>2378</v>
      </c>
      <c r="E1239" s="1">
        <v>9781260253900</v>
      </c>
      <c r="F1239" t="s">
        <v>2384</v>
      </c>
      <c r="G1239" t="s">
        <v>2377</v>
      </c>
      <c r="H1239">
        <v>24</v>
      </c>
      <c r="I1239">
        <v>0</v>
      </c>
      <c r="J1239">
        <f t="shared" si="57"/>
        <v>0</v>
      </c>
      <c r="K1239">
        <f>IFERROR((_xlfn.XLOOKUP($E1239&amp;"A15", Table2[ISBN/Trm], Table2[S/E],0)+_xlfn.XLOOKUP($E1239&amp;"A16", Table2[ISBN/Trm], Table2[S/E], 0)+_xlfn.XLOOKUP($E1239&amp;"A17", Table2[ISBN/Trm], Table2[S/E], 0)+_xlfn.XLOOKUP($E1239&amp;"A18", Table2[ISBN/Trm], Table2[S/E], 0)+_xlfn.XLOOKUP($E1239&amp;"A19", Table2[ISBN/Trm], Table2[S/E], 0)+_xlfn.XLOOKUP($E1239&amp;"A20", Table2[ISBN/Trm], Table2[S/E], 0)+_xlfn.XLOOKUP($E1239&amp;"A21", Table2[ISBN/Trm], Table2[S/E], 0)+_xlfn.XLOOKUP($E1239&amp;"A22", Table2[ISBN/Trm], Table2[S/E], 0)+_xlfn.XLOOKUP($E1239&amp;"A23", Table2[ISBN/Trm], Table2[S/E], 0))/COUNTIFS(Table2[ISBN], "="&amp;$E1239, Table2[Enrl], "&lt;&gt;0"), 0)</f>
        <v>0</v>
      </c>
      <c r="L1239">
        <f>IFERROR((_xlfn.XLOOKUP($E1239&amp;"A15", Table2[ISBN/Trm], Table2[Sales],0)+_xlfn.XLOOKUP($E1239&amp;"A16", Table2[ISBN/Trm], Table2[Sales], 0)+_xlfn.XLOOKUP($E1239&amp;"A17", Table2[ISBN/Trm], Table2[Sales], 0)+_xlfn.XLOOKUP($E1239&amp;"A18", Table2[ISBN/Trm], Table2[Sales], 0)+_xlfn.XLOOKUP($E1239&amp;"A19", Table2[ISBN/Trm], Table2[Sales], 0)+_xlfn.XLOOKUP($E1239&amp;"A20", Table2[ISBN/Trm], Table2[Sales], 0)+_xlfn.XLOOKUP($E1239&amp;"A21", Table2[ISBN/Trm], Table2[Sales], 0)+_xlfn.XLOOKUP($E1239&amp;"A22", Table2[ISBN/Trm], Table2[Sales], 0)+_xlfn.XLOOKUP($E1239&amp;"A23", Table2[ISBN/Trm], Table2[Sales], 0))/COUNTIFS(Table2[ISBN], "="&amp;$E1239, Table2[Enrl], "&lt;&gt;0"), 0)</f>
        <v>0</v>
      </c>
      <c r="M1239">
        <f t="shared" si="58"/>
        <v>0</v>
      </c>
      <c r="N1239">
        <f t="shared" si="59"/>
        <v>0</v>
      </c>
    </row>
    <row r="1240" spans="1:14" x14ac:dyDescent="0.25">
      <c r="A1240" t="s">
        <v>23</v>
      </c>
      <c r="B1240" t="s">
        <v>48</v>
      </c>
      <c r="C1240">
        <v>412</v>
      </c>
      <c r="D1240" t="s">
        <v>2378</v>
      </c>
      <c r="E1240" s="1">
        <v>9781260253900</v>
      </c>
      <c r="F1240" t="s">
        <v>2385</v>
      </c>
      <c r="G1240" t="s">
        <v>2377</v>
      </c>
      <c r="H1240">
        <v>30</v>
      </c>
      <c r="I1240">
        <v>0</v>
      </c>
      <c r="J1240">
        <f t="shared" si="57"/>
        <v>0</v>
      </c>
      <c r="K1240">
        <f>IFERROR((_xlfn.XLOOKUP($E1240&amp;"A15", Table2[ISBN/Trm], Table2[S/E],0)+_xlfn.XLOOKUP($E1240&amp;"A16", Table2[ISBN/Trm], Table2[S/E], 0)+_xlfn.XLOOKUP($E1240&amp;"A17", Table2[ISBN/Trm], Table2[S/E], 0)+_xlfn.XLOOKUP($E1240&amp;"A18", Table2[ISBN/Trm], Table2[S/E], 0)+_xlfn.XLOOKUP($E1240&amp;"A19", Table2[ISBN/Trm], Table2[S/E], 0)+_xlfn.XLOOKUP($E1240&amp;"A20", Table2[ISBN/Trm], Table2[S/E], 0)+_xlfn.XLOOKUP($E1240&amp;"A21", Table2[ISBN/Trm], Table2[S/E], 0)+_xlfn.XLOOKUP($E1240&amp;"A22", Table2[ISBN/Trm], Table2[S/E], 0)+_xlfn.XLOOKUP($E1240&amp;"A23", Table2[ISBN/Trm], Table2[S/E], 0))/COUNTIFS(Table2[ISBN], "="&amp;$E1240, Table2[Enrl], "&lt;&gt;0"), 0)</f>
        <v>0</v>
      </c>
      <c r="L1240">
        <f>IFERROR((_xlfn.XLOOKUP($E1240&amp;"A15", Table2[ISBN/Trm], Table2[Sales],0)+_xlfn.XLOOKUP($E1240&amp;"A16", Table2[ISBN/Trm], Table2[Sales], 0)+_xlfn.XLOOKUP($E1240&amp;"A17", Table2[ISBN/Trm], Table2[Sales], 0)+_xlfn.XLOOKUP($E1240&amp;"A18", Table2[ISBN/Trm], Table2[Sales], 0)+_xlfn.XLOOKUP($E1240&amp;"A19", Table2[ISBN/Trm], Table2[Sales], 0)+_xlfn.XLOOKUP($E1240&amp;"A20", Table2[ISBN/Trm], Table2[Sales], 0)+_xlfn.XLOOKUP($E1240&amp;"A21", Table2[ISBN/Trm], Table2[Sales], 0)+_xlfn.XLOOKUP($E1240&amp;"A22", Table2[ISBN/Trm], Table2[Sales], 0)+_xlfn.XLOOKUP($E1240&amp;"A23", Table2[ISBN/Trm], Table2[Sales], 0))/COUNTIFS(Table2[ISBN], "="&amp;$E1240, Table2[Enrl], "&lt;&gt;0"), 0)</f>
        <v>0</v>
      </c>
      <c r="M1240">
        <f t="shared" si="58"/>
        <v>0</v>
      </c>
      <c r="N1240">
        <f t="shared" si="59"/>
        <v>0</v>
      </c>
    </row>
    <row r="1241" spans="1:14" x14ac:dyDescent="0.25">
      <c r="A1241" t="s">
        <v>47</v>
      </c>
      <c r="B1241" t="s">
        <v>259</v>
      </c>
      <c r="C1241">
        <v>358</v>
      </c>
      <c r="D1241" t="s">
        <v>260</v>
      </c>
      <c r="E1241" s="1">
        <v>9781451654684</v>
      </c>
      <c r="F1241" t="s">
        <v>2386</v>
      </c>
      <c r="G1241" t="s">
        <v>2387</v>
      </c>
      <c r="H1241">
        <v>21</v>
      </c>
      <c r="I1241">
        <v>2</v>
      </c>
      <c r="J1241">
        <f t="shared" si="57"/>
        <v>9.5200000000000007E-2</v>
      </c>
      <c r="K1241">
        <f>IFERROR((_xlfn.XLOOKUP($E1241&amp;"A15", Table2[ISBN/Trm], Table2[S/E],0)+_xlfn.XLOOKUP($E1241&amp;"A16", Table2[ISBN/Trm], Table2[S/E], 0)+_xlfn.XLOOKUP($E1241&amp;"A17", Table2[ISBN/Trm], Table2[S/E], 0)+_xlfn.XLOOKUP($E1241&amp;"A18", Table2[ISBN/Trm], Table2[S/E], 0)+_xlfn.XLOOKUP($E1241&amp;"A19", Table2[ISBN/Trm], Table2[S/E], 0)+_xlfn.XLOOKUP($E1241&amp;"A20", Table2[ISBN/Trm], Table2[S/E], 0)+_xlfn.XLOOKUP($E1241&amp;"A21", Table2[ISBN/Trm], Table2[S/E], 0)+_xlfn.XLOOKUP($E1241&amp;"A22", Table2[ISBN/Trm], Table2[S/E], 0)+_xlfn.XLOOKUP($E1241&amp;"A23", Table2[ISBN/Trm], Table2[S/E], 0))/COUNTIFS(Table2[ISBN], "="&amp;$E1241, Table2[Enrl], "&lt;&gt;0"), 0)</f>
        <v>9.5200000000000007E-2</v>
      </c>
      <c r="L1241">
        <f>IFERROR((_xlfn.XLOOKUP($E1241&amp;"A15", Table2[ISBN/Trm], Table2[Sales],0)+_xlfn.XLOOKUP($E1241&amp;"A16", Table2[ISBN/Trm], Table2[Sales], 0)+_xlfn.XLOOKUP($E1241&amp;"A17", Table2[ISBN/Trm], Table2[Sales], 0)+_xlfn.XLOOKUP($E1241&amp;"A18", Table2[ISBN/Trm], Table2[Sales], 0)+_xlfn.XLOOKUP($E1241&amp;"A19", Table2[ISBN/Trm], Table2[Sales], 0)+_xlfn.XLOOKUP($E1241&amp;"A20", Table2[ISBN/Trm], Table2[Sales], 0)+_xlfn.XLOOKUP($E1241&amp;"A21", Table2[ISBN/Trm], Table2[Sales], 0)+_xlfn.XLOOKUP($E1241&amp;"A22", Table2[ISBN/Trm], Table2[Sales], 0)+_xlfn.XLOOKUP($E1241&amp;"A23", Table2[ISBN/Trm], Table2[Sales], 0))/COUNTIFS(Table2[ISBN], "="&amp;$E1241, Table2[Enrl], "&lt;&gt;0"), 0)</f>
        <v>2</v>
      </c>
      <c r="M1241">
        <f t="shared" si="58"/>
        <v>1</v>
      </c>
      <c r="N1241">
        <f t="shared" si="59"/>
        <v>-1</v>
      </c>
    </row>
    <row r="1242" spans="1:14" x14ac:dyDescent="0.25">
      <c r="A1242" t="s">
        <v>47</v>
      </c>
      <c r="B1242" t="s">
        <v>48</v>
      </c>
      <c r="C1242">
        <v>340</v>
      </c>
      <c r="D1242" t="s">
        <v>2388</v>
      </c>
      <c r="E1242" s="1">
        <v>9781433816789</v>
      </c>
      <c r="F1242" t="s">
        <v>2389</v>
      </c>
      <c r="G1242" t="s">
        <v>2390</v>
      </c>
      <c r="H1242">
        <v>14</v>
      </c>
      <c r="I1242">
        <v>5</v>
      </c>
      <c r="J1242">
        <f t="shared" si="57"/>
        <v>0.35709999999999997</v>
      </c>
      <c r="K1242">
        <f>IFERROR((_xlfn.XLOOKUP($E1242&amp;"A15", Table2[ISBN/Trm], Table2[S/E],0)+_xlfn.XLOOKUP($E1242&amp;"A16", Table2[ISBN/Trm], Table2[S/E], 0)+_xlfn.XLOOKUP($E1242&amp;"A17", Table2[ISBN/Trm], Table2[S/E], 0)+_xlfn.XLOOKUP($E1242&amp;"A18", Table2[ISBN/Trm], Table2[S/E], 0)+_xlfn.XLOOKUP($E1242&amp;"A19", Table2[ISBN/Trm], Table2[S/E], 0)+_xlfn.XLOOKUP($E1242&amp;"A20", Table2[ISBN/Trm], Table2[S/E], 0)+_xlfn.XLOOKUP($E1242&amp;"A21", Table2[ISBN/Trm], Table2[S/E], 0)+_xlfn.XLOOKUP($E1242&amp;"A22", Table2[ISBN/Trm], Table2[S/E], 0)+_xlfn.XLOOKUP($E1242&amp;"A23", Table2[ISBN/Trm], Table2[S/E], 0))/COUNTIFS(Table2[ISBN], "="&amp;$E1242, Table2[Enrl], "&lt;&gt;0"), 0)</f>
        <v>0.14933333333333332</v>
      </c>
      <c r="L1242">
        <f>IFERROR((_xlfn.XLOOKUP($E1242&amp;"A15", Table2[ISBN/Trm], Table2[Sales],0)+_xlfn.XLOOKUP($E1242&amp;"A16", Table2[ISBN/Trm], Table2[Sales], 0)+_xlfn.XLOOKUP($E1242&amp;"A17", Table2[ISBN/Trm], Table2[Sales], 0)+_xlfn.XLOOKUP($E1242&amp;"A18", Table2[ISBN/Trm], Table2[Sales], 0)+_xlfn.XLOOKUP($E1242&amp;"A19", Table2[ISBN/Trm], Table2[Sales], 0)+_xlfn.XLOOKUP($E1242&amp;"A20", Table2[ISBN/Trm], Table2[Sales], 0)+_xlfn.XLOOKUP($E1242&amp;"A21", Table2[ISBN/Trm], Table2[Sales], 0)+_xlfn.XLOOKUP($E1242&amp;"A22", Table2[ISBN/Trm], Table2[Sales], 0)+_xlfn.XLOOKUP($E1242&amp;"A23", Table2[ISBN/Trm], Table2[Sales], 0))/COUNTIFS(Table2[ISBN], "="&amp;$E1242, Table2[Enrl], "&lt;&gt;0"), 0)</f>
        <v>2</v>
      </c>
      <c r="M1242">
        <f t="shared" si="58"/>
        <v>2</v>
      </c>
      <c r="N1242">
        <f t="shared" si="59"/>
        <v>-3</v>
      </c>
    </row>
    <row r="1243" spans="1:14" x14ac:dyDescent="0.25">
      <c r="A1243" t="s">
        <v>37</v>
      </c>
      <c r="B1243" t="s">
        <v>48</v>
      </c>
      <c r="C1243">
        <v>340</v>
      </c>
      <c r="D1243" t="s">
        <v>2391</v>
      </c>
      <c r="E1243" s="1">
        <v>9781433804519</v>
      </c>
      <c r="F1243" t="s">
        <v>2392</v>
      </c>
      <c r="G1243" t="s">
        <v>2390</v>
      </c>
      <c r="H1243">
        <v>7</v>
      </c>
      <c r="I1243">
        <v>2</v>
      </c>
      <c r="J1243">
        <f t="shared" si="57"/>
        <v>0.28570000000000001</v>
      </c>
      <c r="K1243">
        <f>IFERROR((_xlfn.XLOOKUP($E1243&amp;"A15", Table2[ISBN/Trm], Table2[S/E],0)+_xlfn.XLOOKUP($E1243&amp;"A16", Table2[ISBN/Trm], Table2[S/E], 0)+_xlfn.XLOOKUP($E1243&amp;"A17", Table2[ISBN/Trm], Table2[S/E], 0)+_xlfn.XLOOKUP($E1243&amp;"A18", Table2[ISBN/Trm], Table2[S/E], 0)+_xlfn.XLOOKUP($E1243&amp;"A19", Table2[ISBN/Trm], Table2[S/E], 0)+_xlfn.XLOOKUP($E1243&amp;"A20", Table2[ISBN/Trm], Table2[S/E], 0)+_xlfn.XLOOKUP($E1243&amp;"A21", Table2[ISBN/Trm], Table2[S/E], 0)+_xlfn.XLOOKUP($E1243&amp;"A22", Table2[ISBN/Trm], Table2[S/E], 0)+_xlfn.XLOOKUP($E1243&amp;"A23", Table2[ISBN/Trm], Table2[S/E], 0))/COUNTIFS(Table2[ISBN], "="&amp;$E1243, Table2[Enrl], "&lt;&gt;0"), 0)</f>
        <v>0.28570000000000001</v>
      </c>
      <c r="L1243">
        <f>IFERROR((_xlfn.XLOOKUP($E1243&amp;"A15", Table2[ISBN/Trm], Table2[Sales],0)+_xlfn.XLOOKUP($E1243&amp;"A16", Table2[ISBN/Trm], Table2[Sales], 0)+_xlfn.XLOOKUP($E1243&amp;"A17", Table2[ISBN/Trm], Table2[Sales], 0)+_xlfn.XLOOKUP($E1243&amp;"A18", Table2[ISBN/Trm], Table2[Sales], 0)+_xlfn.XLOOKUP($E1243&amp;"A19", Table2[ISBN/Trm], Table2[Sales], 0)+_xlfn.XLOOKUP($E1243&amp;"A20", Table2[ISBN/Trm], Table2[Sales], 0)+_xlfn.XLOOKUP($E1243&amp;"A21", Table2[ISBN/Trm], Table2[Sales], 0)+_xlfn.XLOOKUP($E1243&amp;"A22", Table2[ISBN/Trm], Table2[Sales], 0)+_xlfn.XLOOKUP($E1243&amp;"A23", Table2[ISBN/Trm], Table2[Sales], 0))/COUNTIFS(Table2[ISBN], "="&amp;$E1243, Table2[Enrl], "&lt;&gt;0"), 0)</f>
        <v>2</v>
      </c>
      <c r="M1243">
        <f t="shared" si="58"/>
        <v>1</v>
      </c>
      <c r="N1243">
        <f t="shared" si="59"/>
        <v>-1</v>
      </c>
    </row>
    <row r="1244" spans="1:14" x14ac:dyDescent="0.25">
      <c r="A1244" t="s">
        <v>27</v>
      </c>
      <c r="B1244" t="s">
        <v>48</v>
      </c>
      <c r="C1244">
        <v>340</v>
      </c>
      <c r="D1244" t="s">
        <v>1720</v>
      </c>
      <c r="E1244" s="1">
        <v>9781433816789</v>
      </c>
      <c r="F1244" t="s">
        <v>2393</v>
      </c>
      <c r="G1244" t="s">
        <v>2390</v>
      </c>
      <c r="H1244">
        <v>11</v>
      </c>
      <c r="I1244">
        <v>1</v>
      </c>
      <c r="J1244">
        <f t="shared" si="57"/>
        <v>9.0899999999999995E-2</v>
      </c>
      <c r="K1244">
        <f>IFERROR((_xlfn.XLOOKUP($E1244&amp;"A15", Table2[ISBN/Trm], Table2[S/E],0)+_xlfn.XLOOKUP($E1244&amp;"A16", Table2[ISBN/Trm], Table2[S/E], 0)+_xlfn.XLOOKUP($E1244&amp;"A17", Table2[ISBN/Trm], Table2[S/E], 0)+_xlfn.XLOOKUP($E1244&amp;"A18", Table2[ISBN/Trm], Table2[S/E], 0)+_xlfn.XLOOKUP($E1244&amp;"A19", Table2[ISBN/Trm], Table2[S/E], 0)+_xlfn.XLOOKUP($E1244&amp;"A20", Table2[ISBN/Trm], Table2[S/E], 0)+_xlfn.XLOOKUP($E1244&amp;"A21", Table2[ISBN/Trm], Table2[S/E], 0)+_xlfn.XLOOKUP($E1244&amp;"A22", Table2[ISBN/Trm], Table2[S/E], 0)+_xlfn.XLOOKUP($E1244&amp;"A23", Table2[ISBN/Trm], Table2[S/E], 0))/COUNTIFS(Table2[ISBN], "="&amp;$E1244, Table2[Enrl], "&lt;&gt;0"), 0)</f>
        <v>0.14933333333333332</v>
      </c>
      <c r="L1244">
        <f>IFERROR((_xlfn.XLOOKUP($E1244&amp;"A15", Table2[ISBN/Trm], Table2[Sales],0)+_xlfn.XLOOKUP($E1244&amp;"A16", Table2[ISBN/Trm], Table2[Sales], 0)+_xlfn.XLOOKUP($E1244&amp;"A17", Table2[ISBN/Trm], Table2[Sales], 0)+_xlfn.XLOOKUP($E1244&amp;"A18", Table2[ISBN/Trm], Table2[Sales], 0)+_xlfn.XLOOKUP($E1244&amp;"A19", Table2[ISBN/Trm], Table2[Sales], 0)+_xlfn.XLOOKUP($E1244&amp;"A20", Table2[ISBN/Trm], Table2[Sales], 0)+_xlfn.XLOOKUP($E1244&amp;"A21", Table2[ISBN/Trm], Table2[Sales], 0)+_xlfn.XLOOKUP($E1244&amp;"A22", Table2[ISBN/Trm], Table2[Sales], 0)+_xlfn.XLOOKUP($E1244&amp;"A23", Table2[ISBN/Trm], Table2[Sales], 0))/COUNTIFS(Table2[ISBN], "="&amp;$E1244, Table2[Enrl], "&lt;&gt;0"), 0)</f>
        <v>2</v>
      </c>
      <c r="M1244">
        <f t="shared" si="58"/>
        <v>1</v>
      </c>
      <c r="N1244">
        <f t="shared" si="59"/>
        <v>0</v>
      </c>
    </row>
    <row r="1245" spans="1:14" x14ac:dyDescent="0.25">
      <c r="A1245" t="s">
        <v>45</v>
      </c>
      <c r="B1245" t="s">
        <v>48</v>
      </c>
      <c r="C1245">
        <v>340</v>
      </c>
      <c r="D1245" t="s">
        <v>1720</v>
      </c>
      <c r="E1245" s="1">
        <v>9781433816789</v>
      </c>
      <c r="F1245" t="s">
        <v>2394</v>
      </c>
      <c r="G1245" t="s">
        <v>2390</v>
      </c>
      <c r="H1245">
        <v>9</v>
      </c>
      <c r="I1245">
        <v>0</v>
      </c>
      <c r="J1245">
        <f t="shared" si="57"/>
        <v>0</v>
      </c>
      <c r="K1245">
        <f>IFERROR((_xlfn.XLOOKUP($E1245&amp;"A15", Table2[ISBN/Trm], Table2[S/E],0)+_xlfn.XLOOKUP($E1245&amp;"A16", Table2[ISBN/Trm], Table2[S/E], 0)+_xlfn.XLOOKUP($E1245&amp;"A17", Table2[ISBN/Trm], Table2[S/E], 0)+_xlfn.XLOOKUP($E1245&amp;"A18", Table2[ISBN/Trm], Table2[S/E], 0)+_xlfn.XLOOKUP($E1245&amp;"A19", Table2[ISBN/Trm], Table2[S/E], 0)+_xlfn.XLOOKUP($E1245&amp;"A20", Table2[ISBN/Trm], Table2[S/E], 0)+_xlfn.XLOOKUP($E1245&amp;"A21", Table2[ISBN/Trm], Table2[S/E], 0)+_xlfn.XLOOKUP($E1245&amp;"A22", Table2[ISBN/Trm], Table2[S/E], 0)+_xlfn.XLOOKUP($E1245&amp;"A23", Table2[ISBN/Trm], Table2[S/E], 0))/COUNTIFS(Table2[ISBN], "="&amp;$E1245, Table2[Enrl], "&lt;&gt;0"), 0)</f>
        <v>0.14933333333333332</v>
      </c>
      <c r="L1245">
        <f>IFERROR((_xlfn.XLOOKUP($E1245&amp;"A15", Table2[ISBN/Trm], Table2[Sales],0)+_xlfn.XLOOKUP($E1245&amp;"A16", Table2[ISBN/Trm], Table2[Sales], 0)+_xlfn.XLOOKUP($E1245&amp;"A17", Table2[ISBN/Trm], Table2[Sales], 0)+_xlfn.XLOOKUP($E1245&amp;"A18", Table2[ISBN/Trm], Table2[Sales], 0)+_xlfn.XLOOKUP($E1245&amp;"A19", Table2[ISBN/Trm], Table2[Sales], 0)+_xlfn.XLOOKUP($E1245&amp;"A20", Table2[ISBN/Trm], Table2[Sales], 0)+_xlfn.XLOOKUP($E1245&amp;"A21", Table2[ISBN/Trm], Table2[Sales], 0)+_xlfn.XLOOKUP($E1245&amp;"A22", Table2[ISBN/Trm], Table2[Sales], 0)+_xlfn.XLOOKUP($E1245&amp;"A23", Table2[ISBN/Trm], Table2[Sales], 0))/COUNTIFS(Table2[ISBN], "="&amp;$E1245, Table2[Enrl], "&lt;&gt;0"), 0)</f>
        <v>2</v>
      </c>
      <c r="M1245">
        <f t="shared" si="58"/>
        <v>1</v>
      </c>
      <c r="N1245">
        <f t="shared" si="59"/>
        <v>1</v>
      </c>
    </row>
    <row r="1246" spans="1:14" x14ac:dyDescent="0.25">
      <c r="A1246" t="s">
        <v>47</v>
      </c>
      <c r="B1246" t="s">
        <v>1211</v>
      </c>
      <c r="C1246">
        <v>309</v>
      </c>
      <c r="D1246" t="s">
        <v>922</v>
      </c>
      <c r="E1246" s="1">
        <v>9780124408302</v>
      </c>
      <c r="F1246" t="s">
        <v>2395</v>
      </c>
      <c r="G1246" t="s">
        <v>2396</v>
      </c>
      <c r="H1246">
        <v>8</v>
      </c>
      <c r="I1246">
        <v>2</v>
      </c>
      <c r="J1246">
        <f t="shared" si="57"/>
        <v>0.25</v>
      </c>
      <c r="K1246">
        <f>IFERROR((_xlfn.XLOOKUP($E1246&amp;"A15", Table2[ISBN/Trm], Table2[S/E],0)+_xlfn.XLOOKUP($E1246&amp;"A16", Table2[ISBN/Trm], Table2[S/E], 0)+_xlfn.XLOOKUP($E1246&amp;"A17", Table2[ISBN/Trm], Table2[S/E], 0)+_xlfn.XLOOKUP($E1246&amp;"A18", Table2[ISBN/Trm], Table2[S/E], 0)+_xlfn.XLOOKUP($E1246&amp;"A19", Table2[ISBN/Trm], Table2[S/E], 0)+_xlfn.XLOOKUP($E1246&amp;"A20", Table2[ISBN/Trm], Table2[S/E], 0)+_xlfn.XLOOKUP($E1246&amp;"A21", Table2[ISBN/Trm], Table2[S/E], 0)+_xlfn.XLOOKUP($E1246&amp;"A22", Table2[ISBN/Trm], Table2[S/E], 0)+_xlfn.XLOOKUP($E1246&amp;"A23", Table2[ISBN/Trm], Table2[S/E], 0))/COUNTIFS(Table2[ISBN], "="&amp;$E1246, Table2[Enrl], "&lt;&gt;0"), 0)</f>
        <v>0.25</v>
      </c>
      <c r="L1246">
        <f>IFERROR((_xlfn.XLOOKUP($E1246&amp;"A15", Table2[ISBN/Trm], Table2[Sales],0)+_xlfn.XLOOKUP($E1246&amp;"A16", Table2[ISBN/Trm], Table2[Sales], 0)+_xlfn.XLOOKUP($E1246&amp;"A17", Table2[ISBN/Trm], Table2[Sales], 0)+_xlfn.XLOOKUP($E1246&amp;"A18", Table2[ISBN/Trm], Table2[Sales], 0)+_xlfn.XLOOKUP($E1246&amp;"A19", Table2[ISBN/Trm], Table2[Sales], 0)+_xlfn.XLOOKUP($E1246&amp;"A20", Table2[ISBN/Trm], Table2[Sales], 0)+_xlfn.XLOOKUP($E1246&amp;"A21", Table2[ISBN/Trm], Table2[Sales], 0)+_xlfn.XLOOKUP($E1246&amp;"A22", Table2[ISBN/Trm], Table2[Sales], 0)+_xlfn.XLOOKUP($E1246&amp;"A23", Table2[ISBN/Trm], Table2[Sales], 0))/COUNTIFS(Table2[ISBN], "="&amp;$E1246, Table2[Enrl], "&lt;&gt;0"), 0)</f>
        <v>2</v>
      </c>
      <c r="M1246">
        <f t="shared" si="58"/>
        <v>2</v>
      </c>
      <c r="N1246">
        <f t="shared" si="59"/>
        <v>0</v>
      </c>
    </row>
    <row r="1247" spans="1:14" x14ac:dyDescent="0.25">
      <c r="A1247" t="s">
        <v>43</v>
      </c>
      <c r="B1247" t="s">
        <v>33</v>
      </c>
      <c r="C1247">
        <v>326</v>
      </c>
      <c r="D1247" t="s">
        <v>2397</v>
      </c>
      <c r="E1247" s="1">
        <v>9780143130246</v>
      </c>
      <c r="F1247" t="s">
        <v>2398</v>
      </c>
      <c r="G1247" t="s">
        <v>2399</v>
      </c>
      <c r="H1247">
        <v>18</v>
      </c>
      <c r="I1247">
        <v>1</v>
      </c>
      <c r="J1247">
        <f t="shared" si="57"/>
        <v>5.5599999999999997E-2</v>
      </c>
      <c r="K1247">
        <f>IFERROR((_xlfn.XLOOKUP($E1247&amp;"A15", Table2[ISBN/Trm], Table2[S/E],0)+_xlfn.XLOOKUP($E1247&amp;"A16", Table2[ISBN/Trm], Table2[S/E], 0)+_xlfn.XLOOKUP($E1247&amp;"A17", Table2[ISBN/Trm], Table2[S/E], 0)+_xlfn.XLOOKUP($E1247&amp;"A18", Table2[ISBN/Trm], Table2[S/E], 0)+_xlfn.XLOOKUP($E1247&amp;"A19", Table2[ISBN/Trm], Table2[S/E], 0)+_xlfn.XLOOKUP($E1247&amp;"A20", Table2[ISBN/Trm], Table2[S/E], 0)+_xlfn.XLOOKUP($E1247&amp;"A21", Table2[ISBN/Trm], Table2[S/E], 0)+_xlfn.XLOOKUP($E1247&amp;"A22", Table2[ISBN/Trm], Table2[S/E], 0)+_xlfn.XLOOKUP($E1247&amp;"A23", Table2[ISBN/Trm], Table2[S/E], 0))/COUNTIFS(Table2[ISBN], "="&amp;$E1247, Table2[Enrl], "&lt;&gt;0"), 0)</f>
        <v>0.13641999999999999</v>
      </c>
      <c r="L1247">
        <f>IFERROR((_xlfn.XLOOKUP($E1247&amp;"A15", Table2[ISBN/Trm], Table2[Sales],0)+_xlfn.XLOOKUP($E1247&amp;"A16", Table2[ISBN/Trm], Table2[Sales], 0)+_xlfn.XLOOKUP($E1247&amp;"A17", Table2[ISBN/Trm], Table2[Sales], 0)+_xlfn.XLOOKUP($E1247&amp;"A18", Table2[ISBN/Trm], Table2[Sales], 0)+_xlfn.XLOOKUP($E1247&amp;"A19", Table2[ISBN/Trm], Table2[Sales], 0)+_xlfn.XLOOKUP($E1247&amp;"A20", Table2[ISBN/Trm], Table2[Sales], 0)+_xlfn.XLOOKUP($E1247&amp;"A21", Table2[ISBN/Trm], Table2[Sales], 0)+_xlfn.XLOOKUP($E1247&amp;"A22", Table2[ISBN/Trm], Table2[Sales], 0)+_xlfn.XLOOKUP($E1247&amp;"A23", Table2[ISBN/Trm], Table2[Sales], 0))/COUNTIFS(Table2[ISBN], "="&amp;$E1247, Table2[Enrl], "&lt;&gt;0"), 0)</f>
        <v>2.4</v>
      </c>
      <c r="M1247">
        <f t="shared" si="58"/>
        <v>2</v>
      </c>
      <c r="N1247">
        <f t="shared" si="59"/>
        <v>1</v>
      </c>
    </row>
    <row r="1248" spans="1:14" x14ac:dyDescent="0.25">
      <c r="A1248" t="s">
        <v>45</v>
      </c>
      <c r="B1248" t="s">
        <v>33</v>
      </c>
      <c r="C1248">
        <v>326</v>
      </c>
      <c r="D1248" t="s">
        <v>2397</v>
      </c>
      <c r="E1248" s="1">
        <v>9780143130246</v>
      </c>
      <c r="F1248" t="s">
        <v>2400</v>
      </c>
      <c r="G1248" t="s">
        <v>2399</v>
      </c>
      <c r="H1248">
        <v>14</v>
      </c>
      <c r="I1248">
        <v>5</v>
      </c>
      <c r="J1248">
        <f t="shared" si="57"/>
        <v>0.35709999999999997</v>
      </c>
      <c r="K1248">
        <f>IFERROR((_xlfn.XLOOKUP($E1248&amp;"A15", Table2[ISBN/Trm], Table2[S/E],0)+_xlfn.XLOOKUP($E1248&amp;"A16", Table2[ISBN/Trm], Table2[S/E], 0)+_xlfn.XLOOKUP($E1248&amp;"A17", Table2[ISBN/Trm], Table2[S/E], 0)+_xlfn.XLOOKUP($E1248&amp;"A18", Table2[ISBN/Trm], Table2[S/E], 0)+_xlfn.XLOOKUP($E1248&amp;"A19", Table2[ISBN/Trm], Table2[S/E], 0)+_xlfn.XLOOKUP($E1248&amp;"A20", Table2[ISBN/Trm], Table2[S/E], 0)+_xlfn.XLOOKUP($E1248&amp;"A21", Table2[ISBN/Trm], Table2[S/E], 0)+_xlfn.XLOOKUP($E1248&amp;"A22", Table2[ISBN/Trm], Table2[S/E], 0)+_xlfn.XLOOKUP($E1248&amp;"A23", Table2[ISBN/Trm], Table2[S/E], 0))/COUNTIFS(Table2[ISBN], "="&amp;$E1248, Table2[Enrl], "&lt;&gt;0"), 0)</f>
        <v>0.13641999999999999</v>
      </c>
      <c r="L1248">
        <f>IFERROR((_xlfn.XLOOKUP($E1248&amp;"A15", Table2[ISBN/Trm], Table2[Sales],0)+_xlfn.XLOOKUP($E1248&amp;"A16", Table2[ISBN/Trm], Table2[Sales], 0)+_xlfn.XLOOKUP($E1248&amp;"A17", Table2[ISBN/Trm], Table2[Sales], 0)+_xlfn.XLOOKUP($E1248&amp;"A18", Table2[ISBN/Trm], Table2[Sales], 0)+_xlfn.XLOOKUP($E1248&amp;"A19", Table2[ISBN/Trm], Table2[Sales], 0)+_xlfn.XLOOKUP($E1248&amp;"A20", Table2[ISBN/Trm], Table2[Sales], 0)+_xlfn.XLOOKUP($E1248&amp;"A21", Table2[ISBN/Trm], Table2[Sales], 0)+_xlfn.XLOOKUP($E1248&amp;"A22", Table2[ISBN/Trm], Table2[Sales], 0)+_xlfn.XLOOKUP($E1248&amp;"A23", Table2[ISBN/Trm], Table2[Sales], 0))/COUNTIFS(Table2[ISBN], "="&amp;$E1248, Table2[Enrl], "&lt;&gt;0"), 0)</f>
        <v>2.4</v>
      </c>
      <c r="M1248">
        <f t="shared" si="58"/>
        <v>1</v>
      </c>
      <c r="N1248">
        <f t="shared" si="59"/>
        <v>-4</v>
      </c>
    </row>
    <row r="1249" spans="1:14" x14ac:dyDescent="0.25">
      <c r="A1249" t="s">
        <v>64</v>
      </c>
      <c r="B1249" t="s">
        <v>33</v>
      </c>
      <c r="C1249">
        <v>326</v>
      </c>
      <c r="D1249" t="s">
        <v>2397</v>
      </c>
      <c r="E1249" s="1">
        <v>9780143130246</v>
      </c>
      <c r="F1249" t="s">
        <v>2401</v>
      </c>
      <c r="G1249" t="s">
        <v>2399</v>
      </c>
      <c r="H1249">
        <v>24</v>
      </c>
      <c r="I1249">
        <v>2</v>
      </c>
      <c r="J1249">
        <f t="shared" si="57"/>
        <v>8.3299999999999999E-2</v>
      </c>
      <c r="K1249">
        <f>IFERROR((_xlfn.XLOOKUP($E1249&amp;"A15", Table2[ISBN/Trm], Table2[S/E],0)+_xlfn.XLOOKUP($E1249&amp;"A16", Table2[ISBN/Trm], Table2[S/E], 0)+_xlfn.XLOOKUP($E1249&amp;"A17", Table2[ISBN/Trm], Table2[S/E], 0)+_xlfn.XLOOKUP($E1249&amp;"A18", Table2[ISBN/Trm], Table2[S/E], 0)+_xlfn.XLOOKUP($E1249&amp;"A19", Table2[ISBN/Trm], Table2[S/E], 0)+_xlfn.XLOOKUP($E1249&amp;"A20", Table2[ISBN/Trm], Table2[S/E], 0)+_xlfn.XLOOKUP($E1249&amp;"A21", Table2[ISBN/Trm], Table2[S/E], 0)+_xlfn.XLOOKUP($E1249&amp;"A22", Table2[ISBN/Trm], Table2[S/E], 0)+_xlfn.XLOOKUP($E1249&amp;"A23", Table2[ISBN/Trm], Table2[S/E], 0))/COUNTIFS(Table2[ISBN], "="&amp;$E1249, Table2[Enrl], "&lt;&gt;0"), 0)</f>
        <v>0.13641999999999999</v>
      </c>
      <c r="L1249">
        <f>IFERROR((_xlfn.XLOOKUP($E1249&amp;"A15", Table2[ISBN/Trm], Table2[Sales],0)+_xlfn.XLOOKUP($E1249&amp;"A16", Table2[ISBN/Trm], Table2[Sales], 0)+_xlfn.XLOOKUP($E1249&amp;"A17", Table2[ISBN/Trm], Table2[Sales], 0)+_xlfn.XLOOKUP($E1249&amp;"A18", Table2[ISBN/Trm], Table2[Sales], 0)+_xlfn.XLOOKUP($E1249&amp;"A19", Table2[ISBN/Trm], Table2[Sales], 0)+_xlfn.XLOOKUP($E1249&amp;"A20", Table2[ISBN/Trm], Table2[Sales], 0)+_xlfn.XLOOKUP($E1249&amp;"A21", Table2[ISBN/Trm], Table2[Sales], 0)+_xlfn.XLOOKUP($E1249&amp;"A22", Table2[ISBN/Trm], Table2[Sales], 0)+_xlfn.XLOOKUP($E1249&amp;"A23", Table2[ISBN/Trm], Table2[Sales], 0))/COUNTIFS(Table2[ISBN], "="&amp;$E1249, Table2[Enrl], "&lt;&gt;0"), 0)</f>
        <v>2.4</v>
      </c>
      <c r="M1249">
        <f t="shared" si="58"/>
        <v>3</v>
      </c>
      <c r="N1249">
        <f t="shared" si="59"/>
        <v>1</v>
      </c>
    </row>
    <row r="1250" spans="1:14" x14ac:dyDescent="0.25">
      <c r="A1250" t="s">
        <v>14</v>
      </c>
      <c r="B1250" t="s">
        <v>33</v>
      </c>
      <c r="C1250">
        <v>326</v>
      </c>
      <c r="D1250" t="s">
        <v>2397</v>
      </c>
      <c r="E1250" s="1">
        <v>9780143130246</v>
      </c>
      <c r="F1250" t="s">
        <v>2402</v>
      </c>
      <c r="G1250" t="s">
        <v>2399</v>
      </c>
      <c r="H1250">
        <v>21</v>
      </c>
      <c r="I1250">
        <v>2</v>
      </c>
      <c r="J1250">
        <f t="shared" si="57"/>
        <v>9.5200000000000007E-2</v>
      </c>
      <c r="K1250">
        <f>IFERROR((_xlfn.XLOOKUP($E1250&amp;"A15", Table2[ISBN/Trm], Table2[S/E],0)+_xlfn.XLOOKUP($E1250&amp;"A16", Table2[ISBN/Trm], Table2[S/E], 0)+_xlfn.XLOOKUP($E1250&amp;"A17", Table2[ISBN/Trm], Table2[S/E], 0)+_xlfn.XLOOKUP($E1250&amp;"A18", Table2[ISBN/Trm], Table2[S/E], 0)+_xlfn.XLOOKUP($E1250&amp;"A19", Table2[ISBN/Trm], Table2[S/E], 0)+_xlfn.XLOOKUP($E1250&amp;"A20", Table2[ISBN/Trm], Table2[S/E], 0)+_xlfn.XLOOKUP($E1250&amp;"A21", Table2[ISBN/Trm], Table2[S/E], 0)+_xlfn.XLOOKUP($E1250&amp;"A22", Table2[ISBN/Trm], Table2[S/E], 0)+_xlfn.XLOOKUP($E1250&amp;"A23", Table2[ISBN/Trm], Table2[S/E], 0))/COUNTIFS(Table2[ISBN], "="&amp;$E1250, Table2[Enrl], "&lt;&gt;0"), 0)</f>
        <v>0.13641999999999999</v>
      </c>
      <c r="L1250">
        <f>IFERROR((_xlfn.XLOOKUP($E1250&amp;"A15", Table2[ISBN/Trm], Table2[Sales],0)+_xlfn.XLOOKUP($E1250&amp;"A16", Table2[ISBN/Trm], Table2[Sales], 0)+_xlfn.XLOOKUP($E1250&amp;"A17", Table2[ISBN/Trm], Table2[Sales], 0)+_xlfn.XLOOKUP($E1250&amp;"A18", Table2[ISBN/Trm], Table2[Sales], 0)+_xlfn.XLOOKUP($E1250&amp;"A19", Table2[ISBN/Trm], Table2[Sales], 0)+_xlfn.XLOOKUP($E1250&amp;"A20", Table2[ISBN/Trm], Table2[Sales], 0)+_xlfn.XLOOKUP($E1250&amp;"A21", Table2[ISBN/Trm], Table2[Sales], 0)+_xlfn.XLOOKUP($E1250&amp;"A22", Table2[ISBN/Trm], Table2[Sales], 0)+_xlfn.XLOOKUP($E1250&amp;"A23", Table2[ISBN/Trm], Table2[Sales], 0))/COUNTIFS(Table2[ISBN], "="&amp;$E1250, Table2[Enrl], "&lt;&gt;0"), 0)</f>
        <v>2.4</v>
      </c>
      <c r="M1250">
        <f t="shared" si="58"/>
        <v>2</v>
      </c>
      <c r="N1250">
        <f t="shared" si="59"/>
        <v>0</v>
      </c>
    </row>
    <row r="1251" spans="1:14" x14ac:dyDescent="0.25">
      <c r="A1251" t="s">
        <v>32</v>
      </c>
      <c r="B1251" t="s">
        <v>33</v>
      </c>
      <c r="C1251">
        <v>326</v>
      </c>
      <c r="D1251" t="s">
        <v>2397</v>
      </c>
      <c r="E1251" s="1">
        <v>9780143130246</v>
      </c>
      <c r="F1251" t="s">
        <v>2403</v>
      </c>
      <c r="G1251" t="s">
        <v>2399</v>
      </c>
      <c r="H1251">
        <v>22</v>
      </c>
      <c r="I1251">
        <v>2</v>
      </c>
      <c r="J1251">
        <f t="shared" si="57"/>
        <v>9.0899999999999995E-2</v>
      </c>
      <c r="K1251">
        <f>IFERROR((_xlfn.XLOOKUP($E1251&amp;"A15", Table2[ISBN/Trm], Table2[S/E],0)+_xlfn.XLOOKUP($E1251&amp;"A16", Table2[ISBN/Trm], Table2[S/E], 0)+_xlfn.XLOOKUP($E1251&amp;"A17", Table2[ISBN/Trm], Table2[S/E], 0)+_xlfn.XLOOKUP($E1251&amp;"A18", Table2[ISBN/Trm], Table2[S/E], 0)+_xlfn.XLOOKUP($E1251&amp;"A19", Table2[ISBN/Trm], Table2[S/E], 0)+_xlfn.XLOOKUP($E1251&amp;"A20", Table2[ISBN/Trm], Table2[S/E], 0)+_xlfn.XLOOKUP($E1251&amp;"A21", Table2[ISBN/Trm], Table2[S/E], 0)+_xlfn.XLOOKUP($E1251&amp;"A22", Table2[ISBN/Trm], Table2[S/E], 0)+_xlfn.XLOOKUP($E1251&amp;"A23", Table2[ISBN/Trm], Table2[S/E], 0))/COUNTIFS(Table2[ISBN], "="&amp;$E1251, Table2[Enrl], "&lt;&gt;0"), 0)</f>
        <v>0.13641999999999999</v>
      </c>
      <c r="L1251">
        <f>IFERROR((_xlfn.XLOOKUP($E1251&amp;"A15", Table2[ISBN/Trm], Table2[Sales],0)+_xlfn.XLOOKUP($E1251&amp;"A16", Table2[ISBN/Trm], Table2[Sales], 0)+_xlfn.XLOOKUP($E1251&amp;"A17", Table2[ISBN/Trm], Table2[Sales], 0)+_xlfn.XLOOKUP($E1251&amp;"A18", Table2[ISBN/Trm], Table2[Sales], 0)+_xlfn.XLOOKUP($E1251&amp;"A19", Table2[ISBN/Trm], Table2[Sales], 0)+_xlfn.XLOOKUP($E1251&amp;"A20", Table2[ISBN/Trm], Table2[Sales], 0)+_xlfn.XLOOKUP($E1251&amp;"A21", Table2[ISBN/Trm], Table2[Sales], 0)+_xlfn.XLOOKUP($E1251&amp;"A22", Table2[ISBN/Trm], Table2[Sales], 0)+_xlfn.XLOOKUP($E1251&amp;"A23", Table2[ISBN/Trm], Table2[Sales], 0))/COUNTIFS(Table2[ISBN], "="&amp;$E1251, Table2[Enrl], "&lt;&gt;0"), 0)</f>
        <v>2.4</v>
      </c>
      <c r="M1251">
        <f t="shared" si="58"/>
        <v>3</v>
      </c>
      <c r="N1251">
        <f t="shared" si="59"/>
        <v>1</v>
      </c>
    </row>
    <row r="1252" spans="1:14" x14ac:dyDescent="0.25">
      <c r="A1252" t="s">
        <v>64</v>
      </c>
      <c r="B1252" t="s">
        <v>123</v>
      </c>
      <c r="C1252">
        <v>490</v>
      </c>
      <c r="D1252" t="s">
        <v>807</v>
      </c>
      <c r="E1252" s="1">
        <v>9780451469878</v>
      </c>
      <c r="F1252" t="s">
        <v>2404</v>
      </c>
      <c r="G1252" t="s">
        <v>2405</v>
      </c>
      <c r="H1252">
        <v>21</v>
      </c>
      <c r="I1252">
        <v>0</v>
      </c>
      <c r="J1252">
        <f t="shared" si="57"/>
        <v>0</v>
      </c>
      <c r="K1252">
        <f>IFERROR((_xlfn.XLOOKUP($E1252&amp;"A15", Table2[ISBN/Trm], Table2[S/E],0)+_xlfn.XLOOKUP($E1252&amp;"A16", Table2[ISBN/Trm], Table2[S/E], 0)+_xlfn.XLOOKUP($E1252&amp;"A17", Table2[ISBN/Trm], Table2[S/E], 0)+_xlfn.XLOOKUP($E1252&amp;"A18", Table2[ISBN/Trm], Table2[S/E], 0)+_xlfn.XLOOKUP($E1252&amp;"A19", Table2[ISBN/Trm], Table2[S/E], 0)+_xlfn.XLOOKUP($E1252&amp;"A20", Table2[ISBN/Trm], Table2[S/E], 0)+_xlfn.XLOOKUP($E1252&amp;"A21", Table2[ISBN/Trm], Table2[S/E], 0)+_xlfn.XLOOKUP($E1252&amp;"A22", Table2[ISBN/Trm], Table2[S/E], 0)+_xlfn.XLOOKUP($E1252&amp;"A23", Table2[ISBN/Trm], Table2[S/E], 0))/COUNTIFS(Table2[ISBN], "="&amp;$E1252, Table2[Enrl], "&lt;&gt;0"), 0)</f>
        <v>0</v>
      </c>
      <c r="L1252">
        <f>IFERROR((_xlfn.XLOOKUP($E1252&amp;"A15", Table2[ISBN/Trm], Table2[Sales],0)+_xlfn.XLOOKUP($E1252&amp;"A16", Table2[ISBN/Trm], Table2[Sales], 0)+_xlfn.XLOOKUP($E1252&amp;"A17", Table2[ISBN/Trm], Table2[Sales], 0)+_xlfn.XLOOKUP($E1252&amp;"A18", Table2[ISBN/Trm], Table2[Sales], 0)+_xlfn.XLOOKUP($E1252&amp;"A19", Table2[ISBN/Trm], Table2[Sales], 0)+_xlfn.XLOOKUP($E1252&amp;"A20", Table2[ISBN/Trm], Table2[Sales], 0)+_xlfn.XLOOKUP($E1252&amp;"A21", Table2[ISBN/Trm], Table2[Sales], 0)+_xlfn.XLOOKUP($E1252&amp;"A22", Table2[ISBN/Trm], Table2[Sales], 0)+_xlfn.XLOOKUP($E1252&amp;"A23", Table2[ISBN/Trm], Table2[Sales], 0))/COUNTIFS(Table2[ISBN], "="&amp;$E1252, Table2[Enrl], "&lt;&gt;0"), 0)</f>
        <v>0</v>
      </c>
      <c r="M1252">
        <f t="shared" si="58"/>
        <v>0</v>
      </c>
      <c r="N1252">
        <f t="shared" si="59"/>
        <v>0</v>
      </c>
    </row>
    <row r="1253" spans="1:14" x14ac:dyDescent="0.25">
      <c r="A1253" t="s">
        <v>47</v>
      </c>
      <c r="B1253" t="s">
        <v>426</v>
      </c>
      <c r="C1253">
        <v>204</v>
      </c>
      <c r="D1253" t="s">
        <v>2406</v>
      </c>
      <c r="E1253" s="1">
        <v>9781118101339</v>
      </c>
      <c r="F1253" t="s">
        <v>2407</v>
      </c>
      <c r="G1253" t="s">
        <v>2408</v>
      </c>
      <c r="H1253">
        <v>11</v>
      </c>
      <c r="I1253">
        <v>0</v>
      </c>
      <c r="J1253">
        <f t="shared" si="57"/>
        <v>0</v>
      </c>
      <c r="K1253">
        <f>IFERROR((_xlfn.XLOOKUP($E1253&amp;"A15", Table2[ISBN/Trm], Table2[S/E],0)+_xlfn.XLOOKUP($E1253&amp;"A16", Table2[ISBN/Trm], Table2[S/E], 0)+_xlfn.XLOOKUP($E1253&amp;"A17", Table2[ISBN/Trm], Table2[S/E], 0)+_xlfn.XLOOKUP($E1253&amp;"A18", Table2[ISBN/Trm], Table2[S/E], 0)+_xlfn.XLOOKUP($E1253&amp;"A19", Table2[ISBN/Trm], Table2[S/E], 0)+_xlfn.XLOOKUP($E1253&amp;"A20", Table2[ISBN/Trm], Table2[S/E], 0)+_xlfn.XLOOKUP($E1253&amp;"A21", Table2[ISBN/Trm], Table2[S/E], 0)+_xlfn.XLOOKUP($E1253&amp;"A22", Table2[ISBN/Trm], Table2[S/E], 0)+_xlfn.XLOOKUP($E1253&amp;"A23", Table2[ISBN/Trm], Table2[S/E], 0))/COUNTIFS(Table2[ISBN], "="&amp;$E1253, Table2[Enrl], "&lt;&gt;0"), 0)</f>
        <v>9.0899999999999995E-2</v>
      </c>
      <c r="L1253">
        <f>IFERROR((_xlfn.XLOOKUP($E1253&amp;"A15", Table2[ISBN/Trm], Table2[Sales],0)+_xlfn.XLOOKUP($E1253&amp;"A16", Table2[ISBN/Trm], Table2[Sales], 0)+_xlfn.XLOOKUP($E1253&amp;"A17", Table2[ISBN/Trm], Table2[Sales], 0)+_xlfn.XLOOKUP($E1253&amp;"A18", Table2[ISBN/Trm], Table2[Sales], 0)+_xlfn.XLOOKUP($E1253&amp;"A19", Table2[ISBN/Trm], Table2[Sales], 0)+_xlfn.XLOOKUP($E1253&amp;"A20", Table2[ISBN/Trm], Table2[Sales], 0)+_xlfn.XLOOKUP($E1253&amp;"A21", Table2[ISBN/Trm], Table2[Sales], 0)+_xlfn.XLOOKUP($E1253&amp;"A22", Table2[ISBN/Trm], Table2[Sales], 0)+_xlfn.XLOOKUP($E1253&amp;"A23", Table2[ISBN/Trm], Table2[Sales], 0))/COUNTIFS(Table2[ISBN], "="&amp;$E1253, Table2[Enrl], "&lt;&gt;0"), 0)</f>
        <v>1</v>
      </c>
      <c r="M1253">
        <f t="shared" si="58"/>
        <v>0</v>
      </c>
      <c r="N1253">
        <f t="shared" si="59"/>
        <v>0</v>
      </c>
    </row>
    <row r="1254" spans="1:14" x14ac:dyDescent="0.25">
      <c r="A1254" t="s">
        <v>37</v>
      </c>
      <c r="B1254" t="s">
        <v>426</v>
      </c>
      <c r="C1254">
        <v>204</v>
      </c>
      <c r="D1254" t="s">
        <v>2406</v>
      </c>
      <c r="E1254" s="1">
        <v>9781118101339</v>
      </c>
      <c r="F1254" t="s">
        <v>2409</v>
      </c>
      <c r="G1254" t="s">
        <v>2408</v>
      </c>
      <c r="H1254">
        <v>11</v>
      </c>
      <c r="I1254">
        <v>2</v>
      </c>
      <c r="J1254">
        <f t="shared" si="57"/>
        <v>0.18179999999999999</v>
      </c>
      <c r="K1254">
        <f>IFERROR((_xlfn.XLOOKUP($E1254&amp;"A15", Table2[ISBN/Trm], Table2[S/E],0)+_xlfn.XLOOKUP($E1254&amp;"A16", Table2[ISBN/Trm], Table2[S/E], 0)+_xlfn.XLOOKUP($E1254&amp;"A17", Table2[ISBN/Trm], Table2[S/E], 0)+_xlfn.XLOOKUP($E1254&amp;"A18", Table2[ISBN/Trm], Table2[S/E], 0)+_xlfn.XLOOKUP($E1254&amp;"A19", Table2[ISBN/Trm], Table2[S/E], 0)+_xlfn.XLOOKUP($E1254&amp;"A20", Table2[ISBN/Trm], Table2[S/E], 0)+_xlfn.XLOOKUP($E1254&amp;"A21", Table2[ISBN/Trm], Table2[S/E], 0)+_xlfn.XLOOKUP($E1254&amp;"A22", Table2[ISBN/Trm], Table2[S/E], 0)+_xlfn.XLOOKUP($E1254&amp;"A23", Table2[ISBN/Trm], Table2[S/E], 0))/COUNTIFS(Table2[ISBN], "="&amp;$E1254, Table2[Enrl], "&lt;&gt;0"), 0)</f>
        <v>9.0899999999999995E-2</v>
      </c>
      <c r="L1254">
        <f>IFERROR((_xlfn.XLOOKUP($E1254&amp;"A15", Table2[ISBN/Trm], Table2[Sales],0)+_xlfn.XLOOKUP($E1254&amp;"A16", Table2[ISBN/Trm], Table2[Sales], 0)+_xlfn.XLOOKUP($E1254&amp;"A17", Table2[ISBN/Trm], Table2[Sales], 0)+_xlfn.XLOOKUP($E1254&amp;"A18", Table2[ISBN/Trm], Table2[Sales], 0)+_xlfn.XLOOKUP($E1254&amp;"A19", Table2[ISBN/Trm], Table2[Sales], 0)+_xlfn.XLOOKUP($E1254&amp;"A20", Table2[ISBN/Trm], Table2[Sales], 0)+_xlfn.XLOOKUP($E1254&amp;"A21", Table2[ISBN/Trm], Table2[Sales], 0)+_xlfn.XLOOKUP($E1254&amp;"A22", Table2[ISBN/Trm], Table2[Sales], 0)+_xlfn.XLOOKUP($E1254&amp;"A23", Table2[ISBN/Trm], Table2[Sales], 0))/COUNTIFS(Table2[ISBN], "="&amp;$E1254, Table2[Enrl], "&lt;&gt;0"), 0)</f>
        <v>1</v>
      </c>
      <c r="M1254">
        <f t="shared" si="58"/>
        <v>0</v>
      </c>
      <c r="N1254">
        <f t="shared" si="59"/>
        <v>-2</v>
      </c>
    </row>
    <row r="1255" spans="1:14" x14ac:dyDescent="0.25">
      <c r="A1255" t="s">
        <v>45</v>
      </c>
      <c r="B1255" t="s">
        <v>426</v>
      </c>
      <c r="C1255">
        <v>204</v>
      </c>
      <c r="D1255" t="s">
        <v>2410</v>
      </c>
      <c r="E1255" s="1">
        <v>9781119164005</v>
      </c>
      <c r="F1255" t="s">
        <v>2411</v>
      </c>
      <c r="G1255" t="s">
        <v>2408</v>
      </c>
      <c r="H1255">
        <v>31</v>
      </c>
      <c r="I1255">
        <v>4</v>
      </c>
      <c r="J1255">
        <f t="shared" si="57"/>
        <v>0.129</v>
      </c>
      <c r="K1255">
        <f>IFERROR((_xlfn.XLOOKUP($E1255&amp;"A15", Table2[ISBN/Trm], Table2[S/E],0)+_xlfn.XLOOKUP($E1255&amp;"A16", Table2[ISBN/Trm], Table2[S/E], 0)+_xlfn.XLOOKUP($E1255&amp;"A17", Table2[ISBN/Trm], Table2[S/E], 0)+_xlfn.XLOOKUP($E1255&amp;"A18", Table2[ISBN/Trm], Table2[S/E], 0)+_xlfn.XLOOKUP($E1255&amp;"A19", Table2[ISBN/Trm], Table2[S/E], 0)+_xlfn.XLOOKUP($E1255&amp;"A20", Table2[ISBN/Trm], Table2[S/E], 0)+_xlfn.XLOOKUP($E1255&amp;"A21", Table2[ISBN/Trm], Table2[S/E], 0)+_xlfn.XLOOKUP($E1255&amp;"A22", Table2[ISBN/Trm], Table2[S/E], 0)+_xlfn.XLOOKUP($E1255&amp;"A23", Table2[ISBN/Trm], Table2[S/E], 0))/COUNTIFS(Table2[ISBN], "="&amp;$E1255, Table2[Enrl], "&lt;&gt;0"), 0)</f>
        <v>6.4500000000000002E-2</v>
      </c>
      <c r="L1255">
        <f>IFERROR((_xlfn.XLOOKUP($E1255&amp;"A15", Table2[ISBN/Trm], Table2[Sales],0)+_xlfn.XLOOKUP($E1255&amp;"A16", Table2[ISBN/Trm], Table2[Sales], 0)+_xlfn.XLOOKUP($E1255&amp;"A17", Table2[ISBN/Trm], Table2[Sales], 0)+_xlfn.XLOOKUP($E1255&amp;"A18", Table2[ISBN/Trm], Table2[Sales], 0)+_xlfn.XLOOKUP($E1255&amp;"A19", Table2[ISBN/Trm], Table2[Sales], 0)+_xlfn.XLOOKUP($E1255&amp;"A20", Table2[ISBN/Trm], Table2[Sales], 0)+_xlfn.XLOOKUP($E1255&amp;"A21", Table2[ISBN/Trm], Table2[Sales], 0)+_xlfn.XLOOKUP($E1255&amp;"A22", Table2[ISBN/Trm], Table2[Sales], 0)+_xlfn.XLOOKUP($E1255&amp;"A23", Table2[ISBN/Trm], Table2[Sales], 0))/COUNTIFS(Table2[ISBN], "="&amp;$E1255, Table2[Enrl], "&lt;&gt;0"), 0)</f>
        <v>2</v>
      </c>
      <c r="M1255">
        <f t="shared" si="58"/>
        <v>1</v>
      </c>
      <c r="N1255">
        <f t="shared" si="59"/>
        <v>-3</v>
      </c>
    </row>
    <row r="1256" spans="1:14" x14ac:dyDescent="0.25">
      <c r="A1256" t="s">
        <v>64</v>
      </c>
      <c r="B1256" t="s">
        <v>426</v>
      </c>
      <c r="C1256">
        <v>204</v>
      </c>
      <c r="D1256" t="s">
        <v>2410</v>
      </c>
      <c r="E1256" s="1">
        <v>9781119164005</v>
      </c>
      <c r="F1256" t="s">
        <v>2412</v>
      </c>
      <c r="G1256" t="s">
        <v>2408</v>
      </c>
      <c r="H1256">
        <v>17</v>
      </c>
      <c r="I1256">
        <v>0</v>
      </c>
      <c r="J1256">
        <f t="shared" si="57"/>
        <v>0</v>
      </c>
      <c r="K1256">
        <f>IFERROR((_xlfn.XLOOKUP($E1256&amp;"A15", Table2[ISBN/Trm], Table2[S/E],0)+_xlfn.XLOOKUP($E1256&amp;"A16", Table2[ISBN/Trm], Table2[S/E], 0)+_xlfn.XLOOKUP($E1256&amp;"A17", Table2[ISBN/Trm], Table2[S/E], 0)+_xlfn.XLOOKUP($E1256&amp;"A18", Table2[ISBN/Trm], Table2[S/E], 0)+_xlfn.XLOOKUP($E1256&amp;"A19", Table2[ISBN/Trm], Table2[S/E], 0)+_xlfn.XLOOKUP($E1256&amp;"A20", Table2[ISBN/Trm], Table2[S/E], 0)+_xlfn.XLOOKUP($E1256&amp;"A21", Table2[ISBN/Trm], Table2[S/E], 0)+_xlfn.XLOOKUP($E1256&amp;"A22", Table2[ISBN/Trm], Table2[S/E], 0)+_xlfn.XLOOKUP($E1256&amp;"A23", Table2[ISBN/Trm], Table2[S/E], 0))/COUNTIFS(Table2[ISBN], "="&amp;$E1256, Table2[Enrl], "&lt;&gt;0"), 0)</f>
        <v>6.4500000000000002E-2</v>
      </c>
      <c r="L1256">
        <f>IFERROR((_xlfn.XLOOKUP($E1256&amp;"A15", Table2[ISBN/Trm], Table2[Sales],0)+_xlfn.XLOOKUP($E1256&amp;"A16", Table2[ISBN/Trm], Table2[Sales], 0)+_xlfn.XLOOKUP($E1256&amp;"A17", Table2[ISBN/Trm], Table2[Sales], 0)+_xlfn.XLOOKUP($E1256&amp;"A18", Table2[ISBN/Trm], Table2[Sales], 0)+_xlfn.XLOOKUP($E1256&amp;"A19", Table2[ISBN/Trm], Table2[Sales], 0)+_xlfn.XLOOKUP($E1256&amp;"A20", Table2[ISBN/Trm], Table2[Sales], 0)+_xlfn.XLOOKUP($E1256&amp;"A21", Table2[ISBN/Trm], Table2[Sales], 0)+_xlfn.XLOOKUP($E1256&amp;"A22", Table2[ISBN/Trm], Table2[Sales], 0)+_xlfn.XLOOKUP($E1256&amp;"A23", Table2[ISBN/Trm], Table2[Sales], 0))/COUNTIFS(Table2[ISBN], "="&amp;$E1256, Table2[Enrl], "&lt;&gt;0"), 0)</f>
        <v>2</v>
      </c>
      <c r="M1256">
        <f t="shared" si="58"/>
        <v>1</v>
      </c>
      <c r="N1256">
        <f t="shared" si="59"/>
        <v>1</v>
      </c>
    </row>
    <row r="1257" spans="1:14" x14ac:dyDescent="0.25">
      <c r="A1257" t="s">
        <v>32</v>
      </c>
      <c r="B1257" t="s">
        <v>426</v>
      </c>
      <c r="C1257">
        <v>204</v>
      </c>
      <c r="D1257" t="s">
        <v>284</v>
      </c>
      <c r="E1257" s="1">
        <v>9781119819691</v>
      </c>
      <c r="F1257" t="s">
        <v>2413</v>
      </c>
      <c r="G1257" t="s">
        <v>2408</v>
      </c>
      <c r="H1257">
        <v>9</v>
      </c>
      <c r="I1257">
        <v>0</v>
      </c>
      <c r="J1257">
        <f t="shared" si="57"/>
        <v>0</v>
      </c>
      <c r="K1257">
        <f>IFERROR((_xlfn.XLOOKUP($E1257&amp;"A15", Table2[ISBN/Trm], Table2[S/E],0)+_xlfn.XLOOKUP($E1257&amp;"A16", Table2[ISBN/Trm], Table2[S/E], 0)+_xlfn.XLOOKUP($E1257&amp;"A17", Table2[ISBN/Trm], Table2[S/E], 0)+_xlfn.XLOOKUP($E1257&amp;"A18", Table2[ISBN/Trm], Table2[S/E], 0)+_xlfn.XLOOKUP($E1257&amp;"A19", Table2[ISBN/Trm], Table2[S/E], 0)+_xlfn.XLOOKUP($E1257&amp;"A20", Table2[ISBN/Trm], Table2[S/E], 0)+_xlfn.XLOOKUP($E1257&amp;"A21", Table2[ISBN/Trm], Table2[S/E], 0)+_xlfn.XLOOKUP($E1257&amp;"A22", Table2[ISBN/Trm], Table2[S/E], 0)+_xlfn.XLOOKUP($E1257&amp;"A23", Table2[ISBN/Trm], Table2[S/E], 0))/COUNTIFS(Table2[ISBN], "="&amp;$E1257, Table2[Enrl], "&lt;&gt;0"), 0)</f>
        <v>0</v>
      </c>
      <c r="L1257">
        <f>IFERROR((_xlfn.XLOOKUP($E1257&amp;"A15", Table2[ISBN/Trm], Table2[Sales],0)+_xlfn.XLOOKUP($E1257&amp;"A16", Table2[ISBN/Trm], Table2[Sales], 0)+_xlfn.XLOOKUP($E1257&amp;"A17", Table2[ISBN/Trm], Table2[Sales], 0)+_xlfn.XLOOKUP($E1257&amp;"A18", Table2[ISBN/Trm], Table2[Sales], 0)+_xlfn.XLOOKUP($E1257&amp;"A19", Table2[ISBN/Trm], Table2[Sales], 0)+_xlfn.XLOOKUP($E1257&amp;"A20", Table2[ISBN/Trm], Table2[Sales], 0)+_xlfn.XLOOKUP($E1257&amp;"A21", Table2[ISBN/Trm], Table2[Sales], 0)+_xlfn.XLOOKUP($E1257&amp;"A22", Table2[ISBN/Trm], Table2[Sales], 0)+_xlfn.XLOOKUP($E1257&amp;"A23", Table2[ISBN/Trm], Table2[Sales], 0))/COUNTIFS(Table2[ISBN], "="&amp;$E1257, Table2[Enrl], "&lt;&gt;0"), 0)</f>
        <v>0</v>
      </c>
      <c r="M1257">
        <f t="shared" si="58"/>
        <v>0</v>
      </c>
      <c r="N1257">
        <f t="shared" si="59"/>
        <v>0</v>
      </c>
    </row>
    <row r="1258" spans="1:14" x14ac:dyDescent="0.25">
      <c r="A1258" t="s">
        <v>43</v>
      </c>
      <c r="B1258" t="s">
        <v>123</v>
      </c>
      <c r="C1258">
        <v>310</v>
      </c>
      <c r="D1258" t="s">
        <v>124</v>
      </c>
      <c r="E1258" s="1">
        <v>9780062300546</v>
      </c>
      <c r="F1258" t="s">
        <v>2414</v>
      </c>
      <c r="G1258" t="s">
        <v>2415</v>
      </c>
      <c r="H1258">
        <v>25</v>
      </c>
      <c r="I1258">
        <v>7</v>
      </c>
      <c r="J1258">
        <f t="shared" si="57"/>
        <v>0.28000000000000003</v>
      </c>
      <c r="K1258">
        <f>IFERROR((_xlfn.XLOOKUP($E1258&amp;"A15", Table2[ISBN/Trm], Table2[S/E],0)+_xlfn.XLOOKUP($E1258&amp;"A16", Table2[ISBN/Trm], Table2[S/E], 0)+_xlfn.XLOOKUP($E1258&amp;"A17", Table2[ISBN/Trm], Table2[S/E], 0)+_xlfn.XLOOKUP($E1258&amp;"A18", Table2[ISBN/Trm], Table2[S/E], 0)+_xlfn.XLOOKUP($E1258&amp;"A19", Table2[ISBN/Trm], Table2[S/E], 0)+_xlfn.XLOOKUP($E1258&amp;"A20", Table2[ISBN/Trm], Table2[S/E], 0)+_xlfn.XLOOKUP($E1258&amp;"A21", Table2[ISBN/Trm], Table2[S/E], 0)+_xlfn.XLOOKUP($E1258&amp;"A22", Table2[ISBN/Trm], Table2[S/E], 0)+_xlfn.XLOOKUP($E1258&amp;"A23", Table2[ISBN/Trm], Table2[S/E], 0))/COUNTIFS(Table2[ISBN], "="&amp;$E1258, Table2[Enrl], "&lt;&gt;0"), 0)</f>
        <v>0.18000000000000002</v>
      </c>
      <c r="L1258">
        <f>IFERROR((_xlfn.XLOOKUP($E1258&amp;"A15", Table2[ISBN/Trm], Table2[Sales],0)+_xlfn.XLOOKUP($E1258&amp;"A16", Table2[ISBN/Trm], Table2[Sales], 0)+_xlfn.XLOOKUP($E1258&amp;"A17", Table2[ISBN/Trm], Table2[Sales], 0)+_xlfn.XLOOKUP($E1258&amp;"A18", Table2[ISBN/Trm], Table2[Sales], 0)+_xlfn.XLOOKUP($E1258&amp;"A19", Table2[ISBN/Trm], Table2[Sales], 0)+_xlfn.XLOOKUP($E1258&amp;"A20", Table2[ISBN/Trm], Table2[Sales], 0)+_xlfn.XLOOKUP($E1258&amp;"A21", Table2[ISBN/Trm], Table2[Sales], 0)+_xlfn.XLOOKUP($E1258&amp;"A22", Table2[ISBN/Trm], Table2[Sales], 0)+_xlfn.XLOOKUP($E1258&amp;"A23", Table2[ISBN/Trm], Table2[Sales], 0))/COUNTIFS(Table2[ISBN], "="&amp;$E1258, Table2[Enrl], "&lt;&gt;0"), 0)</f>
        <v>4.5</v>
      </c>
      <c r="M1258">
        <f t="shared" si="58"/>
        <v>4</v>
      </c>
      <c r="N1258">
        <f t="shared" si="59"/>
        <v>-3</v>
      </c>
    </row>
    <row r="1259" spans="1:14" x14ac:dyDescent="0.25">
      <c r="A1259" t="s">
        <v>45</v>
      </c>
      <c r="B1259" t="s">
        <v>123</v>
      </c>
      <c r="C1259">
        <v>490</v>
      </c>
      <c r="D1259" t="s">
        <v>124</v>
      </c>
      <c r="E1259" s="1">
        <v>9780062300546</v>
      </c>
      <c r="F1259" t="s">
        <v>2416</v>
      </c>
      <c r="G1259" t="s">
        <v>2415</v>
      </c>
      <c r="H1259">
        <v>25</v>
      </c>
      <c r="I1259">
        <v>2</v>
      </c>
      <c r="J1259">
        <f t="shared" si="57"/>
        <v>0.08</v>
      </c>
      <c r="K1259">
        <f>IFERROR((_xlfn.XLOOKUP($E1259&amp;"A15", Table2[ISBN/Trm], Table2[S/E],0)+_xlfn.XLOOKUP($E1259&amp;"A16", Table2[ISBN/Trm], Table2[S/E], 0)+_xlfn.XLOOKUP($E1259&amp;"A17", Table2[ISBN/Trm], Table2[S/E], 0)+_xlfn.XLOOKUP($E1259&amp;"A18", Table2[ISBN/Trm], Table2[S/E], 0)+_xlfn.XLOOKUP($E1259&amp;"A19", Table2[ISBN/Trm], Table2[S/E], 0)+_xlfn.XLOOKUP($E1259&amp;"A20", Table2[ISBN/Trm], Table2[S/E], 0)+_xlfn.XLOOKUP($E1259&amp;"A21", Table2[ISBN/Trm], Table2[S/E], 0)+_xlfn.XLOOKUP($E1259&amp;"A22", Table2[ISBN/Trm], Table2[S/E], 0)+_xlfn.XLOOKUP($E1259&amp;"A23", Table2[ISBN/Trm], Table2[S/E], 0))/COUNTIFS(Table2[ISBN], "="&amp;$E1259, Table2[Enrl], "&lt;&gt;0"), 0)</f>
        <v>0.18000000000000002</v>
      </c>
      <c r="L1259">
        <f>IFERROR((_xlfn.XLOOKUP($E1259&amp;"A15", Table2[ISBN/Trm], Table2[Sales],0)+_xlfn.XLOOKUP($E1259&amp;"A16", Table2[ISBN/Trm], Table2[Sales], 0)+_xlfn.XLOOKUP($E1259&amp;"A17", Table2[ISBN/Trm], Table2[Sales], 0)+_xlfn.XLOOKUP($E1259&amp;"A18", Table2[ISBN/Trm], Table2[Sales], 0)+_xlfn.XLOOKUP($E1259&amp;"A19", Table2[ISBN/Trm], Table2[Sales], 0)+_xlfn.XLOOKUP($E1259&amp;"A20", Table2[ISBN/Trm], Table2[Sales], 0)+_xlfn.XLOOKUP($E1259&amp;"A21", Table2[ISBN/Trm], Table2[Sales], 0)+_xlfn.XLOOKUP($E1259&amp;"A22", Table2[ISBN/Trm], Table2[Sales], 0)+_xlfn.XLOOKUP($E1259&amp;"A23", Table2[ISBN/Trm], Table2[Sales], 0))/COUNTIFS(Table2[ISBN], "="&amp;$E1259, Table2[Enrl], "&lt;&gt;0"), 0)</f>
        <v>4.5</v>
      </c>
      <c r="M1259">
        <f t="shared" si="58"/>
        <v>4</v>
      </c>
      <c r="N1259">
        <f t="shared" si="59"/>
        <v>2</v>
      </c>
    </row>
    <row r="1260" spans="1:14" x14ac:dyDescent="0.25">
      <c r="A1260" t="s">
        <v>47</v>
      </c>
      <c r="B1260" t="s">
        <v>48</v>
      </c>
      <c r="C1260">
        <v>451</v>
      </c>
      <c r="D1260" t="s">
        <v>2417</v>
      </c>
      <c r="E1260" s="1">
        <v>9781133316244</v>
      </c>
      <c r="F1260" t="s">
        <v>2418</v>
      </c>
      <c r="G1260" t="s">
        <v>2419</v>
      </c>
      <c r="H1260">
        <v>29</v>
      </c>
      <c r="I1260">
        <v>0</v>
      </c>
      <c r="J1260">
        <f t="shared" si="57"/>
        <v>0</v>
      </c>
      <c r="K1260">
        <f>IFERROR((_xlfn.XLOOKUP($E1260&amp;"A15", Table2[ISBN/Trm], Table2[S/E],0)+_xlfn.XLOOKUP($E1260&amp;"A16", Table2[ISBN/Trm], Table2[S/E], 0)+_xlfn.XLOOKUP($E1260&amp;"A17", Table2[ISBN/Trm], Table2[S/E], 0)+_xlfn.XLOOKUP($E1260&amp;"A18", Table2[ISBN/Trm], Table2[S/E], 0)+_xlfn.XLOOKUP($E1260&amp;"A19", Table2[ISBN/Trm], Table2[S/E], 0)+_xlfn.XLOOKUP($E1260&amp;"A20", Table2[ISBN/Trm], Table2[S/E], 0)+_xlfn.XLOOKUP($E1260&amp;"A21", Table2[ISBN/Trm], Table2[S/E], 0)+_xlfn.XLOOKUP($E1260&amp;"A22", Table2[ISBN/Trm], Table2[S/E], 0)+_xlfn.XLOOKUP($E1260&amp;"A23", Table2[ISBN/Trm], Table2[S/E], 0))/COUNTIFS(Table2[ISBN], "="&amp;$E1260, Table2[Enrl], "&lt;&gt;0"), 0)</f>
        <v>0</v>
      </c>
      <c r="L1260">
        <f>IFERROR((_xlfn.XLOOKUP($E1260&amp;"A15", Table2[ISBN/Trm], Table2[Sales],0)+_xlfn.XLOOKUP($E1260&amp;"A16", Table2[ISBN/Trm], Table2[Sales], 0)+_xlfn.XLOOKUP($E1260&amp;"A17", Table2[ISBN/Trm], Table2[Sales], 0)+_xlfn.XLOOKUP($E1260&amp;"A18", Table2[ISBN/Trm], Table2[Sales], 0)+_xlfn.XLOOKUP($E1260&amp;"A19", Table2[ISBN/Trm], Table2[Sales], 0)+_xlfn.XLOOKUP($E1260&amp;"A20", Table2[ISBN/Trm], Table2[Sales], 0)+_xlfn.XLOOKUP($E1260&amp;"A21", Table2[ISBN/Trm], Table2[Sales], 0)+_xlfn.XLOOKUP($E1260&amp;"A22", Table2[ISBN/Trm], Table2[Sales], 0)+_xlfn.XLOOKUP($E1260&amp;"A23", Table2[ISBN/Trm], Table2[Sales], 0))/COUNTIFS(Table2[ISBN], "="&amp;$E1260, Table2[Enrl], "&lt;&gt;0"), 0)</f>
        <v>0</v>
      </c>
      <c r="M1260">
        <f t="shared" si="58"/>
        <v>0</v>
      </c>
      <c r="N1260">
        <f t="shared" si="59"/>
        <v>0</v>
      </c>
    </row>
    <row r="1261" spans="1:14" x14ac:dyDescent="0.25">
      <c r="A1261" t="s">
        <v>37</v>
      </c>
      <c r="B1261" t="s">
        <v>48</v>
      </c>
      <c r="C1261">
        <v>451</v>
      </c>
      <c r="D1261" t="s">
        <v>49</v>
      </c>
      <c r="E1261" s="1">
        <v>9781634872171</v>
      </c>
      <c r="F1261" t="s">
        <v>2420</v>
      </c>
      <c r="G1261" t="s">
        <v>2421</v>
      </c>
      <c r="H1261">
        <v>13</v>
      </c>
      <c r="I1261">
        <v>3</v>
      </c>
      <c r="J1261">
        <f t="shared" si="57"/>
        <v>0.23080000000000001</v>
      </c>
      <c r="K1261">
        <f>IFERROR((_xlfn.XLOOKUP($E1261&amp;"A15", Table2[ISBN/Trm], Table2[S/E],0)+_xlfn.XLOOKUP($E1261&amp;"A16", Table2[ISBN/Trm], Table2[S/E], 0)+_xlfn.XLOOKUP($E1261&amp;"A17", Table2[ISBN/Trm], Table2[S/E], 0)+_xlfn.XLOOKUP($E1261&amp;"A18", Table2[ISBN/Trm], Table2[S/E], 0)+_xlfn.XLOOKUP($E1261&amp;"A19", Table2[ISBN/Trm], Table2[S/E], 0)+_xlfn.XLOOKUP($E1261&amp;"A20", Table2[ISBN/Trm], Table2[S/E], 0)+_xlfn.XLOOKUP($E1261&amp;"A21", Table2[ISBN/Trm], Table2[S/E], 0)+_xlfn.XLOOKUP($E1261&amp;"A22", Table2[ISBN/Trm], Table2[S/E], 0)+_xlfn.XLOOKUP($E1261&amp;"A23", Table2[ISBN/Trm], Table2[S/E], 0))/COUNTIFS(Table2[ISBN], "="&amp;$E1261, Table2[Enrl], "&lt;&gt;0"), 0)</f>
        <v>0.23080000000000001</v>
      </c>
      <c r="L1261">
        <f>IFERROR((_xlfn.XLOOKUP($E1261&amp;"A15", Table2[ISBN/Trm], Table2[Sales],0)+_xlfn.XLOOKUP($E1261&amp;"A16", Table2[ISBN/Trm], Table2[Sales], 0)+_xlfn.XLOOKUP($E1261&amp;"A17", Table2[ISBN/Trm], Table2[Sales], 0)+_xlfn.XLOOKUP($E1261&amp;"A18", Table2[ISBN/Trm], Table2[Sales], 0)+_xlfn.XLOOKUP($E1261&amp;"A19", Table2[ISBN/Trm], Table2[Sales], 0)+_xlfn.XLOOKUP($E1261&amp;"A20", Table2[ISBN/Trm], Table2[Sales], 0)+_xlfn.XLOOKUP($E1261&amp;"A21", Table2[ISBN/Trm], Table2[Sales], 0)+_xlfn.XLOOKUP($E1261&amp;"A22", Table2[ISBN/Trm], Table2[Sales], 0)+_xlfn.XLOOKUP($E1261&amp;"A23", Table2[ISBN/Trm], Table2[Sales], 0))/COUNTIFS(Table2[ISBN], "="&amp;$E1261, Table2[Enrl], "&lt;&gt;0"), 0)</f>
        <v>3</v>
      </c>
      <c r="M1261">
        <f t="shared" si="58"/>
        <v>3</v>
      </c>
      <c r="N1261">
        <f t="shared" si="59"/>
        <v>0</v>
      </c>
    </row>
    <row r="1262" spans="1:14" x14ac:dyDescent="0.25">
      <c r="A1262" t="s">
        <v>45</v>
      </c>
      <c r="B1262" t="s">
        <v>48</v>
      </c>
      <c r="C1262">
        <v>451</v>
      </c>
      <c r="D1262" t="s">
        <v>2422</v>
      </c>
      <c r="E1262" s="1">
        <v>9781316630990</v>
      </c>
      <c r="F1262" t="s">
        <v>2423</v>
      </c>
      <c r="G1262" t="s">
        <v>2424</v>
      </c>
      <c r="H1262">
        <v>13</v>
      </c>
      <c r="I1262">
        <v>4</v>
      </c>
      <c r="J1262">
        <f t="shared" si="57"/>
        <v>0.30769999999999997</v>
      </c>
      <c r="K1262">
        <f>IFERROR((_xlfn.XLOOKUP($E1262&amp;"A15", Table2[ISBN/Trm], Table2[S/E],0)+_xlfn.XLOOKUP($E1262&amp;"A16", Table2[ISBN/Trm], Table2[S/E], 0)+_xlfn.XLOOKUP($E1262&amp;"A17", Table2[ISBN/Trm], Table2[S/E], 0)+_xlfn.XLOOKUP($E1262&amp;"A18", Table2[ISBN/Trm], Table2[S/E], 0)+_xlfn.XLOOKUP($E1262&amp;"A19", Table2[ISBN/Trm], Table2[S/E], 0)+_xlfn.XLOOKUP($E1262&amp;"A20", Table2[ISBN/Trm], Table2[S/E], 0)+_xlfn.XLOOKUP($E1262&amp;"A21", Table2[ISBN/Trm], Table2[S/E], 0)+_xlfn.XLOOKUP($E1262&amp;"A22", Table2[ISBN/Trm], Table2[S/E], 0)+_xlfn.XLOOKUP($E1262&amp;"A23", Table2[ISBN/Trm], Table2[S/E], 0))/COUNTIFS(Table2[ISBN], "="&amp;$E1262, Table2[Enrl], "&lt;&gt;0"), 0)</f>
        <v>0.30769999999999997</v>
      </c>
      <c r="L1262">
        <f>IFERROR((_xlfn.XLOOKUP($E1262&amp;"A15", Table2[ISBN/Trm], Table2[Sales],0)+_xlfn.XLOOKUP($E1262&amp;"A16", Table2[ISBN/Trm], Table2[Sales], 0)+_xlfn.XLOOKUP($E1262&amp;"A17", Table2[ISBN/Trm], Table2[Sales], 0)+_xlfn.XLOOKUP($E1262&amp;"A18", Table2[ISBN/Trm], Table2[Sales], 0)+_xlfn.XLOOKUP($E1262&amp;"A19", Table2[ISBN/Trm], Table2[Sales], 0)+_xlfn.XLOOKUP($E1262&amp;"A20", Table2[ISBN/Trm], Table2[Sales], 0)+_xlfn.XLOOKUP($E1262&amp;"A21", Table2[ISBN/Trm], Table2[Sales], 0)+_xlfn.XLOOKUP($E1262&amp;"A22", Table2[ISBN/Trm], Table2[Sales], 0)+_xlfn.XLOOKUP($E1262&amp;"A23", Table2[ISBN/Trm], Table2[Sales], 0))/COUNTIFS(Table2[ISBN], "="&amp;$E1262, Table2[Enrl], "&lt;&gt;0"), 0)</f>
        <v>4</v>
      </c>
      <c r="M1262">
        <f t="shared" si="58"/>
        <v>4</v>
      </c>
      <c r="N1262">
        <f t="shared" si="59"/>
        <v>0</v>
      </c>
    </row>
    <row r="1263" spans="1:14" x14ac:dyDescent="0.25">
      <c r="A1263" t="s">
        <v>23</v>
      </c>
      <c r="B1263" t="s">
        <v>74</v>
      </c>
      <c r="C1263">
        <v>200</v>
      </c>
      <c r="D1263" t="s">
        <v>2314</v>
      </c>
      <c r="E1263" s="1">
        <v>9780440414803</v>
      </c>
      <c r="F1263" t="s">
        <v>2425</v>
      </c>
      <c r="G1263" t="s">
        <v>2426</v>
      </c>
      <c r="H1263">
        <v>8</v>
      </c>
      <c r="I1263">
        <v>0</v>
      </c>
      <c r="J1263">
        <f t="shared" si="57"/>
        <v>0</v>
      </c>
      <c r="K1263">
        <f>IFERROR((_xlfn.XLOOKUP($E1263&amp;"A15", Table2[ISBN/Trm], Table2[S/E],0)+_xlfn.XLOOKUP($E1263&amp;"A16", Table2[ISBN/Trm], Table2[S/E], 0)+_xlfn.XLOOKUP($E1263&amp;"A17", Table2[ISBN/Trm], Table2[S/E], 0)+_xlfn.XLOOKUP($E1263&amp;"A18", Table2[ISBN/Trm], Table2[S/E], 0)+_xlfn.XLOOKUP($E1263&amp;"A19", Table2[ISBN/Trm], Table2[S/E], 0)+_xlfn.XLOOKUP($E1263&amp;"A20", Table2[ISBN/Trm], Table2[S/E], 0)+_xlfn.XLOOKUP($E1263&amp;"A21", Table2[ISBN/Trm], Table2[S/E], 0)+_xlfn.XLOOKUP($E1263&amp;"A22", Table2[ISBN/Trm], Table2[S/E], 0)+_xlfn.XLOOKUP($E1263&amp;"A23", Table2[ISBN/Trm], Table2[S/E], 0))/COUNTIFS(Table2[ISBN], "="&amp;$E1263, Table2[Enrl], "&lt;&gt;0"), 0)</f>
        <v>0</v>
      </c>
      <c r="L1263">
        <f>IFERROR((_xlfn.XLOOKUP($E1263&amp;"A15", Table2[ISBN/Trm], Table2[Sales],0)+_xlfn.XLOOKUP($E1263&amp;"A16", Table2[ISBN/Trm], Table2[Sales], 0)+_xlfn.XLOOKUP($E1263&amp;"A17", Table2[ISBN/Trm], Table2[Sales], 0)+_xlfn.XLOOKUP($E1263&amp;"A18", Table2[ISBN/Trm], Table2[Sales], 0)+_xlfn.XLOOKUP($E1263&amp;"A19", Table2[ISBN/Trm], Table2[Sales], 0)+_xlfn.XLOOKUP($E1263&amp;"A20", Table2[ISBN/Trm], Table2[Sales], 0)+_xlfn.XLOOKUP($E1263&amp;"A21", Table2[ISBN/Trm], Table2[Sales], 0)+_xlfn.XLOOKUP($E1263&amp;"A22", Table2[ISBN/Trm], Table2[Sales], 0)+_xlfn.XLOOKUP($E1263&amp;"A23", Table2[ISBN/Trm], Table2[Sales], 0))/COUNTIFS(Table2[ISBN], "="&amp;$E1263, Table2[Enrl], "&lt;&gt;0"), 0)</f>
        <v>0</v>
      </c>
      <c r="M1263">
        <f t="shared" si="58"/>
        <v>0</v>
      </c>
      <c r="N1263">
        <f t="shared" si="59"/>
        <v>0</v>
      </c>
    </row>
    <row r="1264" spans="1:14" x14ac:dyDescent="0.25">
      <c r="A1264" t="s">
        <v>37</v>
      </c>
      <c r="B1264" t="s">
        <v>38</v>
      </c>
      <c r="C1264">
        <v>101</v>
      </c>
      <c r="D1264" t="s">
        <v>39</v>
      </c>
      <c r="E1264" s="1">
        <v>9781506344799</v>
      </c>
      <c r="F1264" t="s">
        <v>2427</v>
      </c>
      <c r="G1264" t="s">
        <v>2428</v>
      </c>
      <c r="H1264">
        <v>53</v>
      </c>
      <c r="I1264">
        <v>19</v>
      </c>
      <c r="J1264">
        <f t="shared" si="57"/>
        <v>0.35849999999999999</v>
      </c>
      <c r="K1264">
        <f>IFERROR((_xlfn.XLOOKUP($E1264&amp;"A15", Table2[ISBN/Trm], Table2[S/E],0)+_xlfn.XLOOKUP($E1264&amp;"A16", Table2[ISBN/Trm], Table2[S/E], 0)+_xlfn.XLOOKUP($E1264&amp;"A17", Table2[ISBN/Trm], Table2[S/E], 0)+_xlfn.XLOOKUP($E1264&amp;"A18", Table2[ISBN/Trm], Table2[S/E], 0)+_xlfn.XLOOKUP($E1264&amp;"A19", Table2[ISBN/Trm], Table2[S/E], 0)+_xlfn.XLOOKUP($E1264&amp;"A20", Table2[ISBN/Trm], Table2[S/E], 0)+_xlfn.XLOOKUP($E1264&amp;"A21", Table2[ISBN/Trm], Table2[S/E], 0)+_xlfn.XLOOKUP($E1264&amp;"A22", Table2[ISBN/Trm], Table2[S/E], 0)+_xlfn.XLOOKUP($E1264&amp;"A23", Table2[ISBN/Trm], Table2[S/E], 0))/COUNTIFS(Table2[ISBN], "="&amp;$E1264, Table2[Enrl], "&lt;&gt;0"), 0)</f>
        <v>0.35849999999999999</v>
      </c>
      <c r="L1264">
        <f>IFERROR((_xlfn.XLOOKUP($E1264&amp;"A15", Table2[ISBN/Trm], Table2[Sales],0)+_xlfn.XLOOKUP($E1264&amp;"A16", Table2[ISBN/Trm], Table2[Sales], 0)+_xlfn.XLOOKUP($E1264&amp;"A17", Table2[ISBN/Trm], Table2[Sales], 0)+_xlfn.XLOOKUP($E1264&amp;"A18", Table2[ISBN/Trm], Table2[Sales], 0)+_xlfn.XLOOKUP($E1264&amp;"A19", Table2[ISBN/Trm], Table2[Sales], 0)+_xlfn.XLOOKUP($E1264&amp;"A20", Table2[ISBN/Trm], Table2[Sales], 0)+_xlfn.XLOOKUP($E1264&amp;"A21", Table2[ISBN/Trm], Table2[Sales], 0)+_xlfn.XLOOKUP($E1264&amp;"A22", Table2[ISBN/Trm], Table2[Sales], 0)+_xlfn.XLOOKUP($E1264&amp;"A23", Table2[ISBN/Trm], Table2[Sales], 0))/COUNTIFS(Table2[ISBN], "="&amp;$E1264, Table2[Enrl], "&lt;&gt;0"), 0)</f>
        <v>19</v>
      </c>
      <c r="M1264">
        <f t="shared" si="58"/>
        <v>19</v>
      </c>
      <c r="N1264">
        <f t="shared" si="59"/>
        <v>0</v>
      </c>
    </row>
    <row r="1265" spans="1:14" x14ac:dyDescent="0.25">
      <c r="A1265" t="s">
        <v>47</v>
      </c>
      <c r="B1265" t="s">
        <v>38</v>
      </c>
      <c r="C1265">
        <v>330</v>
      </c>
      <c r="D1265" t="s">
        <v>2429</v>
      </c>
      <c r="E1265" s="1">
        <v>9780398075835</v>
      </c>
      <c r="F1265" t="s">
        <v>2430</v>
      </c>
      <c r="G1265" t="s">
        <v>2431</v>
      </c>
      <c r="H1265">
        <v>18</v>
      </c>
      <c r="I1265">
        <v>6</v>
      </c>
      <c r="J1265">
        <f t="shared" si="57"/>
        <v>0.33329999999999999</v>
      </c>
      <c r="K1265">
        <f>IFERROR((_xlfn.XLOOKUP($E1265&amp;"A15", Table2[ISBN/Trm], Table2[S/E],0)+_xlfn.XLOOKUP($E1265&amp;"A16", Table2[ISBN/Trm], Table2[S/E], 0)+_xlfn.XLOOKUP($E1265&amp;"A17", Table2[ISBN/Trm], Table2[S/E], 0)+_xlfn.XLOOKUP($E1265&amp;"A18", Table2[ISBN/Trm], Table2[S/E], 0)+_xlfn.XLOOKUP($E1265&amp;"A19", Table2[ISBN/Trm], Table2[S/E], 0)+_xlfn.XLOOKUP($E1265&amp;"A20", Table2[ISBN/Trm], Table2[S/E], 0)+_xlfn.XLOOKUP($E1265&amp;"A21", Table2[ISBN/Trm], Table2[S/E], 0)+_xlfn.XLOOKUP($E1265&amp;"A22", Table2[ISBN/Trm], Table2[S/E], 0)+_xlfn.XLOOKUP($E1265&amp;"A23", Table2[ISBN/Trm], Table2[S/E], 0))/COUNTIFS(Table2[ISBN], "="&amp;$E1265, Table2[Enrl], "&lt;&gt;0"), 0)</f>
        <v>0.17071428571428574</v>
      </c>
      <c r="L1265">
        <f>IFERROR((_xlfn.XLOOKUP($E1265&amp;"A15", Table2[ISBN/Trm], Table2[Sales],0)+_xlfn.XLOOKUP($E1265&amp;"A16", Table2[ISBN/Trm], Table2[Sales], 0)+_xlfn.XLOOKUP($E1265&amp;"A17", Table2[ISBN/Trm], Table2[Sales], 0)+_xlfn.XLOOKUP($E1265&amp;"A18", Table2[ISBN/Trm], Table2[Sales], 0)+_xlfn.XLOOKUP($E1265&amp;"A19", Table2[ISBN/Trm], Table2[Sales], 0)+_xlfn.XLOOKUP($E1265&amp;"A20", Table2[ISBN/Trm], Table2[Sales], 0)+_xlfn.XLOOKUP($E1265&amp;"A21", Table2[ISBN/Trm], Table2[Sales], 0)+_xlfn.XLOOKUP($E1265&amp;"A22", Table2[ISBN/Trm], Table2[Sales], 0)+_xlfn.XLOOKUP($E1265&amp;"A23", Table2[ISBN/Trm], Table2[Sales], 0))/COUNTIFS(Table2[ISBN], "="&amp;$E1265, Table2[Enrl], "&lt;&gt;0"), 0)</f>
        <v>4.4285714285714288</v>
      </c>
      <c r="M1265">
        <f t="shared" si="58"/>
        <v>3</v>
      </c>
      <c r="N1265">
        <f t="shared" si="59"/>
        <v>-3</v>
      </c>
    </row>
    <row r="1266" spans="1:14" x14ac:dyDescent="0.25">
      <c r="A1266" t="s">
        <v>37</v>
      </c>
      <c r="B1266" t="s">
        <v>246</v>
      </c>
      <c r="C1266">
        <v>330</v>
      </c>
      <c r="D1266" t="s">
        <v>2429</v>
      </c>
      <c r="E1266" s="1">
        <v>9780398075835</v>
      </c>
      <c r="F1266" t="s">
        <v>2432</v>
      </c>
      <c r="G1266" t="s">
        <v>2431</v>
      </c>
      <c r="H1266">
        <v>30</v>
      </c>
      <c r="I1266">
        <v>4</v>
      </c>
      <c r="J1266">
        <f t="shared" si="57"/>
        <v>0.1333</v>
      </c>
      <c r="K1266">
        <f>IFERROR((_xlfn.XLOOKUP($E1266&amp;"A15", Table2[ISBN/Trm], Table2[S/E],0)+_xlfn.XLOOKUP($E1266&amp;"A16", Table2[ISBN/Trm], Table2[S/E], 0)+_xlfn.XLOOKUP($E1266&amp;"A17", Table2[ISBN/Trm], Table2[S/E], 0)+_xlfn.XLOOKUP($E1266&amp;"A18", Table2[ISBN/Trm], Table2[S/E], 0)+_xlfn.XLOOKUP($E1266&amp;"A19", Table2[ISBN/Trm], Table2[S/E], 0)+_xlfn.XLOOKUP($E1266&amp;"A20", Table2[ISBN/Trm], Table2[S/E], 0)+_xlfn.XLOOKUP($E1266&amp;"A21", Table2[ISBN/Trm], Table2[S/E], 0)+_xlfn.XLOOKUP($E1266&amp;"A22", Table2[ISBN/Trm], Table2[S/E], 0)+_xlfn.XLOOKUP($E1266&amp;"A23", Table2[ISBN/Trm], Table2[S/E], 0))/COUNTIFS(Table2[ISBN], "="&amp;$E1266, Table2[Enrl], "&lt;&gt;0"), 0)</f>
        <v>0.17071428571428574</v>
      </c>
      <c r="L1266">
        <f>IFERROR((_xlfn.XLOOKUP($E1266&amp;"A15", Table2[ISBN/Trm], Table2[Sales],0)+_xlfn.XLOOKUP($E1266&amp;"A16", Table2[ISBN/Trm], Table2[Sales], 0)+_xlfn.XLOOKUP($E1266&amp;"A17", Table2[ISBN/Trm], Table2[Sales], 0)+_xlfn.XLOOKUP($E1266&amp;"A18", Table2[ISBN/Trm], Table2[Sales], 0)+_xlfn.XLOOKUP($E1266&amp;"A19", Table2[ISBN/Trm], Table2[Sales], 0)+_xlfn.XLOOKUP($E1266&amp;"A20", Table2[ISBN/Trm], Table2[Sales], 0)+_xlfn.XLOOKUP($E1266&amp;"A21", Table2[ISBN/Trm], Table2[Sales], 0)+_xlfn.XLOOKUP($E1266&amp;"A22", Table2[ISBN/Trm], Table2[Sales], 0)+_xlfn.XLOOKUP($E1266&amp;"A23", Table2[ISBN/Trm], Table2[Sales], 0))/COUNTIFS(Table2[ISBN], "="&amp;$E1266, Table2[Enrl], "&lt;&gt;0"), 0)</f>
        <v>4.4285714285714288</v>
      </c>
      <c r="M1266">
        <f t="shared" si="58"/>
        <v>5</v>
      </c>
      <c r="N1266">
        <f t="shared" si="59"/>
        <v>1</v>
      </c>
    </row>
    <row r="1267" spans="1:14" x14ac:dyDescent="0.25">
      <c r="A1267" t="s">
        <v>27</v>
      </c>
      <c r="B1267" t="s">
        <v>38</v>
      </c>
      <c r="C1267">
        <v>330</v>
      </c>
      <c r="D1267" t="s">
        <v>2429</v>
      </c>
      <c r="E1267" s="1">
        <v>9780398075835</v>
      </c>
      <c r="F1267" t="s">
        <v>2433</v>
      </c>
      <c r="G1267" t="s">
        <v>2431</v>
      </c>
      <c r="H1267">
        <v>28</v>
      </c>
      <c r="I1267">
        <v>2</v>
      </c>
      <c r="J1267">
        <f t="shared" si="57"/>
        <v>7.1400000000000005E-2</v>
      </c>
      <c r="K1267">
        <f>IFERROR((_xlfn.XLOOKUP($E1267&amp;"A15", Table2[ISBN/Trm], Table2[S/E],0)+_xlfn.XLOOKUP($E1267&amp;"A16", Table2[ISBN/Trm], Table2[S/E], 0)+_xlfn.XLOOKUP($E1267&amp;"A17", Table2[ISBN/Trm], Table2[S/E], 0)+_xlfn.XLOOKUP($E1267&amp;"A18", Table2[ISBN/Trm], Table2[S/E], 0)+_xlfn.XLOOKUP($E1267&amp;"A19", Table2[ISBN/Trm], Table2[S/E], 0)+_xlfn.XLOOKUP($E1267&amp;"A20", Table2[ISBN/Trm], Table2[S/E], 0)+_xlfn.XLOOKUP($E1267&amp;"A21", Table2[ISBN/Trm], Table2[S/E], 0)+_xlfn.XLOOKUP($E1267&amp;"A22", Table2[ISBN/Trm], Table2[S/E], 0)+_xlfn.XLOOKUP($E1267&amp;"A23", Table2[ISBN/Trm], Table2[S/E], 0))/COUNTIFS(Table2[ISBN], "="&amp;$E1267, Table2[Enrl], "&lt;&gt;0"), 0)</f>
        <v>0.17071428571428574</v>
      </c>
      <c r="L1267">
        <f>IFERROR((_xlfn.XLOOKUP($E1267&amp;"A15", Table2[ISBN/Trm], Table2[Sales],0)+_xlfn.XLOOKUP($E1267&amp;"A16", Table2[ISBN/Trm], Table2[Sales], 0)+_xlfn.XLOOKUP($E1267&amp;"A17", Table2[ISBN/Trm], Table2[Sales], 0)+_xlfn.XLOOKUP($E1267&amp;"A18", Table2[ISBN/Trm], Table2[Sales], 0)+_xlfn.XLOOKUP($E1267&amp;"A19", Table2[ISBN/Trm], Table2[Sales], 0)+_xlfn.XLOOKUP($E1267&amp;"A20", Table2[ISBN/Trm], Table2[Sales], 0)+_xlfn.XLOOKUP($E1267&amp;"A21", Table2[ISBN/Trm], Table2[Sales], 0)+_xlfn.XLOOKUP($E1267&amp;"A22", Table2[ISBN/Trm], Table2[Sales], 0)+_xlfn.XLOOKUP($E1267&amp;"A23", Table2[ISBN/Trm], Table2[Sales], 0))/COUNTIFS(Table2[ISBN], "="&amp;$E1267, Table2[Enrl], "&lt;&gt;0"), 0)</f>
        <v>4.4285714285714288</v>
      </c>
      <c r="M1267">
        <f t="shared" si="58"/>
        <v>4</v>
      </c>
      <c r="N1267">
        <f t="shared" si="59"/>
        <v>2</v>
      </c>
    </row>
    <row r="1268" spans="1:14" x14ac:dyDescent="0.25">
      <c r="A1268" t="s">
        <v>43</v>
      </c>
      <c r="B1268" t="s">
        <v>38</v>
      </c>
      <c r="C1268">
        <v>330</v>
      </c>
      <c r="D1268" t="s">
        <v>2429</v>
      </c>
      <c r="E1268" s="1">
        <v>9780398075835</v>
      </c>
      <c r="F1268" t="s">
        <v>2434</v>
      </c>
      <c r="G1268" t="s">
        <v>2431</v>
      </c>
      <c r="H1268">
        <v>29</v>
      </c>
      <c r="I1268">
        <v>6</v>
      </c>
      <c r="J1268">
        <f t="shared" si="57"/>
        <v>0.2069</v>
      </c>
      <c r="K1268">
        <f>IFERROR((_xlfn.XLOOKUP($E1268&amp;"A15", Table2[ISBN/Trm], Table2[S/E],0)+_xlfn.XLOOKUP($E1268&amp;"A16", Table2[ISBN/Trm], Table2[S/E], 0)+_xlfn.XLOOKUP($E1268&amp;"A17", Table2[ISBN/Trm], Table2[S/E], 0)+_xlfn.XLOOKUP($E1268&amp;"A18", Table2[ISBN/Trm], Table2[S/E], 0)+_xlfn.XLOOKUP($E1268&amp;"A19", Table2[ISBN/Trm], Table2[S/E], 0)+_xlfn.XLOOKUP($E1268&amp;"A20", Table2[ISBN/Trm], Table2[S/E], 0)+_xlfn.XLOOKUP($E1268&amp;"A21", Table2[ISBN/Trm], Table2[S/E], 0)+_xlfn.XLOOKUP($E1268&amp;"A22", Table2[ISBN/Trm], Table2[S/E], 0)+_xlfn.XLOOKUP($E1268&amp;"A23", Table2[ISBN/Trm], Table2[S/E], 0))/COUNTIFS(Table2[ISBN], "="&amp;$E1268, Table2[Enrl], "&lt;&gt;0"), 0)</f>
        <v>0.17071428571428574</v>
      </c>
      <c r="L1268">
        <f>IFERROR((_xlfn.XLOOKUP($E1268&amp;"A15", Table2[ISBN/Trm], Table2[Sales],0)+_xlfn.XLOOKUP($E1268&amp;"A16", Table2[ISBN/Trm], Table2[Sales], 0)+_xlfn.XLOOKUP($E1268&amp;"A17", Table2[ISBN/Trm], Table2[Sales], 0)+_xlfn.XLOOKUP($E1268&amp;"A18", Table2[ISBN/Trm], Table2[Sales], 0)+_xlfn.XLOOKUP($E1268&amp;"A19", Table2[ISBN/Trm], Table2[Sales], 0)+_xlfn.XLOOKUP($E1268&amp;"A20", Table2[ISBN/Trm], Table2[Sales], 0)+_xlfn.XLOOKUP($E1268&amp;"A21", Table2[ISBN/Trm], Table2[Sales], 0)+_xlfn.XLOOKUP($E1268&amp;"A22", Table2[ISBN/Trm], Table2[Sales], 0)+_xlfn.XLOOKUP($E1268&amp;"A23", Table2[ISBN/Trm], Table2[Sales], 0))/COUNTIFS(Table2[ISBN], "="&amp;$E1268, Table2[Enrl], "&lt;&gt;0"), 0)</f>
        <v>4.4285714285714288</v>
      </c>
      <c r="M1268">
        <f t="shared" si="58"/>
        <v>4</v>
      </c>
      <c r="N1268">
        <f t="shared" si="59"/>
        <v>-2</v>
      </c>
    </row>
    <row r="1269" spans="1:14" x14ac:dyDescent="0.25">
      <c r="A1269" t="s">
        <v>45</v>
      </c>
      <c r="B1269" t="s">
        <v>38</v>
      </c>
      <c r="C1269">
        <v>330</v>
      </c>
      <c r="D1269" t="s">
        <v>2429</v>
      </c>
      <c r="E1269" s="1">
        <v>9780398075835</v>
      </c>
      <c r="F1269" t="s">
        <v>2435</v>
      </c>
      <c r="G1269" t="s">
        <v>2431</v>
      </c>
      <c r="H1269">
        <v>31</v>
      </c>
      <c r="I1269">
        <v>8</v>
      </c>
      <c r="J1269">
        <f t="shared" si="57"/>
        <v>0.2581</v>
      </c>
      <c r="K1269">
        <f>IFERROR((_xlfn.XLOOKUP($E1269&amp;"A15", Table2[ISBN/Trm], Table2[S/E],0)+_xlfn.XLOOKUP($E1269&amp;"A16", Table2[ISBN/Trm], Table2[S/E], 0)+_xlfn.XLOOKUP($E1269&amp;"A17", Table2[ISBN/Trm], Table2[S/E], 0)+_xlfn.XLOOKUP($E1269&amp;"A18", Table2[ISBN/Trm], Table2[S/E], 0)+_xlfn.XLOOKUP($E1269&amp;"A19", Table2[ISBN/Trm], Table2[S/E], 0)+_xlfn.XLOOKUP($E1269&amp;"A20", Table2[ISBN/Trm], Table2[S/E], 0)+_xlfn.XLOOKUP($E1269&amp;"A21", Table2[ISBN/Trm], Table2[S/E], 0)+_xlfn.XLOOKUP($E1269&amp;"A22", Table2[ISBN/Trm], Table2[S/E], 0)+_xlfn.XLOOKUP($E1269&amp;"A23", Table2[ISBN/Trm], Table2[S/E], 0))/COUNTIFS(Table2[ISBN], "="&amp;$E1269, Table2[Enrl], "&lt;&gt;0"), 0)</f>
        <v>0.17071428571428574</v>
      </c>
      <c r="L1269">
        <f>IFERROR((_xlfn.XLOOKUP($E1269&amp;"A15", Table2[ISBN/Trm], Table2[Sales],0)+_xlfn.XLOOKUP($E1269&amp;"A16", Table2[ISBN/Trm], Table2[Sales], 0)+_xlfn.XLOOKUP($E1269&amp;"A17", Table2[ISBN/Trm], Table2[Sales], 0)+_xlfn.XLOOKUP($E1269&amp;"A18", Table2[ISBN/Trm], Table2[Sales], 0)+_xlfn.XLOOKUP($E1269&amp;"A19", Table2[ISBN/Trm], Table2[Sales], 0)+_xlfn.XLOOKUP($E1269&amp;"A20", Table2[ISBN/Trm], Table2[Sales], 0)+_xlfn.XLOOKUP($E1269&amp;"A21", Table2[ISBN/Trm], Table2[Sales], 0)+_xlfn.XLOOKUP($E1269&amp;"A22", Table2[ISBN/Trm], Table2[Sales], 0)+_xlfn.XLOOKUP($E1269&amp;"A23", Table2[ISBN/Trm], Table2[Sales], 0))/COUNTIFS(Table2[ISBN], "="&amp;$E1269, Table2[Enrl], "&lt;&gt;0"), 0)</f>
        <v>4.4285714285714288</v>
      </c>
      <c r="M1269">
        <f t="shared" si="58"/>
        <v>5</v>
      </c>
      <c r="N1269">
        <f t="shared" si="59"/>
        <v>-3</v>
      </c>
    </row>
    <row r="1270" spans="1:14" x14ac:dyDescent="0.25">
      <c r="A1270" t="s">
        <v>64</v>
      </c>
      <c r="B1270" t="s">
        <v>38</v>
      </c>
      <c r="C1270">
        <v>330</v>
      </c>
      <c r="D1270" t="s">
        <v>2429</v>
      </c>
      <c r="E1270" s="1">
        <v>9780398075835</v>
      </c>
      <c r="F1270" t="s">
        <v>2436</v>
      </c>
      <c r="G1270" t="s">
        <v>2431</v>
      </c>
      <c r="H1270">
        <v>31</v>
      </c>
      <c r="I1270">
        <v>3</v>
      </c>
      <c r="J1270">
        <f t="shared" si="57"/>
        <v>9.6799999999999997E-2</v>
      </c>
      <c r="K1270">
        <f>IFERROR((_xlfn.XLOOKUP($E1270&amp;"A15", Table2[ISBN/Trm], Table2[S/E],0)+_xlfn.XLOOKUP($E1270&amp;"A16", Table2[ISBN/Trm], Table2[S/E], 0)+_xlfn.XLOOKUP($E1270&amp;"A17", Table2[ISBN/Trm], Table2[S/E], 0)+_xlfn.XLOOKUP($E1270&amp;"A18", Table2[ISBN/Trm], Table2[S/E], 0)+_xlfn.XLOOKUP($E1270&amp;"A19", Table2[ISBN/Trm], Table2[S/E], 0)+_xlfn.XLOOKUP($E1270&amp;"A20", Table2[ISBN/Trm], Table2[S/E], 0)+_xlfn.XLOOKUP($E1270&amp;"A21", Table2[ISBN/Trm], Table2[S/E], 0)+_xlfn.XLOOKUP($E1270&amp;"A22", Table2[ISBN/Trm], Table2[S/E], 0)+_xlfn.XLOOKUP($E1270&amp;"A23", Table2[ISBN/Trm], Table2[S/E], 0))/COUNTIFS(Table2[ISBN], "="&amp;$E1270, Table2[Enrl], "&lt;&gt;0"), 0)</f>
        <v>0.17071428571428574</v>
      </c>
      <c r="L1270">
        <f>IFERROR((_xlfn.XLOOKUP($E1270&amp;"A15", Table2[ISBN/Trm], Table2[Sales],0)+_xlfn.XLOOKUP($E1270&amp;"A16", Table2[ISBN/Trm], Table2[Sales], 0)+_xlfn.XLOOKUP($E1270&amp;"A17", Table2[ISBN/Trm], Table2[Sales], 0)+_xlfn.XLOOKUP($E1270&amp;"A18", Table2[ISBN/Trm], Table2[Sales], 0)+_xlfn.XLOOKUP($E1270&amp;"A19", Table2[ISBN/Trm], Table2[Sales], 0)+_xlfn.XLOOKUP($E1270&amp;"A20", Table2[ISBN/Trm], Table2[Sales], 0)+_xlfn.XLOOKUP($E1270&amp;"A21", Table2[ISBN/Trm], Table2[Sales], 0)+_xlfn.XLOOKUP($E1270&amp;"A22", Table2[ISBN/Trm], Table2[Sales], 0)+_xlfn.XLOOKUP($E1270&amp;"A23", Table2[ISBN/Trm], Table2[Sales], 0))/COUNTIFS(Table2[ISBN], "="&amp;$E1270, Table2[Enrl], "&lt;&gt;0"), 0)</f>
        <v>4.4285714285714288</v>
      </c>
      <c r="M1270">
        <f t="shared" si="58"/>
        <v>5</v>
      </c>
      <c r="N1270">
        <f t="shared" si="59"/>
        <v>2</v>
      </c>
    </row>
    <row r="1271" spans="1:14" x14ac:dyDescent="0.25">
      <c r="A1271" t="s">
        <v>14</v>
      </c>
      <c r="B1271" t="s">
        <v>38</v>
      </c>
      <c r="C1271">
        <v>330</v>
      </c>
      <c r="D1271" t="s">
        <v>2429</v>
      </c>
      <c r="E1271" s="1">
        <v>9780398075835</v>
      </c>
      <c r="F1271" t="s">
        <v>2437</v>
      </c>
      <c r="G1271" t="s">
        <v>2431</v>
      </c>
      <c r="H1271">
        <v>21</v>
      </c>
      <c r="I1271">
        <v>2</v>
      </c>
      <c r="J1271">
        <f t="shared" si="57"/>
        <v>9.5200000000000007E-2</v>
      </c>
      <c r="K1271">
        <f>IFERROR((_xlfn.XLOOKUP($E1271&amp;"A15", Table2[ISBN/Trm], Table2[S/E],0)+_xlfn.XLOOKUP($E1271&amp;"A16", Table2[ISBN/Trm], Table2[S/E], 0)+_xlfn.XLOOKUP($E1271&amp;"A17", Table2[ISBN/Trm], Table2[S/E], 0)+_xlfn.XLOOKUP($E1271&amp;"A18", Table2[ISBN/Trm], Table2[S/E], 0)+_xlfn.XLOOKUP($E1271&amp;"A19", Table2[ISBN/Trm], Table2[S/E], 0)+_xlfn.XLOOKUP($E1271&amp;"A20", Table2[ISBN/Trm], Table2[S/E], 0)+_xlfn.XLOOKUP($E1271&amp;"A21", Table2[ISBN/Trm], Table2[S/E], 0)+_xlfn.XLOOKUP($E1271&amp;"A22", Table2[ISBN/Trm], Table2[S/E], 0)+_xlfn.XLOOKUP($E1271&amp;"A23", Table2[ISBN/Trm], Table2[S/E], 0))/COUNTIFS(Table2[ISBN], "="&amp;$E1271, Table2[Enrl], "&lt;&gt;0"), 0)</f>
        <v>0.17071428571428574</v>
      </c>
      <c r="L1271">
        <f>IFERROR((_xlfn.XLOOKUP($E1271&amp;"A15", Table2[ISBN/Trm], Table2[Sales],0)+_xlfn.XLOOKUP($E1271&amp;"A16", Table2[ISBN/Trm], Table2[Sales], 0)+_xlfn.XLOOKUP($E1271&amp;"A17", Table2[ISBN/Trm], Table2[Sales], 0)+_xlfn.XLOOKUP($E1271&amp;"A18", Table2[ISBN/Trm], Table2[Sales], 0)+_xlfn.XLOOKUP($E1271&amp;"A19", Table2[ISBN/Trm], Table2[Sales], 0)+_xlfn.XLOOKUP($E1271&amp;"A20", Table2[ISBN/Trm], Table2[Sales], 0)+_xlfn.XLOOKUP($E1271&amp;"A21", Table2[ISBN/Trm], Table2[Sales], 0)+_xlfn.XLOOKUP($E1271&amp;"A22", Table2[ISBN/Trm], Table2[Sales], 0)+_xlfn.XLOOKUP($E1271&amp;"A23", Table2[ISBN/Trm], Table2[Sales], 0))/COUNTIFS(Table2[ISBN], "="&amp;$E1271, Table2[Enrl], "&lt;&gt;0"), 0)</f>
        <v>4.4285714285714288</v>
      </c>
      <c r="M1271">
        <f t="shared" si="58"/>
        <v>3</v>
      </c>
      <c r="N1271">
        <f t="shared" si="59"/>
        <v>1</v>
      </c>
    </row>
    <row r="1272" spans="1:14" x14ac:dyDescent="0.25">
      <c r="A1272" t="s">
        <v>23</v>
      </c>
      <c r="B1272" t="s">
        <v>404</v>
      </c>
      <c r="C1272">
        <v>615</v>
      </c>
      <c r="D1272" t="s">
        <v>1184</v>
      </c>
      <c r="E1272" s="1">
        <v>9780525560562</v>
      </c>
      <c r="F1272" t="s">
        <v>2438</v>
      </c>
      <c r="G1272" t="s">
        <v>2439</v>
      </c>
      <c r="H1272">
        <v>10</v>
      </c>
      <c r="I1272">
        <v>0</v>
      </c>
      <c r="J1272">
        <f t="shared" si="57"/>
        <v>0</v>
      </c>
      <c r="K1272">
        <f>IFERROR((_xlfn.XLOOKUP($E1272&amp;"A15", Table2[ISBN/Trm], Table2[S/E],0)+_xlfn.XLOOKUP($E1272&amp;"A16", Table2[ISBN/Trm], Table2[S/E], 0)+_xlfn.XLOOKUP($E1272&amp;"A17", Table2[ISBN/Trm], Table2[S/E], 0)+_xlfn.XLOOKUP($E1272&amp;"A18", Table2[ISBN/Trm], Table2[S/E], 0)+_xlfn.XLOOKUP($E1272&amp;"A19", Table2[ISBN/Trm], Table2[S/E], 0)+_xlfn.XLOOKUP($E1272&amp;"A20", Table2[ISBN/Trm], Table2[S/E], 0)+_xlfn.XLOOKUP($E1272&amp;"A21", Table2[ISBN/Trm], Table2[S/E], 0)+_xlfn.XLOOKUP($E1272&amp;"A22", Table2[ISBN/Trm], Table2[S/E], 0)+_xlfn.XLOOKUP($E1272&amp;"A23", Table2[ISBN/Trm], Table2[S/E], 0))/COUNTIFS(Table2[ISBN], "="&amp;$E1272, Table2[Enrl], "&lt;&gt;0"), 0)</f>
        <v>0</v>
      </c>
      <c r="L1272">
        <f>IFERROR((_xlfn.XLOOKUP($E1272&amp;"A15", Table2[ISBN/Trm], Table2[Sales],0)+_xlfn.XLOOKUP($E1272&amp;"A16", Table2[ISBN/Trm], Table2[Sales], 0)+_xlfn.XLOOKUP($E1272&amp;"A17", Table2[ISBN/Trm], Table2[Sales], 0)+_xlfn.XLOOKUP($E1272&amp;"A18", Table2[ISBN/Trm], Table2[Sales], 0)+_xlfn.XLOOKUP($E1272&amp;"A19", Table2[ISBN/Trm], Table2[Sales], 0)+_xlfn.XLOOKUP($E1272&amp;"A20", Table2[ISBN/Trm], Table2[Sales], 0)+_xlfn.XLOOKUP($E1272&amp;"A21", Table2[ISBN/Trm], Table2[Sales], 0)+_xlfn.XLOOKUP($E1272&amp;"A22", Table2[ISBN/Trm], Table2[Sales], 0)+_xlfn.XLOOKUP($E1272&amp;"A23", Table2[ISBN/Trm], Table2[Sales], 0))/COUNTIFS(Table2[ISBN], "="&amp;$E1272, Table2[Enrl], "&lt;&gt;0"), 0)</f>
        <v>0</v>
      </c>
      <c r="M1272">
        <f t="shared" si="58"/>
        <v>0</v>
      </c>
      <c r="N1272">
        <f t="shared" si="59"/>
        <v>0</v>
      </c>
    </row>
    <row r="1273" spans="1:14" x14ac:dyDescent="0.25">
      <c r="A1273" t="s">
        <v>45</v>
      </c>
      <c r="B1273" t="s">
        <v>123</v>
      </c>
      <c r="C1273">
        <v>490</v>
      </c>
      <c r="D1273" t="s">
        <v>124</v>
      </c>
      <c r="E1273" s="1">
        <v>9781524762933</v>
      </c>
      <c r="F1273" t="s">
        <v>2440</v>
      </c>
      <c r="G1273" t="s">
        <v>2441</v>
      </c>
      <c r="H1273">
        <v>25</v>
      </c>
      <c r="I1273">
        <v>1</v>
      </c>
      <c r="J1273">
        <f t="shared" si="57"/>
        <v>0.04</v>
      </c>
      <c r="K1273">
        <f>IFERROR((_xlfn.XLOOKUP($E1273&amp;"A15", Table2[ISBN/Trm], Table2[S/E],0)+_xlfn.XLOOKUP($E1273&amp;"A16", Table2[ISBN/Trm], Table2[S/E], 0)+_xlfn.XLOOKUP($E1273&amp;"A17", Table2[ISBN/Trm], Table2[S/E], 0)+_xlfn.XLOOKUP($E1273&amp;"A18", Table2[ISBN/Trm], Table2[S/E], 0)+_xlfn.XLOOKUP($E1273&amp;"A19", Table2[ISBN/Trm], Table2[S/E], 0)+_xlfn.XLOOKUP($E1273&amp;"A20", Table2[ISBN/Trm], Table2[S/E], 0)+_xlfn.XLOOKUP($E1273&amp;"A21", Table2[ISBN/Trm], Table2[S/E], 0)+_xlfn.XLOOKUP($E1273&amp;"A22", Table2[ISBN/Trm], Table2[S/E], 0)+_xlfn.XLOOKUP($E1273&amp;"A23", Table2[ISBN/Trm], Table2[S/E], 0))/COUNTIFS(Table2[ISBN], "="&amp;$E1273, Table2[Enrl], "&lt;&gt;0"), 0)</f>
        <v>0.04</v>
      </c>
      <c r="L1273">
        <f>IFERROR((_xlfn.XLOOKUP($E1273&amp;"A15", Table2[ISBN/Trm], Table2[Sales],0)+_xlfn.XLOOKUP($E1273&amp;"A16", Table2[ISBN/Trm], Table2[Sales], 0)+_xlfn.XLOOKUP($E1273&amp;"A17", Table2[ISBN/Trm], Table2[Sales], 0)+_xlfn.XLOOKUP($E1273&amp;"A18", Table2[ISBN/Trm], Table2[Sales], 0)+_xlfn.XLOOKUP($E1273&amp;"A19", Table2[ISBN/Trm], Table2[Sales], 0)+_xlfn.XLOOKUP($E1273&amp;"A20", Table2[ISBN/Trm], Table2[Sales], 0)+_xlfn.XLOOKUP($E1273&amp;"A21", Table2[ISBN/Trm], Table2[Sales], 0)+_xlfn.XLOOKUP($E1273&amp;"A22", Table2[ISBN/Trm], Table2[Sales], 0)+_xlfn.XLOOKUP($E1273&amp;"A23", Table2[ISBN/Trm], Table2[Sales], 0))/COUNTIFS(Table2[ISBN], "="&amp;$E1273, Table2[Enrl], "&lt;&gt;0"), 0)</f>
        <v>1</v>
      </c>
      <c r="M1273">
        <f t="shared" si="58"/>
        <v>1</v>
      </c>
      <c r="N1273">
        <f t="shared" si="59"/>
        <v>0</v>
      </c>
    </row>
    <row r="1274" spans="1:14" x14ac:dyDescent="0.25">
      <c r="A1274" t="s">
        <v>47</v>
      </c>
      <c r="B1274" t="s">
        <v>123</v>
      </c>
      <c r="C1274">
        <v>490</v>
      </c>
      <c r="D1274" t="s">
        <v>124</v>
      </c>
      <c r="E1274" s="1">
        <v>9780300095241</v>
      </c>
      <c r="F1274" t="s">
        <v>2442</v>
      </c>
      <c r="G1274" t="s">
        <v>2443</v>
      </c>
      <c r="H1274">
        <v>9</v>
      </c>
      <c r="I1274">
        <v>2</v>
      </c>
      <c r="J1274">
        <f t="shared" si="57"/>
        <v>0.22220000000000001</v>
      </c>
      <c r="K1274">
        <f>IFERROR((_xlfn.XLOOKUP($E1274&amp;"A15", Table2[ISBN/Trm], Table2[S/E],0)+_xlfn.XLOOKUP($E1274&amp;"A16", Table2[ISBN/Trm], Table2[S/E], 0)+_xlfn.XLOOKUP($E1274&amp;"A17", Table2[ISBN/Trm], Table2[S/E], 0)+_xlfn.XLOOKUP($E1274&amp;"A18", Table2[ISBN/Trm], Table2[S/E], 0)+_xlfn.XLOOKUP($E1274&amp;"A19", Table2[ISBN/Trm], Table2[S/E], 0)+_xlfn.XLOOKUP($E1274&amp;"A20", Table2[ISBN/Trm], Table2[S/E], 0)+_xlfn.XLOOKUP($E1274&amp;"A21", Table2[ISBN/Trm], Table2[S/E], 0)+_xlfn.XLOOKUP($E1274&amp;"A22", Table2[ISBN/Trm], Table2[S/E], 0)+_xlfn.XLOOKUP($E1274&amp;"A23", Table2[ISBN/Trm], Table2[S/E], 0))/COUNTIFS(Table2[ISBN], "="&amp;$E1274, Table2[Enrl], "&lt;&gt;0"), 0)</f>
        <v>0.22220000000000001</v>
      </c>
      <c r="L1274">
        <f>IFERROR((_xlfn.XLOOKUP($E1274&amp;"A15", Table2[ISBN/Trm], Table2[Sales],0)+_xlfn.XLOOKUP($E1274&amp;"A16", Table2[ISBN/Trm], Table2[Sales], 0)+_xlfn.XLOOKUP($E1274&amp;"A17", Table2[ISBN/Trm], Table2[Sales], 0)+_xlfn.XLOOKUP($E1274&amp;"A18", Table2[ISBN/Trm], Table2[Sales], 0)+_xlfn.XLOOKUP($E1274&amp;"A19", Table2[ISBN/Trm], Table2[Sales], 0)+_xlfn.XLOOKUP($E1274&amp;"A20", Table2[ISBN/Trm], Table2[Sales], 0)+_xlfn.XLOOKUP($E1274&amp;"A21", Table2[ISBN/Trm], Table2[Sales], 0)+_xlfn.XLOOKUP($E1274&amp;"A22", Table2[ISBN/Trm], Table2[Sales], 0)+_xlfn.XLOOKUP($E1274&amp;"A23", Table2[ISBN/Trm], Table2[Sales], 0))/COUNTIFS(Table2[ISBN], "="&amp;$E1274, Table2[Enrl], "&lt;&gt;0"), 0)</f>
        <v>2</v>
      </c>
      <c r="M1274">
        <f t="shared" si="58"/>
        <v>1</v>
      </c>
      <c r="N1274">
        <f t="shared" si="59"/>
        <v>-1</v>
      </c>
    </row>
    <row r="1275" spans="1:14" x14ac:dyDescent="0.25">
      <c r="A1275" t="s">
        <v>64</v>
      </c>
      <c r="B1275" t="s">
        <v>2444</v>
      </c>
      <c r="C1275">
        <v>650</v>
      </c>
      <c r="D1275" t="s">
        <v>2445</v>
      </c>
      <c r="E1275" s="1">
        <v>9780194541268</v>
      </c>
      <c r="F1275" t="s">
        <v>2446</v>
      </c>
      <c r="G1275" t="s">
        <v>2447</v>
      </c>
      <c r="H1275">
        <v>15</v>
      </c>
      <c r="I1275">
        <v>0</v>
      </c>
      <c r="J1275">
        <f t="shared" si="57"/>
        <v>0</v>
      </c>
      <c r="K1275">
        <f>IFERROR((_xlfn.XLOOKUP($E1275&amp;"A15", Table2[ISBN/Trm], Table2[S/E],0)+_xlfn.XLOOKUP($E1275&amp;"A16", Table2[ISBN/Trm], Table2[S/E], 0)+_xlfn.XLOOKUP($E1275&amp;"A17", Table2[ISBN/Trm], Table2[S/E], 0)+_xlfn.XLOOKUP($E1275&amp;"A18", Table2[ISBN/Trm], Table2[S/E], 0)+_xlfn.XLOOKUP($E1275&amp;"A19", Table2[ISBN/Trm], Table2[S/E], 0)+_xlfn.XLOOKUP($E1275&amp;"A20", Table2[ISBN/Trm], Table2[S/E], 0)+_xlfn.XLOOKUP($E1275&amp;"A21", Table2[ISBN/Trm], Table2[S/E], 0)+_xlfn.XLOOKUP($E1275&amp;"A22", Table2[ISBN/Trm], Table2[S/E], 0)+_xlfn.XLOOKUP($E1275&amp;"A23", Table2[ISBN/Trm], Table2[S/E], 0))/COUNTIFS(Table2[ISBN], "="&amp;$E1275, Table2[Enrl], "&lt;&gt;0"), 0)</f>
        <v>0</v>
      </c>
      <c r="L1275">
        <f>IFERROR((_xlfn.XLOOKUP($E1275&amp;"A15", Table2[ISBN/Trm], Table2[Sales],0)+_xlfn.XLOOKUP($E1275&amp;"A16", Table2[ISBN/Trm], Table2[Sales], 0)+_xlfn.XLOOKUP($E1275&amp;"A17", Table2[ISBN/Trm], Table2[Sales], 0)+_xlfn.XLOOKUP($E1275&amp;"A18", Table2[ISBN/Trm], Table2[Sales], 0)+_xlfn.XLOOKUP($E1275&amp;"A19", Table2[ISBN/Trm], Table2[Sales], 0)+_xlfn.XLOOKUP($E1275&amp;"A20", Table2[ISBN/Trm], Table2[Sales], 0)+_xlfn.XLOOKUP($E1275&amp;"A21", Table2[ISBN/Trm], Table2[Sales], 0)+_xlfn.XLOOKUP($E1275&amp;"A22", Table2[ISBN/Trm], Table2[Sales], 0)+_xlfn.XLOOKUP($E1275&amp;"A23", Table2[ISBN/Trm], Table2[Sales], 0))/COUNTIFS(Table2[ISBN], "="&amp;$E1275, Table2[Enrl], "&lt;&gt;0"), 0)</f>
        <v>0</v>
      </c>
      <c r="M1275">
        <f t="shared" si="58"/>
        <v>0</v>
      </c>
      <c r="N1275">
        <f t="shared" si="59"/>
        <v>0</v>
      </c>
    </row>
    <row r="1276" spans="1:14" x14ac:dyDescent="0.25">
      <c r="A1276" t="s">
        <v>64</v>
      </c>
      <c r="B1276" t="s">
        <v>123</v>
      </c>
      <c r="C1276">
        <v>308</v>
      </c>
      <c r="D1276" t="s">
        <v>225</v>
      </c>
      <c r="E1276" s="1">
        <v>9781250199539</v>
      </c>
      <c r="F1276" t="s">
        <v>2448</v>
      </c>
      <c r="G1276" t="s">
        <v>2449</v>
      </c>
      <c r="H1276">
        <v>20</v>
      </c>
      <c r="I1276">
        <v>1</v>
      </c>
      <c r="J1276">
        <f t="shared" si="57"/>
        <v>0.05</v>
      </c>
      <c r="K1276">
        <f>IFERROR((_xlfn.XLOOKUP($E1276&amp;"A15", Table2[ISBN/Trm], Table2[S/E],0)+_xlfn.XLOOKUP($E1276&amp;"A16", Table2[ISBN/Trm], Table2[S/E], 0)+_xlfn.XLOOKUP($E1276&amp;"A17", Table2[ISBN/Trm], Table2[S/E], 0)+_xlfn.XLOOKUP($E1276&amp;"A18", Table2[ISBN/Trm], Table2[S/E], 0)+_xlfn.XLOOKUP($E1276&amp;"A19", Table2[ISBN/Trm], Table2[S/E], 0)+_xlfn.XLOOKUP($E1276&amp;"A20", Table2[ISBN/Trm], Table2[S/E], 0)+_xlfn.XLOOKUP($E1276&amp;"A21", Table2[ISBN/Trm], Table2[S/E], 0)+_xlfn.XLOOKUP($E1276&amp;"A22", Table2[ISBN/Trm], Table2[S/E], 0)+_xlfn.XLOOKUP($E1276&amp;"A23", Table2[ISBN/Trm], Table2[S/E], 0))/COUNTIFS(Table2[ISBN], "="&amp;$E1276, Table2[Enrl], "&lt;&gt;0"), 0)</f>
        <v>0.10189999999999999</v>
      </c>
      <c r="L1276">
        <f>IFERROR((_xlfn.XLOOKUP($E1276&amp;"A15", Table2[ISBN/Trm], Table2[Sales],0)+_xlfn.XLOOKUP($E1276&amp;"A16", Table2[ISBN/Trm], Table2[Sales], 0)+_xlfn.XLOOKUP($E1276&amp;"A17", Table2[ISBN/Trm], Table2[Sales], 0)+_xlfn.XLOOKUP($E1276&amp;"A18", Table2[ISBN/Trm], Table2[Sales], 0)+_xlfn.XLOOKUP($E1276&amp;"A19", Table2[ISBN/Trm], Table2[Sales], 0)+_xlfn.XLOOKUP($E1276&amp;"A20", Table2[ISBN/Trm], Table2[Sales], 0)+_xlfn.XLOOKUP($E1276&amp;"A21", Table2[ISBN/Trm], Table2[Sales], 0)+_xlfn.XLOOKUP($E1276&amp;"A22", Table2[ISBN/Trm], Table2[Sales], 0)+_xlfn.XLOOKUP($E1276&amp;"A23", Table2[ISBN/Trm], Table2[Sales], 0))/COUNTIFS(Table2[ISBN], "="&amp;$E1276, Table2[Enrl], "&lt;&gt;0"), 0)</f>
        <v>1.5</v>
      </c>
      <c r="M1276">
        <f t="shared" si="58"/>
        <v>2</v>
      </c>
      <c r="N1276">
        <f t="shared" si="59"/>
        <v>1</v>
      </c>
    </row>
    <row r="1277" spans="1:14" x14ac:dyDescent="0.25">
      <c r="A1277" t="s">
        <v>14</v>
      </c>
      <c r="B1277" t="s">
        <v>123</v>
      </c>
      <c r="C1277">
        <v>308</v>
      </c>
      <c r="D1277" t="s">
        <v>225</v>
      </c>
      <c r="E1277" s="1">
        <v>9781250199539</v>
      </c>
      <c r="F1277" t="s">
        <v>2450</v>
      </c>
      <c r="G1277" t="s">
        <v>2449</v>
      </c>
      <c r="H1277">
        <v>13</v>
      </c>
      <c r="I1277">
        <v>2</v>
      </c>
      <c r="J1277">
        <f t="shared" si="57"/>
        <v>0.15379999999999999</v>
      </c>
      <c r="K1277">
        <f>IFERROR((_xlfn.XLOOKUP($E1277&amp;"A15", Table2[ISBN/Trm], Table2[S/E],0)+_xlfn.XLOOKUP($E1277&amp;"A16", Table2[ISBN/Trm], Table2[S/E], 0)+_xlfn.XLOOKUP($E1277&amp;"A17", Table2[ISBN/Trm], Table2[S/E], 0)+_xlfn.XLOOKUP($E1277&amp;"A18", Table2[ISBN/Trm], Table2[S/E], 0)+_xlfn.XLOOKUP($E1277&amp;"A19", Table2[ISBN/Trm], Table2[S/E], 0)+_xlfn.XLOOKUP($E1277&amp;"A20", Table2[ISBN/Trm], Table2[S/E], 0)+_xlfn.XLOOKUP($E1277&amp;"A21", Table2[ISBN/Trm], Table2[S/E], 0)+_xlfn.XLOOKUP($E1277&amp;"A22", Table2[ISBN/Trm], Table2[S/E], 0)+_xlfn.XLOOKUP($E1277&amp;"A23", Table2[ISBN/Trm], Table2[S/E], 0))/COUNTIFS(Table2[ISBN], "="&amp;$E1277, Table2[Enrl], "&lt;&gt;0"), 0)</f>
        <v>0.10189999999999999</v>
      </c>
      <c r="L1277">
        <f>IFERROR((_xlfn.XLOOKUP($E1277&amp;"A15", Table2[ISBN/Trm], Table2[Sales],0)+_xlfn.XLOOKUP($E1277&amp;"A16", Table2[ISBN/Trm], Table2[Sales], 0)+_xlfn.XLOOKUP($E1277&amp;"A17", Table2[ISBN/Trm], Table2[Sales], 0)+_xlfn.XLOOKUP($E1277&amp;"A18", Table2[ISBN/Trm], Table2[Sales], 0)+_xlfn.XLOOKUP($E1277&amp;"A19", Table2[ISBN/Trm], Table2[Sales], 0)+_xlfn.XLOOKUP($E1277&amp;"A20", Table2[ISBN/Trm], Table2[Sales], 0)+_xlfn.XLOOKUP($E1277&amp;"A21", Table2[ISBN/Trm], Table2[Sales], 0)+_xlfn.XLOOKUP($E1277&amp;"A22", Table2[ISBN/Trm], Table2[Sales], 0)+_xlfn.XLOOKUP($E1277&amp;"A23", Table2[ISBN/Trm], Table2[Sales], 0))/COUNTIFS(Table2[ISBN], "="&amp;$E1277, Table2[Enrl], "&lt;&gt;0"), 0)</f>
        <v>1.5</v>
      </c>
      <c r="M1277">
        <f t="shared" si="58"/>
        <v>1</v>
      </c>
      <c r="N1277">
        <f t="shared" si="59"/>
        <v>-1</v>
      </c>
    </row>
    <row r="1278" spans="1:14" x14ac:dyDescent="0.25">
      <c r="A1278" t="s">
        <v>32</v>
      </c>
      <c r="B1278" t="s">
        <v>123</v>
      </c>
      <c r="C1278">
        <v>308</v>
      </c>
      <c r="D1278" t="s">
        <v>16</v>
      </c>
      <c r="E1278" s="1">
        <v>9781250199539</v>
      </c>
      <c r="F1278" t="s">
        <v>2451</v>
      </c>
      <c r="G1278" t="s">
        <v>2449</v>
      </c>
      <c r="H1278">
        <v>0</v>
      </c>
      <c r="I1278">
        <v>0</v>
      </c>
      <c r="J1278">
        <f t="shared" si="57"/>
        <v>0</v>
      </c>
      <c r="K1278">
        <f>IFERROR((_xlfn.XLOOKUP($E1278&amp;"A15", Table2[ISBN/Trm], Table2[S/E],0)+_xlfn.XLOOKUP($E1278&amp;"A16", Table2[ISBN/Trm], Table2[S/E], 0)+_xlfn.XLOOKUP($E1278&amp;"A17", Table2[ISBN/Trm], Table2[S/E], 0)+_xlfn.XLOOKUP($E1278&amp;"A18", Table2[ISBN/Trm], Table2[S/E], 0)+_xlfn.XLOOKUP($E1278&amp;"A19", Table2[ISBN/Trm], Table2[S/E], 0)+_xlfn.XLOOKUP($E1278&amp;"A20", Table2[ISBN/Trm], Table2[S/E], 0)+_xlfn.XLOOKUP($E1278&amp;"A21", Table2[ISBN/Trm], Table2[S/E], 0)+_xlfn.XLOOKUP($E1278&amp;"A22", Table2[ISBN/Trm], Table2[S/E], 0)+_xlfn.XLOOKUP($E1278&amp;"A23", Table2[ISBN/Trm], Table2[S/E], 0))/COUNTIFS(Table2[ISBN], "="&amp;$E1278, Table2[Enrl], "&lt;&gt;0"), 0)</f>
        <v>0.10189999999999999</v>
      </c>
      <c r="L1278">
        <f>IFERROR((_xlfn.XLOOKUP($E1278&amp;"A15", Table2[ISBN/Trm], Table2[Sales],0)+_xlfn.XLOOKUP($E1278&amp;"A16", Table2[ISBN/Trm], Table2[Sales], 0)+_xlfn.XLOOKUP($E1278&amp;"A17", Table2[ISBN/Trm], Table2[Sales], 0)+_xlfn.XLOOKUP($E1278&amp;"A18", Table2[ISBN/Trm], Table2[Sales], 0)+_xlfn.XLOOKUP($E1278&amp;"A19", Table2[ISBN/Trm], Table2[Sales], 0)+_xlfn.XLOOKUP($E1278&amp;"A20", Table2[ISBN/Trm], Table2[Sales], 0)+_xlfn.XLOOKUP($E1278&amp;"A21", Table2[ISBN/Trm], Table2[Sales], 0)+_xlfn.XLOOKUP($E1278&amp;"A22", Table2[ISBN/Trm], Table2[Sales], 0)+_xlfn.XLOOKUP($E1278&amp;"A23", Table2[ISBN/Trm], Table2[Sales], 0))/COUNTIFS(Table2[ISBN], "="&amp;$E1278, Table2[Enrl], "&lt;&gt;0"), 0)</f>
        <v>1.5</v>
      </c>
      <c r="M1278">
        <f t="shared" si="58"/>
        <v>0</v>
      </c>
      <c r="N1278">
        <f t="shared" si="59"/>
        <v>0</v>
      </c>
    </row>
    <row r="1279" spans="1:14" x14ac:dyDescent="0.25">
      <c r="A1279" t="s">
        <v>14</v>
      </c>
      <c r="B1279" t="s">
        <v>921</v>
      </c>
      <c r="C1279">
        <v>673</v>
      </c>
      <c r="D1279" t="s">
        <v>987</v>
      </c>
      <c r="E1279" s="1">
        <v>9780525509288</v>
      </c>
      <c r="F1279" t="s">
        <v>2452</v>
      </c>
      <c r="G1279" t="s">
        <v>2453</v>
      </c>
      <c r="H1279">
        <v>14</v>
      </c>
      <c r="I1279">
        <v>1</v>
      </c>
      <c r="J1279">
        <f t="shared" si="57"/>
        <v>7.1400000000000005E-2</v>
      </c>
      <c r="K1279">
        <f>IFERROR((_xlfn.XLOOKUP($E1279&amp;"A15", Table2[ISBN/Trm], Table2[S/E],0)+_xlfn.XLOOKUP($E1279&amp;"A16", Table2[ISBN/Trm], Table2[S/E], 0)+_xlfn.XLOOKUP($E1279&amp;"A17", Table2[ISBN/Trm], Table2[S/E], 0)+_xlfn.XLOOKUP($E1279&amp;"A18", Table2[ISBN/Trm], Table2[S/E], 0)+_xlfn.XLOOKUP($E1279&amp;"A19", Table2[ISBN/Trm], Table2[S/E], 0)+_xlfn.XLOOKUP($E1279&amp;"A20", Table2[ISBN/Trm], Table2[S/E], 0)+_xlfn.XLOOKUP($E1279&amp;"A21", Table2[ISBN/Trm], Table2[S/E], 0)+_xlfn.XLOOKUP($E1279&amp;"A22", Table2[ISBN/Trm], Table2[S/E], 0)+_xlfn.XLOOKUP($E1279&amp;"A23", Table2[ISBN/Trm], Table2[S/E], 0))/COUNTIFS(Table2[ISBN], "="&amp;$E1279, Table2[Enrl], "&lt;&gt;0"), 0)</f>
        <v>7.1400000000000005E-2</v>
      </c>
      <c r="L1279">
        <f>IFERROR((_xlfn.XLOOKUP($E1279&amp;"A15", Table2[ISBN/Trm], Table2[Sales],0)+_xlfn.XLOOKUP($E1279&amp;"A16", Table2[ISBN/Trm], Table2[Sales], 0)+_xlfn.XLOOKUP($E1279&amp;"A17", Table2[ISBN/Trm], Table2[Sales], 0)+_xlfn.XLOOKUP($E1279&amp;"A18", Table2[ISBN/Trm], Table2[Sales], 0)+_xlfn.XLOOKUP($E1279&amp;"A19", Table2[ISBN/Trm], Table2[Sales], 0)+_xlfn.XLOOKUP($E1279&amp;"A20", Table2[ISBN/Trm], Table2[Sales], 0)+_xlfn.XLOOKUP($E1279&amp;"A21", Table2[ISBN/Trm], Table2[Sales], 0)+_xlfn.XLOOKUP($E1279&amp;"A22", Table2[ISBN/Trm], Table2[Sales], 0)+_xlfn.XLOOKUP($E1279&amp;"A23", Table2[ISBN/Trm], Table2[Sales], 0))/COUNTIFS(Table2[ISBN], "="&amp;$E1279, Table2[Enrl], "&lt;&gt;0"), 0)</f>
        <v>3</v>
      </c>
      <c r="M1279">
        <f t="shared" si="58"/>
        <v>0</v>
      </c>
      <c r="N1279">
        <f t="shared" si="59"/>
        <v>-1</v>
      </c>
    </row>
    <row r="1280" spans="1:14" x14ac:dyDescent="0.25">
      <c r="A1280" t="s">
        <v>32</v>
      </c>
      <c r="B1280" t="s">
        <v>921</v>
      </c>
      <c r="C1280">
        <v>673</v>
      </c>
      <c r="D1280" t="s">
        <v>987</v>
      </c>
      <c r="E1280" s="1">
        <v>9780525509288</v>
      </c>
      <c r="F1280" t="s">
        <v>2454</v>
      </c>
      <c r="G1280" t="s">
        <v>2453</v>
      </c>
      <c r="H1280">
        <v>0</v>
      </c>
      <c r="I1280">
        <v>2</v>
      </c>
      <c r="J1280">
        <f t="shared" si="57"/>
        <v>0</v>
      </c>
      <c r="K1280">
        <f>IFERROR((_xlfn.XLOOKUP($E1280&amp;"A15", Table2[ISBN/Trm], Table2[S/E],0)+_xlfn.XLOOKUP($E1280&amp;"A16", Table2[ISBN/Trm], Table2[S/E], 0)+_xlfn.XLOOKUP($E1280&amp;"A17", Table2[ISBN/Trm], Table2[S/E], 0)+_xlfn.XLOOKUP($E1280&amp;"A18", Table2[ISBN/Trm], Table2[S/E], 0)+_xlfn.XLOOKUP($E1280&amp;"A19", Table2[ISBN/Trm], Table2[S/E], 0)+_xlfn.XLOOKUP($E1280&amp;"A20", Table2[ISBN/Trm], Table2[S/E], 0)+_xlfn.XLOOKUP($E1280&amp;"A21", Table2[ISBN/Trm], Table2[S/E], 0)+_xlfn.XLOOKUP($E1280&amp;"A22", Table2[ISBN/Trm], Table2[S/E], 0)+_xlfn.XLOOKUP($E1280&amp;"A23", Table2[ISBN/Trm], Table2[S/E], 0))/COUNTIFS(Table2[ISBN], "="&amp;$E1280, Table2[Enrl], "&lt;&gt;0"), 0)</f>
        <v>7.1400000000000005E-2</v>
      </c>
      <c r="L1280">
        <f>IFERROR((_xlfn.XLOOKUP($E1280&amp;"A15", Table2[ISBN/Trm], Table2[Sales],0)+_xlfn.XLOOKUP($E1280&amp;"A16", Table2[ISBN/Trm], Table2[Sales], 0)+_xlfn.XLOOKUP($E1280&amp;"A17", Table2[ISBN/Trm], Table2[Sales], 0)+_xlfn.XLOOKUP($E1280&amp;"A18", Table2[ISBN/Trm], Table2[Sales], 0)+_xlfn.XLOOKUP($E1280&amp;"A19", Table2[ISBN/Trm], Table2[Sales], 0)+_xlfn.XLOOKUP($E1280&amp;"A20", Table2[ISBN/Trm], Table2[Sales], 0)+_xlfn.XLOOKUP($E1280&amp;"A21", Table2[ISBN/Trm], Table2[Sales], 0)+_xlfn.XLOOKUP($E1280&amp;"A22", Table2[ISBN/Trm], Table2[Sales], 0)+_xlfn.XLOOKUP($E1280&amp;"A23", Table2[ISBN/Trm], Table2[Sales], 0))/COUNTIFS(Table2[ISBN], "="&amp;$E1280, Table2[Enrl], "&lt;&gt;0"), 0)</f>
        <v>3</v>
      </c>
      <c r="M1280">
        <f t="shared" si="58"/>
        <v>0</v>
      </c>
      <c r="N1280">
        <f t="shared" si="59"/>
        <v>-2</v>
      </c>
    </row>
    <row r="1281" spans="1:14" x14ac:dyDescent="0.25">
      <c r="A1281" t="s">
        <v>32</v>
      </c>
      <c r="B1281" t="s">
        <v>408</v>
      </c>
      <c r="C1281">
        <v>601</v>
      </c>
      <c r="D1281" t="s">
        <v>2455</v>
      </c>
      <c r="E1281" s="1">
        <v>9781416623304</v>
      </c>
      <c r="F1281" t="s">
        <v>2456</v>
      </c>
      <c r="G1281" t="s">
        <v>2457</v>
      </c>
      <c r="H1281">
        <v>6</v>
      </c>
      <c r="I1281">
        <v>0</v>
      </c>
      <c r="J1281">
        <f t="shared" si="57"/>
        <v>0</v>
      </c>
      <c r="K1281">
        <f>IFERROR((_xlfn.XLOOKUP($E1281&amp;"A15", Table2[ISBN/Trm], Table2[S/E],0)+_xlfn.XLOOKUP($E1281&amp;"A16", Table2[ISBN/Trm], Table2[S/E], 0)+_xlfn.XLOOKUP($E1281&amp;"A17", Table2[ISBN/Trm], Table2[S/E], 0)+_xlfn.XLOOKUP($E1281&amp;"A18", Table2[ISBN/Trm], Table2[S/E], 0)+_xlfn.XLOOKUP($E1281&amp;"A19", Table2[ISBN/Trm], Table2[S/E], 0)+_xlfn.XLOOKUP($E1281&amp;"A20", Table2[ISBN/Trm], Table2[S/E], 0)+_xlfn.XLOOKUP($E1281&amp;"A21", Table2[ISBN/Trm], Table2[S/E], 0)+_xlfn.XLOOKUP($E1281&amp;"A22", Table2[ISBN/Trm], Table2[S/E], 0)+_xlfn.XLOOKUP($E1281&amp;"A23", Table2[ISBN/Trm], Table2[S/E], 0))/COUNTIFS(Table2[ISBN], "="&amp;$E1281, Table2[Enrl], "&lt;&gt;0"), 0)</f>
        <v>0</v>
      </c>
      <c r="L1281">
        <f>IFERROR((_xlfn.XLOOKUP($E1281&amp;"A15", Table2[ISBN/Trm], Table2[Sales],0)+_xlfn.XLOOKUP($E1281&amp;"A16", Table2[ISBN/Trm], Table2[Sales], 0)+_xlfn.XLOOKUP($E1281&amp;"A17", Table2[ISBN/Trm], Table2[Sales], 0)+_xlfn.XLOOKUP($E1281&amp;"A18", Table2[ISBN/Trm], Table2[Sales], 0)+_xlfn.XLOOKUP($E1281&amp;"A19", Table2[ISBN/Trm], Table2[Sales], 0)+_xlfn.XLOOKUP($E1281&amp;"A20", Table2[ISBN/Trm], Table2[Sales], 0)+_xlfn.XLOOKUP($E1281&amp;"A21", Table2[ISBN/Trm], Table2[Sales], 0)+_xlfn.XLOOKUP($E1281&amp;"A22", Table2[ISBN/Trm], Table2[Sales], 0)+_xlfn.XLOOKUP($E1281&amp;"A23", Table2[ISBN/Trm], Table2[Sales], 0))/COUNTIFS(Table2[ISBN], "="&amp;$E1281, Table2[Enrl], "&lt;&gt;0"), 0)</f>
        <v>0</v>
      </c>
      <c r="M1281">
        <f t="shared" si="58"/>
        <v>0</v>
      </c>
      <c r="N1281">
        <f t="shared" si="59"/>
        <v>0</v>
      </c>
    </row>
    <row r="1282" spans="1:14" x14ac:dyDescent="0.25">
      <c r="A1282" t="s">
        <v>37</v>
      </c>
      <c r="B1282" t="s">
        <v>605</v>
      </c>
      <c r="C1282">
        <v>202</v>
      </c>
      <c r="D1282" t="s">
        <v>1196</v>
      </c>
      <c r="E1282" s="1">
        <v>9781594632969</v>
      </c>
      <c r="F1282" t="s">
        <v>2458</v>
      </c>
      <c r="G1282" t="s">
        <v>2459</v>
      </c>
      <c r="H1282">
        <v>37</v>
      </c>
      <c r="I1282">
        <v>0</v>
      </c>
      <c r="J1282">
        <f t="shared" si="57"/>
        <v>0</v>
      </c>
      <c r="K1282">
        <f>IFERROR((_xlfn.XLOOKUP($E1282&amp;"A15", Table2[ISBN/Trm], Table2[S/E],0)+_xlfn.XLOOKUP($E1282&amp;"A16", Table2[ISBN/Trm], Table2[S/E], 0)+_xlfn.XLOOKUP($E1282&amp;"A17", Table2[ISBN/Trm], Table2[S/E], 0)+_xlfn.XLOOKUP($E1282&amp;"A18", Table2[ISBN/Trm], Table2[S/E], 0)+_xlfn.XLOOKUP($E1282&amp;"A19", Table2[ISBN/Trm], Table2[S/E], 0)+_xlfn.XLOOKUP($E1282&amp;"A20", Table2[ISBN/Trm], Table2[S/E], 0)+_xlfn.XLOOKUP($E1282&amp;"A21", Table2[ISBN/Trm], Table2[S/E], 0)+_xlfn.XLOOKUP($E1282&amp;"A22", Table2[ISBN/Trm], Table2[S/E], 0)+_xlfn.XLOOKUP($E1282&amp;"A23", Table2[ISBN/Trm], Table2[S/E], 0))/COUNTIFS(Table2[ISBN], "="&amp;$E1282, Table2[Enrl], "&lt;&gt;0"), 0)</f>
        <v>0</v>
      </c>
      <c r="L1282">
        <f>IFERROR((_xlfn.XLOOKUP($E1282&amp;"A15", Table2[ISBN/Trm], Table2[Sales],0)+_xlfn.XLOOKUP($E1282&amp;"A16", Table2[ISBN/Trm], Table2[Sales], 0)+_xlfn.XLOOKUP($E1282&amp;"A17", Table2[ISBN/Trm], Table2[Sales], 0)+_xlfn.XLOOKUP($E1282&amp;"A18", Table2[ISBN/Trm], Table2[Sales], 0)+_xlfn.XLOOKUP($E1282&amp;"A19", Table2[ISBN/Trm], Table2[Sales], 0)+_xlfn.XLOOKUP($E1282&amp;"A20", Table2[ISBN/Trm], Table2[Sales], 0)+_xlfn.XLOOKUP($E1282&amp;"A21", Table2[ISBN/Trm], Table2[Sales], 0)+_xlfn.XLOOKUP($E1282&amp;"A22", Table2[ISBN/Trm], Table2[Sales], 0)+_xlfn.XLOOKUP($E1282&amp;"A23", Table2[ISBN/Trm], Table2[Sales], 0))/COUNTIFS(Table2[ISBN], "="&amp;$E1282, Table2[Enrl], "&lt;&gt;0"), 0)</f>
        <v>0</v>
      </c>
      <c r="M1282">
        <f t="shared" si="58"/>
        <v>0</v>
      </c>
      <c r="N1282">
        <f t="shared" si="59"/>
        <v>0</v>
      </c>
    </row>
    <row r="1283" spans="1:14" x14ac:dyDescent="0.25">
      <c r="A1283" t="s">
        <v>27</v>
      </c>
      <c r="B1283" t="s">
        <v>277</v>
      </c>
      <c r="C1283">
        <v>205</v>
      </c>
      <c r="D1283" t="s">
        <v>299</v>
      </c>
      <c r="E1283" s="1">
        <v>9781259971464</v>
      </c>
      <c r="F1283" t="s">
        <v>2460</v>
      </c>
      <c r="G1283" t="s">
        <v>2461</v>
      </c>
      <c r="H1283">
        <v>1047</v>
      </c>
      <c r="I1283">
        <v>0</v>
      </c>
      <c r="J1283">
        <f t="shared" ref="J1283:J1346" si="60">IFERROR(ROUND($I1283/$H1283, 4),0)</f>
        <v>0</v>
      </c>
      <c r="K1283">
        <f>IFERROR((_xlfn.XLOOKUP($E1283&amp;"A15", Table2[ISBN/Trm], Table2[S/E],0)+_xlfn.XLOOKUP($E1283&amp;"A16", Table2[ISBN/Trm], Table2[S/E], 0)+_xlfn.XLOOKUP($E1283&amp;"A17", Table2[ISBN/Trm], Table2[S/E], 0)+_xlfn.XLOOKUP($E1283&amp;"A18", Table2[ISBN/Trm], Table2[S/E], 0)+_xlfn.XLOOKUP($E1283&amp;"A19", Table2[ISBN/Trm], Table2[S/E], 0)+_xlfn.XLOOKUP($E1283&amp;"A20", Table2[ISBN/Trm], Table2[S/E], 0)+_xlfn.XLOOKUP($E1283&amp;"A21", Table2[ISBN/Trm], Table2[S/E], 0)+_xlfn.XLOOKUP($E1283&amp;"A22", Table2[ISBN/Trm], Table2[S/E], 0)+_xlfn.XLOOKUP($E1283&amp;"A23", Table2[ISBN/Trm], Table2[S/E], 0))/COUNTIFS(Table2[ISBN], "="&amp;$E1283, Table2[Enrl], "&lt;&gt;0"), 0)</f>
        <v>0</v>
      </c>
      <c r="L1283">
        <f>IFERROR((_xlfn.XLOOKUP($E1283&amp;"A15", Table2[ISBN/Trm], Table2[Sales],0)+_xlfn.XLOOKUP($E1283&amp;"A16", Table2[ISBN/Trm], Table2[Sales], 0)+_xlfn.XLOOKUP($E1283&amp;"A17", Table2[ISBN/Trm], Table2[Sales], 0)+_xlfn.XLOOKUP($E1283&amp;"A18", Table2[ISBN/Trm], Table2[Sales], 0)+_xlfn.XLOOKUP($E1283&amp;"A19", Table2[ISBN/Trm], Table2[Sales], 0)+_xlfn.XLOOKUP($E1283&amp;"A20", Table2[ISBN/Trm], Table2[Sales], 0)+_xlfn.XLOOKUP($E1283&amp;"A21", Table2[ISBN/Trm], Table2[Sales], 0)+_xlfn.XLOOKUP($E1283&amp;"A22", Table2[ISBN/Trm], Table2[Sales], 0)+_xlfn.XLOOKUP($E1283&amp;"A23", Table2[ISBN/Trm], Table2[Sales], 0))/COUNTIFS(Table2[ISBN], "="&amp;$E1283, Table2[Enrl], "&lt;&gt;0"), 0)</f>
        <v>0</v>
      </c>
      <c r="M1283">
        <f t="shared" ref="M1283:M1346" si="61">ROUNDDOWN($K1283*$H1283, 0)</f>
        <v>0</v>
      </c>
      <c r="N1283">
        <f t="shared" ref="N1283:N1346" si="62">M1283-I1283</f>
        <v>0</v>
      </c>
    </row>
    <row r="1284" spans="1:14" x14ac:dyDescent="0.25">
      <c r="A1284" t="s">
        <v>45</v>
      </c>
      <c r="B1284" t="s">
        <v>277</v>
      </c>
      <c r="C1284">
        <v>205</v>
      </c>
      <c r="D1284" t="s">
        <v>299</v>
      </c>
      <c r="E1284" s="1">
        <v>9781260053074</v>
      </c>
      <c r="F1284" t="s">
        <v>2462</v>
      </c>
      <c r="G1284" t="s">
        <v>2463</v>
      </c>
      <c r="H1284">
        <v>44</v>
      </c>
      <c r="I1284">
        <v>3</v>
      </c>
      <c r="J1284">
        <f t="shared" si="60"/>
        <v>6.8199999999999997E-2</v>
      </c>
      <c r="K1284">
        <f>IFERROR((_xlfn.XLOOKUP($E1284&amp;"A15", Table2[ISBN/Trm], Table2[S/E],0)+_xlfn.XLOOKUP($E1284&amp;"A16", Table2[ISBN/Trm], Table2[S/E], 0)+_xlfn.XLOOKUP($E1284&amp;"A17", Table2[ISBN/Trm], Table2[S/E], 0)+_xlfn.XLOOKUP($E1284&amp;"A18", Table2[ISBN/Trm], Table2[S/E], 0)+_xlfn.XLOOKUP($E1284&amp;"A19", Table2[ISBN/Trm], Table2[S/E], 0)+_xlfn.XLOOKUP($E1284&amp;"A20", Table2[ISBN/Trm], Table2[S/E], 0)+_xlfn.XLOOKUP($E1284&amp;"A21", Table2[ISBN/Trm], Table2[S/E], 0)+_xlfn.XLOOKUP($E1284&amp;"A22", Table2[ISBN/Trm], Table2[S/E], 0)+_xlfn.XLOOKUP($E1284&amp;"A23", Table2[ISBN/Trm], Table2[S/E], 0))/COUNTIFS(Table2[ISBN], "="&amp;$E1284, Table2[Enrl], "&lt;&gt;0"), 0)</f>
        <v>6.8199999999999997E-2</v>
      </c>
      <c r="L1284">
        <f>IFERROR((_xlfn.XLOOKUP($E1284&amp;"A15", Table2[ISBN/Trm], Table2[Sales],0)+_xlfn.XLOOKUP($E1284&amp;"A16", Table2[ISBN/Trm], Table2[Sales], 0)+_xlfn.XLOOKUP($E1284&amp;"A17", Table2[ISBN/Trm], Table2[Sales], 0)+_xlfn.XLOOKUP($E1284&amp;"A18", Table2[ISBN/Trm], Table2[Sales], 0)+_xlfn.XLOOKUP($E1284&amp;"A19", Table2[ISBN/Trm], Table2[Sales], 0)+_xlfn.XLOOKUP($E1284&amp;"A20", Table2[ISBN/Trm], Table2[Sales], 0)+_xlfn.XLOOKUP($E1284&amp;"A21", Table2[ISBN/Trm], Table2[Sales], 0)+_xlfn.XLOOKUP($E1284&amp;"A22", Table2[ISBN/Trm], Table2[Sales], 0)+_xlfn.XLOOKUP($E1284&amp;"A23", Table2[ISBN/Trm], Table2[Sales], 0))/COUNTIFS(Table2[ISBN], "="&amp;$E1284, Table2[Enrl], "&lt;&gt;0"), 0)</f>
        <v>3</v>
      </c>
      <c r="M1284">
        <f t="shared" si="61"/>
        <v>3</v>
      </c>
      <c r="N1284">
        <f t="shared" si="62"/>
        <v>0</v>
      </c>
    </row>
    <row r="1285" spans="1:14" x14ac:dyDescent="0.25">
      <c r="A1285" t="s">
        <v>37</v>
      </c>
      <c r="B1285" t="s">
        <v>277</v>
      </c>
      <c r="C1285">
        <v>205</v>
      </c>
      <c r="D1285" t="s">
        <v>299</v>
      </c>
      <c r="E1285" s="1">
        <v>9781259888021</v>
      </c>
      <c r="F1285" t="s">
        <v>2464</v>
      </c>
      <c r="G1285" t="s">
        <v>2465</v>
      </c>
      <c r="H1285">
        <v>47</v>
      </c>
      <c r="I1285">
        <v>2</v>
      </c>
      <c r="J1285">
        <f t="shared" si="60"/>
        <v>4.2599999999999999E-2</v>
      </c>
      <c r="K1285">
        <f>IFERROR((_xlfn.XLOOKUP($E1285&amp;"A15", Table2[ISBN/Trm], Table2[S/E],0)+_xlfn.XLOOKUP($E1285&amp;"A16", Table2[ISBN/Trm], Table2[S/E], 0)+_xlfn.XLOOKUP($E1285&amp;"A17", Table2[ISBN/Trm], Table2[S/E], 0)+_xlfn.XLOOKUP($E1285&amp;"A18", Table2[ISBN/Trm], Table2[S/E], 0)+_xlfn.XLOOKUP($E1285&amp;"A19", Table2[ISBN/Trm], Table2[S/E], 0)+_xlfn.XLOOKUP($E1285&amp;"A20", Table2[ISBN/Trm], Table2[S/E], 0)+_xlfn.XLOOKUP($E1285&amp;"A21", Table2[ISBN/Trm], Table2[S/E], 0)+_xlfn.XLOOKUP($E1285&amp;"A22", Table2[ISBN/Trm], Table2[S/E], 0)+_xlfn.XLOOKUP($E1285&amp;"A23", Table2[ISBN/Trm], Table2[S/E], 0))/COUNTIFS(Table2[ISBN], "="&amp;$E1285, Table2[Enrl], "&lt;&gt;0"), 0)</f>
        <v>4.2599999999999999E-2</v>
      </c>
      <c r="L1285">
        <f>IFERROR((_xlfn.XLOOKUP($E1285&amp;"A15", Table2[ISBN/Trm], Table2[Sales],0)+_xlfn.XLOOKUP($E1285&amp;"A16", Table2[ISBN/Trm], Table2[Sales], 0)+_xlfn.XLOOKUP($E1285&amp;"A17", Table2[ISBN/Trm], Table2[Sales], 0)+_xlfn.XLOOKUP($E1285&amp;"A18", Table2[ISBN/Trm], Table2[Sales], 0)+_xlfn.XLOOKUP($E1285&amp;"A19", Table2[ISBN/Trm], Table2[Sales], 0)+_xlfn.XLOOKUP($E1285&amp;"A20", Table2[ISBN/Trm], Table2[Sales], 0)+_xlfn.XLOOKUP($E1285&amp;"A21", Table2[ISBN/Trm], Table2[Sales], 0)+_xlfn.XLOOKUP($E1285&amp;"A22", Table2[ISBN/Trm], Table2[Sales], 0)+_xlfn.XLOOKUP($E1285&amp;"A23", Table2[ISBN/Trm], Table2[Sales], 0))/COUNTIFS(Table2[ISBN], "="&amp;$E1285, Table2[Enrl], "&lt;&gt;0"), 0)</f>
        <v>2</v>
      </c>
      <c r="M1285">
        <f t="shared" si="61"/>
        <v>2</v>
      </c>
      <c r="N1285">
        <f t="shared" si="62"/>
        <v>0</v>
      </c>
    </row>
    <row r="1286" spans="1:14" x14ac:dyDescent="0.25">
      <c r="A1286" t="s">
        <v>27</v>
      </c>
      <c r="B1286" t="s">
        <v>277</v>
      </c>
      <c r="C1286">
        <v>291</v>
      </c>
      <c r="D1286" t="s">
        <v>2466</v>
      </c>
      <c r="E1286" s="1">
        <v>9781259285271</v>
      </c>
      <c r="F1286" t="s">
        <v>2467</v>
      </c>
      <c r="G1286" t="s">
        <v>2468</v>
      </c>
      <c r="H1286">
        <v>17</v>
      </c>
      <c r="I1286">
        <v>1</v>
      </c>
      <c r="J1286">
        <f t="shared" si="60"/>
        <v>5.8799999999999998E-2</v>
      </c>
      <c r="K1286">
        <f>IFERROR((_xlfn.XLOOKUP($E1286&amp;"A15", Table2[ISBN/Trm], Table2[S/E],0)+_xlfn.XLOOKUP($E1286&amp;"A16", Table2[ISBN/Trm], Table2[S/E], 0)+_xlfn.XLOOKUP($E1286&amp;"A17", Table2[ISBN/Trm], Table2[S/E], 0)+_xlfn.XLOOKUP($E1286&amp;"A18", Table2[ISBN/Trm], Table2[S/E], 0)+_xlfn.XLOOKUP($E1286&amp;"A19", Table2[ISBN/Trm], Table2[S/E], 0)+_xlfn.XLOOKUP($E1286&amp;"A20", Table2[ISBN/Trm], Table2[S/E], 0)+_xlfn.XLOOKUP($E1286&amp;"A21", Table2[ISBN/Trm], Table2[S/E], 0)+_xlfn.XLOOKUP($E1286&amp;"A22", Table2[ISBN/Trm], Table2[S/E], 0)+_xlfn.XLOOKUP($E1286&amp;"A23", Table2[ISBN/Trm], Table2[S/E], 0))/COUNTIFS(Table2[ISBN], "="&amp;$E1286, Table2[Enrl], "&lt;&gt;0"), 0)</f>
        <v>6.3500000000000001E-2</v>
      </c>
      <c r="L1286">
        <f>IFERROR((_xlfn.XLOOKUP($E1286&amp;"A15", Table2[ISBN/Trm], Table2[Sales],0)+_xlfn.XLOOKUP($E1286&amp;"A16", Table2[ISBN/Trm], Table2[Sales], 0)+_xlfn.XLOOKUP($E1286&amp;"A17", Table2[ISBN/Trm], Table2[Sales], 0)+_xlfn.XLOOKUP($E1286&amp;"A18", Table2[ISBN/Trm], Table2[Sales], 0)+_xlfn.XLOOKUP($E1286&amp;"A19", Table2[ISBN/Trm], Table2[Sales], 0)+_xlfn.XLOOKUP($E1286&amp;"A20", Table2[ISBN/Trm], Table2[Sales], 0)+_xlfn.XLOOKUP($E1286&amp;"A21", Table2[ISBN/Trm], Table2[Sales], 0)+_xlfn.XLOOKUP($E1286&amp;"A22", Table2[ISBN/Trm], Table2[Sales], 0)+_xlfn.XLOOKUP($E1286&amp;"A23", Table2[ISBN/Trm], Table2[Sales], 0))/COUNTIFS(Table2[ISBN], "="&amp;$E1286, Table2[Enrl], "&lt;&gt;0"), 0)</f>
        <v>2</v>
      </c>
      <c r="M1286">
        <f t="shared" si="61"/>
        <v>1</v>
      </c>
      <c r="N1286">
        <f t="shared" si="62"/>
        <v>0</v>
      </c>
    </row>
    <row r="1287" spans="1:14" x14ac:dyDescent="0.25">
      <c r="A1287" t="s">
        <v>45</v>
      </c>
      <c r="B1287" t="s">
        <v>277</v>
      </c>
      <c r="C1287">
        <v>205</v>
      </c>
      <c r="D1287" t="s">
        <v>299</v>
      </c>
      <c r="E1287" s="1">
        <v>9781259285271</v>
      </c>
      <c r="F1287" t="s">
        <v>2469</v>
      </c>
      <c r="G1287" t="s">
        <v>2468</v>
      </c>
      <c r="H1287">
        <v>44</v>
      </c>
      <c r="I1287">
        <v>3</v>
      </c>
      <c r="J1287">
        <f t="shared" si="60"/>
        <v>6.8199999999999997E-2</v>
      </c>
      <c r="K1287">
        <f>IFERROR((_xlfn.XLOOKUP($E1287&amp;"A15", Table2[ISBN/Trm], Table2[S/E],0)+_xlfn.XLOOKUP($E1287&amp;"A16", Table2[ISBN/Trm], Table2[S/E], 0)+_xlfn.XLOOKUP($E1287&amp;"A17", Table2[ISBN/Trm], Table2[S/E], 0)+_xlfn.XLOOKUP($E1287&amp;"A18", Table2[ISBN/Trm], Table2[S/E], 0)+_xlfn.XLOOKUP($E1287&amp;"A19", Table2[ISBN/Trm], Table2[S/E], 0)+_xlfn.XLOOKUP($E1287&amp;"A20", Table2[ISBN/Trm], Table2[S/E], 0)+_xlfn.XLOOKUP($E1287&amp;"A21", Table2[ISBN/Trm], Table2[S/E], 0)+_xlfn.XLOOKUP($E1287&amp;"A22", Table2[ISBN/Trm], Table2[S/E], 0)+_xlfn.XLOOKUP($E1287&amp;"A23", Table2[ISBN/Trm], Table2[S/E], 0))/COUNTIFS(Table2[ISBN], "="&amp;$E1287, Table2[Enrl], "&lt;&gt;0"), 0)</f>
        <v>6.3500000000000001E-2</v>
      </c>
      <c r="L1287">
        <f>IFERROR((_xlfn.XLOOKUP($E1287&amp;"A15", Table2[ISBN/Trm], Table2[Sales],0)+_xlfn.XLOOKUP($E1287&amp;"A16", Table2[ISBN/Trm], Table2[Sales], 0)+_xlfn.XLOOKUP($E1287&amp;"A17", Table2[ISBN/Trm], Table2[Sales], 0)+_xlfn.XLOOKUP($E1287&amp;"A18", Table2[ISBN/Trm], Table2[Sales], 0)+_xlfn.XLOOKUP($E1287&amp;"A19", Table2[ISBN/Trm], Table2[Sales], 0)+_xlfn.XLOOKUP($E1287&amp;"A20", Table2[ISBN/Trm], Table2[Sales], 0)+_xlfn.XLOOKUP($E1287&amp;"A21", Table2[ISBN/Trm], Table2[Sales], 0)+_xlfn.XLOOKUP($E1287&amp;"A22", Table2[ISBN/Trm], Table2[Sales], 0)+_xlfn.XLOOKUP($E1287&amp;"A23", Table2[ISBN/Trm], Table2[Sales], 0))/COUNTIFS(Table2[ISBN], "="&amp;$E1287, Table2[Enrl], "&lt;&gt;0"), 0)</f>
        <v>2</v>
      </c>
      <c r="M1287">
        <f t="shared" si="61"/>
        <v>2</v>
      </c>
      <c r="N1287">
        <f t="shared" si="62"/>
        <v>-1</v>
      </c>
    </row>
    <row r="1288" spans="1:14" x14ac:dyDescent="0.25">
      <c r="A1288" t="s">
        <v>14</v>
      </c>
      <c r="B1288" t="s">
        <v>277</v>
      </c>
      <c r="C1288">
        <v>205</v>
      </c>
      <c r="D1288" t="s">
        <v>299</v>
      </c>
      <c r="E1288" s="1">
        <v>9781260443820</v>
      </c>
      <c r="F1288" t="s">
        <v>2470</v>
      </c>
      <c r="G1288" t="s">
        <v>2468</v>
      </c>
      <c r="H1288">
        <v>85</v>
      </c>
      <c r="I1288">
        <v>7</v>
      </c>
      <c r="J1288">
        <f t="shared" si="60"/>
        <v>8.2400000000000001E-2</v>
      </c>
      <c r="K1288">
        <f>IFERROR((_xlfn.XLOOKUP($E1288&amp;"A15", Table2[ISBN/Trm], Table2[S/E],0)+_xlfn.XLOOKUP($E1288&amp;"A16", Table2[ISBN/Trm], Table2[S/E], 0)+_xlfn.XLOOKUP($E1288&amp;"A17", Table2[ISBN/Trm], Table2[S/E], 0)+_xlfn.XLOOKUP($E1288&amp;"A18", Table2[ISBN/Trm], Table2[S/E], 0)+_xlfn.XLOOKUP($E1288&amp;"A19", Table2[ISBN/Trm], Table2[S/E], 0)+_xlfn.XLOOKUP($E1288&amp;"A20", Table2[ISBN/Trm], Table2[S/E], 0)+_xlfn.XLOOKUP($E1288&amp;"A21", Table2[ISBN/Trm], Table2[S/E], 0)+_xlfn.XLOOKUP($E1288&amp;"A22", Table2[ISBN/Trm], Table2[S/E], 0)+_xlfn.XLOOKUP($E1288&amp;"A23", Table2[ISBN/Trm], Table2[S/E], 0))/COUNTIFS(Table2[ISBN], "="&amp;$E1288, Table2[Enrl], "&lt;&gt;0"), 0)</f>
        <v>0.10403333333333335</v>
      </c>
      <c r="L1288">
        <f>IFERROR((_xlfn.XLOOKUP($E1288&amp;"A15", Table2[ISBN/Trm], Table2[Sales],0)+_xlfn.XLOOKUP($E1288&amp;"A16", Table2[ISBN/Trm], Table2[Sales], 0)+_xlfn.XLOOKUP($E1288&amp;"A17", Table2[ISBN/Trm], Table2[Sales], 0)+_xlfn.XLOOKUP($E1288&amp;"A18", Table2[ISBN/Trm], Table2[Sales], 0)+_xlfn.XLOOKUP($E1288&amp;"A19", Table2[ISBN/Trm], Table2[Sales], 0)+_xlfn.XLOOKUP($E1288&amp;"A20", Table2[ISBN/Trm], Table2[Sales], 0)+_xlfn.XLOOKUP($E1288&amp;"A21", Table2[ISBN/Trm], Table2[Sales], 0)+_xlfn.XLOOKUP($E1288&amp;"A22", Table2[ISBN/Trm], Table2[Sales], 0)+_xlfn.XLOOKUP($E1288&amp;"A23", Table2[ISBN/Trm], Table2[Sales], 0))/COUNTIFS(Table2[ISBN], "="&amp;$E1288, Table2[Enrl], "&lt;&gt;0"), 0)</f>
        <v>9.3333333333333339</v>
      </c>
      <c r="M1288">
        <f t="shared" si="61"/>
        <v>8</v>
      </c>
      <c r="N1288">
        <f t="shared" si="62"/>
        <v>1</v>
      </c>
    </row>
    <row r="1289" spans="1:14" x14ac:dyDescent="0.25">
      <c r="A1289" t="s">
        <v>32</v>
      </c>
      <c r="B1289" t="s">
        <v>277</v>
      </c>
      <c r="C1289">
        <v>205</v>
      </c>
      <c r="D1289" t="s">
        <v>299</v>
      </c>
      <c r="E1289" s="1">
        <v>9781260443820</v>
      </c>
      <c r="F1289" t="s">
        <v>2471</v>
      </c>
      <c r="G1289" t="s">
        <v>2468</v>
      </c>
      <c r="H1289">
        <v>89</v>
      </c>
      <c r="I1289">
        <v>8</v>
      </c>
      <c r="J1289">
        <f t="shared" si="60"/>
        <v>8.9899999999999994E-2</v>
      </c>
      <c r="K1289">
        <f>IFERROR((_xlfn.XLOOKUP($E1289&amp;"A15", Table2[ISBN/Trm], Table2[S/E],0)+_xlfn.XLOOKUP($E1289&amp;"A16", Table2[ISBN/Trm], Table2[S/E], 0)+_xlfn.XLOOKUP($E1289&amp;"A17", Table2[ISBN/Trm], Table2[S/E], 0)+_xlfn.XLOOKUP($E1289&amp;"A18", Table2[ISBN/Trm], Table2[S/E], 0)+_xlfn.XLOOKUP($E1289&amp;"A19", Table2[ISBN/Trm], Table2[S/E], 0)+_xlfn.XLOOKUP($E1289&amp;"A20", Table2[ISBN/Trm], Table2[S/E], 0)+_xlfn.XLOOKUP($E1289&amp;"A21", Table2[ISBN/Trm], Table2[S/E], 0)+_xlfn.XLOOKUP($E1289&amp;"A22", Table2[ISBN/Trm], Table2[S/E], 0)+_xlfn.XLOOKUP($E1289&amp;"A23", Table2[ISBN/Trm], Table2[S/E], 0))/COUNTIFS(Table2[ISBN], "="&amp;$E1289, Table2[Enrl], "&lt;&gt;0"), 0)</f>
        <v>0.10403333333333335</v>
      </c>
      <c r="L1289">
        <f>IFERROR((_xlfn.XLOOKUP($E1289&amp;"A15", Table2[ISBN/Trm], Table2[Sales],0)+_xlfn.XLOOKUP($E1289&amp;"A16", Table2[ISBN/Trm], Table2[Sales], 0)+_xlfn.XLOOKUP($E1289&amp;"A17", Table2[ISBN/Trm], Table2[Sales], 0)+_xlfn.XLOOKUP($E1289&amp;"A18", Table2[ISBN/Trm], Table2[Sales], 0)+_xlfn.XLOOKUP($E1289&amp;"A19", Table2[ISBN/Trm], Table2[Sales], 0)+_xlfn.XLOOKUP($E1289&amp;"A20", Table2[ISBN/Trm], Table2[Sales], 0)+_xlfn.XLOOKUP($E1289&amp;"A21", Table2[ISBN/Trm], Table2[Sales], 0)+_xlfn.XLOOKUP($E1289&amp;"A22", Table2[ISBN/Trm], Table2[Sales], 0)+_xlfn.XLOOKUP($E1289&amp;"A23", Table2[ISBN/Trm], Table2[Sales], 0))/COUNTIFS(Table2[ISBN], "="&amp;$E1289, Table2[Enrl], "&lt;&gt;0"), 0)</f>
        <v>9.3333333333333339</v>
      </c>
      <c r="M1289">
        <f t="shared" si="61"/>
        <v>9</v>
      </c>
      <c r="N1289">
        <f t="shared" si="62"/>
        <v>1</v>
      </c>
    </row>
    <row r="1290" spans="1:14" x14ac:dyDescent="0.25">
      <c r="A1290" t="s">
        <v>23</v>
      </c>
      <c r="B1290" t="s">
        <v>277</v>
      </c>
      <c r="C1290">
        <v>205</v>
      </c>
      <c r="D1290" t="s">
        <v>299</v>
      </c>
      <c r="E1290" s="1">
        <v>9781260443820</v>
      </c>
      <c r="F1290" t="s">
        <v>2472</v>
      </c>
      <c r="G1290" t="s">
        <v>2468</v>
      </c>
      <c r="H1290">
        <v>93</v>
      </c>
      <c r="I1290">
        <v>13</v>
      </c>
      <c r="J1290">
        <f t="shared" si="60"/>
        <v>0.13980000000000001</v>
      </c>
      <c r="K1290">
        <f>IFERROR((_xlfn.XLOOKUP($E1290&amp;"A15", Table2[ISBN/Trm], Table2[S/E],0)+_xlfn.XLOOKUP($E1290&amp;"A16", Table2[ISBN/Trm], Table2[S/E], 0)+_xlfn.XLOOKUP($E1290&amp;"A17", Table2[ISBN/Trm], Table2[S/E], 0)+_xlfn.XLOOKUP($E1290&amp;"A18", Table2[ISBN/Trm], Table2[S/E], 0)+_xlfn.XLOOKUP($E1290&amp;"A19", Table2[ISBN/Trm], Table2[S/E], 0)+_xlfn.XLOOKUP($E1290&amp;"A20", Table2[ISBN/Trm], Table2[S/E], 0)+_xlfn.XLOOKUP($E1290&amp;"A21", Table2[ISBN/Trm], Table2[S/E], 0)+_xlfn.XLOOKUP($E1290&amp;"A22", Table2[ISBN/Trm], Table2[S/E], 0)+_xlfn.XLOOKUP($E1290&amp;"A23", Table2[ISBN/Trm], Table2[S/E], 0))/COUNTIFS(Table2[ISBN], "="&amp;$E1290, Table2[Enrl], "&lt;&gt;0"), 0)</f>
        <v>0.10403333333333335</v>
      </c>
      <c r="L1290">
        <f>IFERROR((_xlfn.XLOOKUP($E1290&amp;"A15", Table2[ISBN/Trm], Table2[Sales],0)+_xlfn.XLOOKUP($E1290&amp;"A16", Table2[ISBN/Trm], Table2[Sales], 0)+_xlfn.XLOOKUP($E1290&amp;"A17", Table2[ISBN/Trm], Table2[Sales], 0)+_xlfn.XLOOKUP($E1290&amp;"A18", Table2[ISBN/Trm], Table2[Sales], 0)+_xlfn.XLOOKUP($E1290&amp;"A19", Table2[ISBN/Trm], Table2[Sales], 0)+_xlfn.XLOOKUP($E1290&amp;"A20", Table2[ISBN/Trm], Table2[Sales], 0)+_xlfn.XLOOKUP($E1290&amp;"A21", Table2[ISBN/Trm], Table2[Sales], 0)+_xlfn.XLOOKUP($E1290&amp;"A22", Table2[ISBN/Trm], Table2[Sales], 0)+_xlfn.XLOOKUP($E1290&amp;"A23", Table2[ISBN/Trm], Table2[Sales], 0))/COUNTIFS(Table2[ISBN], "="&amp;$E1290, Table2[Enrl], "&lt;&gt;0"), 0)</f>
        <v>9.3333333333333339</v>
      </c>
      <c r="M1290">
        <f t="shared" si="61"/>
        <v>9</v>
      </c>
      <c r="N1290">
        <f t="shared" si="62"/>
        <v>-4</v>
      </c>
    </row>
    <row r="1291" spans="1:14" x14ac:dyDescent="0.25">
      <c r="A1291" t="s">
        <v>27</v>
      </c>
      <c r="B1291" t="s">
        <v>277</v>
      </c>
      <c r="C1291">
        <v>205</v>
      </c>
      <c r="D1291" t="s">
        <v>299</v>
      </c>
      <c r="E1291" s="1">
        <v>9780077677336</v>
      </c>
      <c r="F1291" t="s">
        <v>2473</v>
      </c>
      <c r="G1291" t="s">
        <v>2474</v>
      </c>
      <c r="H1291">
        <v>48</v>
      </c>
      <c r="I1291">
        <v>0</v>
      </c>
      <c r="J1291">
        <f t="shared" si="60"/>
        <v>0</v>
      </c>
      <c r="K1291">
        <f>IFERROR((_xlfn.XLOOKUP($E1291&amp;"A15", Table2[ISBN/Trm], Table2[S/E],0)+_xlfn.XLOOKUP($E1291&amp;"A16", Table2[ISBN/Trm], Table2[S/E], 0)+_xlfn.XLOOKUP($E1291&amp;"A17", Table2[ISBN/Trm], Table2[S/E], 0)+_xlfn.XLOOKUP($E1291&amp;"A18", Table2[ISBN/Trm], Table2[S/E], 0)+_xlfn.XLOOKUP($E1291&amp;"A19", Table2[ISBN/Trm], Table2[S/E], 0)+_xlfn.XLOOKUP($E1291&amp;"A20", Table2[ISBN/Trm], Table2[S/E], 0)+_xlfn.XLOOKUP($E1291&amp;"A21", Table2[ISBN/Trm], Table2[S/E], 0)+_xlfn.XLOOKUP($E1291&amp;"A22", Table2[ISBN/Trm], Table2[S/E], 0)+_xlfn.XLOOKUP($E1291&amp;"A23", Table2[ISBN/Trm], Table2[S/E], 0))/COUNTIFS(Table2[ISBN], "="&amp;$E1291, Table2[Enrl], "&lt;&gt;0"), 0)</f>
        <v>0</v>
      </c>
      <c r="L1291">
        <f>IFERROR((_xlfn.XLOOKUP($E1291&amp;"A15", Table2[ISBN/Trm], Table2[Sales],0)+_xlfn.XLOOKUP($E1291&amp;"A16", Table2[ISBN/Trm], Table2[Sales], 0)+_xlfn.XLOOKUP($E1291&amp;"A17", Table2[ISBN/Trm], Table2[Sales], 0)+_xlfn.XLOOKUP($E1291&amp;"A18", Table2[ISBN/Trm], Table2[Sales], 0)+_xlfn.XLOOKUP($E1291&amp;"A19", Table2[ISBN/Trm], Table2[Sales], 0)+_xlfn.XLOOKUP($E1291&amp;"A20", Table2[ISBN/Trm], Table2[Sales], 0)+_xlfn.XLOOKUP($E1291&amp;"A21", Table2[ISBN/Trm], Table2[Sales], 0)+_xlfn.XLOOKUP($E1291&amp;"A22", Table2[ISBN/Trm], Table2[Sales], 0)+_xlfn.XLOOKUP($E1291&amp;"A23", Table2[ISBN/Trm], Table2[Sales], 0))/COUNTIFS(Table2[ISBN], "="&amp;$E1291, Table2[Enrl], "&lt;&gt;0"), 0)</f>
        <v>0</v>
      </c>
      <c r="M1291">
        <f t="shared" si="61"/>
        <v>0</v>
      </c>
      <c r="N1291">
        <f t="shared" si="62"/>
        <v>0</v>
      </c>
    </row>
    <row r="1292" spans="1:14" x14ac:dyDescent="0.25">
      <c r="A1292" t="s">
        <v>27</v>
      </c>
      <c r="B1292" t="s">
        <v>277</v>
      </c>
      <c r="C1292">
        <v>291</v>
      </c>
      <c r="D1292" t="s">
        <v>2466</v>
      </c>
      <c r="E1292" s="1">
        <v>9781259923913</v>
      </c>
      <c r="F1292" t="s">
        <v>2475</v>
      </c>
      <c r="G1292" t="s">
        <v>2474</v>
      </c>
      <c r="H1292">
        <v>17</v>
      </c>
      <c r="I1292">
        <v>1</v>
      </c>
      <c r="J1292">
        <f t="shared" si="60"/>
        <v>5.8799999999999998E-2</v>
      </c>
      <c r="K1292">
        <f>IFERROR((_xlfn.XLOOKUP($E1292&amp;"A15", Table2[ISBN/Trm], Table2[S/E],0)+_xlfn.XLOOKUP($E1292&amp;"A16", Table2[ISBN/Trm], Table2[S/E], 0)+_xlfn.XLOOKUP($E1292&amp;"A17", Table2[ISBN/Trm], Table2[S/E], 0)+_xlfn.XLOOKUP($E1292&amp;"A18", Table2[ISBN/Trm], Table2[S/E], 0)+_xlfn.XLOOKUP($E1292&amp;"A19", Table2[ISBN/Trm], Table2[S/E], 0)+_xlfn.XLOOKUP($E1292&amp;"A20", Table2[ISBN/Trm], Table2[S/E], 0)+_xlfn.XLOOKUP($E1292&amp;"A21", Table2[ISBN/Trm], Table2[S/E], 0)+_xlfn.XLOOKUP($E1292&amp;"A22", Table2[ISBN/Trm], Table2[S/E], 0)+_xlfn.XLOOKUP($E1292&amp;"A23", Table2[ISBN/Trm], Table2[S/E], 0))/COUNTIFS(Table2[ISBN], "="&amp;$E1292, Table2[Enrl], "&lt;&gt;0"), 0)</f>
        <v>6.1266666666666671E-2</v>
      </c>
      <c r="L1292">
        <f>IFERROR((_xlfn.XLOOKUP($E1292&amp;"A15", Table2[ISBN/Trm], Table2[Sales],0)+_xlfn.XLOOKUP($E1292&amp;"A16", Table2[ISBN/Trm], Table2[Sales], 0)+_xlfn.XLOOKUP($E1292&amp;"A17", Table2[ISBN/Trm], Table2[Sales], 0)+_xlfn.XLOOKUP($E1292&amp;"A18", Table2[ISBN/Trm], Table2[Sales], 0)+_xlfn.XLOOKUP($E1292&amp;"A19", Table2[ISBN/Trm], Table2[Sales], 0)+_xlfn.XLOOKUP($E1292&amp;"A20", Table2[ISBN/Trm], Table2[Sales], 0)+_xlfn.XLOOKUP($E1292&amp;"A21", Table2[ISBN/Trm], Table2[Sales], 0)+_xlfn.XLOOKUP($E1292&amp;"A22", Table2[ISBN/Trm], Table2[Sales], 0)+_xlfn.XLOOKUP($E1292&amp;"A23", Table2[ISBN/Trm], Table2[Sales], 0))/COUNTIFS(Table2[ISBN], "="&amp;$E1292, Table2[Enrl], "&lt;&gt;0"), 0)</f>
        <v>3.3333333333333335</v>
      </c>
      <c r="M1292">
        <f t="shared" si="61"/>
        <v>1</v>
      </c>
      <c r="N1292">
        <f t="shared" si="62"/>
        <v>0</v>
      </c>
    </row>
    <row r="1293" spans="1:14" x14ac:dyDescent="0.25">
      <c r="A1293" t="s">
        <v>43</v>
      </c>
      <c r="B1293" t="s">
        <v>277</v>
      </c>
      <c r="C1293">
        <v>205</v>
      </c>
      <c r="D1293" t="s">
        <v>299</v>
      </c>
      <c r="E1293" s="1">
        <v>9781259923913</v>
      </c>
      <c r="F1293" t="s">
        <v>2476</v>
      </c>
      <c r="G1293" t="s">
        <v>2474</v>
      </c>
      <c r="H1293">
        <v>88</v>
      </c>
      <c r="I1293">
        <v>7</v>
      </c>
      <c r="J1293">
        <f t="shared" si="60"/>
        <v>7.9500000000000001E-2</v>
      </c>
      <c r="K1293">
        <f>IFERROR((_xlfn.XLOOKUP($E1293&amp;"A15", Table2[ISBN/Trm], Table2[S/E],0)+_xlfn.XLOOKUP($E1293&amp;"A16", Table2[ISBN/Trm], Table2[S/E], 0)+_xlfn.XLOOKUP($E1293&amp;"A17", Table2[ISBN/Trm], Table2[S/E], 0)+_xlfn.XLOOKUP($E1293&amp;"A18", Table2[ISBN/Trm], Table2[S/E], 0)+_xlfn.XLOOKUP($E1293&amp;"A19", Table2[ISBN/Trm], Table2[S/E], 0)+_xlfn.XLOOKUP($E1293&amp;"A20", Table2[ISBN/Trm], Table2[S/E], 0)+_xlfn.XLOOKUP($E1293&amp;"A21", Table2[ISBN/Trm], Table2[S/E], 0)+_xlfn.XLOOKUP($E1293&amp;"A22", Table2[ISBN/Trm], Table2[S/E], 0)+_xlfn.XLOOKUP($E1293&amp;"A23", Table2[ISBN/Trm], Table2[S/E], 0))/COUNTIFS(Table2[ISBN], "="&amp;$E1293, Table2[Enrl], "&lt;&gt;0"), 0)</f>
        <v>6.1266666666666671E-2</v>
      </c>
      <c r="L1293">
        <f>IFERROR((_xlfn.XLOOKUP($E1293&amp;"A15", Table2[ISBN/Trm], Table2[Sales],0)+_xlfn.XLOOKUP($E1293&amp;"A16", Table2[ISBN/Trm], Table2[Sales], 0)+_xlfn.XLOOKUP($E1293&amp;"A17", Table2[ISBN/Trm], Table2[Sales], 0)+_xlfn.XLOOKUP($E1293&amp;"A18", Table2[ISBN/Trm], Table2[Sales], 0)+_xlfn.XLOOKUP($E1293&amp;"A19", Table2[ISBN/Trm], Table2[Sales], 0)+_xlfn.XLOOKUP($E1293&amp;"A20", Table2[ISBN/Trm], Table2[Sales], 0)+_xlfn.XLOOKUP($E1293&amp;"A21", Table2[ISBN/Trm], Table2[Sales], 0)+_xlfn.XLOOKUP($E1293&amp;"A22", Table2[ISBN/Trm], Table2[Sales], 0)+_xlfn.XLOOKUP($E1293&amp;"A23", Table2[ISBN/Trm], Table2[Sales], 0))/COUNTIFS(Table2[ISBN], "="&amp;$E1293, Table2[Enrl], "&lt;&gt;0"), 0)</f>
        <v>3.3333333333333335</v>
      </c>
      <c r="M1293">
        <f t="shared" si="61"/>
        <v>5</v>
      </c>
      <c r="N1293">
        <f t="shared" si="62"/>
        <v>-2</v>
      </c>
    </row>
    <row r="1294" spans="1:14" x14ac:dyDescent="0.25">
      <c r="A1294" t="s">
        <v>45</v>
      </c>
      <c r="B1294" t="s">
        <v>277</v>
      </c>
      <c r="C1294">
        <v>205</v>
      </c>
      <c r="D1294" t="s">
        <v>299</v>
      </c>
      <c r="E1294" s="1">
        <v>9781259923913</v>
      </c>
      <c r="F1294" t="s">
        <v>2477</v>
      </c>
      <c r="G1294" t="s">
        <v>2474</v>
      </c>
      <c r="H1294">
        <v>44</v>
      </c>
      <c r="I1294">
        <v>2</v>
      </c>
      <c r="J1294">
        <f t="shared" si="60"/>
        <v>4.5499999999999999E-2</v>
      </c>
      <c r="K1294">
        <f>IFERROR((_xlfn.XLOOKUP($E1294&amp;"A15", Table2[ISBN/Trm], Table2[S/E],0)+_xlfn.XLOOKUP($E1294&amp;"A16", Table2[ISBN/Trm], Table2[S/E], 0)+_xlfn.XLOOKUP($E1294&amp;"A17", Table2[ISBN/Trm], Table2[S/E], 0)+_xlfn.XLOOKUP($E1294&amp;"A18", Table2[ISBN/Trm], Table2[S/E], 0)+_xlfn.XLOOKUP($E1294&amp;"A19", Table2[ISBN/Trm], Table2[S/E], 0)+_xlfn.XLOOKUP($E1294&amp;"A20", Table2[ISBN/Trm], Table2[S/E], 0)+_xlfn.XLOOKUP($E1294&amp;"A21", Table2[ISBN/Trm], Table2[S/E], 0)+_xlfn.XLOOKUP($E1294&amp;"A22", Table2[ISBN/Trm], Table2[S/E], 0)+_xlfn.XLOOKUP($E1294&amp;"A23", Table2[ISBN/Trm], Table2[S/E], 0))/COUNTIFS(Table2[ISBN], "="&amp;$E1294, Table2[Enrl], "&lt;&gt;0"), 0)</f>
        <v>6.1266666666666671E-2</v>
      </c>
      <c r="L1294">
        <f>IFERROR((_xlfn.XLOOKUP($E1294&amp;"A15", Table2[ISBN/Trm], Table2[Sales],0)+_xlfn.XLOOKUP($E1294&amp;"A16", Table2[ISBN/Trm], Table2[Sales], 0)+_xlfn.XLOOKUP($E1294&amp;"A17", Table2[ISBN/Trm], Table2[Sales], 0)+_xlfn.XLOOKUP($E1294&amp;"A18", Table2[ISBN/Trm], Table2[Sales], 0)+_xlfn.XLOOKUP($E1294&amp;"A19", Table2[ISBN/Trm], Table2[Sales], 0)+_xlfn.XLOOKUP($E1294&amp;"A20", Table2[ISBN/Trm], Table2[Sales], 0)+_xlfn.XLOOKUP($E1294&amp;"A21", Table2[ISBN/Trm], Table2[Sales], 0)+_xlfn.XLOOKUP($E1294&amp;"A22", Table2[ISBN/Trm], Table2[Sales], 0)+_xlfn.XLOOKUP($E1294&amp;"A23", Table2[ISBN/Trm], Table2[Sales], 0))/COUNTIFS(Table2[ISBN], "="&amp;$E1294, Table2[Enrl], "&lt;&gt;0"), 0)</f>
        <v>3.3333333333333335</v>
      </c>
      <c r="M1294">
        <f t="shared" si="61"/>
        <v>2</v>
      </c>
      <c r="N1294">
        <f t="shared" si="62"/>
        <v>0</v>
      </c>
    </row>
    <row r="1295" spans="1:14" x14ac:dyDescent="0.25">
      <c r="A1295" t="s">
        <v>64</v>
      </c>
      <c r="B1295" t="s">
        <v>277</v>
      </c>
      <c r="C1295">
        <v>205</v>
      </c>
      <c r="D1295" t="s">
        <v>299</v>
      </c>
      <c r="E1295" s="1">
        <v>9781260942767</v>
      </c>
      <c r="F1295" t="s">
        <v>2478</v>
      </c>
      <c r="G1295" t="s">
        <v>2479</v>
      </c>
      <c r="H1295">
        <v>80</v>
      </c>
      <c r="I1295">
        <v>15</v>
      </c>
      <c r="J1295">
        <f t="shared" si="60"/>
        <v>0.1875</v>
      </c>
      <c r="K1295">
        <f>IFERROR((_xlfn.XLOOKUP($E1295&amp;"A15", Table2[ISBN/Trm], Table2[S/E],0)+_xlfn.XLOOKUP($E1295&amp;"A16", Table2[ISBN/Trm], Table2[S/E], 0)+_xlfn.XLOOKUP($E1295&amp;"A17", Table2[ISBN/Trm], Table2[S/E], 0)+_xlfn.XLOOKUP($E1295&amp;"A18", Table2[ISBN/Trm], Table2[S/E], 0)+_xlfn.XLOOKUP($E1295&amp;"A19", Table2[ISBN/Trm], Table2[S/E], 0)+_xlfn.XLOOKUP($E1295&amp;"A20", Table2[ISBN/Trm], Table2[S/E], 0)+_xlfn.XLOOKUP($E1295&amp;"A21", Table2[ISBN/Trm], Table2[S/E], 0)+_xlfn.XLOOKUP($E1295&amp;"A22", Table2[ISBN/Trm], Table2[S/E], 0)+_xlfn.XLOOKUP($E1295&amp;"A23", Table2[ISBN/Trm], Table2[S/E], 0))/COUNTIFS(Table2[ISBN], "="&amp;$E1295, Table2[Enrl], "&lt;&gt;0"), 0)</f>
        <v>0.1875</v>
      </c>
      <c r="L1295">
        <f>IFERROR((_xlfn.XLOOKUP($E1295&amp;"A15", Table2[ISBN/Trm], Table2[Sales],0)+_xlfn.XLOOKUP($E1295&amp;"A16", Table2[ISBN/Trm], Table2[Sales], 0)+_xlfn.XLOOKUP($E1295&amp;"A17", Table2[ISBN/Trm], Table2[Sales], 0)+_xlfn.XLOOKUP($E1295&amp;"A18", Table2[ISBN/Trm], Table2[Sales], 0)+_xlfn.XLOOKUP($E1295&amp;"A19", Table2[ISBN/Trm], Table2[Sales], 0)+_xlfn.XLOOKUP($E1295&amp;"A20", Table2[ISBN/Trm], Table2[Sales], 0)+_xlfn.XLOOKUP($E1295&amp;"A21", Table2[ISBN/Trm], Table2[Sales], 0)+_xlfn.XLOOKUP($E1295&amp;"A22", Table2[ISBN/Trm], Table2[Sales], 0)+_xlfn.XLOOKUP($E1295&amp;"A23", Table2[ISBN/Trm], Table2[Sales], 0))/COUNTIFS(Table2[ISBN], "="&amp;$E1295, Table2[Enrl], "&lt;&gt;0"), 0)</f>
        <v>15</v>
      </c>
      <c r="M1295">
        <f t="shared" si="61"/>
        <v>15</v>
      </c>
      <c r="N1295">
        <f t="shared" si="62"/>
        <v>0</v>
      </c>
    </row>
    <row r="1296" spans="1:14" x14ac:dyDescent="0.25">
      <c r="A1296" t="s">
        <v>14</v>
      </c>
      <c r="B1296" t="s">
        <v>277</v>
      </c>
      <c r="C1296">
        <v>205</v>
      </c>
      <c r="D1296" t="s">
        <v>299</v>
      </c>
      <c r="E1296" s="1">
        <v>9781264157129</v>
      </c>
      <c r="F1296" t="s">
        <v>2480</v>
      </c>
      <c r="G1296" t="s">
        <v>2479</v>
      </c>
      <c r="H1296">
        <v>85</v>
      </c>
      <c r="I1296">
        <v>5</v>
      </c>
      <c r="J1296">
        <f t="shared" si="60"/>
        <v>5.8799999999999998E-2</v>
      </c>
      <c r="K1296">
        <f>IFERROR((_xlfn.XLOOKUP($E1296&amp;"A15", Table2[ISBN/Trm], Table2[S/E],0)+_xlfn.XLOOKUP($E1296&amp;"A16", Table2[ISBN/Trm], Table2[S/E], 0)+_xlfn.XLOOKUP($E1296&amp;"A17", Table2[ISBN/Trm], Table2[S/E], 0)+_xlfn.XLOOKUP($E1296&amp;"A18", Table2[ISBN/Trm], Table2[S/E], 0)+_xlfn.XLOOKUP($E1296&amp;"A19", Table2[ISBN/Trm], Table2[S/E], 0)+_xlfn.XLOOKUP($E1296&amp;"A20", Table2[ISBN/Trm], Table2[S/E], 0)+_xlfn.XLOOKUP($E1296&amp;"A21", Table2[ISBN/Trm], Table2[S/E], 0)+_xlfn.XLOOKUP($E1296&amp;"A22", Table2[ISBN/Trm], Table2[S/E], 0)+_xlfn.XLOOKUP($E1296&amp;"A23", Table2[ISBN/Trm], Table2[S/E], 0))/COUNTIFS(Table2[ISBN], "="&amp;$E1296, Table2[Enrl], "&lt;&gt;0"), 0)</f>
        <v>5.8799999999999998E-2</v>
      </c>
      <c r="L1296">
        <f>IFERROR((_xlfn.XLOOKUP($E1296&amp;"A15", Table2[ISBN/Trm], Table2[Sales],0)+_xlfn.XLOOKUP($E1296&amp;"A16", Table2[ISBN/Trm], Table2[Sales], 0)+_xlfn.XLOOKUP($E1296&amp;"A17", Table2[ISBN/Trm], Table2[Sales], 0)+_xlfn.XLOOKUP($E1296&amp;"A18", Table2[ISBN/Trm], Table2[Sales], 0)+_xlfn.XLOOKUP($E1296&amp;"A19", Table2[ISBN/Trm], Table2[Sales], 0)+_xlfn.XLOOKUP($E1296&amp;"A20", Table2[ISBN/Trm], Table2[Sales], 0)+_xlfn.XLOOKUP($E1296&amp;"A21", Table2[ISBN/Trm], Table2[Sales], 0)+_xlfn.XLOOKUP($E1296&amp;"A22", Table2[ISBN/Trm], Table2[Sales], 0)+_xlfn.XLOOKUP($E1296&amp;"A23", Table2[ISBN/Trm], Table2[Sales], 0))/COUNTIFS(Table2[ISBN], "="&amp;$E1296, Table2[Enrl], "&lt;&gt;0"), 0)</f>
        <v>5</v>
      </c>
      <c r="M1296">
        <f t="shared" si="61"/>
        <v>4</v>
      </c>
      <c r="N1296">
        <f t="shared" si="62"/>
        <v>-1</v>
      </c>
    </row>
    <row r="1297" spans="1:14" x14ac:dyDescent="0.25">
      <c r="A1297" t="s">
        <v>47</v>
      </c>
      <c r="B1297" t="s">
        <v>277</v>
      </c>
      <c r="C1297">
        <v>205</v>
      </c>
      <c r="D1297" t="s">
        <v>465</v>
      </c>
      <c r="E1297" s="1">
        <v>9780073525730</v>
      </c>
      <c r="F1297" t="s">
        <v>2481</v>
      </c>
      <c r="G1297" t="s">
        <v>2482</v>
      </c>
      <c r="H1297">
        <v>73</v>
      </c>
      <c r="I1297">
        <v>7</v>
      </c>
      <c r="J1297">
        <f t="shared" si="60"/>
        <v>9.5899999999999999E-2</v>
      </c>
      <c r="K1297">
        <f>IFERROR((_xlfn.XLOOKUP($E1297&amp;"A15", Table2[ISBN/Trm], Table2[S/E],0)+_xlfn.XLOOKUP($E1297&amp;"A16", Table2[ISBN/Trm], Table2[S/E], 0)+_xlfn.XLOOKUP($E1297&amp;"A17", Table2[ISBN/Trm], Table2[S/E], 0)+_xlfn.XLOOKUP($E1297&amp;"A18", Table2[ISBN/Trm], Table2[S/E], 0)+_xlfn.XLOOKUP($E1297&amp;"A19", Table2[ISBN/Trm], Table2[S/E], 0)+_xlfn.XLOOKUP($E1297&amp;"A20", Table2[ISBN/Trm], Table2[S/E], 0)+_xlfn.XLOOKUP($E1297&amp;"A21", Table2[ISBN/Trm], Table2[S/E], 0)+_xlfn.XLOOKUP($E1297&amp;"A22", Table2[ISBN/Trm], Table2[S/E], 0)+_xlfn.XLOOKUP($E1297&amp;"A23", Table2[ISBN/Trm], Table2[S/E], 0))/COUNTIFS(Table2[ISBN], "="&amp;$E1297, Table2[Enrl], "&lt;&gt;0"), 0)</f>
        <v>0.11044999999999999</v>
      </c>
      <c r="L1297">
        <f>IFERROR((_xlfn.XLOOKUP($E1297&amp;"A15", Table2[ISBN/Trm], Table2[Sales],0)+_xlfn.XLOOKUP($E1297&amp;"A16", Table2[ISBN/Trm], Table2[Sales], 0)+_xlfn.XLOOKUP($E1297&amp;"A17", Table2[ISBN/Trm], Table2[Sales], 0)+_xlfn.XLOOKUP($E1297&amp;"A18", Table2[ISBN/Trm], Table2[Sales], 0)+_xlfn.XLOOKUP($E1297&amp;"A19", Table2[ISBN/Trm], Table2[Sales], 0)+_xlfn.XLOOKUP($E1297&amp;"A20", Table2[ISBN/Trm], Table2[Sales], 0)+_xlfn.XLOOKUP($E1297&amp;"A21", Table2[ISBN/Trm], Table2[Sales], 0)+_xlfn.XLOOKUP($E1297&amp;"A22", Table2[ISBN/Trm], Table2[Sales], 0)+_xlfn.XLOOKUP($E1297&amp;"A23", Table2[ISBN/Trm], Table2[Sales], 0))/COUNTIFS(Table2[ISBN], "="&amp;$E1297, Table2[Enrl], "&lt;&gt;0"), 0)</f>
        <v>6.5</v>
      </c>
      <c r="M1297">
        <f t="shared" si="61"/>
        <v>8</v>
      </c>
      <c r="N1297">
        <f t="shared" si="62"/>
        <v>1</v>
      </c>
    </row>
    <row r="1298" spans="1:14" x14ac:dyDescent="0.25">
      <c r="A1298" t="s">
        <v>27</v>
      </c>
      <c r="B1298" t="s">
        <v>277</v>
      </c>
      <c r="C1298">
        <v>205</v>
      </c>
      <c r="D1298" t="s">
        <v>299</v>
      </c>
      <c r="E1298" s="1">
        <v>9780073525730</v>
      </c>
      <c r="F1298" t="s">
        <v>2483</v>
      </c>
      <c r="G1298" t="s">
        <v>2482</v>
      </c>
      <c r="H1298">
        <v>48</v>
      </c>
      <c r="I1298">
        <v>6</v>
      </c>
      <c r="J1298">
        <f t="shared" si="60"/>
        <v>0.125</v>
      </c>
      <c r="K1298">
        <f>IFERROR((_xlfn.XLOOKUP($E1298&amp;"A15", Table2[ISBN/Trm], Table2[S/E],0)+_xlfn.XLOOKUP($E1298&amp;"A16", Table2[ISBN/Trm], Table2[S/E], 0)+_xlfn.XLOOKUP($E1298&amp;"A17", Table2[ISBN/Trm], Table2[S/E], 0)+_xlfn.XLOOKUP($E1298&amp;"A18", Table2[ISBN/Trm], Table2[S/E], 0)+_xlfn.XLOOKUP($E1298&amp;"A19", Table2[ISBN/Trm], Table2[S/E], 0)+_xlfn.XLOOKUP($E1298&amp;"A20", Table2[ISBN/Trm], Table2[S/E], 0)+_xlfn.XLOOKUP($E1298&amp;"A21", Table2[ISBN/Trm], Table2[S/E], 0)+_xlfn.XLOOKUP($E1298&amp;"A22", Table2[ISBN/Trm], Table2[S/E], 0)+_xlfn.XLOOKUP($E1298&amp;"A23", Table2[ISBN/Trm], Table2[S/E], 0))/COUNTIFS(Table2[ISBN], "="&amp;$E1298, Table2[Enrl], "&lt;&gt;0"), 0)</f>
        <v>0.11044999999999999</v>
      </c>
      <c r="L1298">
        <f>IFERROR((_xlfn.XLOOKUP($E1298&amp;"A15", Table2[ISBN/Trm], Table2[Sales],0)+_xlfn.XLOOKUP($E1298&amp;"A16", Table2[ISBN/Trm], Table2[Sales], 0)+_xlfn.XLOOKUP($E1298&amp;"A17", Table2[ISBN/Trm], Table2[Sales], 0)+_xlfn.XLOOKUP($E1298&amp;"A18", Table2[ISBN/Trm], Table2[Sales], 0)+_xlfn.XLOOKUP($E1298&amp;"A19", Table2[ISBN/Trm], Table2[Sales], 0)+_xlfn.XLOOKUP($E1298&amp;"A20", Table2[ISBN/Trm], Table2[Sales], 0)+_xlfn.XLOOKUP($E1298&amp;"A21", Table2[ISBN/Trm], Table2[Sales], 0)+_xlfn.XLOOKUP($E1298&amp;"A22", Table2[ISBN/Trm], Table2[Sales], 0)+_xlfn.XLOOKUP($E1298&amp;"A23", Table2[ISBN/Trm], Table2[Sales], 0))/COUNTIFS(Table2[ISBN], "="&amp;$E1298, Table2[Enrl], "&lt;&gt;0"), 0)</f>
        <v>6.5</v>
      </c>
      <c r="M1298">
        <f t="shared" si="61"/>
        <v>5</v>
      </c>
      <c r="N1298">
        <f t="shared" si="62"/>
        <v>-1</v>
      </c>
    </row>
    <row r="1299" spans="1:14" x14ac:dyDescent="0.25">
      <c r="A1299" t="s">
        <v>45</v>
      </c>
      <c r="B1299" t="s">
        <v>2187</v>
      </c>
      <c r="C1299">
        <v>206</v>
      </c>
      <c r="D1299" t="s">
        <v>2188</v>
      </c>
      <c r="E1299" s="1">
        <v>9781285866932</v>
      </c>
      <c r="F1299" t="s">
        <v>2484</v>
      </c>
      <c r="G1299" t="s">
        <v>2485</v>
      </c>
      <c r="H1299">
        <v>21</v>
      </c>
      <c r="I1299">
        <v>3</v>
      </c>
      <c r="J1299">
        <f t="shared" si="60"/>
        <v>0.1429</v>
      </c>
      <c r="K1299">
        <f>IFERROR((_xlfn.XLOOKUP($E1299&amp;"A15", Table2[ISBN/Trm], Table2[S/E],0)+_xlfn.XLOOKUP($E1299&amp;"A16", Table2[ISBN/Trm], Table2[S/E], 0)+_xlfn.XLOOKUP($E1299&amp;"A17", Table2[ISBN/Trm], Table2[S/E], 0)+_xlfn.XLOOKUP($E1299&amp;"A18", Table2[ISBN/Trm], Table2[S/E], 0)+_xlfn.XLOOKUP($E1299&amp;"A19", Table2[ISBN/Trm], Table2[S/E], 0)+_xlfn.XLOOKUP($E1299&amp;"A20", Table2[ISBN/Trm], Table2[S/E], 0)+_xlfn.XLOOKUP($E1299&amp;"A21", Table2[ISBN/Trm], Table2[S/E], 0)+_xlfn.XLOOKUP($E1299&amp;"A22", Table2[ISBN/Trm], Table2[S/E], 0)+_xlfn.XLOOKUP($E1299&amp;"A23", Table2[ISBN/Trm], Table2[S/E], 0))/COUNTIFS(Table2[ISBN], "="&amp;$E1299, Table2[Enrl], "&lt;&gt;0"), 0)</f>
        <v>0.1429</v>
      </c>
      <c r="L1299">
        <f>IFERROR((_xlfn.XLOOKUP($E1299&amp;"A15", Table2[ISBN/Trm], Table2[Sales],0)+_xlfn.XLOOKUP($E1299&amp;"A16", Table2[ISBN/Trm], Table2[Sales], 0)+_xlfn.XLOOKUP($E1299&amp;"A17", Table2[ISBN/Trm], Table2[Sales], 0)+_xlfn.XLOOKUP($E1299&amp;"A18", Table2[ISBN/Trm], Table2[Sales], 0)+_xlfn.XLOOKUP($E1299&amp;"A19", Table2[ISBN/Trm], Table2[Sales], 0)+_xlfn.XLOOKUP($E1299&amp;"A20", Table2[ISBN/Trm], Table2[Sales], 0)+_xlfn.XLOOKUP($E1299&amp;"A21", Table2[ISBN/Trm], Table2[Sales], 0)+_xlfn.XLOOKUP($E1299&amp;"A22", Table2[ISBN/Trm], Table2[Sales], 0)+_xlfn.XLOOKUP($E1299&amp;"A23", Table2[ISBN/Trm], Table2[Sales], 0))/COUNTIFS(Table2[ISBN], "="&amp;$E1299, Table2[Enrl], "&lt;&gt;0"), 0)</f>
        <v>3</v>
      </c>
      <c r="M1299">
        <f t="shared" si="61"/>
        <v>3</v>
      </c>
      <c r="N1299">
        <f t="shared" si="62"/>
        <v>0</v>
      </c>
    </row>
    <row r="1300" spans="1:14" x14ac:dyDescent="0.25">
      <c r="A1300" t="s">
        <v>14</v>
      </c>
      <c r="B1300" t="s">
        <v>1983</v>
      </c>
      <c r="C1300">
        <v>340</v>
      </c>
      <c r="D1300" t="s">
        <v>2486</v>
      </c>
      <c r="E1300" s="1">
        <v>9780135255117</v>
      </c>
      <c r="F1300" t="s">
        <v>2487</v>
      </c>
      <c r="G1300" t="s">
        <v>2488</v>
      </c>
      <c r="H1300">
        <v>12</v>
      </c>
      <c r="I1300">
        <v>0</v>
      </c>
      <c r="J1300">
        <f t="shared" si="60"/>
        <v>0</v>
      </c>
      <c r="K1300">
        <f>IFERROR((_xlfn.XLOOKUP($E1300&amp;"A15", Table2[ISBN/Trm], Table2[S/E],0)+_xlfn.XLOOKUP($E1300&amp;"A16", Table2[ISBN/Trm], Table2[S/E], 0)+_xlfn.XLOOKUP($E1300&amp;"A17", Table2[ISBN/Trm], Table2[S/E], 0)+_xlfn.XLOOKUP($E1300&amp;"A18", Table2[ISBN/Trm], Table2[S/E], 0)+_xlfn.XLOOKUP($E1300&amp;"A19", Table2[ISBN/Trm], Table2[S/E], 0)+_xlfn.XLOOKUP($E1300&amp;"A20", Table2[ISBN/Trm], Table2[S/E], 0)+_xlfn.XLOOKUP($E1300&amp;"A21", Table2[ISBN/Trm], Table2[S/E], 0)+_xlfn.XLOOKUP($E1300&amp;"A22", Table2[ISBN/Trm], Table2[S/E], 0)+_xlfn.XLOOKUP($E1300&amp;"A23", Table2[ISBN/Trm], Table2[S/E], 0))/COUNTIFS(Table2[ISBN], "="&amp;$E1300, Table2[Enrl], "&lt;&gt;0"), 0)</f>
        <v>0</v>
      </c>
      <c r="L1300">
        <f>IFERROR((_xlfn.XLOOKUP($E1300&amp;"A15", Table2[ISBN/Trm], Table2[Sales],0)+_xlfn.XLOOKUP($E1300&amp;"A16", Table2[ISBN/Trm], Table2[Sales], 0)+_xlfn.XLOOKUP($E1300&amp;"A17", Table2[ISBN/Trm], Table2[Sales], 0)+_xlfn.XLOOKUP($E1300&amp;"A18", Table2[ISBN/Trm], Table2[Sales], 0)+_xlfn.XLOOKUP($E1300&amp;"A19", Table2[ISBN/Trm], Table2[Sales], 0)+_xlfn.XLOOKUP($E1300&amp;"A20", Table2[ISBN/Trm], Table2[Sales], 0)+_xlfn.XLOOKUP($E1300&amp;"A21", Table2[ISBN/Trm], Table2[Sales], 0)+_xlfn.XLOOKUP($E1300&amp;"A22", Table2[ISBN/Trm], Table2[Sales], 0)+_xlfn.XLOOKUP($E1300&amp;"A23", Table2[ISBN/Trm], Table2[Sales], 0))/COUNTIFS(Table2[ISBN], "="&amp;$E1300, Table2[Enrl], "&lt;&gt;0"), 0)</f>
        <v>0</v>
      </c>
      <c r="M1300">
        <f t="shared" si="61"/>
        <v>0</v>
      </c>
      <c r="N1300">
        <f t="shared" si="62"/>
        <v>0</v>
      </c>
    </row>
    <row r="1301" spans="1:14" x14ac:dyDescent="0.25">
      <c r="A1301" t="s">
        <v>43</v>
      </c>
      <c r="B1301" t="s">
        <v>1983</v>
      </c>
      <c r="C1301">
        <v>340</v>
      </c>
      <c r="D1301" t="s">
        <v>2486</v>
      </c>
      <c r="E1301" s="1">
        <v>9780134525075</v>
      </c>
      <c r="F1301" t="s">
        <v>2489</v>
      </c>
      <c r="G1301" t="s">
        <v>2490</v>
      </c>
      <c r="H1301">
        <v>6</v>
      </c>
      <c r="I1301">
        <v>4</v>
      </c>
      <c r="J1301">
        <f t="shared" si="60"/>
        <v>0.66669999999999996</v>
      </c>
      <c r="K1301">
        <f>IFERROR((_xlfn.XLOOKUP($E1301&amp;"A15", Table2[ISBN/Trm], Table2[S/E],0)+_xlfn.XLOOKUP($E1301&amp;"A16", Table2[ISBN/Trm], Table2[S/E], 0)+_xlfn.XLOOKUP($E1301&amp;"A17", Table2[ISBN/Trm], Table2[S/E], 0)+_xlfn.XLOOKUP($E1301&amp;"A18", Table2[ISBN/Trm], Table2[S/E], 0)+_xlfn.XLOOKUP($E1301&amp;"A19", Table2[ISBN/Trm], Table2[S/E], 0)+_xlfn.XLOOKUP($E1301&amp;"A20", Table2[ISBN/Trm], Table2[S/E], 0)+_xlfn.XLOOKUP($E1301&amp;"A21", Table2[ISBN/Trm], Table2[S/E], 0)+_xlfn.XLOOKUP($E1301&amp;"A22", Table2[ISBN/Trm], Table2[S/E], 0)+_xlfn.XLOOKUP($E1301&amp;"A23", Table2[ISBN/Trm], Table2[S/E], 0))/COUNTIFS(Table2[ISBN], "="&amp;$E1301, Table2[Enrl], "&lt;&gt;0"), 0)</f>
        <v>0.25556666666666666</v>
      </c>
      <c r="L1301">
        <f>IFERROR((_xlfn.XLOOKUP($E1301&amp;"A15", Table2[ISBN/Trm], Table2[Sales],0)+_xlfn.XLOOKUP($E1301&amp;"A16", Table2[ISBN/Trm], Table2[Sales], 0)+_xlfn.XLOOKUP($E1301&amp;"A17", Table2[ISBN/Trm], Table2[Sales], 0)+_xlfn.XLOOKUP($E1301&amp;"A18", Table2[ISBN/Trm], Table2[Sales], 0)+_xlfn.XLOOKUP($E1301&amp;"A19", Table2[ISBN/Trm], Table2[Sales], 0)+_xlfn.XLOOKUP($E1301&amp;"A20", Table2[ISBN/Trm], Table2[Sales], 0)+_xlfn.XLOOKUP($E1301&amp;"A21", Table2[ISBN/Trm], Table2[Sales], 0)+_xlfn.XLOOKUP($E1301&amp;"A22", Table2[ISBN/Trm], Table2[Sales], 0)+_xlfn.XLOOKUP($E1301&amp;"A23", Table2[ISBN/Trm], Table2[Sales], 0))/COUNTIFS(Table2[ISBN], "="&amp;$E1301, Table2[Enrl], "&lt;&gt;0"), 0)</f>
        <v>1.6666666666666667</v>
      </c>
      <c r="M1301">
        <f t="shared" si="61"/>
        <v>1</v>
      </c>
      <c r="N1301">
        <f t="shared" si="62"/>
        <v>-3</v>
      </c>
    </row>
    <row r="1302" spans="1:14" x14ac:dyDescent="0.25">
      <c r="A1302" t="s">
        <v>45</v>
      </c>
      <c r="B1302" t="s">
        <v>1983</v>
      </c>
      <c r="C1302">
        <v>340</v>
      </c>
      <c r="D1302" t="s">
        <v>2486</v>
      </c>
      <c r="E1302" s="1">
        <v>9780134525075</v>
      </c>
      <c r="F1302" t="s">
        <v>2491</v>
      </c>
      <c r="G1302" t="s">
        <v>2490</v>
      </c>
      <c r="H1302">
        <v>10</v>
      </c>
      <c r="I1302">
        <v>1</v>
      </c>
      <c r="J1302">
        <f t="shared" si="60"/>
        <v>0.1</v>
      </c>
      <c r="K1302">
        <f>IFERROR((_xlfn.XLOOKUP($E1302&amp;"A15", Table2[ISBN/Trm], Table2[S/E],0)+_xlfn.XLOOKUP($E1302&amp;"A16", Table2[ISBN/Trm], Table2[S/E], 0)+_xlfn.XLOOKUP($E1302&amp;"A17", Table2[ISBN/Trm], Table2[S/E], 0)+_xlfn.XLOOKUP($E1302&amp;"A18", Table2[ISBN/Trm], Table2[S/E], 0)+_xlfn.XLOOKUP($E1302&amp;"A19", Table2[ISBN/Trm], Table2[S/E], 0)+_xlfn.XLOOKUP($E1302&amp;"A20", Table2[ISBN/Trm], Table2[S/E], 0)+_xlfn.XLOOKUP($E1302&amp;"A21", Table2[ISBN/Trm], Table2[S/E], 0)+_xlfn.XLOOKUP($E1302&amp;"A22", Table2[ISBN/Trm], Table2[S/E], 0)+_xlfn.XLOOKUP($E1302&amp;"A23", Table2[ISBN/Trm], Table2[S/E], 0))/COUNTIFS(Table2[ISBN], "="&amp;$E1302, Table2[Enrl], "&lt;&gt;0"), 0)</f>
        <v>0.25556666666666666</v>
      </c>
      <c r="L1302">
        <f>IFERROR((_xlfn.XLOOKUP($E1302&amp;"A15", Table2[ISBN/Trm], Table2[Sales],0)+_xlfn.XLOOKUP($E1302&amp;"A16", Table2[ISBN/Trm], Table2[Sales], 0)+_xlfn.XLOOKUP($E1302&amp;"A17", Table2[ISBN/Trm], Table2[Sales], 0)+_xlfn.XLOOKUP($E1302&amp;"A18", Table2[ISBN/Trm], Table2[Sales], 0)+_xlfn.XLOOKUP($E1302&amp;"A19", Table2[ISBN/Trm], Table2[Sales], 0)+_xlfn.XLOOKUP($E1302&amp;"A20", Table2[ISBN/Trm], Table2[Sales], 0)+_xlfn.XLOOKUP($E1302&amp;"A21", Table2[ISBN/Trm], Table2[Sales], 0)+_xlfn.XLOOKUP($E1302&amp;"A22", Table2[ISBN/Trm], Table2[Sales], 0)+_xlfn.XLOOKUP($E1302&amp;"A23", Table2[ISBN/Trm], Table2[Sales], 0))/COUNTIFS(Table2[ISBN], "="&amp;$E1302, Table2[Enrl], "&lt;&gt;0"), 0)</f>
        <v>1.6666666666666667</v>
      </c>
      <c r="M1302">
        <f t="shared" si="61"/>
        <v>2</v>
      </c>
      <c r="N1302">
        <f t="shared" si="62"/>
        <v>1</v>
      </c>
    </row>
    <row r="1303" spans="1:14" x14ac:dyDescent="0.25">
      <c r="A1303" t="s">
        <v>64</v>
      </c>
      <c r="B1303" t="s">
        <v>1983</v>
      </c>
      <c r="C1303">
        <v>340</v>
      </c>
      <c r="D1303" t="s">
        <v>2486</v>
      </c>
      <c r="E1303" s="1">
        <v>9780134525075</v>
      </c>
      <c r="F1303" t="s">
        <v>2492</v>
      </c>
      <c r="G1303" t="s">
        <v>2490</v>
      </c>
      <c r="H1303">
        <v>16</v>
      </c>
      <c r="I1303">
        <v>0</v>
      </c>
      <c r="J1303">
        <f t="shared" si="60"/>
        <v>0</v>
      </c>
      <c r="K1303">
        <f>IFERROR((_xlfn.XLOOKUP($E1303&amp;"A15", Table2[ISBN/Trm], Table2[S/E],0)+_xlfn.XLOOKUP($E1303&amp;"A16", Table2[ISBN/Trm], Table2[S/E], 0)+_xlfn.XLOOKUP($E1303&amp;"A17", Table2[ISBN/Trm], Table2[S/E], 0)+_xlfn.XLOOKUP($E1303&amp;"A18", Table2[ISBN/Trm], Table2[S/E], 0)+_xlfn.XLOOKUP($E1303&amp;"A19", Table2[ISBN/Trm], Table2[S/E], 0)+_xlfn.XLOOKUP($E1303&amp;"A20", Table2[ISBN/Trm], Table2[S/E], 0)+_xlfn.XLOOKUP($E1303&amp;"A21", Table2[ISBN/Trm], Table2[S/E], 0)+_xlfn.XLOOKUP($E1303&amp;"A22", Table2[ISBN/Trm], Table2[S/E], 0)+_xlfn.XLOOKUP($E1303&amp;"A23", Table2[ISBN/Trm], Table2[S/E], 0))/COUNTIFS(Table2[ISBN], "="&amp;$E1303, Table2[Enrl], "&lt;&gt;0"), 0)</f>
        <v>0.25556666666666666</v>
      </c>
      <c r="L1303">
        <f>IFERROR((_xlfn.XLOOKUP($E1303&amp;"A15", Table2[ISBN/Trm], Table2[Sales],0)+_xlfn.XLOOKUP($E1303&amp;"A16", Table2[ISBN/Trm], Table2[Sales], 0)+_xlfn.XLOOKUP($E1303&amp;"A17", Table2[ISBN/Trm], Table2[Sales], 0)+_xlfn.XLOOKUP($E1303&amp;"A18", Table2[ISBN/Trm], Table2[Sales], 0)+_xlfn.XLOOKUP($E1303&amp;"A19", Table2[ISBN/Trm], Table2[Sales], 0)+_xlfn.XLOOKUP($E1303&amp;"A20", Table2[ISBN/Trm], Table2[Sales], 0)+_xlfn.XLOOKUP($E1303&amp;"A21", Table2[ISBN/Trm], Table2[Sales], 0)+_xlfn.XLOOKUP($E1303&amp;"A22", Table2[ISBN/Trm], Table2[Sales], 0)+_xlfn.XLOOKUP($E1303&amp;"A23", Table2[ISBN/Trm], Table2[Sales], 0))/COUNTIFS(Table2[ISBN], "="&amp;$E1303, Table2[Enrl], "&lt;&gt;0"), 0)</f>
        <v>1.6666666666666667</v>
      </c>
      <c r="M1303">
        <f t="shared" si="61"/>
        <v>4</v>
      </c>
      <c r="N1303">
        <f t="shared" si="62"/>
        <v>4</v>
      </c>
    </row>
    <row r="1304" spans="1:14" x14ac:dyDescent="0.25">
      <c r="A1304" t="s">
        <v>27</v>
      </c>
      <c r="B1304" t="s">
        <v>1983</v>
      </c>
      <c r="C1304">
        <v>340</v>
      </c>
      <c r="D1304" t="s">
        <v>2486</v>
      </c>
      <c r="E1304" s="1">
        <v>9780205952274</v>
      </c>
      <c r="F1304" t="s">
        <v>2493</v>
      </c>
      <c r="G1304" t="s">
        <v>2494</v>
      </c>
      <c r="H1304">
        <v>21</v>
      </c>
      <c r="I1304">
        <v>1</v>
      </c>
      <c r="J1304">
        <f t="shared" si="60"/>
        <v>4.7600000000000003E-2</v>
      </c>
      <c r="K1304">
        <f>IFERROR((_xlfn.XLOOKUP($E1304&amp;"A15", Table2[ISBN/Trm], Table2[S/E],0)+_xlfn.XLOOKUP($E1304&amp;"A16", Table2[ISBN/Trm], Table2[S/E], 0)+_xlfn.XLOOKUP($E1304&amp;"A17", Table2[ISBN/Trm], Table2[S/E], 0)+_xlfn.XLOOKUP($E1304&amp;"A18", Table2[ISBN/Trm], Table2[S/E], 0)+_xlfn.XLOOKUP($E1304&amp;"A19", Table2[ISBN/Trm], Table2[S/E], 0)+_xlfn.XLOOKUP($E1304&amp;"A20", Table2[ISBN/Trm], Table2[S/E], 0)+_xlfn.XLOOKUP($E1304&amp;"A21", Table2[ISBN/Trm], Table2[S/E], 0)+_xlfn.XLOOKUP($E1304&amp;"A22", Table2[ISBN/Trm], Table2[S/E], 0)+_xlfn.XLOOKUP($E1304&amp;"A23", Table2[ISBN/Trm], Table2[S/E], 0))/COUNTIFS(Table2[ISBN], "="&amp;$E1304, Table2[Enrl], "&lt;&gt;0"), 0)</f>
        <v>4.7600000000000003E-2</v>
      </c>
      <c r="L1304">
        <f>IFERROR((_xlfn.XLOOKUP($E1304&amp;"A15", Table2[ISBN/Trm], Table2[Sales],0)+_xlfn.XLOOKUP($E1304&amp;"A16", Table2[ISBN/Trm], Table2[Sales], 0)+_xlfn.XLOOKUP($E1304&amp;"A17", Table2[ISBN/Trm], Table2[Sales], 0)+_xlfn.XLOOKUP($E1304&amp;"A18", Table2[ISBN/Trm], Table2[Sales], 0)+_xlfn.XLOOKUP($E1304&amp;"A19", Table2[ISBN/Trm], Table2[Sales], 0)+_xlfn.XLOOKUP($E1304&amp;"A20", Table2[ISBN/Trm], Table2[Sales], 0)+_xlfn.XLOOKUP($E1304&amp;"A21", Table2[ISBN/Trm], Table2[Sales], 0)+_xlfn.XLOOKUP($E1304&amp;"A22", Table2[ISBN/Trm], Table2[Sales], 0)+_xlfn.XLOOKUP($E1304&amp;"A23", Table2[ISBN/Trm], Table2[Sales], 0))/COUNTIFS(Table2[ISBN], "="&amp;$E1304, Table2[Enrl], "&lt;&gt;0"), 0)</f>
        <v>1</v>
      </c>
      <c r="M1304">
        <f t="shared" si="61"/>
        <v>0</v>
      </c>
      <c r="N1304">
        <f t="shared" si="62"/>
        <v>-1</v>
      </c>
    </row>
    <row r="1305" spans="1:14" x14ac:dyDescent="0.25">
      <c r="A1305" t="s">
        <v>47</v>
      </c>
      <c r="B1305" t="s">
        <v>1983</v>
      </c>
      <c r="C1305">
        <v>340</v>
      </c>
      <c r="D1305" t="s">
        <v>2495</v>
      </c>
      <c r="E1305" s="1">
        <v>9780205955336</v>
      </c>
      <c r="F1305" t="s">
        <v>2496</v>
      </c>
      <c r="G1305" t="s">
        <v>2497</v>
      </c>
      <c r="H1305">
        <v>21</v>
      </c>
      <c r="I1305">
        <v>0</v>
      </c>
      <c r="J1305">
        <f t="shared" si="60"/>
        <v>0</v>
      </c>
      <c r="K1305">
        <f>IFERROR((_xlfn.XLOOKUP($E1305&amp;"A15", Table2[ISBN/Trm], Table2[S/E],0)+_xlfn.XLOOKUP($E1305&amp;"A16", Table2[ISBN/Trm], Table2[S/E], 0)+_xlfn.XLOOKUP($E1305&amp;"A17", Table2[ISBN/Trm], Table2[S/E], 0)+_xlfn.XLOOKUP($E1305&amp;"A18", Table2[ISBN/Trm], Table2[S/E], 0)+_xlfn.XLOOKUP($E1305&amp;"A19", Table2[ISBN/Trm], Table2[S/E], 0)+_xlfn.XLOOKUP($E1305&amp;"A20", Table2[ISBN/Trm], Table2[S/E], 0)+_xlfn.XLOOKUP($E1305&amp;"A21", Table2[ISBN/Trm], Table2[S/E], 0)+_xlfn.XLOOKUP($E1305&amp;"A22", Table2[ISBN/Trm], Table2[S/E], 0)+_xlfn.XLOOKUP($E1305&amp;"A23", Table2[ISBN/Trm], Table2[S/E], 0))/COUNTIFS(Table2[ISBN], "="&amp;$E1305, Table2[Enrl], "&lt;&gt;0"), 0)</f>
        <v>2.3800000000000002E-2</v>
      </c>
      <c r="L1305">
        <f>IFERROR((_xlfn.XLOOKUP($E1305&amp;"A15", Table2[ISBN/Trm], Table2[Sales],0)+_xlfn.XLOOKUP($E1305&amp;"A16", Table2[ISBN/Trm], Table2[Sales], 0)+_xlfn.XLOOKUP($E1305&amp;"A17", Table2[ISBN/Trm], Table2[Sales], 0)+_xlfn.XLOOKUP($E1305&amp;"A18", Table2[ISBN/Trm], Table2[Sales], 0)+_xlfn.XLOOKUP($E1305&amp;"A19", Table2[ISBN/Trm], Table2[Sales], 0)+_xlfn.XLOOKUP($E1305&amp;"A20", Table2[ISBN/Trm], Table2[Sales], 0)+_xlfn.XLOOKUP($E1305&amp;"A21", Table2[ISBN/Trm], Table2[Sales], 0)+_xlfn.XLOOKUP($E1305&amp;"A22", Table2[ISBN/Trm], Table2[Sales], 0)+_xlfn.XLOOKUP($E1305&amp;"A23", Table2[ISBN/Trm], Table2[Sales], 0))/COUNTIFS(Table2[ISBN], "="&amp;$E1305, Table2[Enrl], "&lt;&gt;0"), 0)</f>
        <v>0.5</v>
      </c>
      <c r="M1305">
        <f t="shared" si="61"/>
        <v>0</v>
      </c>
      <c r="N1305">
        <f t="shared" si="62"/>
        <v>0</v>
      </c>
    </row>
    <row r="1306" spans="1:14" x14ac:dyDescent="0.25">
      <c r="A1306" t="s">
        <v>27</v>
      </c>
      <c r="B1306" t="s">
        <v>1983</v>
      </c>
      <c r="C1306">
        <v>340</v>
      </c>
      <c r="D1306" t="s">
        <v>2486</v>
      </c>
      <c r="E1306" s="1">
        <v>9780205955336</v>
      </c>
      <c r="F1306" t="s">
        <v>2498</v>
      </c>
      <c r="G1306" t="s">
        <v>2497</v>
      </c>
      <c r="H1306">
        <v>21</v>
      </c>
      <c r="I1306">
        <v>1</v>
      </c>
      <c r="J1306">
        <f t="shared" si="60"/>
        <v>4.7600000000000003E-2</v>
      </c>
      <c r="K1306">
        <f>IFERROR((_xlfn.XLOOKUP($E1306&amp;"A15", Table2[ISBN/Trm], Table2[S/E],0)+_xlfn.XLOOKUP($E1306&amp;"A16", Table2[ISBN/Trm], Table2[S/E], 0)+_xlfn.XLOOKUP($E1306&amp;"A17", Table2[ISBN/Trm], Table2[S/E], 0)+_xlfn.XLOOKUP($E1306&amp;"A18", Table2[ISBN/Trm], Table2[S/E], 0)+_xlfn.XLOOKUP($E1306&amp;"A19", Table2[ISBN/Trm], Table2[S/E], 0)+_xlfn.XLOOKUP($E1306&amp;"A20", Table2[ISBN/Trm], Table2[S/E], 0)+_xlfn.XLOOKUP($E1306&amp;"A21", Table2[ISBN/Trm], Table2[S/E], 0)+_xlfn.XLOOKUP($E1306&amp;"A22", Table2[ISBN/Trm], Table2[S/E], 0)+_xlfn.XLOOKUP($E1306&amp;"A23", Table2[ISBN/Trm], Table2[S/E], 0))/COUNTIFS(Table2[ISBN], "="&amp;$E1306, Table2[Enrl], "&lt;&gt;0"), 0)</f>
        <v>2.3800000000000002E-2</v>
      </c>
      <c r="L1306">
        <f>IFERROR((_xlfn.XLOOKUP($E1306&amp;"A15", Table2[ISBN/Trm], Table2[Sales],0)+_xlfn.XLOOKUP($E1306&amp;"A16", Table2[ISBN/Trm], Table2[Sales], 0)+_xlfn.XLOOKUP($E1306&amp;"A17", Table2[ISBN/Trm], Table2[Sales], 0)+_xlfn.XLOOKUP($E1306&amp;"A18", Table2[ISBN/Trm], Table2[Sales], 0)+_xlfn.XLOOKUP($E1306&amp;"A19", Table2[ISBN/Trm], Table2[Sales], 0)+_xlfn.XLOOKUP($E1306&amp;"A20", Table2[ISBN/Trm], Table2[Sales], 0)+_xlfn.XLOOKUP($E1306&amp;"A21", Table2[ISBN/Trm], Table2[Sales], 0)+_xlfn.XLOOKUP($E1306&amp;"A22", Table2[ISBN/Trm], Table2[Sales], 0)+_xlfn.XLOOKUP($E1306&amp;"A23", Table2[ISBN/Trm], Table2[Sales], 0))/COUNTIFS(Table2[ISBN], "="&amp;$E1306, Table2[Enrl], "&lt;&gt;0"), 0)</f>
        <v>0.5</v>
      </c>
      <c r="M1306">
        <f t="shared" si="61"/>
        <v>0</v>
      </c>
      <c r="N1306">
        <f t="shared" si="62"/>
        <v>-1</v>
      </c>
    </row>
    <row r="1307" spans="1:14" x14ac:dyDescent="0.25">
      <c r="A1307" t="s">
        <v>27</v>
      </c>
      <c r="B1307" t="s">
        <v>259</v>
      </c>
      <c r="C1307">
        <v>451</v>
      </c>
      <c r="D1307" t="s">
        <v>49</v>
      </c>
      <c r="E1307" s="1">
        <v>9781939686107</v>
      </c>
      <c r="F1307" t="s">
        <v>2499</v>
      </c>
      <c r="G1307" t="s">
        <v>2500</v>
      </c>
      <c r="H1307">
        <v>14</v>
      </c>
      <c r="I1307">
        <v>7</v>
      </c>
      <c r="J1307">
        <f t="shared" si="60"/>
        <v>0.5</v>
      </c>
      <c r="K1307">
        <f>IFERROR((_xlfn.XLOOKUP($E1307&amp;"A15", Table2[ISBN/Trm], Table2[S/E],0)+_xlfn.XLOOKUP($E1307&amp;"A16", Table2[ISBN/Trm], Table2[S/E], 0)+_xlfn.XLOOKUP($E1307&amp;"A17", Table2[ISBN/Trm], Table2[S/E], 0)+_xlfn.XLOOKUP($E1307&amp;"A18", Table2[ISBN/Trm], Table2[S/E], 0)+_xlfn.XLOOKUP($E1307&amp;"A19", Table2[ISBN/Trm], Table2[S/E], 0)+_xlfn.XLOOKUP($E1307&amp;"A20", Table2[ISBN/Trm], Table2[S/E], 0)+_xlfn.XLOOKUP($E1307&amp;"A21", Table2[ISBN/Trm], Table2[S/E], 0)+_xlfn.XLOOKUP($E1307&amp;"A22", Table2[ISBN/Trm], Table2[S/E], 0)+_xlfn.XLOOKUP($E1307&amp;"A23", Table2[ISBN/Trm], Table2[S/E], 0))/COUNTIFS(Table2[ISBN], "="&amp;$E1307, Table2[Enrl], "&lt;&gt;0"), 0)</f>
        <v>0.31766666666666665</v>
      </c>
      <c r="L1307">
        <f>IFERROR((_xlfn.XLOOKUP($E1307&amp;"A15", Table2[ISBN/Trm], Table2[Sales],0)+_xlfn.XLOOKUP($E1307&amp;"A16", Table2[ISBN/Trm], Table2[Sales], 0)+_xlfn.XLOOKUP($E1307&amp;"A17", Table2[ISBN/Trm], Table2[Sales], 0)+_xlfn.XLOOKUP($E1307&amp;"A18", Table2[ISBN/Trm], Table2[Sales], 0)+_xlfn.XLOOKUP($E1307&amp;"A19", Table2[ISBN/Trm], Table2[Sales], 0)+_xlfn.XLOOKUP($E1307&amp;"A20", Table2[ISBN/Trm], Table2[Sales], 0)+_xlfn.XLOOKUP($E1307&amp;"A21", Table2[ISBN/Trm], Table2[Sales], 0)+_xlfn.XLOOKUP($E1307&amp;"A22", Table2[ISBN/Trm], Table2[Sales], 0)+_xlfn.XLOOKUP($E1307&amp;"A23", Table2[ISBN/Trm], Table2[Sales], 0))/COUNTIFS(Table2[ISBN], "="&amp;$E1307, Table2[Enrl], "&lt;&gt;0"), 0)</f>
        <v>4.666666666666667</v>
      </c>
      <c r="M1307">
        <f t="shared" si="61"/>
        <v>4</v>
      </c>
      <c r="N1307">
        <f t="shared" si="62"/>
        <v>-3</v>
      </c>
    </row>
    <row r="1308" spans="1:14" x14ac:dyDescent="0.25">
      <c r="A1308" t="s">
        <v>43</v>
      </c>
      <c r="B1308" t="s">
        <v>48</v>
      </c>
      <c r="C1308">
        <v>451</v>
      </c>
      <c r="D1308" t="s">
        <v>49</v>
      </c>
      <c r="E1308" s="1">
        <v>9781939686107</v>
      </c>
      <c r="F1308" t="s">
        <v>2501</v>
      </c>
      <c r="G1308" t="s">
        <v>2500</v>
      </c>
      <c r="H1308">
        <v>18</v>
      </c>
      <c r="I1308">
        <v>4</v>
      </c>
      <c r="J1308">
        <f t="shared" si="60"/>
        <v>0.22220000000000001</v>
      </c>
      <c r="K1308">
        <f>IFERROR((_xlfn.XLOOKUP($E1308&amp;"A15", Table2[ISBN/Trm], Table2[S/E],0)+_xlfn.XLOOKUP($E1308&amp;"A16", Table2[ISBN/Trm], Table2[S/E], 0)+_xlfn.XLOOKUP($E1308&amp;"A17", Table2[ISBN/Trm], Table2[S/E], 0)+_xlfn.XLOOKUP($E1308&amp;"A18", Table2[ISBN/Trm], Table2[S/E], 0)+_xlfn.XLOOKUP($E1308&amp;"A19", Table2[ISBN/Trm], Table2[S/E], 0)+_xlfn.XLOOKUP($E1308&amp;"A20", Table2[ISBN/Trm], Table2[S/E], 0)+_xlfn.XLOOKUP($E1308&amp;"A21", Table2[ISBN/Trm], Table2[S/E], 0)+_xlfn.XLOOKUP($E1308&amp;"A22", Table2[ISBN/Trm], Table2[S/E], 0)+_xlfn.XLOOKUP($E1308&amp;"A23", Table2[ISBN/Trm], Table2[S/E], 0))/COUNTIFS(Table2[ISBN], "="&amp;$E1308, Table2[Enrl], "&lt;&gt;0"), 0)</f>
        <v>0.31766666666666665</v>
      </c>
      <c r="L1308">
        <f>IFERROR((_xlfn.XLOOKUP($E1308&amp;"A15", Table2[ISBN/Trm], Table2[Sales],0)+_xlfn.XLOOKUP($E1308&amp;"A16", Table2[ISBN/Trm], Table2[Sales], 0)+_xlfn.XLOOKUP($E1308&amp;"A17", Table2[ISBN/Trm], Table2[Sales], 0)+_xlfn.XLOOKUP($E1308&amp;"A18", Table2[ISBN/Trm], Table2[Sales], 0)+_xlfn.XLOOKUP($E1308&amp;"A19", Table2[ISBN/Trm], Table2[Sales], 0)+_xlfn.XLOOKUP($E1308&amp;"A20", Table2[ISBN/Trm], Table2[Sales], 0)+_xlfn.XLOOKUP($E1308&amp;"A21", Table2[ISBN/Trm], Table2[Sales], 0)+_xlfn.XLOOKUP($E1308&amp;"A22", Table2[ISBN/Trm], Table2[Sales], 0)+_xlfn.XLOOKUP($E1308&amp;"A23", Table2[ISBN/Trm], Table2[Sales], 0))/COUNTIFS(Table2[ISBN], "="&amp;$E1308, Table2[Enrl], "&lt;&gt;0"), 0)</f>
        <v>4.666666666666667</v>
      </c>
      <c r="M1308">
        <f t="shared" si="61"/>
        <v>5</v>
      </c>
      <c r="N1308">
        <f t="shared" si="62"/>
        <v>1</v>
      </c>
    </row>
    <row r="1309" spans="1:14" x14ac:dyDescent="0.25">
      <c r="A1309" t="s">
        <v>45</v>
      </c>
      <c r="B1309" t="s">
        <v>48</v>
      </c>
      <c r="C1309">
        <v>451</v>
      </c>
      <c r="D1309" t="s">
        <v>49</v>
      </c>
      <c r="E1309" s="1">
        <v>9781939686107</v>
      </c>
      <c r="F1309" t="s">
        <v>2502</v>
      </c>
      <c r="G1309" t="s">
        <v>2500</v>
      </c>
      <c r="H1309">
        <v>13</v>
      </c>
      <c r="I1309">
        <v>3</v>
      </c>
      <c r="J1309">
        <f t="shared" si="60"/>
        <v>0.23080000000000001</v>
      </c>
      <c r="K1309">
        <f>IFERROR((_xlfn.XLOOKUP($E1309&amp;"A15", Table2[ISBN/Trm], Table2[S/E],0)+_xlfn.XLOOKUP($E1309&amp;"A16", Table2[ISBN/Trm], Table2[S/E], 0)+_xlfn.XLOOKUP($E1309&amp;"A17", Table2[ISBN/Trm], Table2[S/E], 0)+_xlfn.XLOOKUP($E1309&amp;"A18", Table2[ISBN/Trm], Table2[S/E], 0)+_xlfn.XLOOKUP($E1309&amp;"A19", Table2[ISBN/Trm], Table2[S/E], 0)+_xlfn.XLOOKUP($E1309&amp;"A20", Table2[ISBN/Trm], Table2[S/E], 0)+_xlfn.XLOOKUP($E1309&amp;"A21", Table2[ISBN/Trm], Table2[S/E], 0)+_xlfn.XLOOKUP($E1309&amp;"A22", Table2[ISBN/Trm], Table2[S/E], 0)+_xlfn.XLOOKUP($E1309&amp;"A23", Table2[ISBN/Trm], Table2[S/E], 0))/COUNTIFS(Table2[ISBN], "="&amp;$E1309, Table2[Enrl], "&lt;&gt;0"), 0)</f>
        <v>0.31766666666666665</v>
      </c>
      <c r="L1309">
        <f>IFERROR((_xlfn.XLOOKUP($E1309&amp;"A15", Table2[ISBN/Trm], Table2[Sales],0)+_xlfn.XLOOKUP($E1309&amp;"A16", Table2[ISBN/Trm], Table2[Sales], 0)+_xlfn.XLOOKUP($E1309&amp;"A17", Table2[ISBN/Trm], Table2[Sales], 0)+_xlfn.XLOOKUP($E1309&amp;"A18", Table2[ISBN/Trm], Table2[Sales], 0)+_xlfn.XLOOKUP($E1309&amp;"A19", Table2[ISBN/Trm], Table2[Sales], 0)+_xlfn.XLOOKUP($E1309&amp;"A20", Table2[ISBN/Trm], Table2[Sales], 0)+_xlfn.XLOOKUP($E1309&amp;"A21", Table2[ISBN/Trm], Table2[Sales], 0)+_xlfn.XLOOKUP($E1309&amp;"A22", Table2[ISBN/Trm], Table2[Sales], 0)+_xlfn.XLOOKUP($E1309&amp;"A23", Table2[ISBN/Trm], Table2[Sales], 0))/COUNTIFS(Table2[ISBN], "="&amp;$E1309, Table2[Enrl], "&lt;&gt;0"), 0)</f>
        <v>4.666666666666667</v>
      </c>
      <c r="M1309">
        <f t="shared" si="61"/>
        <v>4</v>
      </c>
      <c r="N1309">
        <f t="shared" si="62"/>
        <v>1</v>
      </c>
    </row>
    <row r="1310" spans="1:14" x14ac:dyDescent="0.25">
      <c r="A1310" t="s">
        <v>45</v>
      </c>
      <c r="B1310" t="s">
        <v>408</v>
      </c>
      <c r="C1310">
        <v>505</v>
      </c>
      <c r="D1310" t="s">
        <v>1881</v>
      </c>
      <c r="E1310" s="1">
        <v>9780448431635</v>
      </c>
      <c r="F1310" t="s">
        <v>2503</v>
      </c>
      <c r="G1310" t="s">
        <v>2504</v>
      </c>
      <c r="H1310">
        <v>11</v>
      </c>
      <c r="I1310">
        <v>0</v>
      </c>
      <c r="J1310">
        <f t="shared" si="60"/>
        <v>0</v>
      </c>
      <c r="K1310">
        <f>IFERROR((_xlfn.XLOOKUP($E1310&amp;"A15", Table2[ISBN/Trm], Table2[S/E],0)+_xlfn.XLOOKUP($E1310&amp;"A16", Table2[ISBN/Trm], Table2[S/E], 0)+_xlfn.XLOOKUP($E1310&amp;"A17", Table2[ISBN/Trm], Table2[S/E], 0)+_xlfn.XLOOKUP($E1310&amp;"A18", Table2[ISBN/Trm], Table2[S/E], 0)+_xlfn.XLOOKUP($E1310&amp;"A19", Table2[ISBN/Trm], Table2[S/E], 0)+_xlfn.XLOOKUP($E1310&amp;"A20", Table2[ISBN/Trm], Table2[S/E], 0)+_xlfn.XLOOKUP($E1310&amp;"A21", Table2[ISBN/Trm], Table2[S/E], 0)+_xlfn.XLOOKUP($E1310&amp;"A22", Table2[ISBN/Trm], Table2[S/E], 0)+_xlfn.XLOOKUP($E1310&amp;"A23", Table2[ISBN/Trm], Table2[S/E], 0))/COUNTIFS(Table2[ISBN], "="&amp;$E1310, Table2[Enrl], "&lt;&gt;0"), 0)</f>
        <v>0</v>
      </c>
      <c r="L1310">
        <f>IFERROR((_xlfn.XLOOKUP($E1310&amp;"A15", Table2[ISBN/Trm], Table2[Sales],0)+_xlfn.XLOOKUP($E1310&amp;"A16", Table2[ISBN/Trm], Table2[Sales], 0)+_xlfn.XLOOKUP($E1310&amp;"A17", Table2[ISBN/Trm], Table2[Sales], 0)+_xlfn.XLOOKUP($E1310&amp;"A18", Table2[ISBN/Trm], Table2[Sales], 0)+_xlfn.XLOOKUP($E1310&amp;"A19", Table2[ISBN/Trm], Table2[Sales], 0)+_xlfn.XLOOKUP($E1310&amp;"A20", Table2[ISBN/Trm], Table2[Sales], 0)+_xlfn.XLOOKUP($E1310&amp;"A21", Table2[ISBN/Trm], Table2[Sales], 0)+_xlfn.XLOOKUP($E1310&amp;"A22", Table2[ISBN/Trm], Table2[Sales], 0)+_xlfn.XLOOKUP($E1310&amp;"A23", Table2[ISBN/Trm], Table2[Sales], 0))/COUNTIFS(Table2[ISBN], "="&amp;$E1310, Table2[Enrl], "&lt;&gt;0"), 0)</f>
        <v>0</v>
      </c>
      <c r="M1310">
        <f t="shared" si="61"/>
        <v>0</v>
      </c>
      <c r="N1310">
        <f t="shared" si="62"/>
        <v>0</v>
      </c>
    </row>
    <row r="1311" spans="1:14" x14ac:dyDescent="0.25">
      <c r="A1311" t="s">
        <v>27</v>
      </c>
      <c r="B1311" t="s">
        <v>80</v>
      </c>
      <c r="C1311">
        <v>624</v>
      </c>
      <c r="D1311" t="s">
        <v>345</v>
      </c>
      <c r="E1311" s="1">
        <v>9781506305790</v>
      </c>
      <c r="F1311" t="s">
        <v>2505</v>
      </c>
      <c r="G1311" t="s">
        <v>2506</v>
      </c>
      <c r="H1311">
        <v>12</v>
      </c>
      <c r="I1311">
        <v>3</v>
      </c>
      <c r="J1311">
        <f t="shared" si="60"/>
        <v>0.25</v>
      </c>
      <c r="K1311">
        <f>IFERROR((_xlfn.XLOOKUP($E1311&amp;"A15", Table2[ISBN/Trm], Table2[S/E],0)+_xlfn.XLOOKUP($E1311&amp;"A16", Table2[ISBN/Trm], Table2[S/E], 0)+_xlfn.XLOOKUP($E1311&amp;"A17", Table2[ISBN/Trm], Table2[S/E], 0)+_xlfn.XLOOKUP($E1311&amp;"A18", Table2[ISBN/Trm], Table2[S/E], 0)+_xlfn.XLOOKUP($E1311&amp;"A19", Table2[ISBN/Trm], Table2[S/E], 0)+_xlfn.XLOOKUP($E1311&amp;"A20", Table2[ISBN/Trm], Table2[S/E], 0)+_xlfn.XLOOKUP($E1311&amp;"A21", Table2[ISBN/Trm], Table2[S/E], 0)+_xlfn.XLOOKUP($E1311&amp;"A22", Table2[ISBN/Trm], Table2[S/E], 0)+_xlfn.XLOOKUP($E1311&amp;"A23", Table2[ISBN/Trm], Table2[S/E], 0))/COUNTIFS(Table2[ISBN], "="&amp;$E1311, Table2[Enrl], "&lt;&gt;0"), 0)</f>
        <v>0.25</v>
      </c>
      <c r="L1311">
        <f>IFERROR((_xlfn.XLOOKUP($E1311&amp;"A15", Table2[ISBN/Trm], Table2[Sales],0)+_xlfn.XLOOKUP($E1311&amp;"A16", Table2[ISBN/Trm], Table2[Sales], 0)+_xlfn.XLOOKUP($E1311&amp;"A17", Table2[ISBN/Trm], Table2[Sales], 0)+_xlfn.XLOOKUP($E1311&amp;"A18", Table2[ISBN/Trm], Table2[Sales], 0)+_xlfn.XLOOKUP($E1311&amp;"A19", Table2[ISBN/Trm], Table2[Sales], 0)+_xlfn.XLOOKUP($E1311&amp;"A20", Table2[ISBN/Trm], Table2[Sales], 0)+_xlfn.XLOOKUP($E1311&amp;"A21", Table2[ISBN/Trm], Table2[Sales], 0)+_xlfn.XLOOKUP($E1311&amp;"A22", Table2[ISBN/Trm], Table2[Sales], 0)+_xlfn.XLOOKUP($E1311&amp;"A23", Table2[ISBN/Trm], Table2[Sales], 0))/COUNTIFS(Table2[ISBN], "="&amp;$E1311, Table2[Enrl], "&lt;&gt;0"), 0)</f>
        <v>3</v>
      </c>
      <c r="M1311">
        <f t="shared" si="61"/>
        <v>3</v>
      </c>
      <c r="N1311">
        <f t="shared" si="62"/>
        <v>0</v>
      </c>
    </row>
    <row r="1312" spans="1:14" x14ac:dyDescent="0.25">
      <c r="A1312" t="s">
        <v>47</v>
      </c>
      <c r="B1312" t="s">
        <v>2507</v>
      </c>
      <c r="C1312">
        <v>311</v>
      </c>
      <c r="D1312" t="s">
        <v>2508</v>
      </c>
      <c r="E1312" s="1">
        <v>9780060674403</v>
      </c>
      <c r="F1312" t="s">
        <v>2509</v>
      </c>
      <c r="G1312" t="s">
        <v>2510</v>
      </c>
      <c r="H1312">
        <v>8</v>
      </c>
      <c r="I1312">
        <v>1</v>
      </c>
      <c r="J1312">
        <f t="shared" si="60"/>
        <v>0.125</v>
      </c>
      <c r="K1312">
        <f>IFERROR((_xlfn.XLOOKUP($E1312&amp;"A15", Table2[ISBN/Trm], Table2[S/E],0)+_xlfn.XLOOKUP($E1312&amp;"A16", Table2[ISBN/Trm], Table2[S/E], 0)+_xlfn.XLOOKUP($E1312&amp;"A17", Table2[ISBN/Trm], Table2[S/E], 0)+_xlfn.XLOOKUP($E1312&amp;"A18", Table2[ISBN/Trm], Table2[S/E], 0)+_xlfn.XLOOKUP($E1312&amp;"A19", Table2[ISBN/Trm], Table2[S/E], 0)+_xlfn.XLOOKUP($E1312&amp;"A20", Table2[ISBN/Trm], Table2[S/E], 0)+_xlfn.XLOOKUP($E1312&amp;"A21", Table2[ISBN/Trm], Table2[S/E], 0)+_xlfn.XLOOKUP($E1312&amp;"A22", Table2[ISBN/Trm], Table2[S/E], 0)+_xlfn.XLOOKUP($E1312&amp;"A23", Table2[ISBN/Trm], Table2[S/E], 0))/COUNTIFS(Table2[ISBN], "="&amp;$E1312, Table2[Enrl], "&lt;&gt;0"), 0)</f>
        <v>5.1039999999999995E-2</v>
      </c>
      <c r="L1312">
        <f>IFERROR((_xlfn.XLOOKUP($E1312&amp;"A15", Table2[ISBN/Trm], Table2[Sales],0)+_xlfn.XLOOKUP($E1312&amp;"A16", Table2[ISBN/Trm], Table2[Sales], 0)+_xlfn.XLOOKUP($E1312&amp;"A17", Table2[ISBN/Trm], Table2[Sales], 0)+_xlfn.XLOOKUP($E1312&amp;"A18", Table2[ISBN/Trm], Table2[Sales], 0)+_xlfn.XLOOKUP($E1312&amp;"A19", Table2[ISBN/Trm], Table2[Sales], 0)+_xlfn.XLOOKUP($E1312&amp;"A20", Table2[ISBN/Trm], Table2[Sales], 0)+_xlfn.XLOOKUP($E1312&amp;"A21", Table2[ISBN/Trm], Table2[Sales], 0)+_xlfn.XLOOKUP($E1312&amp;"A22", Table2[ISBN/Trm], Table2[Sales], 0)+_xlfn.XLOOKUP($E1312&amp;"A23", Table2[ISBN/Trm], Table2[Sales], 0))/COUNTIFS(Table2[ISBN], "="&amp;$E1312, Table2[Enrl], "&lt;&gt;0"), 0)</f>
        <v>0.6</v>
      </c>
      <c r="M1312">
        <f t="shared" si="61"/>
        <v>0</v>
      </c>
      <c r="N1312">
        <f t="shared" si="62"/>
        <v>-1</v>
      </c>
    </row>
    <row r="1313" spans="1:14" x14ac:dyDescent="0.25">
      <c r="A1313" t="s">
        <v>27</v>
      </c>
      <c r="B1313" t="s">
        <v>2507</v>
      </c>
      <c r="C1313">
        <v>311</v>
      </c>
      <c r="D1313" t="s">
        <v>2508</v>
      </c>
      <c r="E1313" s="1">
        <v>9780060674403</v>
      </c>
      <c r="F1313" t="s">
        <v>2511</v>
      </c>
      <c r="G1313" t="s">
        <v>2510</v>
      </c>
      <c r="H1313">
        <v>11</v>
      </c>
      <c r="I1313">
        <v>0</v>
      </c>
      <c r="J1313">
        <f t="shared" si="60"/>
        <v>0</v>
      </c>
      <c r="K1313">
        <f>IFERROR((_xlfn.XLOOKUP($E1313&amp;"A15", Table2[ISBN/Trm], Table2[S/E],0)+_xlfn.XLOOKUP($E1313&amp;"A16", Table2[ISBN/Trm], Table2[S/E], 0)+_xlfn.XLOOKUP($E1313&amp;"A17", Table2[ISBN/Trm], Table2[S/E], 0)+_xlfn.XLOOKUP($E1313&amp;"A18", Table2[ISBN/Trm], Table2[S/E], 0)+_xlfn.XLOOKUP($E1313&amp;"A19", Table2[ISBN/Trm], Table2[S/E], 0)+_xlfn.XLOOKUP($E1313&amp;"A20", Table2[ISBN/Trm], Table2[S/E], 0)+_xlfn.XLOOKUP($E1313&amp;"A21", Table2[ISBN/Trm], Table2[S/E], 0)+_xlfn.XLOOKUP($E1313&amp;"A22", Table2[ISBN/Trm], Table2[S/E], 0)+_xlfn.XLOOKUP($E1313&amp;"A23", Table2[ISBN/Trm], Table2[S/E], 0))/COUNTIFS(Table2[ISBN], "="&amp;$E1313, Table2[Enrl], "&lt;&gt;0"), 0)</f>
        <v>5.1039999999999995E-2</v>
      </c>
      <c r="L1313">
        <f>IFERROR((_xlfn.XLOOKUP($E1313&amp;"A15", Table2[ISBN/Trm], Table2[Sales],0)+_xlfn.XLOOKUP($E1313&amp;"A16", Table2[ISBN/Trm], Table2[Sales], 0)+_xlfn.XLOOKUP($E1313&amp;"A17", Table2[ISBN/Trm], Table2[Sales], 0)+_xlfn.XLOOKUP($E1313&amp;"A18", Table2[ISBN/Trm], Table2[Sales], 0)+_xlfn.XLOOKUP($E1313&amp;"A19", Table2[ISBN/Trm], Table2[Sales], 0)+_xlfn.XLOOKUP($E1313&amp;"A20", Table2[ISBN/Trm], Table2[Sales], 0)+_xlfn.XLOOKUP($E1313&amp;"A21", Table2[ISBN/Trm], Table2[Sales], 0)+_xlfn.XLOOKUP($E1313&amp;"A22", Table2[ISBN/Trm], Table2[Sales], 0)+_xlfn.XLOOKUP($E1313&amp;"A23", Table2[ISBN/Trm], Table2[Sales], 0))/COUNTIFS(Table2[ISBN], "="&amp;$E1313, Table2[Enrl], "&lt;&gt;0"), 0)</f>
        <v>0.6</v>
      </c>
      <c r="M1313">
        <f t="shared" si="61"/>
        <v>0</v>
      </c>
      <c r="N1313">
        <f t="shared" si="62"/>
        <v>0</v>
      </c>
    </row>
    <row r="1314" spans="1:14" x14ac:dyDescent="0.25">
      <c r="A1314" t="s">
        <v>43</v>
      </c>
      <c r="B1314" t="s">
        <v>15</v>
      </c>
      <c r="C1314">
        <v>311</v>
      </c>
      <c r="D1314" t="s">
        <v>2508</v>
      </c>
      <c r="E1314" s="1">
        <v>9780060674403</v>
      </c>
      <c r="F1314" t="s">
        <v>2512</v>
      </c>
      <c r="G1314" t="s">
        <v>2510</v>
      </c>
      <c r="H1314">
        <v>17</v>
      </c>
      <c r="I1314">
        <v>1</v>
      </c>
      <c r="J1314">
        <f t="shared" si="60"/>
        <v>5.8799999999999998E-2</v>
      </c>
      <c r="K1314">
        <f>IFERROR((_xlfn.XLOOKUP($E1314&amp;"A15", Table2[ISBN/Trm], Table2[S/E],0)+_xlfn.XLOOKUP($E1314&amp;"A16", Table2[ISBN/Trm], Table2[S/E], 0)+_xlfn.XLOOKUP($E1314&amp;"A17", Table2[ISBN/Trm], Table2[S/E], 0)+_xlfn.XLOOKUP($E1314&amp;"A18", Table2[ISBN/Trm], Table2[S/E], 0)+_xlfn.XLOOKUP($E1314&amp;"A19", Table2[ISBN/Trm], Table2[S/E], 0)+_xlfn.XLOOKUP($E1314&amp;"A20", Table2[ISBN/Trm], Table2[S/E], 0)+_xlfn.XLOOKUP($E1314&amp;"A21", Table2[ISBN/Trm], Table2[S/E], 0)+_xlfn.XLOOKUP($E1314&amp;"A22", Table2[ISBN/Trm], Table2[S/E], 0)+_xlfn.XLOOKUP($E1314&amp;"A23", Table2[ISBN/Trm], Table2[S/E], 0))/COUNTIFS(Table2[ISBN], "="&amp;$E1314, Table2[Enrl], "&lt;&gt;0"), 0)</f>
        <v>5.1039999999999995E-2</v>
      </c>
      <c r="L1314">
        <f>IFERROR((_xlfn.XLOOKUP($E1314&amp;"A15", Table2[ISBN/Trm], Table2[Sales],0)+_xlfn.XLOOKUP($E1314&amp;"A16", Table2[ISBN/Trm], Table2[Sales], 0)+_xlfn.XLOOKUP($E1314&amp;"A17", Table2[ISBN/Trm], Table2[Sales], 0)+_xlfn.XLOOKUP($E1314&amp;"A18", Table2[ISBN/Trm], Table2[Sales], 0)+_xlfn.XLOOKUP($E1314&amp;"A19", Table2[ISBN/Trm], Table2[Sales], 0)+_xlfn.XLOOKUP($E1314&amp;"A20", Table2[ISBN/Trm], Table2[Sales], 0)+_xlfn.XLOOKUP($E1314&amp;"A21", Table2[ISBN/Trm], Table2[Sales], 0)+_xlfn.XLOOKUP($E1314&amp;"A22", Table2[ISBN/Trm], Table2[Sales], 0)+_xlfn.XLOOKUP($E1314&amp;"A23", Table2[ISBN/Trm], Table2[Sales], 0))/COUNTIFS(Table2[ISBN], "="&amp;$E1314, Table2[Enrl], "&lt;&gt;0"), 0)</f>
        <v>0.6</v>
      </c>
      <c r="M1314">
        <f t="shared" si="61"/>
        <v>0</v>
      </c>
      <c r="N1314">
        <f t="shared" si="62"/>
        <v>-1</v>
      </c>
    </row>
    <row r="1315" spans="1:14" x14ac:dyDescent="0.25">
      <c r="A1315" t="s">
        <v>45</v>
      </c>
      <c r="B1315" t="s">
        <v>15</v>
      </c>
      <c r="C1315">
        <v>311</v>
      </c>
      <c r="D1315" t="s">
        <v>2508</v>
      </c>
      <c r="E1315" s="1">
        <v>9780060674403</v>
      </c>
      <c r="F1315" t="s">
        <v>2513</v>
      </c>
      <c r="G1315" t="s">
        <v>2510</v>
      </c>
      <c r="H1315">
        <v>11</v>
      </c>
      <c r="I1315">
        <v>0</v>
      </c>
      <c r="J1315">
        <f t="shared" si="60"/>
        <v>0</v>
      </c>
      <c r="K1315">
        <f>IFERROR((_xlfn.XLOOKUP($E1315&amp;"A15", Table2[ISBN/Trm], Table2[S/E],0)+_xlfn.XLOOKUP($E1315&amp;"A16", Table2[ISBN/Trm], Table2[S/E], 0)+_xlfn.XLOOKUP($E1315&amp;"A17", Table2[ISBN/Trm], Table2[S/E], 0)+_xlfn.XLOOKUP($E1315&amp;"A18", Table2[ISBN/Trm], Table2[S/E], 0)+_xlfn.XLOOKUP($E1315&amp;"A19", Table2[ISBN/Trm], Table2[S/E], 0)+_xlfn.XLOOKUP($E1315&amp;"A20", Table2[ISBN/Trm], Table2[S/E], 0)+_xlfn.XLOOKUP($E1315&amp;"A21", Table2[ISBN/Trm], Table2[S/E], 0)+_xlfn.XLOOKUP($E1315&amp;"A22", Table2[ISBN/Trm], Table2[S/E], 0)+_xlfn.XLOOKUP($E1315&amp;"A23", Table2[ISBN/Trm], Table2[S/E], 0))/COUNTIFS(Table2[ISBN], "="&amp;$E1315, Table2[Enrl], "&lt;&gt;0"), 0)</f>
        <v>5.1039999999999995E-2</v>
      </c>
      <c r="L1315">
        <f>IFERROR((_xlfn.XLOOKUP($E1315&amp;"A15", Table2[ISBN/Trm], Table2[Sales],0)+_xlfn.XLOOKUP($E1315&amp;"A16", Table2[ISBN/Trm], Table2[Sales], 0)+_xlfn.XLOOKUP($E1315&amp;"A17", Table2[ISBN/Trm], Table2[Sales], 0)+_xlfn.XLOOKUP($E1315&amp;"A18", Table2[ISBN/Trm], Table2[Sales], 0)+_xlfn.XLOOKUP($E1315&amp;"A19", Table2[ISBN/Trm], Table2[Sales], 0)+_xlfn.XLOOKUP($E1315&amp;"A20", Table2[ISBN/Trm], Table2[Sales], 0)+_xlfn.XLOOKUP($E1315&amp;"A21", Table2[ISBN/Trm], Table2[Sales], 0)+_xlfn.XLOOKUP($E1315&amp;"A22", Table2[ISBN/Trm], Table2[Sales], 0)+_xlfn.XLOOKUP($E1315&amp;"A23", Table2[ISBN/Trm], Table2[Sales], 0))/COUNTIFS(Table2[ISBN], "="&amp;$E1315, Table2[Enrl], "&lt;&gt;0"), 0)</f>
        <v>0.6</v>
      </c>
      <c r="M1315">
        <f t="shared" si="61"/>
        <v>0</v>
      </c>
      <c r="N1315">
        <f t="shared" si="62"/>
        <v>0</v>
      </c>
    </row>
    <row r="1316" spans="1:14" x14ac:dyDescent="0.25">
      <c r="A1316" t="s">
        <v>64</v>
      </c>
      <c r="B1316" t="s">
        <v>15</v>
      </c>
      <c r="C1316">
        <v>311</v>
      </c>
      <c r="D1316" t="s">
        <v>2508</v>
      </c>
      <c r="E1316" s="1">
        <v>9780060674403</v>
      </c>
      <c r="F1316" t="s">
        <v>2514</v>
      </c>
      <c r="G1316" t="s">
        <v>2510</v>
      </c>
      <c r="H1316">
        <v>14</v>
      </c>
      <c r="I1316">
        <v>1</v>
      </c>
      <c r="J1316">
        <f t="shared" si="60"/>
        <v>7.1400000000000005E-2</v>
      </c>
      <c r="K1316">
        <f>IFERROR((_xlfn.XLOOKUP($E1316&amp;"A15", Table2[ISBN/Trm], Table2[S/E],0)+_xlfn.XLOOKUP($E1316&amp;"A16", Table2[ISBN/Trm], Table2[S/E], 0)+_xlfn.XLOOKUP($E1316&amp;"A17", Table2[ISBN/Trm], Table2[S/E], 0)+_xlfn.XLOOKUP($E1316&amp;"A18", Table2[ISBN/Trm], Table2[S/E], 0)+_xlfn.XLOOKUP($E1316&amp;"A19", Table2[ISBN/Trm], Table2[S/E], 0)+_xlfn.XLOOKUP($E1316&amp;"A20", Table2[ISBN/Trm], Table2[S/E], 0)+_xlfn.XLOOKUP($E1316&amp;"A21", Table2[ISBN/Trm], Table2[S/E], 0)+_xlfn.XLOOKUP($E1316&amp;"A22", Table2[ISBN/Trm], Table2[S/E], 0)+_xlfn.XLOOKUP($E1316&amp;"A23", Table2[ISBN/Trm], Table2[S/E], 0))/COUNTIFS(Table2[ISBN], "="&amp;$E1316, Table2[Enrl], "&lt;&gt;0"), 0)</f>
        <v>5.1039999999999995E-2</v>
      </c>
      <c r="L1316">
        <f>IFERROR((_xlfn.XLOOKUP($E1316&amp;"A15", Table2[ISBN/Trm], Table2[Sales],0)+_xlfn.XLOOKUP($E1316&amp;"A16", Table2[ISBN/Trm], Table2[Sales], 0)+_xlfn.XLOOKUP($E1316&amp;"A17", Table2[ISBN/Trm], Table2[Sales], 0)+_xlfn.XLOOKUP($E1316&amp;"A18", Table2[ISBN/Trm], Table2[Sales], 0)+_xlfn.XLOOKUP($E1316&amp;"A19", Table2[ISBN/Trm], Table2[Sales], 0)+_xlfn.XLOOKUP($E1316&amp;"A20", Table2[ISBN/Trm], Table2[Sales], 0)+_xlfn.XLOOKUP($E1316&amp;"A21", Table2[ISBN/Trm], Table2[Sales], 0)+_xlfn.XLOOKUP($E1316&amp;"A22", Table2[ISBN/Trm], Table2[Sales], 0)+_xlfn.XLOOKUP($E1316&amp;"A23", Table2[ISBN/Trm], Table2[Sales], 0))/COUNTIFS(Table2[ISBN], "="&amp;$E1316, Table2[Enrl], "&lt;&gt;0"), 0)</f>
        <v>0.6</v>
      </c>
      <c r="M1316">
        <f t="shared" si="61"/>
        <v>0</v>
      </c>
      <c r="N1316">
        <f t="shared" si="62"/>
        <v>-1</v>
      </c>
    </row>
    <row r="1317" spans="1:14" x14ac:dyDescent="0.25">
      <c r="A1317" t="s">
        <v>32</v>
      </c>
      <c r="B1317" t="s">
        <v>15</v>
      </c>
      <c r="C1317">
        <v>311</v>
      </c>
      <c r="D1317" t="s">
        <v>16</v>
      </c>
      <c r="E1317" s="1">
        <v>9780060674403</v>
      </c>
      <c r="F1317" t="s">
        <v>2515</v>
      </c>
      <c r="G1317" t="s">
        <v>2510</v>
      </c>
      <c r="H1317">
        <v>0</v>
      </c>
      <c r="I1317">
        <v>0</v>
      </c>
      <c r="J1317">
        <f t="shared" si="60"/>
        <v>0</v>
      </c>
      <c r="K1317">
        <f>IFERROR((_xlfn.XLOOKUP($E1317&amp;"A15", Table2[ISBN/Trm], Table2[S/E],0)+_xlfn.XLOOKUP($E1317&amp;"A16", Table2[ISBN/Trm], Table2[S/E], 0)+_xlfn.XLOOKUP($E1317&amp;"A17", Table2[ISBN/Trm], Table2[S/E], 0)+_xlfn.XLOOKUP($E1317&amp;"A18", Table2[ISBN/Trm], Table2[S/E], 0)+_xlfn.XLOOKUP($E1317&amp;"A19", Table2[ISBN/Trm], Table2[S/E], 0)+_xlfn.XLOOKUP($E1317&amp;"A20", Table2[ISBN/Trm], Table2[S/E], 0)+_xlfn.XLOOKUP($E1317&amp;"A21", Table2[ISBN/Trm], Table2[S/E], 0)+_xlfn.XLOOKUP($E1317&amp;"A22", Table2[ISBN/Trm], Table2[S/E], 0)+_xlfn.XLOOKUP($E1317&amp;"A23", Table2[ISBN/Trm], Table2[S/E], 0))/COUNTIFS(Table2[ISBN], "="&amp;$E1317, Table2[Enrl], "&lt;&gt;0"), 0)</f>
        <v>5.1039999999999995E-2</v>
      </c>
      <c r="L1317">
        <f>IFERROR((_xlfn.XLOOKUP($E1317&amp;"A15", Table2[ISBN/Trm], Table2[Sales],0)+_xlfn.XLOOKUP($E1317&amp;"A16", Table2[ISBN/Trm], Table2[Sales], 0)+_xlfn.XLOOKUP($E1317&amp;"A17", Table2[ISBN/Trm], Table2[Sales], 0)+_xlfn.XLOOKUP($E1317&amp;"A18", Table2[ISBN/Trm], Table2[Sales], 0)+_xlfn.XLOOKUP($E1317&amp;"A19", Table2[ISBN/Trm], Table2[Sales], 0)+_xlfn.XLOOKUP($E1317&amp;"A20", Table2[ISBN/Trm], Table2[Sales], 0)+_xlfn.XLOOKUP($E1317&amp;"A21", Table2[ISBN/Trm], Table2[Sales], 0)+_xlfn.XLOOKUP($E1317&amp;"A22", Table2[ISBN/Trm], Table2[Sales], 0)+_xlfn.XLOOKUP($E1317&amp;"A23", Table2[ISBN/Trm], Table2[Sales], 0))/COUNTIFS(Table2[ISBN], "="&amp;$E1317, Table2[Enrl], "&lt;&gt;0"), 0)</f>
        <v>0.6</v>
      </c>
      <c r="M1317">
        <f t="shared" si="61"/>
        <v>0</v>
      </c>
      <c r="N1317">
        <f t="shared" si="62"/>
        <v>0</v>
      </c>
    </row>
    <row r="1318" spans="1:14" x14ac:dyDescent="0.25">
      <c r="A1318" t="s">
        <v>32</v>
      </c>
      <c r="B1318" t="s">
        <v>33</v>
      </c>
      <c r="C1318">
        <v>295</v>
      </c>
      <c r="D1318" t="s">
        <v>16</v>
      </c>
      <c r="E1318" s="1">
        <v>9780134053240</v>
      </c>
      <c r="F1318" t="s">
        <v>2516</v>
      </c>
      <c r="G1318" t="s">
        <v>2517</v>
      </c>
      <c r="H1318">
        <v>0</v>
      </c>
      <c r="I1318">
        <v>0</v>
      </c>
      <c r="J1318">
        <f t="shared" si="60"/>
        <v>0</v>
      </c>
      <c r="K1318">
        <f>IFERROR((_xlfn.XLOOKUP($E1318&amp;"A15", Table2[ISBN/Trm], Table2[S/E],0)+_xlfn.XLOOKUP($E1318&amp;"A16", Table2[ISBN/Trm], Table2[S/E], 0)+_xlfn.XLOOKUP($E1318&amp;"A17", Table2[ISBN/Trm], Table2[S/E], 0)+_xlfn.XLOOKUP($E1318&amp;"A18", Table2[ISBN/Trm], Table2[S/E], 0)+_xlfn.XLOOKUP($E1318&amp;"A19", Table2[ISBN/Trm], Table2[S/E], 0)+_xlfn.XLOOKUP($E1318&amp;"A20", Table2[ISBN/Trm], Table2[S/E], 0)+_xlfn.XLOOKUP($E1318&amp;"A21", Table2[ISBN/Trm], Table2[S/E], 0)+_xlfn.XLOOKUP($E1318&amp;"A22", Table2[ISBN/Trm], Table2[S/E], 0)+_xlfn.XLOOKUP($E1318&amp;"A23", Table2[ISBN/Trm], Table2[S/E], 0))/COUNTIFS(Table2[ISBN], "="&amp;$E1318, Table2[Enrl], "&lt;&gt;0"), 0)</f>
        <v>0</v>
      </c>
      <c r="L1318">
        <f>IFERROR((_xlfn.XLOOKUP($E1318&amp;"A15", Table2[ISBN/Trm], Table2[Sales],0)+_xlfn.XLOOKUP($E1318&amp;"A16", Table2[ISBN/Trm], Table2[Sales], 0)+_xlfn.XLOOKUP($E1318&amp;"A17", Table2[ISBN/Trm], Table2[Sales], 0)+_xlfn.XLOOKUP($E1318&amp;"A18", Table2[ISBN/Trm], Table2[Sales], 0)+_xlfn.XLOOKUP($E1318&amp;"A19", Table2[ISBN/Trm], Table2[Sales], 0)+_xlfn.XLOOKUP($E1318&amp;"A20", Table2[ISBN/Trm], Table2[Sales], 0)+_xlfn.XLOOKUP($E1318&amp;"A21", Table2[ISBN/Trm], Table2[Sales], 0)+_xlfn.XLOOKUP($E1318&amp;"A22", Table2[ISBN/Trm], Table2[Sales], 0)+_xlfn.XLOOKUP($E1318&amp;"A23", Table2[ISBN/Trm], Table2[Sales], 0))/COUNTIFS(Table2[ISBN], "="&amp;$E1318, Table2[Enrl], "&lt;&gt;0"), 0)</f>
        <v>0</v>
      </c>
      <c r="M1318">
        <f t="shared" si="61"/>
        <v>0</v>
      </c>
      <c r="N1318">
        <f t="shared" si="62"/>
        <v>0</v>
      </c>
    </row>
    <row r="1319" spans="1:14" x14ac:dyDescent="0.25">
      <c r="A1319" t="s">
        <v>27</v>
      </c>
      <c r="B1319" t="s">
        <v>2518</v>
      </c>
      <c r="C1319">
        <v>201</v>
      </c>
      <c r="D1319" t="s">
        <v>2519</v>
      </c>
      <c r="E1319" s="1">
        <v>9781626808546</v>
      </c>
      <c r="F1319" t="s">
        <v>2520</v>
      </c>
      <c r="G1319" t="s">
        <v>2521</v>
      </c>
      <c r="H1319">
        <v>20</v>
      </c>
      <c r="I1319">
        <v>2</v>
      </c>
      <c r="J1319">
        <f t="shared" si="60"/>
        <v>0.1</v>
      </c>
      <c r="K1319">
        <f>IFERROR((_xlfn.XLOOKUP($E1319&amp;"A15", Table2[ISBN/Trm], Table2[S/E],0)+_xlfn.XLOOKUP($E1319&amp;"A16", Table2[ISBN/Trm], Table2[S/E], 0)+_xlfn.XLOOKUP($E1319&amp;"A17", Table2[ISBN/Trm], Table2[S/E], 0)+_xlfn.XLOOKUP($E1319&amp;"A18", Table2[ISBN/Trm], Table2[S/E], 0)+_xlfn.XLOOKUP($E1319&amp;"A19", Table2[ISBN/Trm], Table2[S/E], 0)+_xlfn.XLOOKUP($E1319&amp;"A20", Table2[ISBN/Trm], Table2[S/E], 0)+_xlfn.XLOOKUP($E1319&amp;"A21", Table2[ISBN/Trm], Table2[S/E], 0)+_xlfn.XLOOKUP($E1319&amp;"A22", Table2[ISBN/Trm], Table2[S/E], 0)+_xlfn.XLOOKUP($E1319&amp;"A23", Table2[ISBN/Trm], Table2[S/E], 0))/COUNTIFS(Table2[ISBN], "="&amp;$E1319, Table2[Enrl], "&lt;&gt;0"), 0)</f>
        <v>0.1</v>
      </c>
      <c r="L1319">
        <f>IFERROR((_xlfn.XLOOKUP($E1319&amp;"A15", Table2[ISBN/Trm], Table2[Sales],0)+_xlfn.XLOOKUP($E1319&amp;"A16", Table2[ISBN/Trm], Table2[Sales], 0)+_xlfn.XLOOKUP($E1319&amp;"A17", Table2[ISBN/Trm], Table2[Sales], 0)+_xlfn.XLOOKUP($E1319&amp;"A18", Table2[ISBN/Trm], Table2[Sales], 0)+_xlfn.XLOOKUP($E1319&amp;"A19", Table2[ISBN/Trm], Table2[Sales], 0)+_xlfn.XLOOKUP($E1319&amp;"A20", Table2[ISBN/Trm], Table2[Sales], 0)+_xlfn.XLOOKUP($E1319&amp;"A21", Table2[ISBN/Trm], Table2[Sales], 0)+_xlfn.XLOOKUP($E1319&amp;"A22", Table2[ISBN/Trm], Table2[Sales], 0)+_xlfn.XLOOKUP($E1319&amp;"A23", Table2[ISBN/Trm], Table2[Sales], 0))/COUNTIFS(Table2[ISBN], "="&amp;$E1319, Table2[Enrl], "&lt;&gt;0"), 0)</f>
        <v>2</v>
      </c>
      <c r="M1319">
        <f t="shared" si="61"/>
        <v>2</v>
      </c>
      <c r="N1319">
        <f t="shared" si="62"/>
        <v>0</v>
      </c>
    </row>
    <row r="1320" spans="1:14" x14ac:dyDescent="0.25">
      <c r="A1320" t="s">
        <v>47</v>
      </c>
      <c r="B1320" t="s">
        <v>2518</v>
      </c>
      <c r="C1320">
        <v>201</v>
      </c>
      <c r="D1320" t="s">
        <v>2522</v>
      </c>
      <c r="E1320" s="1">
        <v>9781617674976</v>
      </c>
      <c r="F1320" t="s">
        <v>2523</v>
      </c>
      <c r="G1320" t="s">
        <v>2524</v>
      </c>
      <c r="H1320">
        <v>28</v>
      </c>
      <c r="I1320">
        <v>2</v>
      </c>
      <c r="J1320">
        <f t="shared" si="60"/>
        <v>7.1400000000000005E-2</v>
      </c>
      <c r="K1320">
        <f>IFERROR((_xlfn.XLOOKUP($E1320&amp;"A15", Table2[ISBN/Trm], Table2[S/E],0)+_xlfn.XLOOKUP($E1320&amp;"A16", Table2[ISBN/Trm], Table2[S/E], 0)+_xlfn.XLOOKUP($E1320&amp;"A17", Table2[ISBN/Trm], Table2[S/E], 0)+_xlfn.XLOOKUP($E1320&amp;"A18", Table2[ISBN/Trm], Table2[S/E], 0)+_xlfn.XLOOKUP($E1320&amp;"A19", Table2[ISBN/Trm], Table2[S/E], 0)+_xlfn.XLOOKUP($E1320&amp;"A20", Table2[ISBN/Trm], Table2[S/E], 0)+_xlfn.XLOOKUP($E1320&amp;"A21", Table2[ISBN/Trm], Table2[S/E], 0)+_xlfn.XLOOKUP($E1320&amp;"A22", Table2[ISBN/Trm], Table2[S/E], 0)+_xlfn.XLOOKUP($E1320&amp;"A23", Table2[ISBN/Trm], Table2[S/E], 0))/COUNTIFS(Table2[ISBN], "="&amp;$E1320, Table2[Enrl], "&lt;&gt;0"), 0)</f>
        <v>7.1400000000000005E-2</v>
      </c>
      <c r="L1320">
        <f>IFERROR((_xlfn.XLOOKUP($E1320&amp;"A15", Table2[ISBN/Trm], Table2[Sales],0)+_xlfn.XLOOKUP($E1320&amp;"A16", Table2[ISBN/Trm], Table2[Sales], 0)+_xlfn.XLOOKUP($E1320&amp;"A17", Table2[ISBN/Trm], Table2[Sales], 0)+_xlfn.XLOOKUP($E1320&amp;"A18", Table2[ISBN/Trm], Table2[Sales], 0)+_xlfn.XLOOKUP($E1320&amp;"A19", Table2[ISBN/Trm], Table2[Sales], 0)+_xlfn.XLOOKUP($E1320&amp;"A20", Table2[ISBN/Trm], Table2[Sales], 0)+_xlfn.XLOOKUP($E1320&amp;"A21", Table2[ISBN/Trm], Table2[Sales], 0)+_xlfn.XLOOKUP($E1320&amp;"A22", Table2[ISBN/Trm], Table2[Sales], 0)+_xlfn.XLOOKUP($E1320&amp;"A23", Table2[ISBN/Trm], Table2[Sales], 0))/COUNTIFS(Table2[ISBN], "="&amp;$E1320, Table2[Enrl], "&lt;&gt;0"), 0)</f>
        <v>2</v>
      </c>
      <c r="M1320">
        <f t="shared" si="61"/>
        <v>1</v>
      </c>
      <c r="N1320">
        <f t="shared" si="62"/>
        <v>-1</v>
      </c>
    </row>
    <row r="1321" spans="1:14" x14ac:dyDescent="0.25">
      <c r="A1321" t="s">
        <v>37</v>
      </c>
      <c r="B1321" t="s">
        <v>123</v>
      </c>
      <c r="C1321">
        <v>352</v>
      </c>
      <c r="D1321" t="s">
        <v>948</v>
      </c>
      <c r="E1321" s="1">
        <v>9780521150231</v>
      </c>
      <c r="F1321" t="s">
        <v>2525</v>
      </c>
      <c r="G1321" t="s">
        <v>2526</v>
      </c>
      <c r="H1321">
        <v>19</v>
      </c>
      <c r="I1321">
        <v>3</v>
      </c>
      <c r="J1321">
        <f t="shared" si="60"/>
        <v>0.15790000000000001</v>
      </c>
      <c r="K1321">
        <f>IFERROR((_xlfn.XLOOKUP($E1321&amp;"A15", Table2[ISBN/Trm], Table2[S/E],0)+_xlfn.XLOOKUP($E1321&amp;"A16", Table2[ISBN/Trm], Table2[S/E], 0)+_xlfn.XLOOKUP($E1321&amp;"A17", Table2[ISBN/Trm], Table2[S/E], 0)+_xlfn.XLOOKUP($E1321&amp;"A18", Table2[ISBN/Trm], Table2[S/E], 0)+_xlfn.XLOOKUP($E1321&amp;"A19", Table2[ISBN/Trm], Table2[S/E], 0)+_xlfn.XLOOKUP($E1321&amp;"A20", Table2[ISBN/Trm], Table2[S/E], 0)+_xlfn.XLOOKUP($E1321&amp;"A21", Table2[ISBN/Trm], Table2[S/E], 0)+_xlfn.XLOOKUP($E1321&amp;"A22", Table2[ISBN/Trm], Table2[S/E], 0)+_xlfn.XLOOKUP($E1321&amp;"A23", Table2[ISBN/Trm], Table2[S/E], 0))/COUNTIFS(Table2[ISBN], "="&amp;$E1321, Table2[Enrl], "&lt;&gt;0"), 0)</f>
        <v>0.17848000000000003</v>
      </c>
      <c r="L1321">
        <f>IFERROR((_xlfn.XLOOKUP($E1321&amp;"A15", Table2[ISBN/Trm], Table2[Sales],0)+_xlfn.XLOOKUP($E1321&amp;"A16", Table2[ISBN/Trm], Table2[Sales], 0)+_xlfn.XLOOKUP($E1321&amp;"A17", Table2[ISBN/Trm], Table2[Sales], 0)+_xlfn.XLOOKUP($E1321&amp;"A18", Table2[ISBN/Trm], Table2[Sales], 0)+_xlfn.XLOOKUP($E1321&amp;"A19", Table2[ISBN/Trm], Table2[Sales], 0)+_xlfn.XLOOKUP($E1321&amp;"A20", Table2[ISBN/Trm], Table2[Sales], 0)+_xlfn.XLOOKUP($E1321&amp;"A21", Table2[ISBN/Trm], Table2[Sales], 0)+_xlfn.XLOOKUP($E1321&amp;"A22", Table2[ISBN/Trm], Table2[Sales], 0)+_xlfn.XLOOKUP($E1321&amp;"A23", Table2[ISBN/Trm], Table2[Sales], 0))/COUNTIFS(Table2[ISBN], "="&amp;$E1321, Table2[Enrl], "&lt;&gt;0"), 0)</f>
        <v>3.4</v>
      </c>
      <c r="M1321">
        <f t="shared" si="61"/>
        <v>3</v>
      </c>
      <c r="N1321">
        <f t="shared" si="62"/>
        <v>0</v>
      </c>
    </row>
    <row r="1322" spans="1:14" x14ac:dyDescent="0.25">
      <c r="A1322" t="s">
        <v>27</v>
      </c>
      <c r="B1322" t="s">
        <v>123</v>
      </c>
      <c r="C1322">
        <v>352</v>
      </c>
      <c r="D1322" t="s">
        <v>948</v>
      </c>
      <c r="E1322" s="1">
        <v>9780521150231</v>
      </c>
      <c r="F1322" t="s">
        <v>2527</v>
      </c>
      <c r="G1322" t="s">
        <v>2526</v>
      </c>
      <c r="H1322">
        <v>14</v>
      </c>
      <c r="I1322">
        <v>5</v>
      </c>
      <c r="J1322">
        <f t="shared" si="60"/>
        <v>0.35709999999999997</v>
      </c>
      <c r="K1322">
        <f>IFERROR((_xlfn.XLOOKUP($E1322&amp;"A15", Table2[ISBN/Trm], Table2[S/E],0)+_xlfn.XLOOKUP($E1322&amp;"A16", Table2[ISBN/Trm], Table2[S/E], 0)+_xlfn.XLOOKUP($E1322&amp;"A17", Table2[ISBN/Trm], Table2[S/E], 0)+_xlfn.XLOOKUP($E1322&amp;"A18", Table2[ISBN/Trm], Table2[S/E], 0)+_xlfn.XLOOKUP($E1322&amp;"A19", Table2[ISBN/Trm], Table2[S/E], 0)+_xlfn.XLOOKUP($E1322&amp;"A20", Table2[ISBN/Trm], Table2[S/E], 0)+_xlfn.XLOOKUP($E1322&amp;"A21", Table2[ISBN/Trm], Table2[S/E], 0)+_xlfn.XLOOKUP($E1322&amp;"A22", Table2[ISBN/Trm], Table2[S/E], 0)+_xlfn.XLOOKUP($E1322&amp;"A23", Table2[ISBN/Trm], Table2[S/E], 0))/COUNTIFS(Table2[ISBN], "="&amp;$E1322, Table2[Enrl], "&lt;&gt;0"), 0)</f>
        <v>0.17848000000000003</v>
      </c>
      <c r="L1322">
        <f>IFERROR((_xlfn.XLOOKUP($E1322&amp;"A15", Table2[ISBN/Trm], Table2[Sales],0)+_xlfn.XLOOKUP($E1322&amp;"A16", Table2[ISBN/Trm], Table2[Sales], 0)+_xlfn.XLOOKUP($E1322&amp;"A17", Table2[ISBN/Trm], Table2[Sales], 0)+_xlfn.XLOOKUP($E1322&amp;"A18", Table2[ISBN/Trm], Table2[Sales], 0)+_xlfn.XLOOKUP($E1322&amp;"A19", Table2[ISBN/Trm], Table2[Sales], 0)+_xlfn.XLOOKUP($E1322&amp;"A20", Table2[ISBN/Trm], Table2[Sales], 0)+_xlfn.XLOOKUP($E1322&amp;"A21", Table2[ISBN/Trm], Table2[Sales], 0)+_xlfn.XLOOKUP($E1322&amp;"A22", Table2[ISBN/Trm], Table2[Sales], 0)+_xlfn.XLOOKUP($E1322&amp;"A23", Table2[ISBN/Trm], Table2[Sales], 0))/COUNTIFS(Table2[ISBN], "="&amp;$E1322, Table2[Enrl], "&lt;&gt;0"), 0)</f>
        <v>3.4</v>
      </c>
      <c r="M1322">
        <f t="shared" si="61"/>
        <v>2</v>
      </c>
      <c r="N1322">
        <f t="shared" si="62"/>
        <v>-3</v>
      </c>
    </row>
    <row r="1323" spans="1:14" x14ac:dyDescent="0.25">
      <c r="A1323" t="s">
        <v>43</v>
      </c>
      <c r="B1323" t="s">
        <v>15</v>
      </c>
      <c r="C1323">
        <v>352</v>
      </c>
      <c r="D1323" t="s">
        <v>948</v>
      </c>
      <c r="E1323" s="1">
        <v>9780521150231</v>
      </c>
      <c r="F1323" t="s">
        <v>2528</v>
      </c>
      <c r="G1323" t="s">
        <v>2526</v>
      </c>
      <c r="H1323">
        <v>23</v>
      </c>
      <c r="I1323">
        <v>5</v>
      </c>
      <c r="J1323">
        <f t="shared" si="60"/>
        <v>0.21740000000000001</v>
      </c>
      <c r="K1323">
        <f>IFERROR((_xlfn.XLOOKUP($E1323&amp;"A15", Table2[ISBN/Trm], Table2[S/E],0)+_xlfn.XLOOKUP($E1323&amp;"A16", Table2[ISBN/Trm], Table2[S/E], 0)+_xlfn.XLOOKUP($E1323&amp;"A17", Table2[ISBN/Trm], Table2[S/E], 0)+_xlfn.XLOOKUP($E1323&amp;"A18", Table2[ISBN/Trm], Table2[S/E], 0)+_xlfn.XLOOKUP($E1323&amp;"A19", Table2[ISBN/Trm], Table2[S/E], 0)+_xlfn.XLOOKUP($E1323&amp;"A20", Table2[ISBN/Trm], Table2[S/E], 0)+_xlfn.XLOOKUP($E1323&amp;"A21", Table2[ISBN/Trm], Table2[S/E], 0)+_xlfn.XLOOKUP($E1323&amp;"A22", Table2[ISBN/Trm], Table2[S/E], 0)+_xlfn.XLOOKUP($E1323&amp;"A23", Table2[ISBN/Trm], Table2[S/E], 0))/COUNTIFS(Table2[ISBN], "="&amp;$E1323, Table2[Enrl], "&lt;&gt;0"), 0)</f>
        <v>0.17848000000000003</v>
      </c>
      <c r="L1323">
        <f>IFERROR((_xlfn.XLOOKUP($E1323&amp;"A15", Table2[ISBN/Trm], Table2[Sales],0)+_xlfn.XLOOKUP($E1323&amp;"A16", Table2[ISBN/Trm], Table2[Sales], 0)+_xlfn.XLOOKUP($E1323&amp;"A17", Table2[ISBN/Trm], Table2[Sales], 0)+_xlfn.XLOOKUP($E1323&amp;"A18", Table2[ISBN/Trm], Table2[Sales], 0)+_xlfn.XLOOKUP($E1323&amp;"A19", Table2[ISBN/Trm], Table2[Sales], 0)+_xlfn.XLOOKUP($E1323&amp;"A20", Table2[ISBN/Trm], Table2[Sales], 0)+_xlfn.XLOOKUP($E1323&amp;"A21", Table2[ISBN/Trm], Table2[Sales], 0)+_xlfn.XLOOKUP($E1323&amp;"A22", Table2[ISBN/Trm], Table2[Sales], 0)+_xlfn.XLOOKUP($E1323&amp;"A23", Table2[ISBN/Trm], Table2[Sales], 0))/COUNTIFS(Table2[ISBN], "="&amp;$E1323, Table2[Enrl], "&lt;&gt;0"), 0)</f>
        <v>3.4</v>
      </c>
      <c r="M1323">
        <f t="shared" si="61"/>
        <v>4</v>
      </c>
      <c r="N1323">
        <f t="shared" si="62"/>
        <v>-1</v>
      </c>
    </row>
    <row r="1324" spans="1:14" x14ac:dyDescent="0.25">
      <c r="A1324" t="s">
        <v>45</v>
      </c>
      <c r="B1324" t="s">
        <v>15</v>
      </c>
      <c r="C1324">
        <v>352</v>
      </c>
      <c r="D1324" t="s">
        <v>948</v>
      </c>
      <c r="E1324" s="1">
        <v>9780521150231</v>
      </c>
      <c r="F1324" t="s">
        <v>2529</v>
      </c>
      <c r="G1324" t="s">
        <v>2526</v>
      </c>
      <c r="H1324">
        <v>25</v>
      </c>
      <c r="I1324">
        <v>4</v>
      </c>
      <c r="J1324">
        <f t="shared" si="60"/>
        <v>0.16</v>
      </c>
      <c r="K1324">
        <f>IFERROR((_xlfn.XLOOKUP($E1324&amp;"A15", Table2[ISBN/Trm], Table2[S/E],0)+_xlfn.XLOOKUP($E1324&amp;"A16", Table2[ISBN/Trm], Table2[S/E], 0)+_xlfn.XLOOKUP($E1324&amp;"A17", Table2[ISBN/Trm], Table2[S/E], 0)+_xlfn.XLOOKUP($E1324&amp;"A18", Table2[ISBN/Trm], Table2[S/E], 0)+_xlfn.XLOOKUP($E1324&amp;"A19", Table2[ISBN/Trm], Table2[S/E], 0)+_xlfn.XLOOKUP($E1324&amp;"A20", Table2[ISBN/Trm], Table2[S/E], 0)+_xlfn.XLOOKUP($E1324&amp;"A21", Table2[ISBN/Trm], Table2[S/E], 0)+_xlfn.XLOOKUP($E1324&amp;"A22", Table2[ISBN/Trm], Table2[S/E], 0)+_xlfn.XLOOKUP($E1324&amp;"A23", Table2[ISBN/Trm], Table2[S/E], 0))/COUNTIFS(Table2[ISBN], "="&amp;$E1324, Table2[Enrl], "&lt;&gt;0"), 0)</f>
        <v>0.17848000000000003</v>
      </c>
      <c r="L1324">
        <f>IFERROR((_xlfn.XLOOKUP($E1324&amp;"A15", Table2[ISBN/Trm], Table2[Sales],0)+_xlfn.XLOOKUP($E1324&amp;"A16", Table2[ISBN/Trm], Table2[Sales], 0)+_xlfn.XLOOKUP($E1324&amp;"A17", Table2[ISBN/Trm], Table2[Sales], 0)+_xlfn.XLOOKUP($E1324&amp;"A18", Table2[ISBN/Trm], Table2[Sales], 0)+_xlfn.XLOOKUP($E1324&amp;"A19", Table2[ISBN/Trm], Table2[Sales], 0)+_xlfn.XLOOKUP($E1324&amp;"A20", Table2[ISBN/Trm], Table2[Sales], 0)+_xlfn.XLOOKUP($E1324&amp;"A21", Table2[ISBN/Trm], Table2[Sales], 0)+_xlfn.XLOOKUP($E1324&amp;"A22", Table2[ISBN/Trm], Table2[Sales], 0)+_xlfn.XLOOKUP($E1324&amp;"A23", Table2[ISBN/Trm], Table2[Sales], 0))/COUNTIFS(Table2[ISBN], "="&amp;$E1324, Table2[Enrl], "&lt;&gt;0"), 0)</f>
        <v>3.4</v>
      </c>
      <c r="M1324">
        <f t="shared" si="61"/>
        <v>4</v>
      </c>
      <c r="N1324">
        <f t="shared" si="62"/>
        <v>0</v>
      </c>
    </row>
    <row r="1325" spans="1:14" x14ac:dyDescent="0.25">
      <c r="A1325" t="s">
        <v>64</v>
      </c>
      <c r="B1325" t="s">
        <v>15</v>
      </c>
      <c r="C1325">
        <v>352</v>
      </c>
      <c r="D1325" t="s">
        <v>948</v>
      </c>
      <c r="E1325" s="1">
        <v>9780521150231</v>
      </c>
      <c r="F1325" t="s">
        <v>2530</v>
      </c>
      <c r="G1325" t="s">
        <v>2526</v>
      </c>
      <c r="H1325">
        <v>17</v>
      </c>
      <c r="I1325">
        <v>0</v>
      </c>
      <c r="J1325">
        <f t="shared" si="60"/>
        <v>0</v>
      </c>
      <c r="K1325">
        <f>IFERROR((_xlfn.XLOOKUP($E1325&amp;"A15", Table2[ISBN/Trm], Table2[S/E],0)+_xlfn.XLOOKUP($E1325&amp;"A16", Table2[ISBN/Trm], Table2[S/E], 0)+_xlfn.XLOOKUP($E1325&amp;"A17", Table2[ISBN/Trm], Table2[S/E], 0)+_xlfn.XLOOKUP($E1325&amp;"A18", Table2[ISBN/Trm], Table2[S/E], 0)+_xlfn.XLOOKUP($E1325&amp;"A19", Table2[ISBN/Trm], Table2[S/E], 0)+_xlfn.XLOOKUP($E1325&amp;"A20", Table2[ISBN/Trm], Table2[S/E], 0)+_xlfn.XLOOKUP($E1325&amp;"A21", Table2[ISBN/Trm], Table2[S/E], 0)+_xlfn.XLOOKUP($E1325&amp;"A22", Table2[ISBN/Trm], Table2[S/E], 0)+_xlfn.XLOOKUP($E1325&amp;"A23", Table2[ISBN/Trm], Table2[S/E], 0))/COUNTIFS(Table2[ISBN], "="&amp;$E1325, Table2[Enrl], "&lt;&gt;0"), 0)</f>
        <v>0.17848000000000003</v>
      </c>
      <c r="L1325">
        <f>IFERROR((_xlfn.XLOOKUP($E1325&amp;"A15", Table2[ISBN/Trm], Table2[Sales],0)+_xlfn.XLOOKUP($E1325&amp;"A16", Table2[ISBN/Trm], Table2[Sales], 0)+_xlfn.XLOOKUP($E1325&amp;"A17", Table2[ISBN/Trm], Table2[Sales], 0)+_xlfn.XLOOKUP($E1325&amp;"A18", Table2[ISBN/Trm], Table2[Sales], 0)+_xlfn.XLOOKUP($E1325&amp;"A19", Table2[ISBN/Trm], Table2[Sales], 0)+_xlfn.XLOOKUP($E1325&amp;"A20", Table2[ISBN/Trm], Table2[Sales], 0)+_xlfn.XLOOKUP($E1325&amp;"A21", Table2[ISBN/Trm], Table2[Sales], 0)+_xlfn.XLOOKUP($E1325&amp;"A22", Table2[ISBN/Trm], Table2[Sales], 0)+_xlfn.XLOOKUP($E1325&amp;"A23", Table2[ISBN/Trm], Table2[Sales], 0))/COUNTIFS(Table2[ISBN], "="&amp;$E1325, Table2[Enrl], "&lt;&gt;0"), 0)</f>
        <v>3.4</v>
      </c>
      <c r="M1325">
        <f t="shared" si="61"/>
        <v>3</v>
      </c>
      <c r="N1325">
        <f t="shared" si="62"/>
        <v>3</v>
      </c>
    </row>
    <row r="1326" spans="1:14" x14ac:dyDescent="0.25">
      <c r="A1326" t="s">
        <v>37</v>
      </c>
      <c r="B1326" t="s">
        <v>198</v>
      </c>
      <c r="C1326">
        <v>611</v>
      </c>
      <c r="D1326" t="s">
        <v>2531</v>
      </c>
      <c r="E1326" s="1">
        <v>9781400052189</v>
      </c>
      <c r="F1326" t="s">
        <v>2532</v>
      </c>
      <c r="G1326" t="s">
        <v>2533</v>
      </c>
      <c r="H1326">
        <v>22</v>
      </c>
      <c r="I1326">
        <v>4</v>
      </c>
      <c r="J1326">
        <f t="shared" si="60"/>
        <v>0.18179999999999999</v>
      </c>
      <c r="K1326">
        <f>IFERROR((_xlfn.XLOOKUP($E1326&amp;"A15", Table2[ISBN/Trm], Table2[S/E],0)+_xlfn.XLOOKUP($E1326&amp;"A16", Table2[ISBN/Trm], Table2[S/E], 0)+_xlfn.XLOOKUP($E1326&amp;"A17", Table2[ISBN/Trm], Table2[S/E], 0)+_xlfn.XLOOKUP($E1326&amp;"A18", Table2[ISBN/Trm], Table2[S/E], 0)+_xlfn.XLOOKUP($E1326&amp;"A19", Table2[ISBN/Trm], Table2[S/E], 0)+_xlfn.XLOOKUP($E1326&amp;"A20", Table2[ISBN/Trm], Table2[S/E], 0)+_xlfn.XLOOKUP($E1326&amp;"A21", Table2[ISBN/Trm], Table2[S/E], 0)+_xlfn.XLOOKUP($E1326&amp;"A22", Table2[ISBN/Trm], Table2[S/E], 0)+_xlfn.XLOOKUP($E1326&amp;"A23", Table2[ISBN/Trm], Table2[S/E], 0))/COUNTIFS(Table2[ISBN], "="&amp;$E1326, Table2[Enrl], "&lt;&gt;0"), 0)</f>
        <v>0.18179999999999999</v>
      </c>
      <c r="L1326">
        <f>IFERROR((_xlfn.XLOOKUP($E1326&amp;"A15", Table2[ISBN/Trm], Table2[Sales],0)+_xlfn.XLOOKUP($E1326&amp;"A16", Table2[ISBN/Trm], Table2[Sales], 0)+_xlfn.XLOOKUP($E1326&amp;"A17", Table2[ISBN/Trm], Table2[Sales], 0)+_xlfn.XLOOKUP($E1326&amp;"A18", Table2[ISBN/Trm], Table2[Sales], 0)+_xlfn.XLOOKUP($E1326&amp;"A19", Table2[ISBN/Trm], Table2[Sales], 0)+_xlfn.XLOOKUP($E1326&amp;"A20", Table2[ISBN/Trm], Table2[Sales], 0)+_xlfn.XLOOKUP($E1326&amp;"A21", Table2[ISBN/Trm], Table2[Sales], 0)+_xlfn.XLOOKUP($E1326&amp;"A22", Table2[ISBN/Trm], Table2[Sales], 0)+_xlfn.XLOOKUP($E1326&amp;"A23", Table2[ISBN/Trm], Table2[Sales], 0))/COUNTIFS(Table2[ISBN], "="&amp;$E1326, Table2[Enrl], "&lt;&gt;0"), 0)</f>
        <v>4</v>
      </c>
      <c r="M1326">
        <f t="shared" si="61"/>
        <v>3</v>
      </c>
      <c r="N1326">
        <f t="shared" si="62"/>
        <v>-1</v>
      </c>
    </row>
    <row r="1327" spans="1:14" x14ac:dyDescent="0.25">
      <c r="A1327" t="s">
        <v>43</v>
      </c>
      <c r="B1327" t="s">
        <v>2534</v>
      </c>
      <c r="C1327">
        <v>618</v>
      </c>
      <c r="D1327" t="s">
        <v>2535</v>
      </c>
      <c r="E1327" s="1">
        <v>9780133351927</v>
      </c>
      <c r="F1327" t="s">
        <v>2536</v>
      </c>
      <c r="G1327" t="s">
        <v>2537</v>
      </c>
      <c r="H1327">
        <v>17</v>
      </c>
      <c r="I1327">
        <v>0</v>
      </c>
      <c r="J1327">
        <f t="shared" si="60"/>
        <v>0</v>
      </c>
      <c r="K1327">
        <f>IFERROR((_xlfn.XLOOKUP($E1327&amp;"A15", Table2[ISBN/Trm], Table2[S/E],0)+_xlfn.XLOOKUP($E1327&amp;"A16", Table2[ISBN/Trm], Table2[S/E], 0)+_xlfn.XLOOKUP($E1327&amp;"A17", Table2[ISBN/Trm], Table2[S/E], 0)+_xlfn.XLOOKUP($E1327&amp;"A18", Table2[ISBN/Trm], Table2[S/E], 0)+_xlfn.XLOOKUP($E1327&amp;"A19", Table2[ISBN/Trm], Table2[S/E], 0)+_xlfn.XLOOKUP($E1327&amp;"A20", Table2[ISBN/Trm], Table2[S/E], 0)+_xlfn.XLOOKUP($E1327&amp;"A21", Table2[ISBN/Trm], Table2[S/E], 0)+_xlfn.XLOOKUP($E1327&amp;"A22", Table2[ISBN/Trm], Table2[S/E], 0)+_xlfn.XLOOKUP($E1327&amp;"A23", Table2[ISBN/Trm], Table2[S/E], 0))/COUNTIFS(Table2[ISBN], "="&amp;$E1327, Table2[Enrl], "&lt;&gt;0"), 0)</f>
        <v>0</v>
      </c>
      <c r="L1327">
        <f>IFERROR((_xlfn.XLOOKUP($E1327&amp;"A15", Table2[ISBN/Trm], Table2[Sales],0)+_xlfn.XLOOKUP($E1327&amp;"A16", Table2[ISBN/Trm], Table2[Sales], 0)+_xlfn.XLOOKUP($E1327&amp;"A17", Table2[ISBN/Trm], Table2[Sales], 0)+_xlfn.XLOOKUP($E1327&amp;"A18", Table2[ISBN/Trm], Table2[Sales], 0)+_xlfn.XLOOKUP($E1327&amp;"A19", Table2[ISBN/Trm], Table2[Sales], 0)+_xlfn.XLOOKUP($E1327&amp;"A20", Table2[ISBN/Trm], Table2[Sales], 0)+_xlfn.XLOOKUP($E1327&amp;"A21", Table2[ISBN/Trm], Table2[Sales], 0)+_xlfn.XLOOKUP($E1327&amp;"A22", Table2[ISBN/Trm], Table2[Sales], 0)+_xlfn.XLOOKUP($E1327&amp;"A23", Table2[ISBN/Trm], Table2[Sales], 0))/COUNTIFS(Table2[ISBN], "="&amp;$E1327, Table2[Enrl], "&lt;&gt;0"), 0)</f>
        <v>0</v>
      </c>
      <c r="M1327">
        <f t="shared" si="61"/>
        <v>0</v>
      </c>
      <c r="N1327">
        <f t="shared" si="62"/>
        <v>0</v>
      </c>
    </row>
    <row r="1328" spans="1:14" x14ac:dyDescent="0.25">
      <c r="A1328" t="s">
        <v>45</v>
      </c>
      <c r="B1328" t="s">
        <v>2534</v>
      </c>
      <c r="C1328">
        <v>618</v>
      </c>
      <c r="D1328" t="s">
        <v>2535</v>
      </c>
      <c r="E1328" s="1">
        <v>9780133351927</v>
      </c>
      <c r="F1328" t="s">
        <v>2538</v>
      </c>
      <c r="G1328" t="s">
        <v>2537</v>
      </c>
      <c r="H1328">
        <v>17</v>
      </c>
      <c r="I1328">
        <v>0</v>
      </c>
      <c r="J1328">
        <f t="shared" si="60"/>
        <v>0</v>
      </c>
      <c r="K1328">
        <f>IFERROR((_xlfn.XLOOKUP($E1328&amp;"A15", Table2[ISBN/Trm], Table2[S/E],0)+_xlfn.XLOOKUP($E1328&amp;"A16", Table2[ISBN/Trm], Table2[S/E], 0)+_xlfn.XLOOKUP($E1328&amp;"A17", Table2[ISBN/Trm], Table2[S/E], 0)+_xlfn.XLOOKUP($E1328&amp;"A18", Table2[ISBN/Trm], Table2[S/E], 0)+_xlfn.XLOOKUP($E1328&amp;"A19", Table2[ISBN/Trm], Table2[S/E], 0)+_xlfn.XLOOKUP($E1328&amp;"A20", Table2[ISBN/Trm], Table2[S/E], 0)+_xlfn.XLOOKUP($E1328&amp;"A21", Table2[ISBN/Trm], Table2[S/E], 0)+_xlfn.XLOOKUP($E1328&amp;"A22", Table2[ISBN/Trm], Table2[S/E], 0)+_xlfn.XLOOKUP($E1328&amp;"A23", Table2[ISBN/Trm], Table2[S/E], 0))/COUNTIFS(Table2[ISBN], "="&amp;$E1328, Table2[Enrl], "&lt;&gt;0"), 0)</f>
        <v>0</v>
      </c>
      <c r="L1328">
        <f>IFERROR((_xlfn.XLOOKUP($E1328&amp;"A15", Table2[ISBN/Trm], Table2[Sales],0)+_xlfn.XLOOKUP($E1328&amp;"A16", Table2[ISBN/Trm], Table2[Sales], 0)+_xlfn.XLOOKUP($E1328&amp;"A17", Table2[ISBN/Trm], Table2[Sales], 0)+_xlfn.XLOOKUP($E1328&amp;"A18", Table2[ISBN/Trm], Table2[Sales], 0)+_xlfn.XLOOKUP($E1328&amp;"A19", Table2[ISBN/Trm], Table2[Sales], 0)+_xlfn.XLOOKUP($E1328&amp;"A20", Table2[ISBN/Trm], Table2[Sales], 0)+_xlfn.XLOOKUP($E1328&amp;"A21", Table2[ISBN/Trm], Table2[Sales], 0)+_xlfn.XLOOKUP($E1328&amp;"A22", Table2[ISBN/Trm], Table2[Sales], 0)+_xlfn.XLOOKUP($E1328&amp;"A23", Table2[ISBN/Trm], Table2[Sales], 0))/COUNTIFS(Table2[ISBN], "="&amp;$E1328, Table2[Enrl], "&lt;&gt;0"), 0)</f>
        <v>0</v>
      </c>
      <c r="M1328">
        <f t="shared" si="61"/>
        <v>0</v>
      </c>
      <c r="N1328">
        <f t="shared" si="62"/>
        <v>0</v>
      </c>
    </row>
    <row r="1329" spans="1:14" x14ac:dyDescent="0.25">
      <c r="A1329" t="s">
        <v>64</v>
      </c>
      <c r="B1329" t="s">
        <v>123</v>
      </c>
      <c r="C1329">
        <v>308</v>
      </c>
      <c r="D1329" t="s">
        <v>225</v>
      </c>
      <c r="E1329" s="1">
        <v>9780465051731</v>
      </c>
      <c r="F1329" t="s">
        <v>2539</v>
      </c>
      <c r="G1329" t="s">
        <v>2540</v>
      </c>
      <c r="H1329">
        <v>20</v>
      </c>
      <c r="I1329">
        <v>2</v>
      </c>
      <c r="J1329">
        <f t="shared" si="60"/>
        <v>0.1</v>
      </c>
      <c r="K1329">
        <f>IFERROR((_xlfn.XLOOKUP($E1329&amp;"A15", Table2[ISBN/Trm], Table2[S/E],0)+_xlfn.XLOOKUP($E1329&amp;"A16", Table2[ISBN/Trm], Table2[S/E], 0)+_xlfn.XLOOKUP($E1329&amp;"A17", Table2[ISBN/Trm], Table2[S/E], 0)+_xlfn.XLOOKUP($E1329&amp;"A18", Table2[ISBN/Trm], Table2[S/E], 0)+_xlfn.XLOOKUP($E1329&amp;"A19", Table2[ISBN/Trm], Table2[S/E], 0)+_xlfn.XLOOKUP($E1329&amp;"A20", Table2[ISBN/Trm], Table2[S/E], 0)+_xlfn.XLOOKUP($E1329&amp;"A21", Table2[ISBN/Trm], Table2[S/E], 0)+_xlfn.XLOOKUP($E1329&amp;"A22", Table2[ISBN/Trm], Table2[S/E], 0)+_xlfn.XLOOKUP($E1329&amp;"A23", Table2[ISBN/Trm], Table2[S/E], 0))/COUNTIFS(Table2[ISBN], "="&amp;$E1329, Table2[Enrl], "&lt;&gt;0"), 0)</f>
        <v>0.12690000000000001</v>
      </c>
      <c r="L1329">
        <f>IFERROR((_xlfn.XLOOKUP($E1329&amp;"A15", Table2[ISBN/Trm], Table2[Sales],0)+_xlfn.XLOOKUP($E1329&amp;"A16", Table2[ISBN/Trm], Table2[Sales], 0)+_xlfn.XLOOKUP($E1329&amp;"A17", Table2[ISBN/Trm], Table2[Sales], 0)+_xlfn.XLOOKUP($E1329&amp;"A18", Table2[ISBN/Trm], Table2[Sales], 0)+_xlfn.XLOOKUP($E1329&amp;"A19", Table2[ISBN/Trm], Table2[Sales], 0)+_xlfn.XLOOKUP($E1329&amp;"A20", Table2[ISBN/Trm], Table2[Sales], 0)+_xlfn.XLOOKUP($E1329&amp;"A21", Table2[ISBN/Trm], Table2[Sales], 0)+_xlfn.XLOOKUP($E1329&amp;"A22", Table2[ISBN/Trm], Table2[Sales], 0)+_xlfn.XLOOKUP($E1329&amp;"A23", Table2[ISBN/Trm], Table2[Sales], 0))/COUNTIFS(Table2[ISBN], "="&amp;$E1329, Table2[Enrl], "&lt;&gt;0"), 0)</f>
        <v>2</v>
      </c>
      <c r="M1329">
        <f t="shared" si="61"/>
        <v>2</v>
      </c>
      <c r="N1329">
        <f t="shared" si="62"/>
        <v>0</v>
      </c>
    </row>
    <row r="1330" spans="1:14" x14ac:dyDescent="0.25">
      <c r="A1330" t="s">
        <v>14</v>
      </c>
      <c r="B1330" t="s">
        <v>123</v>
      </c>
      <c r="C1330">
        <v>308</v>
      </c>
      <c r="D1330" t="s">
        <v>225</v>
      </c>
      <c r="E1330" s="1">
        <v>9780465051731</v>
      </c>
      <c r="F1330" t="s">
        <v>2541</v>
      </c>
      <c r="G1330" t="s">
        <v>2540</v>
      </c>
      <c r="H1330">
        <v>13</v>
      </c>
      <c r="I1330">
        <v>2</v>
      </c>
      <c r="J1330">
        <f t="shared" si="60"/>
        <v>0.15379999999999999</v>
      </c>
      <c r="K1330">
        <f>IFERROR((_xlfn.XLOOKUP($E1330&amp;"A15", Table2[ISBN/Trm], Table2[S/E],0)+_xlfn.XLOOKUP($E1330&amp;"A16", Table2[ISBN/Trm], Table2[S/E], 0)+_xlfn.XLOOKUP($E1330&amp;"A17", Table2[ISBN/Trm], Table2[S/E], 0)+_xlfn.XLOOKUP($E1330&amp;"A18", Table2[ISBN/Trm], Table2[S/E], 0)+_xlfn.XLOOKUP($E1330&amp;"A19", Table2[ISBN/Trm], Table2[S/E], 0)+_xlfn.XLOOKUP($E1330&amp;"A20", Table2[ISBN/Trm], Table2[S/E], 0)+_xlfn.XLOOKUP($E1330&amp;"A21", Table2[ISBN/Trm], Table2[S/E], 0)+_xlfn.XLOOKUP($E1330&amp;"A22", Table2[ISBN/Trm], Table2[S/E], 0)+_xlfn.XLOOKUP($E1330&amp;"A23", Table2[ISBN/Trm], Table2[S/E], 0))/COUNTIFS(Table2[ISBN], "="&amp;$E1330, Table2[Enrl], "&lt;&gt;0"), 0)</f>
        <v>0.12690000000000001</v>
      </c>
      <c r="L1330">
        <f>IFERROR((_xlfn.XLOOKUP($E1330&amp;"A15", Table2[ISBN/Trm], Table2[Sales],0)+_xlfn.XLOOKUP($E1330&amp;"A16", Table2[ISBN/Trm], Table2[Sales], 0)+_xlfn.XLOOKUP($E1330&amp;"A17", Table2[ISBN/Trm], Table2[Sales], 0)+_xlfn.XLOOKUP($E1330&amp;"A18", Table2[ISBN/Trm], Table2[Sales], 0)+_xlfn.XLOOKUP($E1330&amp;"A19", Table2[ISBN/Trm], Table2[Sales], 0)+_xlfn.XLOOKUP($E1330&amp;"A20", Table2[ISBN/Trm], Table2[Sales], 0)+_xlfn.XLOOKUP($E1330&amp;"A21", Table2[ISBN/Trm], Table2[Sales], 0)+_xlfn.XLOOKUP($E1330&amp;"A22", Table2[ISBN/Trm], Table2[Sales], 0)+_xlfn.XLOOKUP($E1330&amp;"A23", Table2[ISBN/Trm], Table2[Sales], 0))/COUNTIFS(Table2[ISBN], "="&amp;$E1330, Table2[Enrl], "&lt;&gt;0"), 0)</f>
        <v>2</v>
      </c>
      <c r="M1330">
        <f t="shared" si="61"/>
        <v>1</v>
      </c>
      <c r="N1330">
        <f t="shared" si="62"/>
        <v>-1</v>
      </c>
    </row>
    <row r="1331" spans="1:14" x14ac:dyDescent="0.25">
      <c r="A1331" t="s">
        <v>37</v>
      </c>
      <c r="B1331" t="s">
        <v>398</v>
      </c>
      <c r="C1331">
        <v>566</v>
      </c>
      <c r="D1331" t="s">
        <v>670</v>
      </c>
      <c r="E1331" s="1">
        <v>9781465240125</v>
      </c>
      <c r="F1331" t="s">
        <v>2542</v>
      </c>
      <c r="G1331" t="s">
        <v>2543</v>
      </c>
      <c r="H1331">
        <v>14</v>
      </c>
      <c r="I1331">
        <v>0</v>
      </c>
      <c r="J1331">
        <f t="shared" si="60"/>
        <v>0</v>
      </c>
      <c r="K1331">
        <f>IFERROR((_xlfn.XLOOKUP($E1331&amp;"A15", Table2[ISBN/Trm], Table2[S/E],0)+_xlfn.XLOOKUP($E1331&amp;"A16", Table2[ISBN/Trm], Table2[S/E], 0)+_xlfn.XLOOKUP($E1331&amp;"A17", Table2[ISBN/Trm], Table2[S/E], 0)+_xlfn.XLOOKUP($E1331&amp;"A18", Table2[ISBN/Trm], Table2[S/E], 0)+_xlfn.XLOOKUP($E1331&amp;"A19", Table2[ISBN/Trm], Table2[S/E], 0)+_xlfn.XLOOKUP($E1331&amp;"A20", Table2[ISBN/Trm], Table2[S/E], 0)+_xlfn.XLOOKUP($E1331&amp;"A21", Table2[ISBN/Trm], Table2[S/E], 0)+_xlfn.XLOOKUP($E1331&amp;"A22", Table2[ISBN/Trm], Table2[S/E], 0)+_xlfn.XLOOKUP($E1331&amp;"A23", Table2[ISBN/Trm], Table2[S/E], 0))/COUNTIFS(Table2[ISBN], "="&amp;$E1331, Table2[Enrl], "&lt;&gt;0"), 0)</f>
        <v>0</v>
      </c>
      <c r="L1331">
        <f>IFERROR((_xlfn.XLOOKUP($E1331&amp;"A15", Table2[ISBN/Trm], Table2[Sales],0)+_xlfn.XLOOKUP($E1331&amp;"A16", Table2[ISBN/Trm], Table2[Sales], 0)+_xlfn.XLOOKUP($E1331&amp;"A17", Table2[ISBN/Trm], Table2[Sales], 0)+_xlfn.XLOOKUP($E1331&amp;"A18", Table2[ISBN/Trm], Table2[Sales], 0)+_xlfn.XLOOKUP($E1331&amp;"A19", Table2[ISBN/Trm], Table2[Sales], 0)+_xlfn.XLOOKUP($E1331&amp;"A20", Table2[ISBN/Trm], Table2[Sales], 0)+_xlfn.XLOOKUP($E1331&amp;"A21", Table2[ISBN/Trm], Table2[Sales], 0)+_xlfn.XLOOKUP($E1331&amp;"A22", Table2[ISBN/Trm], Table2[Sales], 0)+_xlfn.XLOOKUP($E1331&amp;"A23", Table2[ISBN/Trm], Table2[Sales], 0))/COUNTIFS(Table2[ISBN], "="&amp;$E1331, Table2[Enrl], "&lt;&gt;0"), 0)</f>
        <v>0</v>
      </c>
      <c r="M1331">
        <f t="shared" si="61"/>
        <v>0</v>
      </c>
      <c r="N1331">
        <f t="shared" si="62"/>
        <v>0</v>
      </c>
    </row>
    <row r="1332" spans="1:14" x14ac:dyDescent="0.25">
      <c r="A1332" t="s">
        <v>37</v>
      </c>
      <c r="B1332" t="s">
        <v>123</v>
      </c>
      <c r="C1332">
        <v>490</v>
      </c>
      <c r="D1332" t="s">
        <v>2544</v>
      </c>
      <c r="E1332" s="1">
        <v>9780393352344</v>
      </c>
      <c r="F1332" t="s">
        <v>2545</v>
      </c>
      <c r="G1332" t="s">
        <v>2546</v>
      </c>
      <c r="H1332">
        <v>0</v>
      </c>
      <c r="I1332">
        <v>0</v>
      </c>
      <c r="J1332">
        <f t="shared" si="60"/>
        <v>0</v>
      </c>
      <c r="K1332">
        <f>IFERROR((_xlfn.XLOOKUP($E1332&amp;"A15", Table2[ISBN/Trm], Table2[S/E],0)+_xlfn.XLOOKUP($E1332&amp;"A16", Table2[ISBN/Trm], Table2[S/E], 0)+_xlfn.XLOOKUP($E1332&amp;"A17", Table2[ISBN/Trm], Table2[S/E], 0)+_xlfn.XLOOKUP($E1332&amp;"A18", Table2[ISBN/Trm], Table2[S/E], 0)+_xlfn.XLOOKUP($E1332&amp;"A19", Table2[ISBN/Trm], Table2[S/E], 0)+_xlfn.XLOOKUP($E1332&amp;"A20", Table2[ISBN/Trm], Table2[S/E], 0)+_xlfn.XLOOKUP($E1332&amp;"A21", Table2[ISBN/Trm], Table2[S/E], 0)+_xlfn.XLOOKUP($E1332&amp;"A22", Table2[ISBN/Trm], Table2[S/E], 0)+_xlfn.XLOOKUP($E1332&amp;"A23", Table2[ISBN/Trm], Table2[S/E], 0))/COUNTIFS(Table2[ISBN], "="&amp;$E1332, Table2[Enrl], "&lt;&gt;0"), 0)</f>
        <v>0</v>
      </c>
      <c r="L1332">
        <f>IFERROR((_xlfn.XLOOKUP($E1332&amp;"A15", Table2[ISBN/Trm], Table2[Sales],0)+_xlfn.XLOOKUP($E1332&amp;"A16", Table2[ISBN/Trm], Table2[Sales], 0)+_xlfn.XLOOKUP($E1332&amp;"A17", Table2[ISBN/Trm], Table2[Sales], 0)+_xlfn.XLOOKUP($E1332&amp;"A18", Table2[ISBN/Trm], Table2[Sales], 0)+_xlfn.XLOOKUP($E1332&amp;"A19", Table2[ISBN/Trm], Table2[Sales], 0)+_xlfn.XLOOKUP($E1332&amp;"A20", Table2[ISBN/Trm], Table2[Sales], 0)+_xlfn.XLOOKUP($E1332&amp;"A21", Table2[ISBN/Trm], Table2[Sales], 0)+_xlfn.XLOOKUP($E1332&amp;"A22", Table2[ISBN/Trm], Table2[Sales], 0)+_xlfn.XLOOKUP($E1332&amp;"A23", Table2[ISBN/Trm], Table2[Sales], 0))/COUNTIFS(Table2[ISBN], "="&amp;$E1332, Table2[Enrl], "&lt;&gt;0"), 0)</f>
        <v>0</v>
      </c>
      <c r="M1332">
        <f t="shared" si="61"/>
        <v>0</v>
      </c>
      <c r="N1332">
        <f t="shared" si="62"/>
        <v>0</v>
      </c>
    </row>
    <row r="1333" spans="1:14" x14ac:dyDescent="0.25">
      <c r="A1333" t="s">
        <v>37</v>
      </c>
      <c r="B1333" t="s">
        <v>277</v>
      </c>
      <c r="C1333">
        <v>217</v>
      </c>
      <c r="D1333" t="s">
        <v>830</v>
      </c>
      <c r="E1333" s="1">
        <v>9780143114963</v>
      </c>
      <c r="F1333" t="s">
        <v>2547</v>
      </c>
      <c r="G1333" t="s">
        <v>2548</v>
      </c>
      <c r="H1333">
        <v>15</v>
      </c>
      <c r="I1333">
        <v>1</v>
      </c>
      <c r="J1333">
        <f t="shared" si="60"/>
        <v>6.6699999999999995E-2</v>
      </c>
      <c r="K1333">
        <f>IFERROR((_xlfn.XLOOKUP($E1333&amp;"A15", Table2[ISBN/Trm], Table2[S/E],0)+_xlfn.XLOOKUP($E1333&amp;"A16", Table2[ISBN/Trm], Table2[S/E], 0)+_xlfn.XLOOKUP($E1333&amp;"A17", Table2[ISBN/Trm], Table2[S/E], 0)+_xlfn.XLOOKUP($E1333&amp;"A18", Table2[ISBN/Trm], Table2[S/E], 0)+_xlfn.XLOOKUP($E1333&amp;"A19", Table2[ISBN/Trm], Table2[S/E], 0)+_xlfn.XLOOKUP($E1333&amp;"A20", Table2[ISBN/Trm], Table2[S/E], 0)+_xlfn.XLOOKUP($E1333&amp;"A21", Table2[ISBN/Trm], Table2[S/E], 0)+_xlfn.XLOOKUP($E1333&amp;"A22", Table2[ISBN/Trm], Table2[S/E], 0)+_xlfn.XLOOKUP($E1333&amp;"A23", Table2[ISBN/Trm], Table2[S/E], 0))/COUNTIFS(Table2[ISBN], "="&amp;$E1333, Table2[Enrl], "&lt;&gt;0"), 0)</f>
        <v>3.9333333333333331E-2</v>
      </c>
      <c r="L1333">
        <f>IFERROR((_xlfn.XLOOKUP($E1333&amp;"A15", Table2[ISBN/Trm], Table2[Sales],0)+_xlfn.XLOOKUP($E1333&amp;"A16", Table2[ISBN/Trm], Table2[Sales], 0)+_xlfn.XLOOKUP($E1333&amp;"A17", Table2[ISBN/Trm], Table2[Sales], 0)+_xlfn.XLOOKUP($E1333&amp;"A18", Table2[ISBN/Trm], Table2[Sales], 0)+_xlfn.XLOOKUP($E1333&amp;"A19", Table2[ISBN/Trm], Table2[Sales], 0)+_xlfn.XLOOKUP($E1333&amp;"A20", Table2[ISBN/Trm], Table2[Sales], 0)+_xlfn.XLOOKUP($E1333&amp;"A21", Table2[ISBN/Trm], Table2[Sales], 0)+_xlfn.XLOOKUP($E1333&amp;"A22", Table2[ISBN/Trm], Table2[Sales], 0)+_xlfn.XLOOKUP($E1333&amp;"A23", Table2[ISBN/Trm], Table2[Sales], 0))/COUNTIFS(Table2[ISBN], "="&amp;$E1333, Table2[Enrl], "&lt;&gt;0"), 0)</f>
        <v>0.66666666666666663</v>
      </c>
      <c r="M1333">
        <f t="shared" si="61"/>
        <v>0</v>
      </c>
      <c r="N1333">
        <f t="shared" si="62"/>
        <v>-1</v>
      </c>
    </row>
    <row r="1334" spans="1:14" x14ac:dyDescent="0.25">
      <c r="A1334" t="s">
        <v>27</v>
      </c>
      <c r="B1334" t="s">
        <v>277</v>
      </c>
      <c r="C1334">
        <v>217</v>
      </c>
      <c r="D1334" t="s">
        <v>830</v>
      </c>
      <c r="E1334" s="1">
        <v>9780143114963</v>
      </c>
      <c r="F1334" t="s">
        <v>2549</v>
      </c>
      <c r="G1334" t="s">
        <v>2548</v>
      </c>
      <c r="H1334">
        <v>19</v>
      </c>
      <c r="I1334">
        <v>1</v>
      </c>
      <c r="J1334">
        <f t="shared" si="60"/>
        <v>5.2600000000000001E-2</v>
      </c>
      <c r="K1334">
        <f>IFERROR((_xlfn.XLOOKUP($E1334&amp;"A15", Table2[ISBN/Trm], Table2[S/E],0)+_xlfn.XLOOKUP($E1334&amp;"A16", Table2[ISBN/Trm], Table2[S/E], 0)+_xlfn.XLOOKUP($E1334&amp;"A17", Table2[ISBN/Trm], Table2[S/E], 0)+_xlfn.XLOOKUP($E1334&amp;"A18", Table2[ISBN/Trm], Table2[S/E], 0)+_xlfn.XLOOKUP($E1334&amp;"A19", Table2[ISBN/Trm], Table2[S/E], 0)+_xlfn.XLOOKUP($E1334&amp;"A20", Table2[ISBN/Trm], Table2[S/E], 0)+_xlfn.XLOOKUP($E1334&amp;"A21", Table2[ISBN/Trm], Table2[S/E], 0)+_xlfn.XLOOKUP($E1334&amp;"A22", Table2[ISBN/Trm], Table2[S/E], 0)+_xlfn.XLOOKUP($E1334&amp;"A23", Table2[ISBN/Trm], Table2[S/E], 0))/COUNTIFS(Table2[ISBN], "="&amp;$E1334, Table2[Enrl], "&lt;&gt;0"), 0)</f>
        <v>3.9333333333333331E-2</v>
      </c>
      <c r="L1334">
        <f>IFERROR((_xlfn.XLOOKUP($E1334&amp;"A15", Table2[ISBN/Trm], Table2[Sales],0)+_xlfn.XLOOKUP($E1334&amp;"A16", Table2[ISBN/Trm], Table2[Sales], 0)+_xlfn.XLOOKUP($E1334&amp;"A17", Table2[ISBN/Trm], Table2[Sales], 0)+_xlfn.XLOOKUP($E1334&amp;"A18", Table2[ISBN/Trm], Table2[Sales], 0)+_xlfn.XLOOKUP($E1334&amp;"A19", Table2[ISBN/Trm], Table2[Sales], 0)+_xlfn.XLOOKUP($E1334&amp;"A20", Table2[ISBN/Trm], Table2[Sales], 0)+_xlfn.XLOOKUP($E1334&amp;"A21", Table2[ISBN/Trm], Table2[Sales], 0)+_xlfn.XLOOKUP($E1334&amp;"A22", Table2[ISBN/Trm], Table2[Sales], 0)+_xlfn.XLOOKUP($E1334&amp;"A23", Table2[ISBN/Trm], Table2[Sales], 0))/COUNTIFS(Table2[ISBN], "="&amp;$E1334, Table2[Enrl], "&lt;&gt;0"), 0)</f>
        <v>0.66666666666666663</v>
      </c>
      <c r="M1334">
        <f t="shared" si="61"/>
        <v>0</v>
      </c>
      <c r="N1334">
        <f t="shared" si="62"/>
        <v>-1</v>
      </c>
    </row>
    <row r="1335" spans="1:14" x14ac:dyDescent="0.25">
      <c r="A1335" t="s">
        <v>43</v>
      </c>
      <c r="B1335" t="s">
        <v>277</v>
      </c>
      <c r="C1335">
        <v>217</v>
      </c>
      <c r="D1335" t="s">
        <v>830</v>
      </c>
      <c r="E1335" s="1">
        <v>9780143114963</v>
      </c>
      <c r="F1335" t="s">
        <v>2550</v>
      </c>
      <c r="G1335" t="s">
        <v>2548</v>
      </c>
      <c r="H1335">
        <v>20</v>
      </c>
      <c r="I1335">
        <v>1</v>
      </c>
      <c r="J1335">
        <f t="shared" si="60"/>
        <v>0.05</v>
      </c>
      <c r="K1335">
        <f>IFERROR((_xlfn.XLOOKUP($E1335&amp;"A15", Table2[ISBN/Trm], Table2[S/E],0)+_xlfn.XLOOKUP($E1335&amp;"A16", Table2[ISBN/Trm], Table2[S/E], 0)+_xlfn.XLOOKUP($E1335&amp;"A17", Table2[ISBN/Trm], Table2[S/E], 0)+_xlfn.XLOOKUP($E1335&amp;"A18", Table2[ISBN/Trm], Table2[S/E], 0)+_xlfn.XLOOKUP($E1335&amp;"A19", Table2[ISBN/Trm], Table2[S/E], 0)+_xlfn.XLOOKUP($E1335&amp;"A20", Table2[ISBN/Trm], Table2[S/E], 0)+_xlfn.XLOOKUP($E1335&amp;"A21", Table2[ISBN/Trm], Table2[S/E], 0)+_xlfn.XLOOKUP($E1335&amp;"A22", Table2[ISBN/Trm], Table2[S/E], 0)+_xlfn.XLOOKUP($E1335&amp;"A23", Table2[ISBN/Trm], Table2[S/E], 0))/COUNTIFS(Table2[ISBN], "="&amp;$E1335, Table2[Enrl], "&lt;&gt;0"), 0)</f>
        <v>3.9333333333333331E-2</v>
      </c>
      <c r="L1335">
        <f>IFERROR((_xlfn.XLOOKUP($E1335&amp;"A15", Table2[ISBN/Trm], Table2[Sales],0)+_xlfn.XLOOKUP($E1335&amp;"A16", Table2[ISBN/Trm], Table2[Sales], 0)+_xlfn.XLOOKUP($E1335&amp;"A17", Table2[ISBN/Trm], Table2[Sales], 0)+_xlfn.XLOOKUP($E1335&amp;"A18", Table2[ISBN/Trm], Table2[Sales], 0)+_xlfn.XLOOKUP($E1335&amp;"A19", Table2[ISBN/Trm], Table2[Sales], 0)+_xlfn.XLOOKUP($E1335&amp;"A20", Table2[ISBN/Trm], Table2[Sales], 0)+_xlfn.XLOOKUP($E1335&amp;"A21", Table2[ISBN/Trm], Table2[Sales], 0)+_xlfn.XLOOKUP($E1335&amp;"A22", Table2[ISBN/Trm], Table2[Sales], 0)+_xlfn.XLOOKUP($E1335&amp;"A23", Table2[ISBN/Trm], Table2[Sales], 0))/COUNTIFS(Table2[ISBN], "="&amp;$E1335, Table2[Enrl], "&lt;&gt;0"), 0)</f>
        <v>0.66666666666666663</v>
      </c>
      <c r="M1335">
        <f t="shared" si="61"/>
        <v>0</v>
      </c>
      <c r="N1335">
        <f t="shared" si="62"/>
        <v>-1</v>
      </c>
    </row>
    <row r="1336" spans="1:14" x14ac:dyDescent="0.25">
      <c r="A1336" t="s">
        <v>45</v>
      </c>
      <c r="B1336" t="s">
        <v>277</v>
      </c>
      <c r="C1336">
        <v>217</v>
      </c>
      <c r="D1336" t="s">
        <v>830</v>
      </c>
      <c r="E1336" s="1">
        <v>9780143114963</v>
      </c>
      <c r="F1336" t="s">
        <v>2551</v>
      </c>
      <c r="G1336" t="s">
        <v>2548</v>
      </c>
      <c r="H1336">
        <v>15</v>
      </c>
      <c r="I1336">
        <v>1</v>
      </c>
      <c r="J1336">
        <f t="shared" si="60"/>
        <v>6.6699999999999995E-2</v>
      </c>
      <c r="K1336">
        <f>IFERROR((_xlfn.XLOOKUP($E1336&amp;"A15", Table2[ISBN/Trm], Table2[S/E],0)+_xlfn.XLOOKUP($E1336&amp;"A16", Table2[ISBN/Trm], Table2[S/E], 0)+_xlfn.XLOOKUP($E1336&amp;"A17", Table2[ISBN/Trm], Table2[S/E], 0)+_xlfn.XLOOKUP($E1336&amp;"A18", Table2[ISBN/Trm], Table2[S/E], 0)+_xlfn.XLOOKUP($E1336&amp;"A19", Table2[ISBN/Trm], Table2[S/E], 0)+_xlfn.XLOOKUP($E1336&amp;"A20", Table2[ISBN/Trm], Table2[S/E], 0)+_xlfn.XLOOKUP($E1336&amp;"A21", Table2[ISBN/Trm], Table2[S/E], 0)+_xlfn.XLOOKUP($E1336&amp;"A22", Table2[ISBN/Trm], Table2[S/E], 0)+_xlfn.XLOOKUP($E1336&amp;"A23", Table2[ISBN/Trm], Table2[S/E], 0))/COUNTIFS(Table2[ISBN], "="&amp;$E1336, Table2[Enrl], "&lt;&gt;0"), 0)</f>
        <v>3.9333333333333331E-2</v>
      </c>
      <c r="L1336">
        <f>IFERROR((_xlfn.XLOOKUP($E1336&amp;"A15", Table2[ISBN/Trm], Table2[Sales],0)+_xlfn.XLOOKUP($E1336&amp;"A16", Table2[ISBN/Trm], Table2[Sales], 0)+_xlfn.XLOOKUP($E1336&amp;"A17", Table2[ISBN/Trm], Table2[Sales], 0)+_xlfn.XLOOKUP($E1336&amp;"A18", Table2[ISBN/Trm], Table2[Sales], 0)+_xlfn.XLOOKUP($E1336&amp;"A19", Table2[ISBN/Trm], Table2[Sales], 0)+_xlfn.XLOOKUP($E1336&amp;"A20", Table2[ISBN/Trm], Table2[Sales], 0)+_xlfn.XLOOKUP($E1336&amp;"A21", Table2[ISBN/Trm], Table2[Sales], 0)+_xlfn.XLOOKUP($E1336&amp;"A22", Table2[ISBN/Trm], Table2[Sales], 0)+_xlfn.XLOOKUP($E1336&amp;"A23", Table2[ISBN/Trm], Table2[Sales], 0))/COUNTIFS(Table2[ISBN], "="&amp;$E1336, Table2[Enrl], "&lt;&gt;0"), 0)</f>
        <v>0.66666666666666663</v>
      </c>
      <c r="M1336">
        <f t="shared" si="61"/>
        <v>0</v>
      </c>
      <c r="N1336">
        <f t="shared" si="62"/>
        <v>-1</v>
      </c>
    </row>
    <row r="1337" spans="1:14" x14ac:dyDescent="0.25">
      <c r="A1337" t="s">
        <v>64</v>
      </c>
      <c r="B1337" t="s">
        <v>277</v>
      </c>
      <c r="C1337">
        <v>217</v>
      </c>
      <c r="D1337" t="s">
        <v>830</v>
      </c>
      <c r="E1337" s="1">
        <v>9780143114963</v>
      </c>
      <c r="F1337" t="s">
        <v>2552</v>
      </c>
      <c r="G1337" t="s">
        <v>2548</v>
      </c>
      <c r="H1337">
        <v>12</v>
      </c>
      <c r="I1337">
        <v>0</v>
      </c>
      <c r="J1337">
        <f t="shared" si="60"/>
        <v>0</v>
      </c>
      <c r="K1337">
        <f>IFERROR((_xlfn.XLOOKUP($E1337&amp;"A15", Table2[ISBN/Trm], Table2[S/E],0)+_xlfn.XLOOKUP($E1337&amp;"A16", Table2[ISBN/Trm], Table2[S/E], 0)+_xlfn.XLOOKUP($E1337&amp;"A17", Table2[ISBN/Trm], Table2[S/E], 0)+_xlfn.XLOOKUP($E1337&amp;"A18", Table2[ISBN/Trm], Table2[S/E], 0)+_xlfn.XLOOKUP($E1337&amp;"A19", Table2[ISBN/Trm], Table2[S/E], 0)+_xlfn.XLOOKUP($E1337&amp;"A20", Table2[ISBN/Trm], Table2[S/E], 0)+_xlfn.XLOOKUP($E1337&amp;"A21", Table2[ISBN/Trm], Table2[S/E], 0)+_xlfn.XLOOKUP($E1337&amp;"A22", Table2[ISBN/Trm], Table2[S/E], 0)+_xlfn.XLOOKUP($E1337&amp;"A23", Table2[ISBN/Trm], Table2[S/E], 0))/COUNTIFS(Table2[ISBN], "="&amp;$E1337, Table2[Enrl], "&lt;&gt;0"), 0)</f>
        <v>3.9333333333333331E-2</v>
      </c>
      <c r="L1337">
        <f>IFERROR((_xlfn.XLOOKUP($E1337&amp;"A15", Table2[ISBN/Trm], Table2[Sales],0)+_xlfn.XLOOKUP($E1337&amp;"A16", Table2[ISBN/Trm], Table2[Sales], 0)+_xlfn.XLOOKUP($E1337&amp;"A17", Table2[ISBN/Trm], Table2[Sales], 0)+_xlfn.XLOOKUP($E1337&amp;"A18", Table2[ISBN/Trm], Table2[Sales], 0)+_xlfn.XLOOKUP($E1337&amp;"A19", Table2[ISBN/Trm], Table2[Sales], 0)+_xlfn.XLOOKUP($E1337&amp;"A20", Table2[ISBN/Trm], Table2[Sales], 0)+_xlfn.XLOOKUP($E1337&amp;"A21", Table2[ISBN/Trm], Table2[Sales], 0)+_xlfn.XLOOKUP($E1337&amp;"A22", Table2[ISBN/Trm], Table2[Sales], 0)+_xlfn.XLOOKUP($E1337&amp;"A23", Table2[ISBN/Trm], Table2[Sales], 0))/COUNTIFS(Table2[ISBN], "="&amp;$E1337, Table2[Enrl], "&lt;&gt;0"), 0)</f>
        <v>0.66666666666666663</v>
      </c>
      <c r="M1337">
        <f t="shared" si="61"/>
        <v>0</v>
      </c>
      <c r="N1337">
        <f t="shared" si="62"/>
        <v>0</v>
      </c>
    </row>
    <row r="1338" spans="1:14" x14ac:dyDescent="0.25">
      <c r="A1338" t="s">
        <v>14</v>
      </c>
      <c r="B1338" t="s">
        <v>277</v>
      </c>
      <c r="C1338">
        <v>217</v>
      </c>
      <c r="D1338" t="s">
        <v>830</v>
      </c>
      <c r="E1338" s="1">
        <v>9780143114963</v>
      </c>
      <c r="F1338" t="s">
        <v>2553</v>
      </c>
      <c r="G1338" t="s">
        <v>2548</v>
      </c>
      <c r="H1338">
        <v>15</v>
      </c>
      <c r="I1338">
        <v>0</v>
      </c>
      <c r="J1338">
        <f t="shared" si="60"/>
        <v>0</v>
      </c>
      <c r="K1338">
        <f>IFERROR((_xlfn.XLOOKUP($E1338&amp;"A15", Table2[ISBN/Trm], Table2[S/E],0)+_xlfn.XLOOKUP($E1338&amp;"A16", Table2[ISBN/Trm], Table2[S/E], 0)+_xlfn.XLOOKUP($E1338&amp;"A17", Table2[ISBN/Trm], Table2[S/E], 0)+_xlfn.XLOOKUP($E1338&amp;"A18", Table2[ISBN/Trm], Table2[S/E], 0)+_xlfn.XLOOKUP($E1338&amp;"A19", Table2[ISBN/Trm], Table2[S/E], 0)+_xlfn.XLOOKUP($E1338&amp;"A20", Table2[ISBN/Trm], Table2[S/E], 0)+_xlfn.XLOOKUP($E1338&amp;"A21", Table2[ISBN/Trm], Table2[S/E], 0)+_xlfn.XLOOKUP($E1338&amp;"A22", Table2[ISBN/Trm], Table2[S/E], 0)+_xlfn.XLOOKUP($E1338&amp;"A23", Table2[ISBN/Trm], Table2[S/E], 0))/COUNTIFS(Table2[ISBN], "="&amp;$E1338, Table2[Enrl], "&lt;&gt;0"), 0)</f>
        <v>3.9333333333333331E-2</v>
      </c>
      <c r="L1338">
        <f>IFERROR((_xlfn.XLOOKUP($E1338&amp;"A15", Table2[ISBN/Trm], Table2[Sales],0)+_xlfn.XLOOKUP($E1338&amp;"A16", Table2[ISBN/Trm], Table2[Sales], 0)+_xlfn.XLOOKUP($E1338&amp;"A17", Table2[ISBN/Trm], Table2[Sales], 0)+_xlfn.XLOOKUP($E1338&amp;"A18", Table2[ISBN/Trm], Table2[Sales], 0)+_xlfn.XLOOKUP($E1338&amp;"A19", Table2[ISBN/Trm], Table2[Sales], 0)+_xlfn.XLOOKUP($E1338&amp;"A20", Table2[ISBN/Trm], Table2[Sales], 0)+_xlfn.XLOOKUP($E1338&amp;"A21", Table2[ISBN/Trm], Table2[Sales], 0)+_xlfn.XLOOKUP($E1338&amp;"A22", Table2[ISBN/Trm], Table2[Sales], 0)+_xlfn.XLOOKUP($E1338&amp;"A23", Table2[ISBN/Trm], Table2[Sales], 0))/COUNTIFS(Table2[ISBN], "="&amp;$E1338, Table2[Enrl], "&lt;&gt;0"), 0)</f>
        <v>0.66666666666666663</v>
      </c>
      <c r="M1338">
        <f t="shared" si="61"/>
        <v>0</v>
      </c>
      <c r="N1338">
        <f t="shared" si="62"/>
        <v>0</v>
      </c>
    </row>
    <row r="1339" spans="1:14" x14ac:dyDescent="0.25">
      <c r="A1339" t="s">
        <v>43</v>
      </c>
      <c r="B1339" t="s">
        <v>176</v>
      </c>
      <c r="C1339">
        <v>361</v>
      </c>
      <c r="D1339" t="s">
        <v>1445</v>
      </c>
      <c r="E1339" s="1">
        <v>9780195124651</v>
      </c>
      <c r="F1339" t="s">
        <v>2554</v>
      </c>
      <c r="G1339" t="s">
        <v>2555</v>
      </c>
      <c r="H1339">
        <v>30</v>
      </c>
      <c r="I1339">
        <v>2</v>
      </c>
      <c r="J1339">
        <f t="shared" si="60"/>
        <v>6.6699999999999995E-2</v>
      </c>
      <c r="K1339">
        <f>IFERROR((_xlfn.XLOOKUP($E1339&amp;"A15", Table2[ISBN/Trm], Table2[S/E],0)+_xlfn.XLOOKUP($E1339&amp;"A16", Table2[ISBN/Trm], Table2[S/E], 0)+_xlfn.XLOOKUP($E1339&amp;"A17", Table2[ISBN/Trm], Table2[S/E], 0)+_xlfn.XLOOKUP($E1339&amp;"A18", Table2[ISBN/Trm], Table2[S/E], 0)+_xlfn.XLOOKUP($E1339&amp;"A19", Table2[ISBN/Trm], Table2[S/E], 0)+_xlfn.XLOOKUP($E1339&amp;"A20", Table2[ISBN/Trm], Table2[S/E], 0)+_xlfn.XLOOKUP($E1339&amp;"A21", Table2[ISBN/Trm], Table2[S/E], 0)+_xlfn.XLOOKUP($E1339&amp;"A22", Table2[ISBN/Trm], Table2[S/E], 0)+_xlfn.XLOOKUP($E1339&amp;"A23", Table2[ISBN/Trm], Table2[S/E], 0))/COUNTIFS(Table2[ISBN], "="&amp;$E1339, Table2[Enrl], "&lt;&gt;0"), 0)</f>
        <v>6.6699999999999995E-2</v>
      </c>
      <c r="L1339">
        <f>IFERROR((_xlfn.XLOOKUP($E1339&amp;"A15", Table2[ISBN/Trm], Table2[Sales],0)+_xlfn.XLOOKUP($E1339&amp;"A16", Table2[ISBN/Trm], Table2[Sales], 0)+_xlfn.XLOOKUP($E1339&amp;"A17", Table2[ISBN/Trm], Table2[Sales], 0)+_xlfn.XLOOKUP($E1339&amp;"A18", Table2[ISBN/Trm], Table2[Sales], 0)+_xlfn.XLOOKUP($E1339&amp;"A19", Table2[ISBN/Trm], Table2[Sales], 0)+_xlfn.XLOOKUP($E1339&amp;"A20", Table2[ISBN/Trm], Table2[Sales], 0)+_xlfn.XLOOKUP($E1339&amp;"A21", Table2[ISBN/Trm], Table2[Sales], 0)+_xlfn.XLOOKUP($E1339&amp;"A22", Table2[ISBN/Trm], Table2[Sales], 0)+_xlfn.XLOOKUP($E1339&amp;"A23", Table2[ISBN/Trm], Table2[Sales], 0))/COUNTIFS(Table2[ISBN], "="&amp;$E1339, Table2[Enrl], "&lt;&gt;0"), 0)</f>
        <v>2</v>
      </c>
      <c r="M1339">
        <f t="shared" si="61"/>
        <v>2</v>
      </c>
      <c r="N1339">
        <f t="shared" si="62"/>
        <v>0</v>
      </c>
    </row>
    <row r="1340" spans="1:14" x14ac:dyDescent="0.25">
      <c r="A1340" t="s">
        <v>64</v>
      </c>
      <c r="B1340" t="s">
        <v>2556</v>
      </c>
      <c r="C1340">
        <v>391</v>
      </c>
      <c r="D1340" t="s">
        <v>2557</v>
      </c>
      <c r="E1340" s="1">
        <v>9781879505629</v>
      </c>
      <c r="F1340" t="s">
        <v>2558</v>
      </c>
      <c r="G1340" t="s">
        <v>2559</v>
      </c>
      <c r="H1340">
        <v>13</v>
      </c>
      <c r="I1340">
        <v>1</v>
      </c>
      <c r="J1340">
        <f t="shared" si="60"/>
        <v>7.6899999999999996E-2</v>
      </c>
      <c r="K1340">
        <f>IFERROR((_xlfn.XLOOKUP($E1340&amp;"A15", Table2[ISBN/Trm], Table2[S/E],0)+_xlfn.XLOOKUP($E1340&amp;"A16", Table2[ISBN/Trm], Table2[S/E], 0)+_xlfn.XLOOKUP($E1340&amp;"A17", Table2[ISBN/Trm], Table2[S/E], 0)+_xlfn.XLOOKUP($E1340&amp;"A18", Table2[ISBN/Trm], Table2[S/E], 0)+_xlfn.XLOOKUP($E1340&amp;"A19", Table2[ISBN/Trm], Table2[S/E], 0)+_xlfn.XLOOKUP($E1340&amp;"A20", Table2[ISBN/Trm], Table2[S/E], 0)+_xlfn.XLOOKUP($E1340&amp;"A21", Table2[ISBN/Trm], Table2[S/E], 0)+_xlfn.XLOOKUP($E1340&amp;"A22", Table2[ISBN/Trm], Table2[S/E], 0)+_xlfn.XLOOKUP($E1340&amp;"A23", Table2[ISBN/Trm], Table2[S/E], 0))/COUNTIFS(Table2[ISBN], "="&amp;$E1340, Table2[Enrl], "&lt;&gt;0"), 0)</f>
        <v>7.6899999999999996E-2</v>
      </c>
      <c r="L1340">
        <f>IFERROR((_xlfn.XLOOKUP($E1340&amp;"A15", Table2[ISBN/Trm], Table2[Sales],0)+_xlfn.XLOOKUP($E1340&amp;"A16", Table2[ISBN/Trm], Table2[Sales], 0)+_xlfn.XLOOKUP($E1340&amp;"A17", Table2[ISBN/Trm], Table2[Sales], 0)+_xlfn.XLOOKUP($E1340&amp;"A18", Table2[ISBN/Trm], Table2[Sales], 0)+_xlfn.XLOOKUP($E1340&amp;"A19", Table2[ISBN/Trm], Table2[Sales], 0)+_xlfn.XLOOKUP($E1340&amp;"A20", Table2[ISBN/Trm], Table2[Sales], 0)+_xlfn.XLOOKUP($E1340&amp;"A21", Table2[ISBN/Trm], Table2[Sales], 0)+_xlfn.XLOOKUP($E1340&amp;"A22", Table2[ISBN/Trm], Table2[Sales], 0)+_xlfn.XLOOKUP($E1340&amp;"A23", Table2[ISBN/Trm], Table2[Sales], 0))/COUNTIFS(Table2[ISBN], "="&amp;$E1340, Table2[Enrl], "&lt;&gt;0"), 0)</f>
        <v>1</v>
      </c>
      <c r="M1340">
        <f t="shared" si="61"/>
        <v>0</v>
      </c>
      <c r="N1340">
        <f t="shared" si="62"/>
        <v>-1</v>
      </c>
    </row>
    <row r="1341" spans="1:14" x14ac:dyDescent="0.25">
      <c r="A1341" t="s">
        <v>32</v>
      </c>
      <c r="B1341" t="s">
        <v>408</v>
      </c>
      <c r="C1341">
        <v>505</v>
      </c>
      <c r="D1341" t="s">
        <v>1892</v>
      </c>
      <c r="E1341" s="1">
        <v>9780134754093</v>
      </c>
      <c r="F1341" t="s">
        <v>2560</v>
      </c>
      <c r="G1341" t="s">
        <v>2561</v>
      </c>
      <c r="H1341">
        <v>0</v>
      </c>
      <c r="I1341">
        <v>0</v>
      </c>
      <c r="J1341">
        <f t="shared" si="60"/>
        <v>0</v>
      </c>
      <c r="K1341">
        <f>IFERROR((_xlfn.XLOOKUP($E1341&amp;"A15", Table2[ISBN/Trm], Table2[S/E],0)+_xlfn.XLOOKUP($E1341&amp;"A16", Table2[ISBN/Trm], Table2[S/E], 0)+_xlfn.XLOOKUP($E1341&amp;"A17", Table2[ISBN/Trm], Table2[S/E], 0)+_xlfn.XLOOKUP($E1341&amp;"A18", Table2[ISBN/Trm], Table2[S/E], 0)+_xlfn.XLOOKUP($E1341&amp;"A19", Table2[ISBN/Trm], Table2[S/E], 0)+_xlfn.XLOOKUP($E1341&amp;"A20", Table2[ISBN/Trm], Table2[S/E], 0)+_xlfn.XLOOKUP($E1341&amp;"A21", Table2[ISBN/Trm], Table2[S/E], 0)+_xlfn.XLOOKUP($E1341&amp;"A22", Table2[ISBN/Trm], Table2[S/E], 0)+_xlfn.XLOOKUP($E1341&amp;"A23", Table2[ISBN/Trm], Table2[S/E], 0))/COUNTIFS(Table2[ISBN], "="&amp;$E1341, Table2[Enrl], "&lt;&gt;0"), 0)</f>
        <v>0</v>
      </c>
      <c r="L1341">
        <f>IFERROR((_xlfn.XLOOKUP($E1341&amp;"A15", Table2[ISBN/Trm], Table2[Sales],0)+_xlfn.XLOOKUP($E1341&amp;"A16", Table2[ISBN/Trm], Table2[Sales], 0)+_xlfn.XLOOKUP($E1341&amp;"A17", Table2[ISBN/Trm], Table2[Sales], 0)+_xlfn.XLOOKUP($E1341&amp;"A18", Table2[ISBN/Trm], Table2[Sales], 0)+_xlfn.XLOOKUP($E1341&amp;"A19", Table2[ISBN/Trm], Table2[Sales], 0)+_xlfn.XLOOKUP($E1341&amp;"A20", Table2[ISBN/Trm], Table2[Sales], 0)+_xlfn.XLOOKUP($E1341&amp;"A21", Table2[ISBN/Trm], Table2[Sales], 0)+_xlfn.XLOOKUP($E1341&amp;"A22", Table2[ISBN/Trm], Table2[Sales], 0)+_xlfn.XLOOKUP($E1341&amp;"A23", Table2[ISBN/Trm], Table2[Sales], 0))/COUNTIFS(Table2[ISBN], "="&amp;$E1341, Table2[Enrl], "&lt;&gt;0"), 0)</f>
        <v>0</v>
      </c>
      <c r="M1341">
        <f t="shared" si="61"/>
        <v>0</v>
      </c>
      <c r="N1341">
        <f t="shared" si="62"/>
        <v>0</v>
      </c>
    </row>
    <row r="1342" spans="1:14" x14ac:dyDescent="0.25">
      <c r="A1342" t="s">
        <v>37</v>
      </c>
      <c r="B1342" t="s">
        <v>15</v>
      </c>
      <c r="C1342">
        <v>365</v>
      </c>
      <c r="D1342" t="s">
        <v>195</v>
      </c>
      <c r="E1342" s="1">
        <v>9781476753652</v>
      </c>
      <c r="F1342" t="s">
        <v>2562</v>
      </c>
      <c r="G1342" t="s">
        <v>2563</v>
      </c>
      <c r="H1342">
        <v>52</v>
      </c>
      <c r="I1342">
        <v>1</v>
      </c>
      <c r="J1342">
        <f t="shared" si="60"/>
        <v>1.9199999999999998E-2</v>
      </c>
      <c r="K1342">
        <f>IFERROR((_xlfn.XLOOKUP($E1342&amp;"A15", Table2[ISBN/Trm], Table2[S/E],0)+_xlfn.XLOOKUP($E1342&amp;"A16", Table2[ISBN/Trm], Table2[S/E], 0)+_xlfn.XLOOKUP($E1342&amp;"A17", Table2[ISBN/Trm], Table2[S/E], 0)+_xlfn.XLOOKUP($E1342&amp;"A18", Table2[ISBN/Trm], Table2[S/E], 0)+_xlfn.XLOOKUP($E1342&amp;"A19", Table2[ISBN/Trm], Table2[S/E], 0)+_xlfn.XLOOKUP($E1342&amp;"A20", Table2[ISBN/Trm], Table2[S/E], 0)+_xlfn.XLOOKUP($E1342&amp;"A21", Table2[ISBN/Trm], Table2[S/E], 0)+_xlfn.XLOOKUP($E1342&amp;"A22", Table2[ISBN/Trm], Table2[S/E], 0)+_xlfn.XLOOKUP($E1342&amp;"A23", Table2[ISBN/Trm], Table2[S/E], 0))/COUNTIFS(Table2[ISBN], "="&amp;$E1342, Table2[Enrl], "&lt;&gt;0"), 0)</f>
        <v>1.9199999999999998E-2</v>
      </c>
      <c r="L1342">
        <f>IFERROR((_xlfn.XLOOKUP($E1342&amp;"A15", Table2[ISBN/Trm], Table2[Sales],0)+_xlfn.XLOOKUP($E1342&amp;"A16", Table2[ISBN/Trm], Table2[Sales], 0)+_xlfn.XLOOKUP($E1342&amp;"A17", Table2[ISBN/Trm], Table2[Sales], 0)+_xlfn.XLOOKUP($E1342&amp;"A18", Table2[ISBN/Trm], Table2[Sales], 0)+_xlfn.XLOOKUP($E1342&amp;"A19", Table2[ISBN/Trm], Table2[Sales], 0)+_xlfn.XLOOKUP($E1342&amp;"A20", Table2[ISBN/Trm], Table2[Sales], 0)+_xlfn.XLOOKUP($E1342&amp;"A21", Table2[ISBN/Trm], Table2[Sales], 0)+_xlfn.XLOOKUP($E1342&amp;"A22", Table2[ISBN/Trm], Table2[Sales], 0)+_xlfn.XLOOKUP($E1342&amp;"A23", Table2[ISBN/Trm], Table2[Sales], 0))/COUNTIFS(Table2[ISBN], "="&amp;$E1342, Table2[Enrl], "&lt;&gt;0"), 0)</f>
        <v>1</v>
      </c>
      <c r="M1342">
        <f t="shared" si="61"/>
        <v>0</v>
      </c>
      <c r="N1342">
        <f t="shared" si="62"/>
        <v>-1</v>
      </c>
    </row>
    <row r="1343" spans="1:14" x14ac:dyDescent="0.25">
      <c r="A1343" t="s">
        <v>37</v>
      </c>
      <c r="B1343" t="s">
        <v>685</v>
      </c>
      <c r="C1343">
        <v>461</v>
      </c>
      <c r="D1343" t="s">
        <v>2564</v>
      </c>
      <c r="E1343" s="1">
        <v>9781119161240</v>
      </c>
      <c r="F1343" t="s">
        <v>2565</v>
      </c>
      <c r="G1343" t="s">
        <v>2566</v>
      </c>
      <c r="H1343">
        <v>24</v>
      </c>
      <c r="I1343">
        <v>5</v>
      </c>
      <c r="J1343">
        <f t="shared" si="60"/>
        <v>0.20830000000000001</v>
      </c>
      <c r="K1343">
        <f>IFERROR((_xlfn.XLOOKUP($E1343&amp;"A15", Table2[ISBN/Trm], Table2[S/E],0)+_xlfn.XLOOKUP($E1343&amp;"A16", Table2[ISBN/Trm], Table2[S/E], 0)+_xlfn.XLOOKUP($E1343&amp;"A17", Table2[ISBN/Trm], Table2[S/E], 0)+_xlfn.XLOOKUP($E1343&amp;"A18", Table2[ISBN/Trm], Table2[S/E], 0)+_xlfn.XLOOKUP($E1343&amp;"A19", Table2[ISBN/Trm], Table2[S/E], 0)+_xlfn.XLOOKUP($E1343&amp;"A20", Table2[ISBN/Trm], Table2[S/E], 0)+_xlfn.XLOOKUP($E1343&amp;"A21", Table2[ISBN/Trm], Table2[S/E], 0)+_xlfn.XLOOKUP($E1343&amp;"A22", Table2[ISBN/Trm], Table2[S/E], 0)+_xlfn.XLOOKUP($E1343&amp;"A23", Table2[ISBN/Trm], Table2[S/E], 0))/COUNTIFS(Table2[ISBN], "="&amp;$E1343, Table2[Enrl], "&lt;&gt;0"), 0)</f>
        <v>4.0100000000000004E-2</v>
      </c>
      <c r="L1343">
        <f>IFERROR((_xlfn.XLOOKUP($E1343&amp;"A15", Table2[ISBN/Trm], Table2[Sales],0)+_xlfn.XLOOKUP($E1343&amp;"A16", Table2[ISBN/Trm], Table2[Sales], 0)+_xlfn.XLOOKUP($E1343&amp;"A17", Table2[ISBN/Trm], Table2[Sales], 0)+_xlfn.XLOOKUP($E1343&amp;"A18", Table2[ISBN/Trm], Table2[Sales], 0)+_xlfn.XLOOKUP($E1343&amp;"A19", Table2[ISBN/Trm], Table2[Sales], 0)+_xlfn.XLOOKUP($E1343&amp;"A20", Table2[ISBN/Trm], Table2[Sales], 0)+_xlfn.XLOOKUP($E1343&amp;"A21", Table2[ISBN/Trm], Table2[Sales], 0)+_xlfn.XLOOKUP($E1343&amp;"A22", Table2[ISBN/Trm], Table2[Sales], 0)+_xlfn.XLOOKUP($E1343&amp;"A23", Table2[ISBN/Trm], Table2[Sales], 0))/COUNTIFS(Table2[ISBN], "="&amp;$E1343, Table2[Enrl], "&lt;&gt;0"), 0)</f>
        <v>1</v>
      </c>
      <c r="M1343">
        <f t="shared" si="61"/>
        <v>0</v>
      </c>
      <c r="N1343">
        <f t="shared" si="62"/>
        <v>-5</v>
      </c>
    </row>
    <row r="1344" spans="1:14" x14ac:dyDescent="0.25">
      <c r="A1344" t="s">
        <v>27</v>
      </c>
      <c r="B1344" t="s">
        <v>685</v>
      </c>
      <c r="C1344">
        <v>461</v>
      </c>
      <c r="D1344" t="s">
        <v>2564</v>
      </c>
      <c r="E1344" s="1">
        <v>9781119161240</v>
      </c>
      <c r="F1344" t="s">
        <v>2567</v>
      </c>
      <c r="G1344" t="s">
        <v>2566</v>
      </c>
      <c r="H1344">
        <v>9</v>
      </c>
      <c r="I1344">
        <v>0</v>
      </c>
      <c r="J1344">
        <f t="shared" si="60"/>
        <v>0</v>
      </c>
      <c r="K1344">
        <f>IFERROR((_xlfn.XLOOKUP($E1344&amp;"A15", Table2[ISBN/Trm], Table2[S/E],0)+_xlfn.XLOOKUP($E1344&amp;"A16", Table2[ISBN/Trm], Table2[S/E], 0)+_xlfn.XLOOKUP($E1344&amp;"A17", Table2[ISBN/Trm], Table2[S/E], 0)+_xlfn.XLOOKUP($E1344&amp;"A18", Table2[ISBN/Trm], Table2[S/E], 0)+_xlfn.XLOOKUP($E1344&amp;"A19", Table2[ISBN/Trm], Table2[S/E], 0)+_xlfn.XLOOKUP($E1344&amp;"A20", Table2[ISBN/Trm], Table2[S/E], 0)+_xlfn.XLOOKUP($E1344&amp;"A21", Table2[ISBN/Trm], Table2[S/E], 0)+_xlfn.XLOOKUP($E1344&amp;"A22", Table2[ISBN/Trm], Table2[S/E], 0)+_xlfn.XLOOKUP($E1344&amp;"A23", Table2[ISBN/Trm], Table2[S/E], 0))/COUNTIFS(Table2[ISBN], "="&amp;$E1344, Table2[Enrl], "&lt;&gt;0"), 0)</f>
        <v>4.0100000000000004E-2</v>
      </c>
      <c r="L1344">
        <f>IFERROR((_xlfn.XLOOKUP($E1344&amp;"A15", Table2[ISBN/Trm], Table2[Sales],0)+_xlfn.XLOOKUP($E1344&amp;"A16", Table2[ISBN/Trm], Table2[Sales], 0)+_xlfn.XLOOKUP($E1344&amp;"A17", Table2[ISBN/Trm], Table2[Sales], 0)+_xlfn.XLOOKUP($E1344&amp;"A18", Table2[ISBN/Trm], Table2[Sales], 0)+_xlfn.XLOOKUP($E1344&amp;"A19", Table2[ISBN/Trm], Table2[Sales], 0)+_xlfn.XLOOKUP($E1344&amp;"A20", Table2[ISBN/Trm], Table2[Sales], 0)+_xlfn.XLOOKUP($E1344&amp;"A21", Table2[ISBN/Trm], Table2[Sales], 0)+_xlfn.XLOOKUP($E1344&amp;"A22", Table2[ISBN/Trm], Table2[Sales], 0)+_xlfn.XLOOKUP($E1344&amp;"A23", Table2[ISBN/Trm], Table2[Sales], 0))/COUNTIFS(Table2[ISBN], "="&amp;$E1344, Table2[Enrl], "&lt;&gt;0"), 0)</f>
        <v>1</v>
      </c>
      <c r="M1344">
        <f t="shared" si="61"/>
        <v>0</v>
      </c>
      <c r="N1344">
        <f t="shared" si="62"/>
        <v>0</v>
      </c>
    </row>
    <row r="1345" spans="1:14" x14ac:dyDescent="0.25">
      <c r="A1345" t="s">
        <v>43</v>
      </c>
      <c r="B1345" t="s">
        <v>685</v>
      </c>
      <c r="C1345">
        <v>461</v>
      </c>
      <c r="D1345" t="s">
        <v>2568</v>
      </c>
      <c r="E1345" s="1">
        <v>9781119161240</v>
      </c>
      <c r="F1345" t="s">
        <v>2569</v>
      </c>
      <c r="G1345" t="s">
        <v>2566</v>
      </c>
      <c r="H1345">
        <v>5</v>
      </c>
      <c r="I1345">
        <v>0</v>
      </c>
      <c r="J1345">
        <f t="shared" si="60"/>
        <v>0</v>
      </c>
      <c r="K1345">
        <f>IFERROR((_xlfn.XLOOKUP($E1345&amp;"A15", Table2[ISBN/Trm], Table2[S/E],0)+_xlfn.XLOOKUP($E1345&amp;"A16", Table2[ISBN/Trm], Table2[S/E], 0)+_xlfn.XLOOKUP($E1345&amp;"A17", Table2[ISBN/Trm], Table2[S/E], 0)+_xlfn.XLOOKUP($E1345&amp;"A18", Table2[ISBN/Trm], Table2[S/E], 0)+_xlfn.XLOOKUP($E1345&amp;"A19", Table2[ISBN/Trm], Table2[S/E], 0)+_xlfn.XLOOKUP($E1345&amp;"A20", Table2[ISBN/Trm], Table2[S/E], 0)+_xlfn.XLOOKUP($E1345&amp;"A21", Table2[ISBN/Trm], Table2[S/E], 0)+_xlfn.XLOOKUP($E1345&amp;"A22", Table2[ISBN/Trm], Table2[S/E], 0)+_xlfn.XLOOKUP($E1345&amp;"A23", Table2[ISBN/Trm], Table2[S/E], 0))/COUNTIFS(Table2[ISBN], "="&amp;$E1345, Table2[Enrl], "&lt;&gt;0"), 0)</f>
        <v>4.0100000000000004E-2</v>
      </c>
      <c r="L1345">
        <f>IFERROR((_xlfn.XLOOKUP($E1345&amp;"A15", Table2[ISBN/Trm], Table2[Sales],0)+_xlfn.XLOOKUP($E1345&amp;"A16", Table2[ISBN/Trm], Table2[Sales], 0)+_xlfn.XLOOKUP($E1345&amp;"A17", Table2[ISBN/Trm], Table2[Sales], 0)+_xlfn.XLOOKUP($E1345&amp;"A18", Table2[ISBN/Trm], Table2[Sales], 0)+_xlfn.XLOOKUP($E1345&amp;"A19", Table2[ISBN/Trm], Table2[Sales], 0)+_xlfn.XLOOKUP($E1345&amp;"A20", Table2[ISBN/Trm], Table2[Sales], 0)+_xlfn.XLOOKUP($E1345&amp;"A21", Table2[ISBN/Trm], Table2[Sales], 0)+_xlfn.XLOOKUP($E1345&amp;"A22", Table2[ISBN/Trm], Table2[Sales], 0)+_xlfn.XLOOKUP($E1345&amp;"A23", Table2[ISBN/Trm], Table2[Sales], 0))/COUNTIFS(Table2[ISBN], "="&amp;$E1345, Table2[Enrl], "&lt;&gt;0"), 0)</f>
        <v>1</v>
      </c>
      <c r="M1345">
        <f t="shared" si="61"/>
        <v>0</v>
      </c>
      <c r="N1345">
        <f t="shared" si="62"/>
        <v>0</v>
      </c>
    </row>
    <row r="1346" spans="1:14" x14ac:dyDescent="0.25">
      <c r="A1346" t="s">
        <v>45</v>
      </c>
      <c r="B1346" t="s">
        <v>685</v>
      </c>
      <c r="C1346">
        <v>461</v>
      </c>
      <c r="D1346" t="s">
        <v>2157</v>
      </c>
      <c r="E1346" s="1">
        <v>9781119161240</v>
      </c>
      <c r="F1346" t="s">
        <v>2570</v>
      </c>
      <c r="G1346" t="s">
        <v>2566</v>
      </c>
      <c r="H1346">
        <v>24</v>
      </c>
      <c r="I1346">
        <v>0</v>
      </c>
      <c r="J1346">
        <f t="shared" si="60"/>
        <v>0</v>
      </c>
      <c r="K1346">
        <f>IFERROR((_xlfn.XLOOKUP($E1346&amp;"A15", Table2[ISBN/Trm], Table2[S/E],0)+_xlfn.XLOOKUP($E1346&amp;"A16", Table2[ISBN/Trm], Table2[S/E], 0)+_xlfn.XLOOKUP($E1346&amp;"A17", Table2[ISBN/Trm], Table2[S/E], 0)+_xlfn.XLOOKUP($E1346&amp;"A18", Table2[ISBN/Trm], Table2[S/E], 0)+_xlfn.XLOOKUP($E1346&amp;"A19", Table2[ISBN/Trm], Table2[S/E], 0)+_xlfn.XLOOKUP($E1346&amp;"A20", Table2[ISBN/Trm], Table2[S/E], 0)+_xlfn.XLOOKUP($E1346&amp;"A21", Table2[ISBN/Trm], Table2[S/E], 0)+_xlfn.XLOOKUP($E1346&amp;"A22", Table2[ISBN/Trm], Table2[S/E], 0)+_xlfn.XLOOKUP($E1346&amp;"A23", Table2[ISBN/Trm], Table2[S/E], 0))/COUNTIFS(Table2[ISBN], "="&amp;$E1346, Table2[Enrl], "&lt;&gt;0"), 0)</f>
        <v>4.0100000000000004E-2</v>
      </c>
      <c r="L1346">
        <f>IFERROR((_xlfn.XLOOKUP($E1346&amp;"A15", Table2[ISBN/Trm], Table2[Sales],0)+_xlfn.XLOOKUP($E1346&amp;"A16", Table2[ISBN/Trm], Table2[Sales], 0)+_xlfn.XLOOKUP($E1346&amp;"A17", Table2[ISBN/Trm], Table2[Sales], 0)+_xlfn.XLOOKUP($E1346&amp;"A18", Table2[ISBN/Trm], Table2[Sales], 0)+_xlfn.XLOOKUP($E1346&amp;"A19", Table2[ISBN/Trm], Table2[Sales], 0)+_xlfn.XLOOKUP($E1346&amp;"A20", Table2[ISBN/Trm], Table2[Sales], 0)+_xlfn.XLOOKUP($E1346&amp;"A21", Table2[ISBN/Trm], Table2[Sales], 0)+_xlfn.XLOOKUP($E1346&amp;"A22", Table2[ISBN/Trm], Table2[Sales], 0)+_xlfn.XLOOKUP($E1346&amp;"A23", Table2[ISBN/Trm], Table2[Sales], 0))/COUNTIFS(Table2[ISBN], "="&amp;$E1346, Table2[Enrl], "&lt;&gt;0"), 0)</f>
        <v>1</v>
      </c>
      <c r="M1346">
        <f t="shared" si="61"/>
        <v>0</v>
      </c>
      <c r="N1346">
        <f t="shared" si="62"/>
        <v>0</v>
      </c>
    </row>
    <row r="1347" spans="1:14" x14ac:dyDescent="0.25">
      <c r="A1347" t="s">
        <v>64</v>
      </c>
      <c r="B1347" t="s">
        <v>685</v>
      </c>
      <c r="C1347">
        <v>461</v>
      </c>
      <c r="D1347" t="s">
        <v>2157</v>
      </c>
      <c r="E1347" s="1">
        <v>9781119161240</v>
      </c>
      <c r="F1347" t="s">
        <v>2571</v>
      </c>
      <c r="G1347" t="s">
        <v>2566</v>
      </c>
      <c r="H1347">
        <v>31</v>
      </c>
      <c r="I1347">
        <v>0</v>
      </c>
      <c r="J1347">
        <f t="shared" ref="J1347:J1410" si="63">IFERROR(ROUND($I1347/$H1347, 4),0)</f>
        <v>0</v>
      </c>
      <c r="K1347">
        <f>IFERROR((_xlfn.XLOOKUP($E1347&amp;"A15", Table2[ISBN/Trm], Table2[S/E],0)+_xlfn.XLOOKUP($E1347&amp;"A16", Table2[ISBN/Trm], Table2[S/E], 0)+_xlfn.XLOOKUP($E1347&amp;"A17", Table2[ISBN/Trm], Table2[S/E], 0)+_xlfn.XLOOKUP($E1347&amp;"A18", Table2[ISBN/Trm], Table2[S/E], 0)+_xlfn.XLOOKUP($E1347&amp;"A19", Table2[ISBN/Trm], Table2[S/E], 0)+_xlfn.XLOOKUP($E1347&amp;"A20", Table2[ISBN/Trm], Table2[S/E], 0)+_xlfn.XLOOKUP($E1347&amp;"A21", Table2[ISBN/Trm], Table2[S/E], 0)+_xlfn.XLOOKUP($E1347&amp;"A22", Table2[ISBN/Trm], Table2[S/E], 0)+_xlfn.XLOOKUP($E1347&amp;"A23", Table2[ISBN/Trm], Table2[S/E], 0))/COUNTIFS(Table2[ISBN], "="&amp;$E1347, Table2[Enrl], "&lt;&gt;0"), 0)</f>
        <v>4.0100000000000004E-2</v>
      </c>
      <c r="L1347">
        <f>IFERROR((_xlfn.XLOOKUP($E1347&amp;"A15", Table2[ISBN/Trm], Table2[Sales],0)+_xlfn.XLOOKUP($E1347&amp;"A16", Table2[ISBN/Trm], Table2[Sales], 0)+_xlfn.XLOOKUP($E1347&amp;"A17", Table2[ISBN/Trm], Table2[Sales], 0)+_xlfn.XLOOKUP($E1347&amp;"A18", Table2[ISBN/Trm], Table2[Sales], 0)+_xlfn.XLOOKUP($E1347&amp;"A19", Table2[ISBN/Trm], Table2[Sales], 0)+_xlfn.XLOOKUP($E1347&amp;"A20", Table2[ISBN/Trm], Table2[Sales], 0)+_xlfn.XLOOKUP($E1347&amp;"A21", Table2[ISBN/Trm], Table2[Sales], 0)+_xlfn.XLOOKUP($E1347&amp;"A22", Table2[ISBN/Trm], Table2[Sales], 0)+_xlfn.XLOOKUP($E1347&amp;"A23", Table2[ISBN/Trm], Table2[Sales], 0))/COUNTIFS(Table2[ISBN], "="&amp;$E1347, Table2[Enrl], "&lt;&gt;0"), 0)</f>
        <v>1</v>
      </c>
      <c r="M1347">
        <f t="shared" ref="M1347:M1410" si="64">ROUNDDOWN($K1347*$H1347, 0)</f>
        <v>1</v>
      </c>
      <c r="N1347">
        <f t="shared" ref="N1347:N1410" si="65">M1347-I1347</f>
        <v>1</v>
      </c>
    </row>
    <row r="1348" spans="1:14" x14ac:dyDescent="0.25">
      <c r="A1348" t="s">
        <v>14</v>
      </c>
      <c r="B1348" t="s">
        <v>685</v>
      </c>
      <c r="C1348">
        <v>461</v>
      </c>
      <c r="D1348" t="s">
        <v>2572</v>
      </c>
      <c r="E1348" s="1">
        <v>9781119161240</v>
      </c>
      <c r="F1348" t="s">
        <v>2573</v>
      </c>
      <c r="G1348" t="s">
        <v>2566</v>
      </c>
      <c r="H1348">
        <v>31</v>
      </c>
      <c r="I1348">
        <v>1</v>
      </c>
      <c r="J1348">
        <f t="shared" si="63"/>
        <v>3.2300000000000002E-2</v>
      </c>
      <c r="K1348">
        <f>IFERROR((_xlfn.XLOOKUP($E1348&amp;"A15", Table2[ISBN/Trm], Table2[S/E],0)+_xlfn.XLOOKUP($E1348&amp;"A16", Table2[ISBN/Trm], Table2[S/E], 0)+_xlfn.XLOOKUP($E1348&amp;"A17", Table2[ISBN/Trm], Table2[S/E], 0)+_xlfn.XLOOKUP($E1348&amp;"A18", Table2[ISBN/Trm], Table2[S/E], 0)+_xlfn.XLOOKUP($E1348&amp;"A19", Table2[ISBN/Trm], Table2[S/E], 0)+_xlfn.XLOOKUP($E1348&amp;"A20", Table2[ISBN/Trm], Table2[S/E], 0)+_xlfn.XLOOKUP($E1348&amp;"A21", Table2[ISBN/Trm], Table2[S/E], 0)+_xlfn.XLOOKUP($E1348&amp;"A22", Table2[ISBN/Trm], Table2[S/E], 0)+_xlfn.XLOOKUP($E1348&amp;"A23", Table2[ISBN/Trm], Table2[S/E], 0))/COUNTIFS(Table2[ISBN], "="&amp;$E1348, Table2[Enrl], "&lt;&gt;0"), 0)</f>
        <v>4.0100000000000004E-2</v>
      </c>
      <c r="L1348">
        <f>IFERROR((_xlfn.XLOOKUP($E1348&amp;"A15", Table2[ISBN/Trm], Table2[Sales],0)+_xlfn.XLOOKUP($E1348&amp;"A16", Table2[ISBN/Trm], Table2[Sales], 0)+_xlfn.XLOOKUP($E1348&amp;"A17", Table2[ISBN/Trm], Table2[Sales], 0)+_xlfn.XLOOKUP($E1348&amp;"A18", Table2[ISBN/Trm], Table2[Sales], 0)+_xlfn.XLOOKUP($E1348&amp;"A19", Table2[ISBN/Trm], Table2[Sales], 0)+_xlfn.XLOOKUP($E1348&amp;"A20", Table2[ISBN/Trm], Table2[Sales], 0)+_xlfn.XLOOKUP($E1348&amp;"A21", Table2[ISBN/Trm], Table2[Sales], 0)+_xlfn.XLOOKUP($E1348&amp;"A22", Table2[ISBN/Trm], Table2[Sales], 0)+_xlfn.XLOOKUP($E1348&amp;"A23", Table2[ISBN/Trm], Table2[Sales], 0))/COUNTIFS(Table2[ISBN], "="&amp;$E1348, Table2[Enrl], "&lt;&gt;0"), 0)</f>
        <v>1</v>
      </c>
      <c r="M1348">
        <f t="shared" si="64"/>
        <v>1</v>
      </c>
      <c r="N1348">
        <f t="shared" si="65"/>
        <v>0</v>
      </c>
    </row>
    <row r="1349" spans="1:14" x14ac:dyDescent="0.25">
      <c r="A1349" t="s">
        <v>47</v>
      </c>
      <c r="B1349" t="s">
        <v>685</v>
      </c>
      <c r="C1349">
        <v>461</v>
      </c>
      <c r="D1349" t="s">
        <v>2564</v>
      </c>
      <c r="E1349" s="1">
        <v>9781118057636</v>
      </c>
      <c r="F1349" t="s">
        <v>2574</v>
      </c>
      <c r="G1349" t="s">
        <v>2575</v>
      </c>
      <c r="H1349">
        <v>15</v>
      </c>
      <c r="I1349">
        <v>0</v>
      </c>
      <c r="J1349">
        <f t="shared" si="63"/>
        <v>0</v>
      </c>
      <c r="K1349">
        <f>IFERROR((_xlfn.XLOOKUP($E1349&amp;"A15", Table2[ISBN/Trm], Table2[S/E],0)+_xlfn.XLOOKUP($E1349&amp;"A16", Table2[ISBN/Trm], Table2[S/E], 0)+_xlfn.XLOOKUP($E1349&amp;"A17", Table2[ISBN/Trm], Table2[S/E], 0)+_xlfn.XLOOKUP($E1349&amp;"A18", Table2[ISBN/Trm], Table2[S/E], 0)+_xlfn.XLOOKUP($E1349&amp;"A19", Table2[ISBN/Trm], Table2[S/E], 0)+_xlfn.XLOOKUP($E1349&amp;"A20", Table2[ISBN/Trm], Table2[S/E], 0)+_xlfn.XLOOKUP($E1349&amp;"A21", Table2[ISBN/Trm], Table2[S/E], 0)+_xlfn.XLOOKUP($E1349&amp;"A22", Table2[ISBN/Trm], Table2[S/E], 0)+_xlfn.XLOOKUP($E1349&amp;"A23", Table2[ISBN/Trm], Table2[S/E], 0))/COUNTIFS(Table2[ISBN], "="&amp;$E1349, Table2[Enrl], "&lt;&gt;0"), 0)</f>
        <v>0</v>
      </c>
      <c r="L1349">
        <f>IFERROR((_xlfn.XLOOKUP($E1349&amp;"A15", Table2[ISBN/Trm], Table2[Sales],0)+_xlfn.XLOOKUP($E1349&amp;"A16", Table2[ISBN/Trm], Table2[Sales], 0)+_xlfn.XLOOKUP($E1349&amp;"A17", Table2[ISBN/Trm], Table2[Sales], 0)+_xlfn.XLOOKUP($E1349&amp;"A18", Table2[ISBN/Trm], Table2[Sales], 0)+_xlfn.XLOOKUP($E1349&amp;"A19", Table2[ISBN/Trm], Table2[Sales], 0)+_xlfn.XLOOKUP($E1349&amp;"A20", Table2[ISBN/Trm], Table2[Sales], 0)+_xlfn.XLOOKUP($E1349&amp;"A21", Table2[ISBN/Trm], Table2[Sales], 0)+_xlfn.XLOOKUP($E1349&amp;"A22", Table2[ISBN/Trm], Table2[Sales], 0)+_xlfn.XLOOKUP($E1349&amp;"A23", Table2[ISBN/Trm], Table2[Sales], 0))/COUNTIFS(Table2[ISBN], "="&amp;$E1349, Table2[Enrl], "&lt;&gt;0"), 0)</f>
        <v>0</v>
      </c>
      <c r="M1349">
        <f t="shared" si="64"/>
        <v>0</v>
      </c>
      <c r="N1349">
        <f t="shared" si="65"/>
        <v>0</v>
      </c>
    </row>
    <row r="1350" spans="1:14" x14ac:dyDescent="0.25">
      <c r="A1350" t="s">
        <v>47</v>
      </c>
      <c r="B1350" t="s">
        <v>277</v>
      </c>
      <c r="C1350">
        <v>309</v>
      </c>
      <c r="D1350" t="s">
        <v>1908</v>
      </c>
      <c r="E1350" s="1">
        <v>9781118846155</v>
      </c>
      <c r="F1350" t="s">
        <v>2576</v>
      </c>
      <c r="G1350" t="s">
        <v>2577</v>
      </c>
      <c r="H1350">
        <v>15</v>
      </c>
      <c r="I1350">
        <v>1</v>
      </c>
      <c r="J1350">
        <f t="shared" si="63"/>
        <v>6.6699999999999995E-2</v>
      </c>
      <c r="K1350">
        <f>IFERROR((_xlfn.XLOOKUP($E1350&amp;"A15", Table2[ISBN/Trm], Table2[S/E],0)+_xlfn.XLOOKUP($E1350&amp;"A16", Table2[ISBN/Trm], Table2[S/E], 0)+_xlfn.XLOOKUP($E1350&amp;"A17", Table2[ISBN/Trm], Table2[S/E], 0)+_xlfn.XLOOKUP($E1350&amp;"A18", Table2[ISBN/Trm], Table2[S/E], 0)+_xlfn.XLOOKUP($E1350&amp;"A19", Table2[ISBN/Trm], Table2[S/E], 0)+_xlfn.XLOOKUP($E1350&amp;"A20", Table2[ISBN/Trm], Table2[S/E], 0)+_xlfn.XLOOKUP($E1350&amp;"A21", Table2[ISBN/Trm], Table2[S/E], 0)+_xlfn.XLOOKUP($E1350&amp;"A22", Table2[ISBN/Trm], Table2[S/E], 0)+_xlfn.XLOOKUP($E1350&amp;"A23", Table2[ISBN/Trm], Table2[S/E], 0))/COUNTIFS(Table2[ISBN], "="&amp;$E1350, Table2[Enrl], "&lt;&gt;0"), 0)</f>
        <v>0.13333333333333333</v>
      </c>
      <c r="L1350">
        <f>IFERROR((_xlfn.XLOOKUP($E1350&amp;"A15", Table2[ISBN/Trm], Table2[Sales],0)+_xlfn.XLOOKUP($E1350&amp;"A16", Table2[ISBN/Trm], Table2[Sales], 0)+_xlfn.XLOOKUP($E1350&amp;"A17", Table2[ISBN/Trm], Table2[Sales], 0)+_xlfn.XLOOKUP($E1350&amp;"A18", Table2[ISBN/Trm], Table2[Sales], 0)+_xlfn.XLOOKUP($E1350&amp;"A19", Table2[ISBN/Trm], Table2[Sales], 0)+_xlfn.XLOOKUP($E1350&amp;"A20", Table2[ISBN/Trm], Table2[Sales], 0)+_xlfn.XLOOKUP($E1350&amp;"A21", Table2[ISBN/Trm], Table2[Sales], 0)+_xlfn.XLOOKUP($E1350&amp;"A22", Table2[ISBN/Trm], Table2[Sales], 0)+_xlfn.XLOOKUP($E1350&amp;"A23", Table2[ISBN/Trm], Table2[Sales], 0))/COUNTIFS(Table2[ISBN], "="&amp;$E1350, Table2[Enrl], "&lt;&gt;0"), 0)</f>
        <v>1</v>
      </c>
      <c r="M1350">
        <f t="shared" si="64"/>
        <v>2</v>
      </c>
      <c r="N1350">
        <f t="shared" si="65"/>
        <v>1</v>
      </c>
    </row>
    <row r="1351" spans="1:14" x14ac:dyDescent="0.25">
      <c r="A1351" t="s">
        <v>43</v>
      </c>
      <c r="B1351" t="s">
        <v>277</v>
      </c>
      <c r="C1351">
        <v>309</v>
      </c>
      <c r="D1351" t="s">
        <v>1908</v>
      </c>
      <c r="E1351" s="1">
        <v>9781118846155</v>
      </c>
      <c r="F1351" t="s">
        <v>2578</v>
      </c>
      <c r="G1351" t="s">
        <v>2577</v>
      </c>
      <c r="H1351">
        <v>12</v>
      </c>
      <c r="I1351">
        <v>0</v>
      </c>
      <c r="J1351">
        <f t="shared" si="63"/>
        <v>0</v>
      </c>
      <c r="K1351">
        <f>IFERROR((_xlfn.XLOOKUP($E1351&amp;"A15", Table2[ISBN/Trm], Table2[S/E],0)+_xlfn.XLOOKUP($E1351&amp;"A16", Table2[ISBN/Trm], Table2[S/E], 0)+_xlfn.XLOOKUP($E1351&amp;"A17", Table2[ISBN/Trm], Table2[S/E], 0)+_xlfn.XLOOKUP($E1351&amp;"A18", Table2[ISBN/Trm], Table2[S/E], 0)+_xlfn.XLOOKUP($E1351&amp;"A19", Table2[ISBN/Trm], Table2[S/E], 0)+_xlfn.XLOOKUP($E1351&amp;"A20", Table2[ISBN/Trm], Table2[S/E], 0)+_xlfn.XLOOKUP($E1351&amp;"A21", Table2[ISBN/Trm], Table2[S/E], 0)+_xlfn.XLOOKUP($E1351&amp;"A22", Table2[ISBN/Trm], Table2[S/E], 0)+_xlfn.XLOOKUP($E1351&amp;"A23", Table2[ISBN/Trm], Table2[S/E], 0))/COUNTIFS(Table2[ISBN], "="&amp;$E1351, Table2[Enrl], "&lt;&gt;0"), 0)</f>
        <v>0.13333333333333333</v>
      </c>
      <c r="L1351">
        <f>IFERROR((_xlfn.XLOOKUP($E1351&amp;"A15", Table2[ISBN/Trm], Table2[Sales],0)+_xlfn.XLOOKUP($E1351&amp;"A16", Table2[ISBN/Trm], Table2[Sales], 0)+_xlfn.XLOOKUP($E1351&amp;"A17", Table2[ISBN/Trm], Table2[Sales], 0)+_xlfn.XLOOKUP($E1351&amp;"A18", Table2[ISBN/Trm], Table2[Sales], 0)+_xlfn.XLOOKUP($E1351&amp;"A19", Table2[ISBN/Trm], Table2[Sales], 0)+_xlfn.XLOOKUP($E1351&amp;"A20", Table2[ISBN/Trm], Table2[Sales], 0)+_xlfn.XLOOKUP($E1351&amp;"A21", Table2[ISBN/Trm], Table2[Sales], 0)+_xlfn.XLOOKUP($E1351&amp;"A22", Table2[ISBN/Trm], Table2[Sales], 0)+_xlfn.XLOOKUP($E1351&amp;"A23", Table2[ISBN/Trm], Table2[Sales], 0))/COUNTIFS(Table2[ISBN], "="&amp;$E1351, Table2[Enrl], "&lt;&gt;0"), 0)</f>
        <v>1</v>
      </c>
      <c r="M1351">
        <f t="shared" si="64"/>
        <v>1</v>
      </c>
      <c r="N1351">
        <f t="shared" si="65"/>
        <v>1</v>
      </c>
    </row>
    <row r="1352" spans="1:14" x14ac:dyDescent="0.25">
      <c r="A1352" t="s">
        <v>45</v>
      </c>
      <c r="B1352" t="s">
        <v>277</v>
      </c>
      <c r="C1352">
        <v>309</v>
      </c>
      <c r="D1352" t="s">
        <v>1908</v>
      </c>
      <c r="E1352" s="1">
        <v>9781118846155</v>
      </c>
      <c r="F1352" t="s">
        <v>2579</v>
      </c>
      <c r="G1352" t="s">
        <v>2577</v>
      </c>
      <c r="H1352">
        <v>6</v>
      </c>
      <c r="I1352">
        <v>2</v>
      </c>
      <c r="J1352">
        <f t="shared" si="63"/>
        <v>0.33329999999999999</v>
      </c>
      <c r="K1352">
        <f>IFERROR((_xlfn.XLOOKUP($E1352&amp;"A15", Table2[ISBN/Trm], Table2[S/E],0)+_xlfn.XLOOKUP($E1352&amp;"A16", Table2[ISBN/Trm], Table2[S/E], 0)+_xlfn.XLOOKUP($E1352&amp;"A17", Table2[ISBN/Trm], Table2[S/E], 0)+_xlfn.XLOOKUP($E1352&amp;"A18", Table2[ISBN/Trm], Table2[S/E], 0)+_xlfn.XLOOKUP($E1352&amp;"A19", Table2[ISBN/Trm], Table2[S/E], 0)+_xlfn.XLOOKUP($E1352&amp;"A20", Table2[ISBN/Trm], Table2[S/E], 0)+_xlfn.XLOOKUP($E1352&amp;"A21", Table2[ISBN/Trm], Table2[S/E], 0)+_xlfn.XLOOKUP($E1352&amp;"A22", Table2[ISBN/Trm], Table2[S/E], 0)+_xlfn.XLOOKUP($E1352&amp;"A23", Table2[ISBN/Trm], Table2[S/E], 0))/COUNTIFS(Table2[ISBN], "="&amp;$E1352, Table2[Enrl], "&lt;&gt;0"), 0)</f>
        <v>0.13333333333333333</v>
      </c>
      <c r="L1352">
        <f>IFERROR((_xlfn.XLOOKUP($E1352&amp;"A15", Table2[ISBN/Trm], Table2[Sales],0)+_xlfn.XLOOKUP($E1352&amp;"A16", Table2[ISBN/Trm], Table2[Sales], 0)+_xlfn.XLOOKUP($E1352&amp;"A17", Table2[ISBN/Trm], Table2[Sales], 0)+_xlfn.XLOOKUP($E1352&amp;"A18", Table2[ISBN/Trm], Table2[Sales], 0)+_xlfn.XLOOKUP($E1352&amp;"A19", Table2[ISBN/Trm], Table2[Sales], 0)+_xlfn.XLOOKUP($E1352&amp;"A20", Table2[ISBN/Trm], Table2[Sales], 0)+_xlfn.XLOOKUP($E1352&amp;"A21", Table2[ISBN/Trm], Table2[Sales], 0)+_xlfn.XLOOKUP($E1352&amp;"A22", Table2[ISBN/Trm], Table2[Sales], 0)+_xlfn.XLOOKUP($E1352&amp;"A23", Table2[ISBN/Trm], Table2[Sales], 0))/COUNTIFS(Table2[ISBN], "="&amp;$E1352, Table2[Enrl], "&lt;&gt;0"), 0)</f>
        <v>1</v>
      </c>
      <c r="M1352">
        <f t="shared" si="64"/>
        <v>0</v>
      </c>
      <c r="N1352">
        <f t="shared" si="65"/>
        <v>-2</v>
      </c>
    </row>
    <row r="1353" spans="1:14" x14ac:dyDescent="0.25">
      <c r="A1353" t="s">
        <v>37</v>
      </c>
      <c r="B1353" t="s">
        <v>123</v>
      </c>
      <c r="C1353">
        <v>356</v>
      </c>
      <c r="D1353" t="s">
        <v>179</v>
      </c>
      <c r="E1353" s="1">
        <v>9781588269058</v>
      </c>
      <c r="F1353" t="s">
        <v>2580</v>
      </c>
      <c r="G1353" t="s">
        <v>2581</v>
      </c>
      <c r="H1353">
        <v>1</v>
      </c>
      <c r="I1353">
        <v>0</v>
      </c>
      <c r="J1353">
        <f t="shared" si="63"/>
        <v>0</v>
      </c>
      <c r="K1353">
        <f>IFERROR((_xlfn.XLOOKUP($E1353&amp;"A15", Table2[ISBN/Trm], Table2[S/E],0)+_xlfn.XLOOKUP($E1353&amp;"A16", Table2[ISBN/Trm], Table2[S/E], 0)+_xlfn.XLOOKUP($E1353&amp;"A17", Table2[ISBN/Trm], Table2[S/E], 0)+_xlfn.XLOOKUP($E1353&amp;"A18", Table2[ISBN/Trm], Table2[S/E], 0)+_xlfn.XLOOKUP($E1353&amp;"A19", Table2[ISBN/Trm], Table2[S/E], 0)+_xlfn.XLOOKUP($E1353&amp;"A20", Table2[ISBN/Trm], Table2[S/E], 0)+_xlfn.XLOOKUP($E1353&amp;"A21", Table2[ISBN/Trm], Table2[S/E], 0)+_xlfn.XLOOKUP($E1353&amp;"A22", Table2[ISBN/Trm], Table2[S/E], 0)+_xlfn.XLOOKUP($E1353&amp;"A23", Table2[ISBN/Trm], Table2[S/E], 0))/COUNTIFS(Table2[ISBN], "="&amp;$E1353, Table2[Enrl], "&lt;&gt;0"), 0)</f>
        <v>0.13333999999999999</v>
      </c>
      <c r="L1353">
        <f>IFERROR((_xlfn.XLOOKUP($E1353&amp;"A15", Table2[ISBN/Trm], Table2[Sales],0)+_xlfn.XLOOKUP($E1353&amp;"A16", Table2[ISBN/Trm], Table2[Sales], 0)+_xlfn.XLOOKUP($E1353&amp;"A17", Table2[ISBN/Trm], Table2[Sales], 0)+_xlfn.XLOOKUP($E1353&amp;"A18", Table2[ISBN/Trm], Table2[Sales], 0)+_xlfn.XLOOKUP($E1353&amp;"A19", Table2[ISBN/Trm], Table2[Sales], 0)+_xlfn.XLOOKUP($E1353&amp;"A20", Table2[ISBN/Trm], Table2[Sales], 0)+_xlfn.XLOOKUP($E1353&amp;"A21", Table2[ISBN/Trm], Table2[Sales], 0)+_xlfn.XLOOKUP($E1353&amp;"A22", Table2[ISBN/Trm], Table2[Sales], 0)+_xlfn.XLOOKUP($E1353&amp;"A23", Table2[ISBN/Trm], Table2[Sales], 0))/COUNTIFS(Table2[ISBN], "="&amp;$E1353, Table2[Enrl], "&lt;&gt;0"), 0)</f>
        <v>0.8</v>
      </c>
      <c r="M1353">
        <f t="shared" si="64"/>
        <v>0</v>
      </c>
      <c r="N1353">
        <f t="shared" si="65"/>
        <v>0</v>
      </c>
    </row>
    <row r="1354" spans="1:14" x14ac:dyDescent="0.25">
      <c r="A1354" t="s">
        <v>64</v>
      </c>
      <c r="B1354" t="s">
        <v>15</v>
      </c>
      <c r="C1354">
        <v>356</v>
      </c>
      <c r="D1354" t="s">
        <v>179</v>
      </c>
      <c r="E1354" s="1">
        <v>9781588269058</v>
      </c>
      <c r="F1354" t="s">
        <v>2582</v>
      </c>
      <c r="G1354" t="s">
        <v>2581</v>
      </c>
      <c r="H1354">
        <v>5</v>
      </c>
      <c r="I1354">
        <v>2</v>
      </c>
      <c r="J1354">
        <f t="shared" si="63"/>
        <v>0.4</v>
      </c>
      <c r="K1354">
        <f>IFERROR((_xlfn.XLOOKUP($E1354&amp;"A15", Table2[ISBN/Trm], Table2[S/E],0)+_xlfn.XLOOKUP($E1354&amp;"A16", Table2[ISBN/Trm], Table2[S/E], 0)+_xlfn.XLOOKUP($E1354&amp;"A17", Table2[ISBN/Trm], Table2[S/E], 0)+_xlfn.XLOOKUP($E1354&amp;"A18", Table2[ISBN/Trm], Table2[S/E], 0)+_xlfn.XLOOKUP($E1354&amp;"A19", Table2[ISBN/Trm], Table2[S/E], 0)+_xlfn.XLOOKUP($E1354&amp;"A20", Table2[ISBN/Trm], Table2[S/E], 0)+_xlfn.XLOOKUP($E1354&amp;"A21", Table2[ISBN/Trm], Table2[S/E], 0)+_xlfn.XLOOKUP($E1354&amp;"A22", Table2[ISBN/Trm], Table2[S/E], 0)+_xlfn.XLOOKUP($E1354&amp;"A23", Table2[ISBN/Trm], Table2[S/E], 0))/COUNTIFS(Table2[ISBN], "="&amp;$E1354, Table2[Enrl], "&lt;&gt;0"), 0)</f>
        <v>0.13333999999999999</v>
      </c>
      <c r="L1354">
        <f>IFERROR((_xlfn.XLOOKUP($E1354&amp;"A15", Table2[ISBN/Trm], Table2[Sales],0)+_xlfn.XLOOKUP($E1354&amp;"A16", Table2[ISBN/Trm], Table2[Sales], 0)+_xlfn.XLOOKUP($E1354&amp;"A17", Table2[ISBN/Trm], Table2[Sales], 0)+_xlfn.XLOOKUP($E1354&amp;"A18", Table2[ISBN/Trm], Table2[Sales], 0)+_xlfn.XLOOKUP($E1354&amp;"A19", Table2[ISBN/Trm], Table2[Sales], 0)+_xlfn.XLOOKUP($E1354&amp;"A20", Table2[ISBN/Trm], Table2[Sales], 0)+_xlfn.XLOOKUP($E1354&amp;"A21", Table2[ISBN/Trm], Table2[Sales], 0)+_xlfn.XLOOKUP($E1354&amp;"A22", Table2[ISBN/Trm], Table2[Sales], 0)+_xlfn.XLOOKUP($E1354&amp;"A23", Table2[ISBN/Trm], Table2[Sales], 0))/COUNTIFS(Table2[ISBN], "="&amp;$E1354, Table2[Enrl], "&lt;&gt;0"), 0)</f>
        <v>0.8</v>
      </c>
      <c r="M1354">
        <f t="shared" si="64"/>
        <v>0</v>
      </c>
      <c r="N1354">
        <f t="shared" si="65"/>
        <v>-2</v>
      </c>
    </row>
    <row r="1355" spans="1:14" x14ac:dyDescent="0.25">
      <c r="A1355" t="s">
        <v>14</v>
      </c>
      <c r="B1355" t="s">
        <v>176</v>
      </c>
      <c r="C1355">
        <v>356</v>
      </c>
      <c r="D1355" t="s">
        <v>179</v>
      </c>
      <c r="E1355" s="1">
        <v>9781588269058</v>
      </c>
      <c r="F1355" t="s">
        <v>2583</v>
      </c>
      <c r="G1355" t="s">
        <v>2581</v>
      </c>
      <c r="H1355">
        <v>10</v>
      </c>
      <c r="I1355">
        <v>1</v>
      </c>
      <c r="J1355">
        <f t="shared" si="63"/>
        <v>0.1</v>
      </c>
      <c r="K1355">
        <f>IFERROR((_xlfn.XLOOKUP($E1355&amp;"A15", Table2[ISBN/Trm], Table2[S/E],0)+_xlfn.XLOOKUP($E1355&amp;"A16", Table2[ISBN/Trm], Table2[S/E], 0)+_xlfn.XLOOKUP($E1355&amp;"A17", Table2[ISBN/Trm], Table2[S/E], 0)+_xlfn.XLOOKUP($E1355&amp;"A18", Table2[ISBN/Trm], Table2[S/E], 0)+_xlfn.XLOOKUP($E1355&amp;"A19", Table2[ISBN/Trm], Table2[S/E], 0)+_xlfn.XLOOKUP($E1355&amp;"A20", Table2[ISBN/Trm], Table2[S/E], 0)+_xlfn.XLOOKUP($E1355&amp;"A21", Table2[ISBN/Trm], Table2[S/E], 0)+_xlfn.XLOOKUP($E1355&amp;"A22", Table2[ISBN/Trm], Table2[S/E], 0)+_xlfn.XLOOKUP($E1355&amp;"A23", Table2[ISBN/Trm], Table2[S/E], 0))/COUNTIFS(Table2[ISBN], "="&amp;$E1355, Table2[Enrl], "&lt;&gt;0"), 0)</f>
        <v>0.13333999999999999</v>
      </c>
      <c r="L1355">
        <f>IFERROR((_xlfn.XLOOKUP($E1355&amp;"A15", Table2[ISBN/Trm], Table2[Sales],0)+_xlfn.XLOOKUP($E1355&amp;"A16", Table2[ISBN/Trm], Table2[Sales], 0)+_xlfn.XLOOKUP($E1355&amp;"A17", Table2[ISBN/Trm], Table2[Sales], 0)+_xlfn.XLOOKUP($E1355&amp;"A18", Table2[ISBN/Trm], Table2[Sales], 0)+_xlfn.XLOOKUP($E1355&amp;"A19", Table2[ISBN/Trm], Table2[Sales], 0)+_xlfn.XLOOKUP($E1355&amp;"A20", Table2[ISBN/Trm], Table2[Sales], 0)+_xlfn.XLOOKUP($E1355&amp;"A21", Table2[ISBN/Trm], Table2[Sales], 0)+_xlfn.XLOOKUP($E1355&amp;"A22", Table2[ISBN/Trm], Table2[Sales], 0)+_xlfn.XLOOKUP($E1355&amp;"A23", Table2[ISBN/Trm], Table2[Sales], 0))/COUNTIFS(Table2[ISBN], "="&amp;$E1355, Table2[Enrl], "&lt;&gt;0"), 0)</f>
        <v>0.8</v>
      </c>
      <c r="M1355">
        <f t="shared" si="64"/>
        <v>1</v>
      </c>
      <c r="N1355">
        <f t="shared" si="65"/>
        <v>0</v>
      </c>
    </row>
    <row r="1356" spans="1:14" x14ac:dyDescent="0.25">
      <c r="A1356" t="s">
        <v>32</v>
      </c>
      <c r="B1356" t="s">
        <v>176</v>
      </c>
      <c r="C1356">
        <v>356</v>
      </c>
      <c r="D1356" t="s">
        <v>179</v>
      </c>
      <c r="E1356" s="1">
        <v>9781588269058</v>
      </c>
      <c r="F1356" t="s">
        <v>2584</v>
      </c>
      <c r="G1356" t="s">
        <v>2581</v>
      </c>
      <c r="H1356">
        <v>6</v>
      </c>
      <c r="I1356">
        <v>1</v>
      </c>
      <c r="J1356">
        <f t="shared" si="63"/>
        <v>0.16669999999999999</v>
      </c>
      <c r="K1356">
        <f>IFERROR((_xlfn.XLOOKUP($E1356&amp;"A15", Table2[ISBN/Trm], Table2[S/E],0)+_xlfn.XLOOKUP($E1356&amp;"A16", Table2[ISBN/Trm], Table2[S/E], 0)+_xlfn.XLOOKUP($E1356&amp;"A17", Table2[ISBN/Trm], Table2[S/E], 0)+_xlfn.XLOOKUP($E1356&amp;"A18", Table2[ISBN/Trm], Table2[S/E], 0)+_xlfn.XLOOKUP($E1356&amp;"A19", Table2[ISBN/Trm], Table2[S/E], 0)+_xlfn.XLOOKUP($E1356&amp;"A20", Table2[ISBN/Trm], Table2[S/E], 0)+_xlfn.XLOOKUP($E1356&amp;"A21", Table2[ISBN/Trm], Table2[S/E], 0)+_xlfn.XLOOKUP($E1356&amp;"A22", Table2[ISBN/Trm], Table2[S/E], 0)+_xlfn.XLOOKUP($E1356&amp;"A23", Table2[ISBN/Trm], Table2[S/E], 0))/COUNTIFS(Table2[ISBN], "="&amp;$E1356, Table2[Enrl], "&lt;&gt;0"), 0)</f>
        <v>0.13333999999999999</v>
      </c>
      <c r="L1356">
        <f>IFERROR((_xlfn.XLOOKUP($E1356&amp;"A15", Table2[ISBN/Trm], Table2[Sales],0)+_xlfn.XLOOKUP($E1356&amp;"A16", Table2[ISBN/Trm], Table2[Sales], 0)+_xlfn.XLOOKUP($E1356&amp;"A17", Table2[ISBN/Trm], Table2[Sales], 0)+_xlfn.XLOOKUP($E1356&amp;"A18", Table2[ISBN/Trm], Table2[Sales], 0)+_xlfn.XLOOKUP($E1356&amp;"A19", Table2[ISBN/Trm], Table2[Sales], 0)+_xlfn.XLOOKUP($E1356&amp;"A20", Table2[ISBN/Trm], Table2[Sales], 0)+_xlfn.XLOOKUP($E1356&amp;"A21", Table2[ISBN/Trm], Table2[Sales], 0)+_xlfn.XLOOKUP($E1356&amp;"A22", Table2[ISBN/Trm], Table2[Sales], 0)+_xlfn.XLOOKUP($E1356&amp;"A23", Table2[ISBN/Trm], Table2[Sales], 0))/COUNTIFS(Table2[ISBN], "="&amp;$E1356, Table2[Enrl], "&lt;&gt;0"), 0)</f>
        <v>0.8</v>
      </c>
      <c r="M1356">
        <f t="shared" si="64"/>
        <v>0</v>
      </c>
      <c r="N1356">
        <f t="shared" si="65"/>
        <v>-1</v>
      </c>
    </row>
    <row r="1357" spans="1:14" x14ac:dyDescent="0.25">
      <c r="A1357" t="s">
        <v>23</v>
      </c>
      <c r="B1357" t="s">
        <v>176</v>
      </c>
      <c r="C1357">
        <v>356</v>
      </c>
      <c r="D1357" t="s">
        <v>179</v>
      </c>
      <c r="E1357" s="1">
        <v>9781588269058</v>
      </c>
      <c r="F1357" t="s">
        <v>2585</v>
      </c>
      <c r="G1357" t="s">
        <v>2581</v>
      </c>
      <c r="H1357">
        <v>2</v>
      </c>
      <c r="I1357">
        <v>0</v>
      </c>
      <c r="J1357">
        <f t="shared" si="63"/>
        <v>0</v>
      </c>
      <c r="K1357">
        <f>IFERROR((_xlfn.XLOOKUP($E1357&amp;"A15", Table2[ISBN/Trm], Table2[S/E],0)+_xlfn.XLOOKUP($E1357&amp;"A16", Table2[ISBN/Trm], Table2[S/E], 0)+_xlfn.XLOOKUP($E1357&amp;"A17", Table2[ISBN/Trm], Table2[S/E], 0)+_xlfn.XLOOKUP($E1357&amp;"A18", Table2[ISBN/Trm], Table2[S/E], 0)+_xlfn.XLOOKUP($E1357&amp;"A19", Table2[ISBN/Trm], Table2[S/E], 0)+_xlfn.XLOOKUP($E1357&amp;"A20", Table2[ISBN/Trm], Table2[S/E], 0)+_xlfn.XLOOKUP($E1357&amp;"A21", Table2[ISBN/Trm], Table2[S/E], 0)+_xlfn.XLOOKUP($E1357&amp;"A22", Table2[ISBN/Trm], Table2[S/E], 0)+_xlfn.XLOOKUP($E1357&amp;"A23", Table2[ISBN/Trm], Table2[S/E], 0))/COUNTIFS(Table2[ISBN], "="&amp;$E1357, Table2[Enrl], "&lt;&gt;0"), 0)</f>
        <v>0.13333999999999999</v>
      </c>
      <c r="L1357">
        <f>IFERROR((_xlfn.XLOOKUP($E1357&amp;"A15", Table2[ISBN/Trm], Table2[Sales],0)+_xlfn.XLOOKUP($E1357&amp;"A16", Table2[ISBN/Trm], Table2[Sales], 0)+_xlfn.XLOOKUP($E1357&amp;"A17", Table2[ISBN/Trm], Table2[Sales], 0)+_xlfn.XLOOKUP($E1357&amp;"A18", Table2[ISBN/Trm], Table2[Sales], 0)+_xlfn.XLOOKUP($E1357&amp;"A19", Table2[ISBN/Trm], Table2[Sales], 0)+_xlfn.XLOOKUP($E1357&amp;"A20", Table2[ISBN/Trm], Table2[Sales], 0)+_xlfn.XLOOKUP($E1357&amp;"A21", Table2[ISBN/Trm], Table2[Sales], 0)+_xlfn.XLOOKUP($E1357&amp;"A22", Table2[ISBN/Trm], Table2[Sales], 0)+_xlfn.XLOOKUP($E1357&amp;"A23", Table2[ISBN/Trm], Table2[Sales], 0))/COUNTIFS(Table2[ISBN], "="&amp;$E1357, Table2[Enrl], "&lt;&gt;0"), 0)</f>
        <v>0.8</v>
      </c>
      <c r="M1357">
        <f t="shared" si="64"/>
        <v>0</v>
      </c>
      <c r="N1357">
        <f t="shared" si="65"/>
        <v>0</v>
      </c>
    </row>
    <row r="1358" spans="1:14" x14ac:dyDescent="0.25">
      <c r="A1358" t="s">
        <v>47</v>
      </c>
      <c r="B1358" t="s">
        <v>38</v>
      </c>
      <c r="C1358">
        <v>301</v>
      </c>
      <c r="D1358" t="s">
        <v>2586</v>
      </c>
      <c r="E1358" s="1">
        <v>9780231126991</v>
      </c>
      <c r="F1358" t="s">
        <v>2587</v>
      </c>
      <c r="G1358" t="s">
        <v>2588</v>
      </c>
      <c r="H1358">
        <v>16</v>
      </c>
      <c r="I1358">
        <v>1</v>
      </c>
      <c r="J1358">
        <f t="shared" si="63"/>
        <v>6.25E-2</v>
      </c>
      <c r="K1358">
        <f>IFERROR((_xlfn.XLOOKUP($E1358&amp;"A15", Table2[ISBN/Trm], Table2[S/E],0)+_xlfn.XLOOKUP($E1358&amp;"A16", Table2[ISBN/Trm], Table2[S/E], 0)+_xlfn.XLOOKUP($E1358&amp;"A17", Table2[ISBN/Trm], Table2[S/E], 0)+_xlfn.XLOOKUP($E1358&amp;"A18", Table2[ISBN/Trm], Table2[S/E], 0)+_xlfn.XLOOKUP($E1358&amp;"A19", Table2[ISBN/Trm], Table2[S/E], 0)+_xlfn.XLOOKUP($E1358&amp;"A20", Table2[ISBN/Trm], Table2[S/E], 0)+_xlfn.XLOOKUP($E1358&amp;"A21", Table2[ISBN/Trm], Table2[S/E], 0)+_xlfn.XLOOKUP($E1358&amp;"A22", Table2[ISBN/Trm], Table2[S/E], 0)+_xlfn.XLOOKUP($E1358&amp;"A23", Table2[ISBN/Trm], Table2[S/E], 0))/COUNTIFS(Table2[ISBN], "="&amp;$E1358, Table2[Enrl], "&lt;&gt;0"), 0)</f>
        <v>6.25E-2</v>
      </c>
      <c r="L1358">
        <f>IFERROR((_xlfn.XLOOKUP($E1358&amp;"A15", Table2[ISBN/Trm], Table2[Sales],0)+_xlfn.XLOOKUP($E1358&amp;"A16", Table2[ISBN/Trm], Table2[Sales], 0)+_xlfn.XLOOKUP($E1358&amp;"A17", Table2[ISBN/Trm], Table2[Sales], 0)+_xlfn.XLOOKUP($E1358&amp;"A18", Table2[ISBN/Trm], Table2[Sales], 0)+_xlfn.XLOOKUP($E1358&amp;"A19", Table2[ISBN/Trm], Table2[Sales], 0)+_xlfn.XLOOKUP($E1358&amp;"A20", Table2[ISBN/Trm], Table2[Sales], 0)+_xlfn.XLOOKUP($E1358&amp;"A21", Table2[ISBN/Trm], Table2[Sales], 0)+_xlfn.XLOOKUP($E1358&amp;"A22", Table2[ISBN/Trm], Table2[Sales], 0)+_xlfn.XLOOKUP($E1358&amp;"A23", Table2[ISBN/Trm], Table2[Sales], 0))/COUNTIFS(Table2[ISBN], "="&amp;$E1358, Table2[Enrl], "&lt;&gt;0"), 0)</f>
        <v>1</v>
      </c>
      <c r="M1358">
        <f t="shared" si="64"/>
        <v>1</v>
      </c>
      <c r="N1358">
        <f t="shared" si="65"/>
        <v>0</v>
      </c>
    </row>
    <row r="1359" spans="1:14" x14ac:dyDescent="0.25">
      <c r="A1359" t="s">
        <v>45</v>
      </c>
      <c r="B1359" t="s">
        <v>38</v>
      </c>
      <c r="C1359">
        <v>301</v>
      </c>
      <c r="D1359" t="s">
        <v>2586</v>
      </c>
      <c r="E1359" s="1">
        <v>9780231174770</v>
      </c>
      <c r="F1359" t="s">
        <v>2589</v>
      </c>
      <c r="G1359" t="s">
        <v>2588</v>
      </c>
      <c r="H1359">
        <v>17</v>
      </c>
      <c r="I1359">
        <v>1</v>
      </c>
      <c r="J1359">
        <f t="shared" si="63"/>
        <v>5.8799999999999998E-2</v>
      </c>
      <c r="K1359">
        <f>IFERROR((_xlfn.XLOOKUP($E1359&amp;"A15", Table2[ISBN/Trm], Table2[S/E],0)+_xlfn.XLOOKUP($E1359&amp;"A16", Table2[ISBN/Trm], Table2[S/E], 0)+_xlfn.XLOOKUP($E1359&amp;"A17", Table2[ISBN/Trm], Table2[S/E], 0)+_xlfn.XLOOKUP($E1359&amp;"A18", Table2[ISBN/Trm], Table2[S/E], 0)+_xlfn.XLOOKUP($E1359&amp;"A19", Table2[ISBN/Trm], Table2[S/E], 0)+_xlfn.XLOOKUP($E1359&amp;"A20", Table2[ISBN/Trm], Table2[S/E], 0)+_xlfn.XLOOKUP($E1359&amp;"A21", Table2[ISBN/Trm], Table2[S/E], 0)+_xlfn.XLOOKUP($E1359&amp;"A22", Table2[ISBN/Trm], Table2[S/E], 0)+_xlfn.XLOOKUP($E1359&amp;"A23", Table2[ISBN/Trm], Table2[S/E], 0))/COUNTIFS(Table2[ISBN], "="&amp;$E1359, Table2[Enrl], "&lt;&gt;0"), 0)</f>
        <v>3.3500000000000002E-2</v>
      </c>
      <c r="L1359">
        <f>IFERROR((_xlfn.XLOOKUP($E1359&amp;"A15", Table2[ISBN/Trm], Table2[Sales],0)+_xlfn.XLOOKUP($E1359&amp;"A16", Table2[ISBN/Trm], Table2[Sales], 0)+_xlfn.XLOOKUP($E1359&amp;"A17", Table2[ISBN/Trm], Table2[Sales], 0)+_xlfn.XLOOKUP($E1359&amp;"A18", Table2[ISBN/Trm], Table2[Sales], 0)+_xlfn.XLOOKUP($E1359&amp;"A19", Table2[ISBN/Trm], Table2[Sales], 0)+_xlfn.XLOOKUP($E1359&amp;"A20", Table2[ISBN/Trm], Table2[Sales], 0)+_xlfn.XLOOKUP($E1359&amp;"A21", Table2[ISBN/Trm], Table2[Sales], 0)+_xlfn.XLOOKUP($E1359&amp;"A22", Table2[ISBN/Trm], Table2[Sales], 0)+_xlfn.XLOOKUP($E1359&amp;"A23", Table2[ISBN/Trm], Table2[Sales], 0))/COUNTIFS(Table2[ISBN], "="&amp;$E1359, Table2[Enrl], "&lt;&gt;0"), 0)</f>
        <v>0.66666666666666663</v>
      </c>
      <c r="M1359">
        <f t="shared" si="64"/>
        <v>0</v>
      </c>
      <c r="N1359">
        <f t="shared" si="65"/>
        <v>-1</v>
      </c>
    </row>
    <row r="1360" spans="1:14" x14ac:dyDescent="0.25">
      <c r="A1360" t="s">
        <v>64</v>
      </c>
      <c r="B1360" t="s">
        <v>38</v>
      </c>
      <c r="C1360">
        <v>301</v>
      </c>
      <c r="D1360" t="s">
        <v>2586</v>
      </c>
      <c r="E1360" s="1">
        <v>9780231174770</v>
      </c>
      <c r="F1360" t="s">
        <v>2590</v>
      </c>
      <c r="G1360" t="s">
        <v>2588</v>
      </c>
      <c r="H1360">
        <v>24</v>
      </c>
      <c r="I1360">
        <v>1</v>
      </c>
      <c r="J1360">
        <f t="shared" si="63"/>
        <v>4.1700000000000001E-2</v>
      </c>
      <c r="K1360">
        <f>IFERROR((_xlfn.XLOOKUP($E1360&amp;"A15", Table2[ISBN/Trm], Table2[S/E],0)+_xlfn.XLOOKUP($E1360&amp;"A16", Table2[ISBN/Trm], Table2[S/E], 0)+_xlfn.XLOOKUP($E1360&amp;"A17", Table2[ISBN/Trm], Table2[S/E], 0)+_xlfn.XLOOKUP($E1360&amp;"A18", Table2[ISBN/Trm], Table2[S/E], 0)+_xlfn.XLOOKUP($E1360&amp;"A19", Table2[ISBN/Trm], Table2[S/E], 0)+_xlfn.XLOOKUP($E1360&amp;"A20", Table2[ISBN/Trm], Table2[S/E], 0)+_xlfn.XLOOKUP($E1360&amp;"A21", Table2[ISBN/Trm], Table2[S/E], 0)+_xlfn.XLOOKUP($E1360&amp;"A22", Table2[ISBN/Trm], Table2[S/E], 0)+_xlfn.XLOOKUP($E1360&amp;"A23", Table2[ISBN/Trm], Table2[S/E], 0))/COUNTIFS(Table2[ISBN], "="&amp;$E1360, Table2[Enrl], "&lt;&gt;0"), 0)</f>
        <v>3.3500000000000002E-2</v>
      </c>
      <c r="L1360">
        <f>IFERROR((_xlfn.XLOOKUP($E1360&amp;"A15", Table2[ISBN/Trm], Table2[Sales],0)+_xlfn.XLOOKUP($E1360&amp;"A16", Table2[ISBN/Trm], Table2[Sales], 0)+_xlfn.XLOOKUP($E1360&amp;"A17", Table2[ISBN/Trm], Table2[Sales], 0)+_xlfn.XLOOKUP($E1360&amp;"A18", Table2[ISBN/Trm], Table2[Sales], 0)+_xlfn.XLOOKUP($E1360&amp;"A19", Table2[ISBN/Trm], Table2[Sales], 0)+_xlfn.XLOOKUP($E1360&amp;"A20", Table2[ISBN/Trm], Table2[Sales], 0)+_xlfn.XLOOKUP($E1360&amp;"A21", Table2[ISBN/Trm], Table2[Sales], 0)+_xlfn.XLOOKUP($E1360&amp;"A22", Table2[ISBN/Trm], Table2[Sales], 0)+_xlfn.XLOOKUP($E1360&amp;"A23", Table2[ISBN/Trm], Table2[Sales], 0))/COUNTIFS(Table2[ISBN], "="&amp;$E1360, Table2[Enrl], "&lt;&gt;0"), 0)</f>
        <v>0.66666666666666663</v>
      </c>
      <c r="M1360">
        <f t="shared" si="64"/>
        <v>0</v>
      </c>
      <c r="N1360">
        <f t="shared" si="65"/>
        <v>-1</v>
      </c>
    </row>
    <row r="1361" spans="1:14" x14ac:dyDescent="0.25">
      <c r="A1361" t="s">
        <v>32</v>
      </c>
      <c r="B1361" t="s">
        <v>38</v>
      </c>
      <c r="C1361">
        <v>301</v>
      </c>
      <c r="D1361" t="s">
        <v>2586</v>
      </c>
      <c r="E1361" s="1">
        <v>9780231174770</v>
      </c>
      <c r="F1361" t="s">
        <v>2591</v>
      </c>
      <c r="G1361" t="s">
        <v>2588</v>
      </c>
      <c r="H1361">
        <v>19</v>
      </c>
      <c r="I1361">
        <v>0</v>
      </c>
      <c r="J1361">
        <f t="shared" si="63"/>
        <v>0</v>
      </c>
      <c r="K1361">
        <f>IFERROR((_xlfn.XLOOKUP($E1361&amp;"A15", Table2[ISBN/Trm], Table2[S/E],0)+_xlfn.XLOOKUP($E1361&amp;"A16", Table2[ISBN/Trm], Table2[S/E], 0)+_xlfn.XLOOKUP($E1361&amp;"A17", Table2[ISBN/Trm], Table2[S/E], 0)+_xlfn.XLOOKUP($E1361&amp;"A18", Table2[ISBN/Trm], Table2[S/E], 0)+_xlfn.XLOOKUP($E1361&amp;"A19", Table2[ISBN/Trm], Table2[S/E], 0)+_xlfn.XLOOKUP($E1361&amp;"A20", Table2[ISBN/Trm], Table2[S/E], 0)+_xlfn.XLOOKUP($E1361&amp;"A21", Table2[ISBN/Trm], Table2[S/E], 0)+_xlfn.XLOOKUP($E1361&amp;"A22", Table2[ISBN/Trm], Table2[S/E], 0)+_xlfn.XLOOKUP($E1361&amp;"A23", Table2[ISBN/Trm], Table2[S/E], 0))/COUNTIFS(Table2[ISBN], "="&amp;$E1361, Table2[Enrl], "&lt;&gt;0"), 0)</f>
        <v>3.3500000000000002E-2</v>
      </c>
      <c r="L1361">
        <f>IFERROR((_xlfn.XLOOKUP($E1361&amp;"A15", Table2[ISBN/Trm], Table2[Sales],0)+_xlfn.XLOOKUP($E1361&amp;"A16", Table2[ISBN/Trm], Table2[Sales], 0)+_xlfn.XLOOKUP($E1361&amp;"A17", Table2[ISBN/Trm], Table2[Sales], 0)+_xlfn.XLOOKUP($E1361&amp;"A18", Table2[ISBN/Trm], Table2[Sales], 0)+_xlfn.XLOOKUP($E1361&amp;"A19", Table2[ISBN/Trm], Table2[Sales], 0)+_xlfn.XLOOKUP($E1361&amp;"A20", Table2[ISBN/Trm], Table2[Sales], 0)+_xlfn.XLOOKUP($E1361&amp;"A21", Table2[ISBN/Trm], Table2[Sales], 0)+_xlfn.XLOOKUP($E1361&amp;"A22", Table2[ISBN/Trm], Table2[Sales], 0)+_xlfn.XLOOKUP($E1361&amp;"A23", Table2[ISBN/Trm], Table2[Sales], 0))/COUNTIFS(Table2[ISBN], "="&amp;$E1361, Table2[Enrl], "&lt;&gt;0"), 0)</f>
        <v>0.66666666666666663</v>
      </c>
      <c r="M1361">
        <f t="shared" si="64"/>
        <v>0</v>
      </c>
      <c r="N1361">
        <f t="shared" si="65"/>
        <v>0</v>
      </c>
    </row>
    <row r="1362" spans="1:14" x14ac:dyDescent="0.25">
      <c r="A1362" t="s">
        <v>27</v>
      </c>
      <c r="B1362" t="s">
        <v>337</v>
      </c>
      <c r="C1362">
        <v>603</v>
      </c>
      <c r="D1362" t="s">
        <v>2592</v>
      </c>
      <c r="E1362" s="1">
        <v>9781118090596</v>
      </c>
      <c r="F1362" t="s">
        <v>2593</v>
      </c>
      <c r="G1362" t="s">
        <v>2594</v>
      </c>
      <c r="H1362">
        <v>22</v>
      </c>
      <c r="I1362">
        <v>0</v>
      </c>
      <c r="J1362">
        <f t="shared" si="63"/>
        <v>0</v>
      </c>
      <c r="K1362">
        <f>IFERROR((_xlfn.XLOOKUP($E1362&amp;"A15", Table2[ISBN/Trm], Table2[S/E],0)+_xlfn.XLOOKUP($E1362&amp;"A16", Table2[ISBN/Trm], Table2[S/E], 0)+_xlfn.XLOOKUP($E1362&amp;"A17", Table2[ISBN/Trm], Table2[S/E], 0)+_xlfn.XLOOKUP($E1362&amp;"A18", Table2[ISBN/Trm], Table2[S/E], 0)+_xlfn.XLOOKUP($E1362&amp;"A19", Table2[ISBN/Trm], Table2[S/E], 0)+_xlfn.XLOOKUP($E1362&amp;"A20", Table2[ISBN/Trm], Table2[S/E], 0)+_xlfn.XLOOKUP($E1362&amp;"A21", Table2[ISBN/Trm], Table2[S/E], 0)+_xlfn.XLOOKUP($E1362&amp;"A22", Table2[ISBN/Trm], Table2[S/E], 0)+_xlfn.XLOOKUP($E1362&amp;"A23", Table2[ISBN/Trm], Table2[S/E], 0))/COUNTIFS(Table2[ISBN], "="&amp;$E1362, Table2[Enrl], "&lt;&gt;0"), 0)</f>
        <v>0</v>
      </c>
      <c r="L1362">
        <f>IFERROR((_xlfn.XLOOKUP($E1362&amp;"A15", Table2[ISBN/Trm], Table2[Sales],0)+_xlfn.XLOOKUP($E1362&amp;"A16", Table2[ISBN/Trm], Table2[Sales], 0)+_xlfn.XLOOKUP($E1362&amp;"A17", Table2[ISBN/Trm], Table2[Sales], 0)+_xlfn.XLOOKUP($E1362&amp;"A18", Table2[ISBN/Trm], Table2[Sales], 0)+_xlfn.XLOOKUP($E1362&amp;"A19", Table2[ISBN/Trm], Table2[Sales], 0)+_xlfn.XLOOKUP($E1362&amp;"A20", Table2[ISBN/Trm], Table2[Sales], 0)+_xlfn.XLOOKUP($E1362&amp;"A21", Table2[ISBN/Trm], Table2[Sales], 0)+_xlfn.XLOOKUP($E1362&amp;"A22", Table2[ISBN/Trm], Table2[Sales], 0)+_xlfn.XLOOKUP($E1362&amp;"A23", Table2[ISBN/Trm], Table2[Sales], 0))/COUNTIFS(Table2[ISBN], "="&amp;$E1362, Table2[Enrl], "&lt;&gt;0"), 0)</f>
        <v>0</v>
      </c>
      <c r="M1362">
        <f t="shared" si="64"/>
        <v>0</v>
      </c>
      <c r="N1362">
        <f t="shared" si="65"/>
        <v>0</v>
      </c>
    </row>
    <row r="1363" spans="1:14" x14ac:dyDescent="0.25">
      <c r="A1363" t="s">
        <v>14</v>
      </c>
      <c r="B1363" t="s">
        <v>685</v>
      </c>
      <c r="C1363">
        <v>482</v>
      </c>
      <c r="D1363" t="s">
        <v>725</v>
      </c>
      <c r="E1363" s="1">
        <v>9780470478448</v>
      </c>
      <c r="F1363" t="s">
        <v>2595</v>
      </c>
      <c r="G1363" t="s">
        <v>2596</v>
      </c>
      <c r="H1363">
        <v>23</v>
      </c>
      <c r="I1363">
        <v>0</v>
      </c>
      <c r="J1363">
        <f t="shared" si="63"/>
        <v>0</v>
      </c>
      <c r="K1363">
        <f>IFERROR((_xlfn.XLOOKUP($E1363&amp;"A15", Table2[ISBN/Trm], Table2[S/E],0)+_xlfn.XLOOKUP($E1363&amp;"A16", Table2[ISBN/Trm], Table2[S/E], 0)+_xlfn.XLOOKUP($E1363&amp;"A17", Table2[ISBN/Trm], Table2[S/E], 0)+_xlfn.XLOOKUP($E1363&amp;"A18", Table2[ISBN/Trm], Table2[S/E], 0)+_xlfn.XLOOKUP($E1363&amp;"A19", Table2[ISBN/Trm], Table2[S/E], 0)+_xlfn.XLOOKUP($E1363&amp;"A20", Table2[ISBN/Trm], Table2[S/E], 0)+_xlfn.XLOOKUP($E1363&amp;"A21", Table2[ISBN/Trm], Table2[S/E], 0)+_xlfn.XLOOKUP($E1363&amp;"A22", Table2[ISBN/Trm], Table2[S/E], 0)+_xlfn.XLOOKUP($E1363&amp;"A23", Table2[ISBN/Trm], Table2[S/E], 0))/COUNTIFS(Table2[ISBN], "="&amp;$E1363, Table2[Enrl], "&lt;&gt;0"), 0)</f>
        <v>0</v>
      </c>
      <c r="L1363">
        <f>IFERROR((_xlfn.XLOOKUP($E1363&amp;"A15", Table2[ISBN/Trm], Table2[Sales],0)+_xlfn.XLOOKUP($E1363&amp;"A16", Table2[ISBN/Trm], Table2[Sales], 0)+_xlfn.XLOOKUP($E1363&amp;"A17", Table2[ISBN/Trm], Table2[Sales], 0)+_xlfn.XLOOKUP($E1363&amp;"A18", Table2[ISBN/Trm], Table2[Sales], 0)+_xlfn.XLOOKUP($E1363&amp;"A19", Table2[ISBN/Trm], Table2[Sales], 0)+_xlfn.XLOOKUP($E1363&amp;"A20", Table2[ISBN/Trm], Table2[Sales], 0)+_xlfn.XLOOKUP($E1363&amp;"A21", Table2[ISBN/Trm], Table2[Sales], 0)+_xlfn.XLOOKUP($E1363&amp;"A22", Table2[ISBN/Trm], Table2[Sales], 0)+_xlfn.XLOOKUP($E1363&amp;"A23", Table2[ISBN/Trm], Table2[Sales], 0))/COUNTIFS(Table2[ISBN], "="&amp;$E1363, Table2[Enrl], "&lt;&gt;0"), 0)</f>
        <v>0</v>
      </c>
      <c r="M1363">
        <f t="shared" si="64"/>
        <v>0</v>
      </c>
      <c r="N1363">
        <f t="shared" si="65"/>
        <v>0</v>
      </c>
    </row>
    <row r="1364" spans="1:14" x14ac:dyDescent="0.25">
      <c r="A1364" t="s">
        <v>32</v>
      </c>
      <c r="B1364" t="s">
        <v>685</v>
      </c>
      <c r="C1364">
        <v>482</v>
      </c>
      <c r="D1364" t="s">
        <v>725</v>
      </c>
      <c r="E1364" s="1">
        <v>9780470478448</v>
      </c>
      <c r="F1364" t="s">
        <v>2597</v>
      </c>
      <c r="G1364" t="s">
        <v>2596</v>
      </c>
      <c r="H1364">
        <v>25</v>
      </c>
      <c r="I1364">
        <v>0</v>
      </c>
      <c r="J1364">
        <f t="shared" si="63"/>
        <v>0</v>
      </c>
      <c r="K1364">
        <f>IFERROR((_xlfn.XLOOKUP($E1364&amp;"A15", Table2[ISBN/Trm], Table2[S/E],0)+_xlfn.XLOOKUP($E1364&amp;"A16", Table2[ISBN/Trm], Table2[S/E], 0)+_xlfn.XLOOKUP($E1364&amp;"A17", Table2[ISBN/Trm], Table2[S/E], 0)+_xlfn.XLOOKUP($E1364&amp;"A18", Table2[ISBN/Trm], Table2[S/E], 0)+_xlfn.XLOOKUP($E1364&amp;"A19", Table2[ISBN/Trm], Table2[S/E], 0)+_xlfn.XLOOKUP($E1364&amp;"A20", Table2[ISBN/Trm], Table2[S/E], 0)+_xlfn.XLOOKUP($E1364&amp;"A21", Table2[ISBN/Trm], Table2[S/E], 0)+_xlfn.XLOOKUP($E1364&amp;"A22", Table2[ISBN/Trm], Table2[S/E], 0)+_xlfn.XLOOKUP($E1364&amp;"A23", Table2[ISBN/Trm], Table2[S/E], 0))/COUNTIFS(Table2[ISBN], "="&amp;$E1364, Table2[Enrl], "&lt;&gt;0"), 0)</f>
        <v>0</v>
      </c>
      <c r="L1364">
        <f>IFERROR((_xlfn.XLOOKUP($E1364&amp;"A15", Table2[ISBN/Trm], Table2[Sales],0)+_xlfn.XLOOKUP($E1364&amp;"A16", Table2[ISBN/Trm], Table2[Sales], 0)+_xlfn.XLOOKUP($E1364&amp;"A17", Table2[ISBN/Trm], Table2[Sales], 0)+_xlfn.XLOOKUP($E1364&amp;"A18", Table2[ISBN/Trm], Table2[Sales], 0)+_xlfn.XLOOKUP($E1364&amp;"A19", Table2[ISBN/Trm], Table2[Sales], 0)+_xlfn.XLOOKUP($E1364&amp;"A20", Table2[ISBN/Trm], Table2[Sales], 0)+_xlfn.XLOOKUP($E1364&amp;"A21", Table2[ISBN/Trm], Table2[Sales], 0)+_xlfn.XLOOKUP($E1364&amp;"A22", Table2[ISBN/Trm], Table2[Sales], 0)+_xlfn.XLOOKUP($E1364&amp;"A23", Table2[ISBN/Trm], Table2[Sales], 0))/COUNTIFS(Table2[ISBN], "="&amp;$E1364, Table2[Enrl], "&lt;&gt;0"), 0)</f>
        <v>0</v>
      </c>
      <c r="M1364">
        <f t="shared" si="64"/>
        <v>0</v>
      </c>
      <c r="N1364">
        <f t="shared" si="65"/>
        <v>0</v>
      </c>
    </row>
    <row r="1365" spans="1:14" x14ac:dyDescent="0.25">
      <c r="A1365" t="s">
        <v>23</v>
      </c>
      <c r="B1365" t="s">
        <v>685</v>
      </c>
      <c r="C1365">
        <v>482</v>
      </c>
      <c r="D1365" t="s">
        <v>725</v>
      </c>
      <c r="E1365" s="1">
        <v>9780470478448</v>
      </c>
      <c r="F1365" t="s">
        <v>2598</v>
      </c>
      <c r="G1365" t="s">
        <v>2596</v>
      </c>
      <c r="H1365">
        <v>62</v>
      </c>
      <c r="I1365">
        <v>0</v>
      </c>
      <c r="J1365">
        <f t="shared" si="63"/>
        <v>0</v>
      </c>
      <c r="K1365">
        <f>IFERROR((_xlfn.XLOOKUP($E1365&amp;"A15", Table2[ISBN/Trm], Table2[S/E],0)+_xlfn.XLOOKUP($E1365&amp;"A16", Table2[ISBN/Trm], Table2[S/E], 0)+_xlfn.XLOOKUP($E1365&amp;"A17", Table2[ISBN/Trm], Table2[S/E], 0)+_xlfn.XLOOKUP($E1365&amp;"A18", Table2[ISBN/Trm], Table2[S/E], 0)+_xlfn.XLOOKUP($E1365&amp;"A19", Table2[ISBN/Trm], Table2[S/E], 0)+_xlfn.XLOOKUP($E1365&amp;"A20", Table2[ISBN/Trm], Table2[S/E], 0)+_xlfn.XLOOKUP($E1365&amp;"A21", Table2[ISBN/Trm], Table2[S/E], 0)+_xlfn.XLOOKUP($E1365&amp;"A22", Table2[ISBN/Trm], Table2[S/E], 0)+_xlfn.XLOOKUP($E1365&amp;"A23", Table2[ISBN/Trm], Table2[S/E], 0))/COUNTIFS(Table2[ISBN], "="&amp;$E1365, Table2[Enrl], "&lt;&gt;0"), 0)</f>
        <v>0</v>
      </c>
      <c r="L1365">
        <f>IFERROR((_xlfn.XLOOKUP($E1365&amp;"A15", Table2[ISBN/Trm], Table2[Sales],0)+_xlfn.XLOOKUP($E1365&amp;"A16", Table2[ISBN/Trm], Table2[Sales], 0)+_xlfn.XLOOKUP($E1365&amp;"A17", Table2[ISBN/Trm], Table2[Sales], 0)+_xlfn.XLOOKUP($E1365&amp;"A18", Table2[ISBN/Trm], Table2[Sales], 0)+_xlfn.XLOOKUP($E1365&amp;"A19", Table2[ISBN/Trm], Table2[Sales], 0)+_xlfn.XLOOKUP($E1365&amp;"A20", Table2[ISBN/Trm], Table2[Sales], 0)+_xlfn.XLOOKUP($E1365&amp;"A21", Table2[ISBN/Trm], Table2[Sales], 0)+_xlfn.XLOOKUP($E1365&amp;"A22", Table2[ISBN/Trm], Table2[Sales], 0)+_xlfn.XLOOKUP($E1365&amp;"A23", Table2[ISBN/Trm], Table2[Sales], 0))/COUNTIFS(Table2[ISBN], "="&amp;$E1365, Table2[Enrl], "&lt;&gt;0"), 0)</f>
        <v>0</v>
      </c>
      <c r="M1365">
        <f t="shared" si="64"/>
        <v>0</v>
      </c>
      <c r="N1365">
        <f t="shared" si="65"/>
        <v>0</v>
      </c>
    </row>
    <row r="1366" spans="1:14" x14ac:dyDescent="0.25">
      <c r="A1366" t="s">
        <v>47</v>
      </c>
      <c r="B1366" t="s">
        <v>198</v>
      </c>
      <c r="C1366">
        <v>743</v>
      </c>
      <c r="D1366" t="s">
        <v>2599</v>
      </c>
      <c r="E1366" s="1">
        <v>9780205592012</v>
      </c>
      <c r="F1366" t="s">
        <v>2600</v>
      </c>
      <c r="G1366" t="s">
        <v>2601</v>
      </c>
      <c r="H1366">
        <v>15</v>
      </c>
      <c r="I1366">
        <v>0</v>
      </c>
      <c r="J1366">
        <f t="shared" si="63"/>
        <v>0</v>
      </c>
      <c r="K1366">
        <f>IFERROR((_xlfn.XLOOKUP($E1366&amp;"A15", Table2[ISBN/Trm], Table2[S/E],0)+_xlfn.XLOOKUP($E1366&amp;"A16", Table2[ISBN/Trm], Table2[S/E], 0)+_xlfn.XLOOKUP($E1366&amp;"A17", Table2[ISBN/Trm], Table2[S/E], 0)+_xlfn.XLOOKUP($E1366&amp;"A18", Table2[ISBN/Trm], Table2[S/E], 0)+_xlfn.XLOOKUP($E1366&amp;"A19", Table2[ISBN/Trm], Table2[S/E], 0)+_xlfn.XLOOKUP($E1366&amp;"A20", Table2[ISBN/Trm], Table2[S/E], 0)+_xlfn.XLOOKUP($E1366&amp;"A21", Table2[ISBN/Trm], Table2[S/E], 0)+_xlfn.XLOOKUP($E1366&amp;"A22", Table2[ISBN/Trm], Table2[S/E], 0)+_xlfn.XLOOKUP($E1366&amp;"A23", Table2[ISBN/Trm], Table2[S/E], 0))/COUNTIFS(Table2[ISBN], "="&amp;$E1366, Table2[Enrl], "&lt;&gt;0"), 0)</f>
        <v>9.5833333333333326E-2</v>
      </c>
      <c r="L1366">
        <f>IFERROR((_xlfn.XLOOKUP($E1366&amp;"A15", Table2[ISBN/Trm], Table2[Sales],0)+_xlfn.XLOOKUP($E1366&amp;"A16", Table2[ISBN/Trm], Table2[Sales], 0)+_xlfn.XLOOKUP($E1366&amp;"A17", Table2[ISBN/Trm], Table2[Sales], 0)+_xlfn.XLOOKUP($E1366&amp;"A18", Table2[ISBN/Trm], Table2[Sales], 0)+_xlfn.XLOOKUP($E1366&amp;"A19", Table2[ISBN/Trm], Table2[Sales], 0)+_xlfn.XLOOKUP($E1366&amp;"A20", Table2[ISBN/Trm], Table2[Sales], 0)+_xlfn.XLOOKUP($E1366&amp;"A21", Table2[ISBN/Trm], Table2[Sales], 0)+_xlfn.XLOOKUP($E1366&amp;"A22", Table2[ISBN/Trm], Table2[Sales], 0)+_xlfn.XLOOKUP($E1366&amp;"A23", Table2[ISBN/Trm], Table2[Sales], 0))/COUNTIFS(Table2[ISBN], "="&amp;$E1366, Table2[Enrl], "&lt;&gt;0"), 0)</f>
        <v>1.6666666666666667</v>
      </c>
      <c r="M1366">
        <f t="shared" si="64"/>
        <v>1</v>
      </c>
      <c r="N1366">
        <f t="shared" si="65"/>
        <v>1</v>
      </c>
    </row>
    <row r="1367" spans="1:14" x14ac:dyDescent="0.25">
      <c r="A1367" t="s">
        <v>37</v>
      </c>
      <c r="B1367" t="s">
        <v>198</v>
      </c>
      <c r="C1367">
        <v>743</v>
      </c>
      <c r="D1367" t="s">
        <v>2599</v>
      </c>
      <c r="E1367" s="1">
        <v>9780205592012</v>
      </c>
      <c r="F1367" t="s">
        <v>2602</v>
      </c>
      <c r="G1367" t="s">
        <v>2601</v>
      </c>
      <c r="H1367">
        <v>16</v>
      </c>
      <c r="I1367">
        <v>3</v>
      </c>
      <c r="J1367">
        <f t="shared" si="63"/>
        <v>0.1875</v>
      </c>
      <c r="K1367">
        <f>IFERROR((_xlfn.XLOOKUP($E1367&amp;"A15", Table2[ISBN/Trm], Table2[S/E],0)+_xlfn.XLOOKUP($E1367&amp;"A16", Table2[ISBN/Trm], Table2[S/E], 0)+_xlfn.XLOOKUP($E1367&amp;"A17", Table2[ISBN/Trm], Table2[S/E], 0)+_xlfn.XLOOKUP($E1367&amp;"A18", Table2[ISBN/Trm], Table2[S/E], 0)+_xlfn.XLOOKUP($E1367&amp;"A19", Table2[ISBN/Trm], Table2[S/E], 0)+_xlfn.XLOOKUP($E1367&amp;"A20", Table2[ISBN/Trm], Table2[S/E], 0)+_xlfn.XLOOKUP($E1367&amp;"A21", Table2[ISBN/Trm], Table2[S/E], 0)+_xlfn.XLOOKUP($E1367&amp;"A22", Table2[ISBN/Trm], Table2[S/E], 0)+_xlfn.XLOOKUP($E1367&amp;"A23", Table2[ISBN/Trm], Table2[S/E], 0))/COUNTIFS(Table2[ISBN], "="&amp;$E1367, Table2[Enrl], "&lt;&gt;0"), 0)</f>
        <v>9.5833333333333326E-2</v>
      </c>
      <c r="L1367">
        <f>IFERROR((_xlfn.XLOOKUP($E1367&amp;"A15", Table2[ISBN/Trm], Table2[Sales],0)+_xlfn.XLOOKUP($E1367&amp;"A16", Table2[ISBN/Trm], Table2[Sales], 0)+_xlfn.XLOOKUP($E1367&amp;"A17", Table2[ISBN/Trm], Table2[Sales], 0)+_xlfn.XLOOKUP($E1367&amp;"A18", Table2[ISBN/Trm], Table2[Sales], 0)+_xlfn.XLOOKUP($E1367&amp;"A19", Table2[ISBN/Trm], Table2[Sales], 0)+_xlfn.XLOOKUP($E1367&amp;"A20", Table2[ISBN/Trm], Table2[Sales], 0)+_xlfn.XLOOKUP($E1367&amp;"A21", Table2[ISBN/Trm], Table2[Sales], 0)+_xlfn.XLOOKUP($E1367&amp;"A22", Table2[ISBN/Trm], Table2[Sales], 0)+_xlfn.XLOOKUP($E1367&amp;"A23", Table2[ISBN/Trm], Table2[Sales], 0))/COUNTIFS(Table2[ISBN], "="&amp;$E1367, Table2[Enrl], "&lt;&gt;0"), 0)</f>
        <v>1.6666666666666667</v>
      </c>
      <c r="M1367">
        <f t="shared" si="64"/>
        <v>1</v>
      </c>
      <c r="N1367">
        <f t="shared" si="65"/>
        <v>-2</v>
      </c>
    </row>
    <row r="1368" spans="1:14" x14ac:dyDescent="0.25">
      <c r="A1368" t="s">
        <v>27</v>
      </c>
      <c r="B1368" t="s">
        <v>198</v>
      </c>
      <c r="C1368">
        <v>743</v>
      </c>
      <c r="D1368" t="s">
        <v>2599</v>
      </c>
      <c r="E1368" s="1">
        <v>9780205592012</v>
      </c>
      <c r="F1368" t="s">
        <v>2603</v>
      </c>
      <c r="G1368" t="s">
        <v>2601</v>
      </c>
      <c r="H1368">
        <v>20</v>
      </c>
      <c r="I1368">
        <v>2</v>
      </c>
      <c r="J1368">
        <f t="shared" si="63"/>
        <v>0.1</v>
      </c>
      <c r="K1368">
        <f>IFERROR((_xlfn.XLOOKUP($E1368&amp;"A15", Table2[ISBN/Trm], Table2[S/E],0)+_xlfn.XLOOKUP($E1368&amp;"A16", Table2[ISBN/Trm], Table2[S/E], 0)+_xlfn.XLOOKUP($E1368&amp;"A17", Table2[ISBN/Trm], Table2[S/E], 0)+_xlfn.XLOOKUP($E1368&amp;"A18", Table2[ISBN/Trm], Table2[S/E], 0)+_xlfn.XLOOKUP($E1368&amp;"A19", Table2[ISBN/Trm], Table2[S/E], 0)+_xlfn.XLOOKUP($E1368&amp;"A20", Table2[ISBN/Trm], Table2[S/E], 0)+_xlfn.XLOOKUP($E1368&amp;"A21", Table2[ISBN/Trm], Table2[S/E], 0)+_xlfn.XLOOKUP($E1368&amp;"A22", Table2[ISBN/Trm], Table2[S/E], 0)+_xlfn.XLOOKUP($E1368&amp;"A23", Table2[ISBN/Trm], Table2[S/E], 0))/COUNTIFS(Table2[ISBN], "="&amp;$E1368, Table2[Enrl], "&lt;&gt;0"), 0)</f>
        <v>9.5833333333333326E-2</v>
      </c>
      <c r="L1368">
        <f>IFERROR((_xlfn.XLOOKUP($E1368&amp;"A15", Table2[ISBN/Trm], Table2[Sales],0)+_xlfn.XLOOKUP($E1368&amp;"A16", Table2[ISBN/Trm], Table2[Sales], 0)+_xlfn.XLOOKUP($E1368&amp;"A17", Table2[ISBN/Trm], Table2[Sales], 0)+_xlfn.XLOOKUP($E1368&amp;"A18", Table2[ISBN/Trm], Table2[Sales], 0)+_xlfn.XLOOKUP($E1368&amp;"A19", Table2[ISBN/Trm], Table2[Sales], 0)+_xlfn.XLOOKUP($E1368&amp;"A20", Table2[ISBN/Trm], Table2[Sales], 0)+_xlfn.XLOOKUP($E1368&amp;"A21", Table2[ISBN/Trm], Table2[Sales], 0)+_xlfn.XLOOKUP($E1368&amp;"A22", Table2[ISBN/Trm], Table2[Sales], 0)+_xlfn.XLOOKUP($E1368&amp;"A23", Table2[ISBN/Trm], Table2[Sales], 0))/COUNTIFS(Table2[ISBN], "="&amp;$E1368, Table2[Enrl], "&lt;&gt;0"), 0)</f>
        <v>1.6666666666666667</v>
      </c>
      <c r="M1368">
        <f t="shared" si="64"/>
        <v>1</v>
      </c>
      <c r="N1368">
        <f t="shared" si="65"/>
        <v>-1</v>
      </c>
    </row>
    <row r="1369" spans="1:14" x14ac:dyDescent="0.25">
      <c r="A1369" t="s">
        <v>47</v>
      </c>
      <c r="B1369" t="s">
        <v>38</v>
      </c>
      <c r="C1369">
        <v>320</v>
      </c>
      <c r="D1369" t="s">
        <v>2604</v>
      </c>
      <c r="E1369" s="1">
        <v>9781483307787</v>
      </c>
      <c r="F1369" t="s">
        <v>2605</v>
      </c>
      <c r="G1369" t="s">
        <v>2606</v>
      </c>
      <c r="H1369">
        <v>19</v>
      </c>
      <c r="I1369">
        <v>7</v>
      </c>
      <c r="J1369">
        <f t="shared" si="63"/>
        <v>0.36840000000000001</v>
      </c>
      <c r="K1369">
        <f>IFERROR((_xlfn.XLOOKUP($E1369&amp;"A15", Table2[ISBN/Trm], Table2[S/E],0)+_xlfn.XLOOKUP($E1369&amp;"A16", Table2[ISBN/Trm], Table2[S/E], 0)+_xlfn.XLOOKUP($E1369&amp;"A17", Table2[ISBN/Trm], Table2[S/E], 0)+_xlfn.XLOOKUP($E1369&amp;"A18", Table2[ISBN/Trm], Table2[S/E], 0)+_xlfn.XLOOKUP($E1369&amp;"A19", Table2[ISBN/Trm], Table2[S/E], 0)+_xlfn.XLOOKUP($E1369&amp;"A20", Table2[ISBN/Trm], Table2[S/E], 0)+_xlfn.XLOOKUP($E1369&amp;"A21", Table2[ISBN/Trm], Table2[S/E], 0)+_xlfn.XLOOKUP($E1369&amp;"A22", Table2[ISBN/Trm], Table2[S/E], 0)+_xlfn.XLOOKUP($E1369&amp;"A23", Table2[ISBN/Trm], Table2[S/E], 0))/COUNTIFS(Table2[ISBN], "="&amp;$E1369, Table2[Enrl], "&lt;&gt;0"), 0)</f>
        <v>0.36840000000000001</v>
      </c>
      <c r="L1369">
        <f>IFERROR((_xlfn.XLOOKUP($E1369&amp;"A15", Table2[ISBN/Trm], Table2[Sales],0)+_xlfn.XLOOKUP($E1369&amp;"A16", Table2[ISBN/Trm], Table2[Sales], 0)+_xlfn.XLOOKUP($E1369&amp;"A17", Table2[ISBN/Trm], Table2[Sales], 0)+_xlfn.XLOOKUP($E1369&amp;"A18", Table2[ISBN/Trm], Table2[Sales], 0)+_xlfn.XLOOKUP($E1369&amp;"A19", Table2[ISBN/Trm], Table2[Sales], 0)+_xlfn.XLOOKUP($E1369&amp;"A20", Table2[ISBN/Trm], Table2[Sales], 0)+_xlfn.XLOOKUP($E1369&amp;"A21", Table2[ISBN/Trm], Table2[Sales], 0)+_xlfn.XLOOKUP($E1369&amp;"A22", Table2[ISBN/Trm], Table2[Sales], 0)+_xlfn.XLOOKUP($E1369&amp;"A23", Table2[ISBN/Trm], Table2[Sales], 0))/COUNTIFS(Table2[ISBN], "="&amp;$E1369, Table2[Enrl], "&lt;&gt;0"), 0)</f>
        <v>7</v>
      </c>
      <c r="M1369">
        <f t="shared" si="64"/>
        <v>6</v>
      </c>
      <c r="N1369">
        <f t="shared" si="65"/>
        <v>-1</v>
      </c>
    </row>
    <row r="1370" spans="1:14" x14ac:dyDescent="0.25">
      <c r="A1370" t="s">
        <v>43</v>
      </c>
      <c r="B1370" t="s">
        <v>38</v>
      </c>
      <c r="C1370">
        <v>320</v>
      </c>
      <c r="D1370" t="s">
        <v>2586</v>
      </c>
      <c r="E1370" s="1">
        <v>9781506342566</v>
      </c>
      <c r="F1370" t="s">
        <v>2607</v>
      </c>
      <c r="G1370" t="s">
        <v>2606</v>
      </c>
      <c r="H1370">
        <v>24</v>
      </c>
      <c r="I1370">
        <v>5</v>
      </c>
      <c r="J1370">
        <f t="shared" si="63"/>
        <v>0.20830000000000001</v>
      </c>
      <c r="K1370">
        <f>IFERROR((_xlfn.XLOOKUP($E1370&amp;"A15", Table2[ISBN/Trm], Table2[S/E],0)+_xlfn.XLOOKUP($E1370&amp;"A16", Table2[ISBN/Trm], Table2[S/E], 0)+_xlfn.XLOOKUP($E1370&amp;"A17", Table2[ISBN/Trm], Table2[S/E], 0)+_xlfn.XLOOKUP($E1370&amp;"A18", Table2[ISBN/Trm], Table2[S/E], 0)+_xlfn.XLOOKUP($E1370&amp;"A19", Table2[ISBN/Trm], Table2[S/E], 0)+_xlfn.XLOOKUP($E1370&amp;"A20", Table2[ISBN/Trm], Table2[S/E], 0)+_xlfn.XLOOKUP($E1370&amp;"A21", Table2[ISBN/Trm], Table2[S/E], 0)+_xlfn.XLOOKUP($E1370&amp;"A22", Table2[ISBN/Trm], Table2[S/E], 0)+_xlfn.XLOOKUP($E1370&amp;"A23", Table2[ISBN/Trm], Table2[S/E], 0))/COUNTIFS(Table2[ISBN], "="&amp;$E1370, Table2[Enrl], "&lt;&gt;0"), 0)</f>
        <v>0.125</v>
      </c>
      <c r="L1370">
        <f>IFERROR((_xlfn.XLOOKUP($E1370&amp;"A15", Table2[ISBN/Trm], Table2[Sales],0)+_xlfn.XLOOKUP($E1370&amp;"A16", Table2[ISBN/Trm], Table2[Sales], 0)+_xlfn.XLOOKUP($E1370&amp;"A17", Table2[ISBN/Trm], Table2[Sales], 0)+_xlfn.XLOOKUP($E1370&amp;"A18", Table2[ISBN/Trm], Table2[Sales], 0)+_xlfn.XLOOKUP($E1370&amp;"A19", Table2[ISBN/Trm], Table2[Sales], 0)+_xlfn.XLOOKUP($E1370&amp;"A20", Table2[ISBN/Trm], Table2[Sales], 0)+_xlfn.XLOOKUP($E1370&amp;"A21", Table2[ISBN/Trm], Table2[Sales], 0)+_xlfn.XLOOKUP($E1370&amp;"A22", Table2[ISBN/Trm], Table2[Sales], 0)+_xlfn.XLOOKUP($E1370&amp;"A23", Table2[ISBN/Trm], Table2[Sales], 0))/COUNTIFS(Table2[ISBN], "="&amp;$E1370, Table2[Enrl], "&lt;&gt;0"), 0)</f>
        <v>3</v>
      </c>
      <c r="M1370">
        <f t="shared" si="64"/>
        <v>3</v>
      </c>
      <c r="N1370">
        <f t="shared" si="65"/>
        <v>-2</v>
      </c>
    </row>
    <row r="1371" spans="1:14" x14ac:dyDescent="0.25">
      <c r="A1371" t="s">
        <v>45</v>
      </c>
      <c r="B1371" t="s">
        <v>38</v>
      </c>
      <c r="C1371">
        <v>320</v>
      </c>
      <c r="D1371" t="s">
        <v>2586</v>
      </c>
      <c r="E1371" s="1">
        <v>9781506342566</v>
      </c>
      <c r="F1371" t="s">
        <v>2608</v>
      </c>
      <c r="G1371" t="s">
        <v>2606</v>
      </c>
      <c r="H1371">
        <v>24</v>
      </c>
      <c r="I1371">
        <v>1</v>
      </c>
      <c r="J1371">
        <f t="shared" si="63"/>
        <v>4.1700000000000001E-2</v>
      </c>
      <c r="K1371">
        <f>IFERROR((_xlfn.XLOOKUP($E1371&amp;"A15", Table2[ISBN/Trm], Table2[S/E],0)+_xlfn.XLOOKUP($E1371&amp;"A16", Table2[ISBN/Trm], Table2[S/E], 0)+_xlfn.XLOOKUP($E1371&amp;"A17", Table2[ISBN/Trm], Table2[S/E], 0)+_xlfn.XLOOKUP($E1371&amp;"A18", Table2[ISBN/Trm], Table2[S/E], 0)+_xlfn.XLOOKUP($E1371&amp;"A19", Table2[ISBN/Trm], Table2[S/E], 0)+_xlfn.XLOOKUP($E1371&amp;"A20", Table2[ISBN/Trm], Table2[S/E], 0)+_xlfn.XLOOKUP($E1371&amp;"A21", Table2[ISBN/Trm], Table2[S/E], 0)+_xlfn.XLOOKUP($E1371&amp;"A22", Table2[ISBN/Trm], Table2[S/E], 0)+_xlfn.XLOOKUP($E1371&amp;"A23", Table2[ISBN/Trm], Table2[S/E], 0))/COUNTIFS(Table2[ISBN], "="&amp;$E1371, Table2[Enrl], "&lt;&gt;0"), 0)</f>
        <v>0.125</v>
      </c>
      <c r="L1371">
        <f>IFERROR((_xlfn.XLOOKUP($E1371&amp;"A15", Table2[ISBN/Trm], Table2[Sales],0)+_xlfn.XLOOKUP($E1371&amp;"A16", Table2[ISBN/Trm], Table2[Sales], 0)+_xlfn.XLOOKUP($E1371&amp;"A17", Table2[ISBN/Trm], Table2[Sales], 0)+_xlfn.XLOOKUP($E1371&amp;"A18", Table2[ISBN/Trm], Table2[Sales], 0)+_xlfn.XLOOKUP($E1371&amp;"A19", Table2[ISBN/Trm], Table2[Sales], 0)+_xlfn.XLOOKUP($E1371&amp;"A20", Table2[ISBN/Trm], Table2[Sales], 0)+_xlfn.XLOOKUP($E1371&amp;"A21", Table2[ISBN/Trm], Table2[Sales], 0)+_xlfn.XLOOKUP($E1371&amp;"A22", Table2[ISBN/Trm], Table2[Sales], 0)+_xlfn.XLOOKUP($E1371&amp;"A23", Table2[ISBN/Trm], Table2[Sales], 0))/COUNTIFS(Table2[ISBN], "="&amp;$E1371, Table2[Enrl], "&lt;&gt;0"), 0)</f>
        <v>3</v>
      </c>
      <c r="M1371">
        <f t="shared" si="64"/>
        <v>3</v>
      </c>
      <c r="N1371">
        <f t="shared" si="65"/>
        <v>2</v>
      </c>
    </row>
    <row r="1372" spans="1:14" x14ac:dyDescent="0.25">
      <c r="A1372" t="s">
        <v>14</v>
      </c>
      <c r="B1372" t="s">
        <v>38</v>
      </c>
      <c r="C1372">
        <v>320</v>
      </c>
      <c r="D1372" t="s">
        <v>2609</v>
      </c>
      <c r="E1372" s="1">
        <v>9781544325064</v>
      </c>
      <c r="F1372" t="s">
        <v>2610</v>
      </c>
      <c r="G1372" t="s">
        <v>2606</v>
      </c>
      <c r="H1372">
        <v>27</v>
      </c>
      <c r="I1372">
        <v>1</v>
      </c>
      <c r="J1372">
        <f t="shared" si="63"/>
        <v>3.6999999999999998E-2</v>
      </c>
      <c r="K1372">
        <f>IFERROR((_xlfn.XLOOKUP($E1372&amp;"A15", Table2[ISBN/Trm], Table2[S/E],0)+_xlfn.XLOOKUP($E1372&amp;"A16", Table2[ISBN/Trm], Table2[S/E], 0)+_xlfn.XLOOKUP($E1372&amp;"A17", Table2[ISBN/Trm], Table2[S/E], 0)+_xlfn.XLOOKUP($E1372&amp;"A18", Table2[ISBN/Trm], Table2[S/E], 0)+_xlfn.XLOOKUP($E1372&amp;"A19", Table2[ISBN/Trm], Table2[S/E], 0)+_xlfn.XLOOKUP($E1372&amp;"A20", Table2[ISBN/Trm], Table2[S/E], 0)+_xlfn.XLOOKUP($E1372&amp;"A21", Table2[ISBN/Trm], Table2[S/E], 0)+_xlfn.XLOOKUP($E1372&amp;"A22", Table2[ISBN/Trm], Table2[S/E], 0)+_xlfn.XLOOKUP($E1372&amp;"A23", Table2[ISBN/Trm], Table2[S/E], 0))/COUNTIFS(Table2[ISBN], "="&amp;$E1372, Table2[Enrl], "&lt;&gt;0"), 0)</f>
        <v>3.6999999999999998E-2</v>
      </c>
      <c r="L1372">
        <f>IFERROR((_xlfn.XLOOKUP($E1372&amp;"A15", Table2[ISBN/Trm], Table2[Sales],0)+_xlfn.XLOOKUP($E1372&amp;"A16", Table2[ISBN/Trm], Table2[Sales], 0)+_xlfn.XLOOKUP($E1372&amp;"A17", Table2[ISBN/Trm], Table2[Sales], 0)+_xlfn.XLOOKUP($E1372&amp;"A18", Table2[ISBN/Trm], Table2[Sales], 0)+_xlfn.XLOOKUP($E1372&amp;"A19", Table2[ISBN/Trm], Table2[Sales], 0)+_xlfn.XLOOKUP($E1372&amp;"A20", Table2[ISBN/Trm], Table2[Sales], 0)+_xlfn.XLOOKUP($E1372&amp;"A21", Table2[ISBN/Trm], Table2[Sales], 0)+_xlfn.XLOOKUP($E1372&amp;"A22", Table2[ISBN/Trm], Table2[Sales], 0)+_xlfn.XLOOKUP($E1372&amp;"A23", Table2[ISBN/Trm], Table2[Sales], 0))/COUNTIFS(Table2[ISBN], "="&amp;$E1372, Table2[Enrl], "&lt;&gt;0"), 0)</f>
        <v>1</v>
      </c>
      <c r="M1372">
        <f t="shared" si="64"/>
        <v>0</v>
      </c>
      <c r="N1372">
        <f t="shared" si="65"/>
        <v>-1</v>
      </c>
    </row>
    <row r="1373" spans="1:14" x14ac:dyDescent="0.25">
      <c r="A1373" t="s">
        <v>47</v>
      </c>
      <c r="B1373" t="s">
        <v>408</v>
      </c>
      <c r="C1373">
        <v>531</v>
      </c>
      <c r="D1373" t="s">
        <v>269</v>
      </c>
      <c r="E1373" s="1">
        <v>9780132774925</v>
      </c>
      <c r="F1373" t="s">
        <v>2611</v>
      </c>
      <c r="G1373" t="s">
        <v>2612</v>
      </c>
      <c r="H1373">
        <v>16</v>
      </c>
      <c r="I1373">
        <v>3</v>
      </c>
      <c r="J1373">
        <f t="shared" si="63"/>
        <v>0.1875</v>
      </c>
      <c r="K1373">
        <f>IFERROR((_xlfn.XLOOKUP($E1373&amp;"A15", Table2[ISBN/Trm], Table2[S/E],0)+_xlfn.XLOOKUP($E1373&amp;"A16", Table2[ISBN/Trm], Table2[S/E], 0)+_xlfn.XLOOKUP($E1373&amp;"A17", Table2[ISBN/Trm], Table2[S/E], 0)+_xlfn.XLOOKUP($E1373&amp;"A18", Table2[ISBN/Trm], Table2[S/E], 0)+_xlfn.XLOOKUP($E1373&amp;"A19", Table2[ISBN/Trm], Table2[S/E], 0)+_xlfn.XLOOKUP($E1373&amp;"A20", Table2[ISBN/Trm], Table2[S/E], 0)+_xlfn.XLOOKUP($E1373&amp;"A21", Table2[ISBN/Trm], Table2[S/E], 0)+_xlfn.XLOOKUP($E1373&amp;"A22", Table2[ISBN/Trm], Table2[S/E], 0)+_xlfn.XLOOKUP($E1373&amp;"A23", Table2[ISBN/Trm], Table2[S/E], 0))/COUNTIFS(Table2[ISBN], "="&amp;$E1373, Table2[Enrl], "&lt;&gt;0"), 0)</f>
        <v>0.11013333333333335</v>
      </c>
      <c r="L1373">
        <f>IFERROR((_xlfn.XLOOKUP($E1373&amp;"A15", Table2[ISBN/Trm], Table2[Sales],0)+_xlfn.XLOOKUP($E1373&amp;"A16", Table2[ISBN/Trm], Table2[Sales], 0)+_xlfn.XLOOKUP($E1373&amp;"A17", Table2[ISBN/Trm], Table2[Sales], 0)+_xlfn.XLOOKUP($E1373&amp;"A18", Table2[ISBN/Trm], Table2[Sales], 0)+_xlfn.XLOOKUP($E1373&amp;"A19", Table2[ISBN/Trm], Table2[Sales], 0)+_xlfn.XLOOKUP($E1373&amp;"A20", Table2[ISBN/Trm], Table2[Sales], 0)+_xlfn.XLOOKUP($E1373&amp;"A21", Table2[ISBN/Trm], Table2[Sales], 0)+_xlfn.XLOOKUP($E1373&amp;"A22", Table2[ISBN/Trm], Table2[Sales], 0)+_xlfn.XLOOKUP($E1373&amp;"A23", Table2[ISBN/Trm], Table2[Sales], 0))/COUNTIFS(Table2[ISBN], "="&amp;$E1373, Table2[Enrl], "&lt;&gt;0"), 0)</f>
        <v>2</v>
      </c>
      <c r="M1373">
        <f t="shared" si="64"/>
        <v>1</v>
      </c>
      <c r="N1373">
        <f t="shared" si="65"/>
        <v>-2</v>
      </c>
    </row>
    <row r="1374" spans="1:14" x14ac:dyDescent="0.25">
      <c r="A1374" t="s">
        <v>37</v>
      </c>
      <c r="B1374" t="s">
        <v>408</v>
      </c>
      <c r="C1374">
        <v>531</v>
      </c>
      <c r="D1374" t="s">
        <v>528</v>
      </c>
      <c r="E1374" s="1">
        <v>9780132774925</v>
      </c>
      <c r="F1374" t="s">
        <v>2613</v>
      </c>
      <c r="G1374" t="s">
        <v>2612</v>
      </c>
      <c r="H1374">
        <v>21</v>
      </c>
      <c r="I1374">
        <v>3</v>
      </c>
      <c r="J1374">
        <f t="shared" si="63"/>
        <v>0.1429</v>
      </c>
      <c r="K1374">
        <f>IFERROR((_xlfn.XLOOKUP($E1374&amp;"A15", Table2[ISBN/Trm], Table2[S/E],0)+_xlfn.XLOOKUP($E1374&amp;"A16", Table2[ISBN/Trm], Table2[S/E], 0)+_xlfn.XLOOKUP($E1374&amp;"A17", Table2[ISBN/Trm], Table2[S/E], 0)+_xlfn.XLOOKUP($E1374&amp;"A18", Table2[ISBN/Trm], Table2[S/E], 0)+_xlfn.XLOOKUP($E1374&amp;"A19", Table2[ISBN/Trm], Table2[S/E], 0)+_xlfn.XLOOKUP($E1374&amp;"A20", Table2[ISBN/Trm], Table2[S/E], 0)+_xlfn.XLOOKUP($E1374&amp;"A21", Table2[ISBN/Trm], Table2[S/E], 0)+_xlfn.XLOOKUP($E1374&amp;"A22", Table2[ISBN/Trm], Table2[S/E], 0)+_xlfn.XLOOKUP($E1374&amp;"A23", Table2[ISBN/Trm], Table2[S/E], 0))/COUNTIFS(Table2[ISBN], "="&amp;$E1374, Table2[Enrl], "&lt;&gt;0"), 0)</f>
        <v>0.11013333333333335</v>
      </c>
      <c r="L1374">
        <f>IFERROR((_xlfn.XLOOKUP($E1374&amp;"A15", Table2[ISBN/Trm], Table2[Sales],0)+_xlfn.XLOOKUP($E1374&amp;"A16", Table2[ISBN/Trm], Table2[Sales], 0)+_xlfn.XLOOKUP($E1374&amp;"A17", Table2[ISBN/Trm], Table2[Sales], 0)+_xlfn.XLOOKUP($E1374&amp;"A18", Table2[ISBN/Trm], Table2[Sales], 0)+_xlfn.XLOOKUP($E1374&amp;"A19", Table2[ISBN/Trm], Table2[Sales], 0)+_xlfn.XLOOKUP($E1374&amp;"A20", Table2[ISBN/Trm], Table2[Sales], 0)+_xlfn.XLOOKUP($E1374&amp;"A21", Table2[ISBN/Trm], Table2[Sales], 0)+_xlfn.XLOOKUP($E1374&amp;"A22", Table2[ISBN/Trm], Table2[Sales], 0)+_xlfn.XLOOKUP($E1374&amp;"A23", Table2[ISBN/Trm], Table2[Sales], 0))/COUNTIFS(Table2[ISBN], "="&amp;$E1374, Table2[Enrl], "&lt;&gt;0"), 0)</f>
        <v>2</v>
      </c>
      <c r="M1374">
        <f t="shared" si="64"/>
        <v>2</v>
      </c>
      <c r="N1374">
        <f t="shared" si="65"/>
        <v>-1</v>
      </c>
    </row>
    <row r="1375" spans="1:14" x14ac:dyDescent="0.25">
      <c r="A1375" t="s">
        <v>45</v>
      </c>
      <c r="B1375" t="s">
        <v>408</v>
      </c>
      <c r="C1375">
        <v>505</v>
      </c>
      <c r="D1375" t="s">
        <v>1881</v>
      </c>
      <c r="E1375" s="1">
        <v>9780132774925</v>
      </c>
      <c r="F1375" t="s">
        <v>2614</v>
      </c>
      <c r="G1375" t="s">
        <v>2612</v>
      </c>
      <c r="H1375">
        <v>11</v>
      </c>
      <c r="I1375">
        <v>0</v>
      </c>
      <c r="J1375">
        <f t="shared" si="63"/>
        <v>0</v>
      </c>
      <c r="K1375">
        <f>IFERROR((_xlfn.XLOOKUP($E1375&amp;"A15", Table2[ISBN/Trm], Table2[S/E],0)+_xlfn.XLOOKUP($E1375&amp;"A16", Table2[ISBN/Trm], Table2[S/E], 0)+_xlfn.XLOOKUP($E1375&amp;"A17", Table2[ISBN/Trm], Table2[S/E], 0)+_xlfn.XLOOKUP($E1375&amp;"A18", Table2[ISBN/Trm], Table2[S/E], 0)+_xlfn.XLOOKUP($E1375&amp;"A19", Table2[ISBN/Trm], Table2[S/E], 0)+_xlfn.XLOOKUP($E1375&amp;"A20", Table2[ISBN/Trm], Table2[S/E], 0)+_xlfn.XLOOKUP($E1375&amp;"A21", Table2[ISBN/Trm], Table2[S/E], 0)+_xlfn.XLOOKUP($E1375&amp;"A22", Table2[ISBN/Trm], Table2[S/E], 0)+_xlfn.XLOOKUP($E1375&amp;"A23", Table2[ISBN/Trm], Table2[S/E], 0))/COUNTIFS(Table2[ISBN], "="&amp;$E1375, Table2[Enrl], "&lt;&gt;0"), 0)</f>
        <v>0.11013333333333335</v>
      </c>
      <c r="L1375">
        <f>IFERROR((_xlfn.XLOOKUP($E1375&amp;"A15", Table2[ISBN/Trm], Table2[Sales],0)+_xlfn.XLOOKUP($E1375&amp;"A16", Table2[ISBN/Trm], Table2[Sales], 0)+_xlfn.XLOOKUP($E1375&amp;"A17", Table2[ISBN/Trm], Table2[Sales], 0)+_xlfn.XLOOKUP($E1375&amp;"A18", Table2[ISBN/Trm], Table2[Sales], 0)+_xlfn.XLOOKUP($E1375&amp;"A19", Table2[ISBN/Trm], Table2[Sales], 0)+_xlfn.XLOOKUP($E1375&amp;"A20", Table2[ISBN/Trm], Table2[Sales], 0)+_xlfn.XLOOKUP($E1375&amp;"A21", Table2[ISBN/Trm], Table2[Sales], 0)+_xlfn.XLOOKUP($E1375&amp;"A22", Table2[ISBN/Trm], Table2[Sales], 0)+_xlfn.XLOOKUP($E1375&amp;"A23", Table2[ISBN/Trm], Table2[Sales], 0))/COUNTIFS(Table2[ISBN], "="&amp;$E1375, Table2[Enrl], "&lt;&gt;0"), 0)</f>
        <v>2</v>
      </c>
      <c r="M1375">
        <f t="shared" si="64"/>
        <v>1</v>
      </c>
      <c r="N1375">
        <f t="shared" si="65"/>
        <v>1</v>
      </c>
    </row>
    <row r="1376" spans="1:14" x14ac:dyDescent="0.25">
      <c r="A1376" t="s">
        <v>14</v>
      </c>
      <c r="B1376" t="s">
        <v>2615</v>
      </c>
      <c r="C1376">
        <v>600</v>
      </c>
      <c r="D1376" t="s">
        <v>532</v>
      </c>
      <c r="E1376" s="1">
        <v>9780135752388</v>
      </c>
      <c r="F1376" t="s">
        <v>2616</v>
      </c>
      <c r="G1376" t="s">
        <v>2612</v>
      </c>
      <c r="H1376">
        <v>3</v>
      </c>
      <c r="I1376">
        <v>0</v>
      </c>
      <c r="J1376">
        <f t="shared" si="63"/>
        <v>0</v>
      </c>
      <c r="K1376">
        <f>IFERROR((_xlfn.XLOOKUP($E1376&amp;"A15", Table2[ISBN/Trm], Table2[S/E],0)+_xlfn.XLOOKUP($E1376&amp;"A16", Table2[ISBN/Trm], Table2[S/E], 0)+_xlfn.XLOOKUP($E1376&amp;"A17", Table2[ISBN/Trm], Table2[S/E], 0)+_xlfn.XLOOKUP($E1376&amp;"A18", Table2[ISBN/Trm], Table2[S/E], 0)+_xlfn.XLOOKUP($E1376&amp;"A19", Table2[ISBN/Trm], Table2[S/E], 0)+_xlfn.XLOOKUP($E1376&amp;"A20", Table2[ISBN/Trm], Table2[S/E], 0)+_xlfn.XLOOKUP($E1376&amp;"A21", Table2[ISBN/Trm], Table2[S/E], 0)+_xlfn.XLOOKUP($E1376&amp;"A22", Table2[ISBN/Trm], Table2[S/E], 0)+_xlfn.XLOOKUP($E1376&amp;"A23", Table2[ISBN/Trm], Table2[S/E], 0))/COUNTIFS(Table2[ISBN], "="&amp;$E1376, Table2[Enrl], "&lt;&gt;0"), 0)</f>
        <v>0</v>
      </c>
      <c r="L1376">
        <f>IFERROR((_xlfn.XLOOKUP($E1376&amp;"A15", Table2[ISBN/Trm], Table2[Sales],0)+_xlfn.XLOOKUP($E1376&amp;"A16", Table2[ISBN/Trm], Table2[Sales], 0)+_xlfn.XLOOKUP($E1376&amp;"A17", Table2[ISBN/Trm], Table2[Sales], 0)+_xlfn.XLOOKUP($E1376&amp;"A18", Table2[ISBN/Trm], Table2[Sales], 0)+_xlfn.XLOOKUP($E1376&amp;"A19", Table2[ISBN/Trm], Table2[Sales], 0)+_xlfn.XLOOKUP($E1376&amp;"A20", Table2[ISBN/Trm], Table2[Sales], 0)+_xlfn.XLOOKUP($E1376&amp;"A21", Table2[ISBN/Trm], Table2[Sales], 0)+_xlfn.XLOOKUP($E1376&amp;"A22", Table2[ISBN/Trm], Table2[Sales], 0)+_xlfn.XLOOKUP($E1376&amp;"A23", Table2[ISBN/Trm], Table2[Sales], 0))/COUNTIFS(Table2[ISBN], "="&amp;$E1376, Table2[Enrl], "&lt;&gt;0"), 0)</f>
        <v>0</v>
      </c>
      <c r="M1376">
        <f t="shared" si="64"/>
        <v>0</v>
      </c>
      <c r="N1376">
        <f t="shared" si="65"/>
        <v>0</v>
      </c>
    </row>
    <row r="1377" spans="1:14" x14ac:dyDescent="0.25">
      <c r="A1377" t="s">
        <v>23</v>
      </c>
      <c r="B1377" t="s">
        <v>2615</v>
      </c>
      <c r="C1377">
        <v>600</v>
      </c>
      <c r="D1377" t="s">
        <v>532</v>
      </c>
      <c r="E1377" s="1">
        <v>9780135752388</v>
      </c>
      <c r="F1377" t="s">
        <v>2617</v>
      </c>
      <c r="G1377" t="s">
        <v>2612</v>
      </c>
      <c r="H1377">
        <v>19</v>
      </c>
      <c r="I1377">
        <v>0</v>
      </c>
      <c r="J1377">
        <f t="shared" si="63"/>
        <v>0</v>
      </c>
      <c r="K1377">
        <f>IFERROR((_xlfn.XLOOKUP($E1377&amp;"A15", Table2[ISBN/Trm], Table2[S/E],0)+_xlfn.XLOOKUP($E1377&amp;"A16", Table2[ISBN/Trm], Table2[S/E], 0)+_xlfn.XLOOKUP($E1377&amp;"A17", Table2[ISBN/Trm], Table2[S/E], 0)+_xlfn.XLOOKUP($E1377&amp;"A18", Table2[ISBN/Trm], Table2[S/E], 0)+_xlfn.XLOOKUP($E1377&amp;"A19", Table2[ISBN/Trm], Table2[S/E], 0)+_xlfn.XLOOKUP($E1377&amp;"A20", Table2[ISBN/Trm], Table2[S/E], 0)+_xlfn.XLOOKUP($E1377&amp;"A21", Table2[ISBN/Trm], Table2[S/E], 0)+_xlfn.XLOOKUP($E1377&amp;"A22", Table2[ISBN/Trm], Table2[S/E], 0)+_xlfn.XLOOKUP($E1377&amp;"A23", Table2[ISBN/Trm], Table2[S/E], 0))/COUNTIFS(Table2[ISBN], "="&amp;$E1377, Table2[Enrl], "&lt;&gt;0"), 0)</f>
        <v>0</v>
      </c>
      <c r="L1377">
        <f>IFERROR((_xlfn.XLOOKUP($E1377&amp;"A15", Table2[ISBN/Trm], Table2[Sales],0)+_xlfn.XLOOKUP($E1377&amp;"A16", Table2[ISBN/Trm], Table2[Sales], 0)+_xlfn.XLOOKUP($E1377&amp;"A17", Table2[ISBN/Trm], Table2[Sales], 0)+_xlfn.XLOOKUP($E1377&amp;"A18", Table2[ISBN/Trm], Table2[Sales], 0)+_xlfn.XLOOKUP($E1377&amp;"A19", Table2[ISBN/Trm], Table2[Sales], 0)+_xlfn.XLOOKUP($E1377&amp;"A20", Table2[ISBN/Trm], Table2[Sales], 0)+_xlfn.XLOOKUP($E1377&amp;"A21", Table2[ISBN/Trm], Table2[Sales], 0)+_xlfn.XLOOKUP($E1377&amp;"A22", Table2[ISBN/Trm], Table2[Sales], 0)+_xlfn.XLOOKUP($E1377&amp;"A23", Table2[ISBN/Trm], Table2[Sales], 0))/COUNTIFS(Table2[ISBN], "="&amp;$E1377, Table2[Enrl], "&lt;&gt;0"), 0)</f>
        <v>0</v>
      </c>
      <c r="M1377">
        <f t="shared" si="64"/>
        <v>0</v>
      </c>
      <c r="N1377">
        <f t="shared" si="65"/>
        <v>0</v>
      </c>
    </row>
    <row r="1378" spans="1:14" x14ac:dyDescent="0.25">
      <c r="A1378" t="s">
        <v>27</v>
      </c>
      <c r="B1378" t="s">
        <v>408</v>
      </c>
      <c r="C1378">
        <v>531</v>
      </c>
      <c r="D1378" t="s">
        <v>530</v>
      </c>
      <c r="E1378" s="1">
        <v>9780134168548</v>
      </c>
      <c r="F1378" t="s">
        <v>2618</v>
      </c>
      <c r="G1378" t="s">
        <v>2619</v>
      </c>
      <c r="H1378">
        <v>41</v>
      </c>
      <c r="I1378">
        <v>2</v>
      </c>
      <c r="J1378">
        <f t="shared" si="63"/>
        <v>4.8800000000000003E-2</v>
      </c>
      <c r="K1378">
        <f>IFERROR((_xlfn.XLOOKUP($E1378&amp;"A15", Table2[ISBN/Trm], Table2[S/E],0)+_xlfn.XLOOKUP($E1378&amp;"A16", Table2[ISBN/Trm], Table2[S/E], 0)+_xlfn.XLOOKUP($E1378&amp;"A17", Table2[ISBN/Trm], Table2[S/E], 0)+_xlfn.XLOOKUP($E1378&amp;"A18", Table2[ISBN/Trm], Table2[S/E], 0)+_xlfn.XLOOKUP($E1378&amp;"A19", Table2[ISBN/Trm], Table2[S/E], 0)+_xlfn.XLOOKUP($E1378&amp;"A20", Table2[ISBN/Trm], Table2[S/E], 0)+_xlfn.XLOOKUP($E1378&amp;"A21", Table2[ISBN/Trm], Table2[S/E], 0)+_xlfn.XLOOKUP($E1378&amp;"A22", Table2[ISBN/Trm], Table2[S/E], 0)+_xlfn.XLOOKUP($E1378&amp;"A23", Table2[ISBN/Trm], Table2[S/E], 0))/COUNTIFS(Table2[ISBN], "="&amp;$E1378, Table2[Enrl], "&lt;&gt;0"), 0)</f>
        <v>2.4400000000000002E-2</v>
      </c>
      <c r="L1378">
        <f>IFERROR((_xlfn.XLOOKUP($E1378&amp;"A15", Table2[ISBN/Trm], Table2[Sales],0)+_xlfn.XLOOKUP($E1378&amp;"A16", Table2[ISBN/Trm], Table2[Sales], 0)+_xlfn.XLOOKUP($E1378&amp;"A17", Table2[ISBN/Trm], Table2[Sales], 0)+_xlfn.XLOOKUP($E1378&amp;"A18", Table2[ISBN/Trm], Table2[Sales], 0)+_xlfn.XLOOKUP($E1378&amp;"A19", Table2[ISBN/Trm], Table2[Sales], 0)+_xlfn.XLOOKUP($E1378&amp;"A20", Table2[ISBN/Trm], Table2[Sales], 0)+_xlfn.XLOOKUP($E1378&amp;"A21", Table2[ISBN/Trm], Table2[Sales], 0)+_xlfn.XLOOKUP($E1378&amp;"A22", Table2[ISBN/Trm], Table2[Sales], 0)+_xlfn.XLOOKUP($E1378&amp;"A23", Table2[ISBN/Trm], Table2[Sales], 0))/COUNTIFS(Table2[ISBN], "="&amp;$E1378, Table2[Enrl], "&lt;&gt;0"), 0)</f>
        <v>1</v>
      </c>
      <c r="M1378">
        <f t="shared" si="64"/>
        <v>1</v>
      </c>
      <c r="N1378">
        <f t="shared" si="65"/>
        <v>-1</v>
      </c>
    </row>
    <row r="1379" spans="1:14" x14ac:dyDescent="0.25">
      <c r="A1379" t="s">
        <v>43</v>
      </c>
      <c r="B1379" t="s">
        <v>408</v>
      </c>
      <c r="C1379">
        <v>531</v>
      </c>
      <c r="D1379" t="s">
        <v>1473</v>
      </c>
      <c r="E1379" s="1">
        <v>9780134168548</v>
      </c>
      <c r="F1379" t="s">
        <v>2620</v>
      </c>
      <c r="G1379" t="s">
        <v>2619</v>
      </c>
      <c r="H1379">
        <v>20</v>
      </c>
      <c r="I1379">
        <v>0</v>
      </c>
      <c r="J1379">
        <f t="shared" si="63"/>
        <v>0</v>
      </c>
      <c r="K1379">
        <f>IFERROR((_xlfn.XLOOKUP($E1379&amp;"A15", Table2[ISBN/Trm], Table2[S/E],0)+_xlfn.XLOOKUP($E1379&amp;"A16", Table2[ISBN/Trm], Table2[S/E], 0)+_xlfn.XLOOKUP($E1379&amp;"A17", Table2[ISBN/Trm], Table2[S/E], 0)+_xlfn.XLOOKUP($E1379&amp;"A18", Table2[ISBN/Trm], Table2[S/E], 0)+_xlfn.XLOOKUP($E1379&amp;"A19", Table2[ISBN/Trm], Table2[S/E], 0)+_xlfn.XLOOKUP($E1379&amp;"A20", Table2[ISBN/Trm], Table2[S/E], 0)+_xlfn.XLOOKUP($E1379&amp;"A21", Table2[ISBN/Trm], Table2[S/E], 0)+_xlfn.XLOOKUP($E1379&amp;"A22", Table2[ISBN/Trm], Table2[S/E], 0)+_xlfn.XLOOKUP($E1379&amp;"A23", Table2[ISBN/Trm], Table2[S/E], 0))/COUNTIFS(Table2[ISBN], "="&amp;$E1379, Table2[Enrl], "&lt;&gt;0"), 0)</f>
        <v>2.4400000000000002E-2</v>
      </c>
      <c r="L1379">
        <f>IFERROR((_xlfn.XLOOKUP($E1379&amp;"A15", Table2[ISBN/Trm], Table2[Sales],0)+_xlfn.XLOOKUP($E1379&amp;"A16", Table2[ISBN/Trm], Table2[Sales], 0)+_xlfn.XLOOKUP($E1379&amp;"A17", Table2[ISBN/Trm], Table2[Sales], 0)+_xlfn.XLOOKUP($E1379&amp;"A18", Table2[ISBN/Trm], Table2[Sales], 0)+_xlfn.XLOOKUP($E1379&amp;"A19", Table2[ISBN/Trm], Table2[Sales], 0)+_xlfn.XLOOKUP($E1379&amp;"A20", Table2[ISBN/Trm], Table2[Sales], 0)+_xlfn.XLOOKUP($E1379&amp;"A21", Table2[ISBN/Trm], Table2[Sales], 0)+_xlfn.XLOOKUP($E1379&amp;"A22", Table2[ISBN/Trm], Table2[Sales], 0)+_xlfn.XLOOKUP($E1379&amp;"A23", Table2[ISBN/Trm], Table2[Sales], 0))/COUNTIFS(Table2[ISBN], "="&amp;$E1379, Table2[Enrl], "&lt;&gt;0"), 0)</f>
        <v>1</v>
      </c>
      <c r="M1379">
        <f t="shared" si="64"/>
        <v>0</v>
      </c>
      <c r="N1379">
        <f t="shared" si="65"/>
        <v>0</v>
      </c>
    </row>
    <row r="1380" spans="1:14" x14ac:dyDescent="0.25">
      <c r="A1380" t="s">
        <v>43</v>
      </c>
      <c r="B1380" t="s">
        <v>176</v>
      </c>
      <c r="C1380">
        <v>361</v>
      </c>
      <c r="D1380" t="s">
        <v>1445</v>
      </c>
      <c r="E1380" s="1">
        <v>9780312442033</v>
      </c>
      <c r="F1380" t="s">
        <v>2621</v>
      </c>
      <c r="G1380" t="s">
        <v>2622</v>
      </c>
      <c r="H1380">
        <v>30</v>
      </c>
      <c r="I1380">
        <v>2</v>
      </c>
      <c r="J1380">
        <f t="shared" si="63"/>
        <v>6.6699999999999995E-2</v>
      </c>
      <c r="K1380">
        <f>IFERROR((_xlfn.XLOOKUP($E1380&amp;"A15", Table2[ISBN/Trm], Table2[S/E],0)+_xlfn.XLOOKUP($E1380&amp;"A16", Table2[ISBN/Trm], Table2[S/E], 0)+_xlfn.XLOOKUP($E1380&amp;"A17", Table2[ISBN/Trm], Table2[S/E], 0)+_xlfn.XLOOKUP($E1380&amp;"A18", Table2[ISBN/Trm], Table2[S/E], 0)+_xlfn.XLOOKUP($E1380&amp;"A19", Table2[ISBN/Trm], Table2[S/E], 0)+_xlfn.XLOOKUP($E1380&amp;"A20", Table2[ISBN/Trm], Table2[S/E], 0)+_xlfn.XLOOKUP($E1380&amp;"A21", Table2[ISBN/Trm], Table2[S/E], 0)+_xlfn.XLOOKUP($E1380&amp;"A22", Table2[ISBN/Trm], Table2[S/E], 0)+_xlfn.XLOOKUP($E1380&amp;"A23", Table2[ISBN/Trm], Table2[S/E], 0))/COUNTIFS(Table2[ISBN], "="&amp;$E1380, Table2[Enrl], "&lt;&gt;0"), 0)</f>
        <v>6.6699999999999995E-2</v>
      </c>
      <c r="L1380">
        <f>IFERROR((_xlfn.XLOOKUP($E1380&amp;"A15", Table2[ISBN/Trm], Table2[Sales],0)+_xlfn.XLOOKUP($E1380&amp;"A16", Table2[ISBN/Trm], Table2[Sales], 0)+_xlfn.XLOOKUP($E1380&amp;"A17", Table2[ISBN/Trm], Table2[Sales], 0)+_xlfn.XLOOKUP($E1380&amp;"A18", Table2[ISBN/Trm], Table2[Sales], 0)+_xlfn.XLOOKUP($E1380&amp;"A19", Table2[ISBN/Trm], Table2[Sales], 0)+_xlfn.XLOOKUP($E1380&amp;"A20", Table2[ISBN/Trm], Table2[Sales], 0)+_xlfn.XLOOKUP($E1380&amp;"A21", Table2[ISBN/Trm], Table2[Sales], 0)+_xlfn.XLOOKUP($E1380&amp;"A22", Table2[ISBN/Trm], Table2[Sales], 0)+_xlfn.XLOOKUP($E1380&amp;"A23", Table2[ISBN/Trm], Table2[Sales], 0))/COUNTIFS(Table2[ISBN], "="&amp;$E1380, Table2[Enrl], "&lt;&gt;0"), 0)</f>
        <v>2</v>
      </c>
      <c r="M1380">
        <f t="shared" si="64"/>
        <v>2</v>
      </c>
      <c r="N1380">
        <f t="shared" si="65"/>
        <v>0</v>
      </c>
    </row>
    <row r="1381" spans="1:14" x14ac:dyDescent="0.25">
      <c r="A1381" t="s">
        <v>45</v>
      </c>
      <c r="B1381" t="s">
        <v>176</v>
      </c>
      <c r="C1381">
        <v>361</v>
      </c>
      <c r="D1381" t="s">
        <v>1445</v>
      </c>
      <c r="E1381" s="1">
        <v>9781319048914</v>
      </c>
      <c r="F1381" t="s">
        <v>2623</v>
      </c>
      <c r="G1381" t="s">
        <v>2622</v>
      </c>
      <c r="H1381">
        <v>30</v>
      </c>
      <c r="I1381">
        <v>1</v>
      </c>
      <c r="J1381">
        <f t="shared" si="63"/>
        <v>3.3300000000000003E-2</v>
      </c>
      <c r="K1381">
        <f>IFERROR((_xlfn.XLOOKUP($E1381&amp;"A15", Table2[ISBN/Trm], Table2[S/E],0)+_xlfn.XLOOKUP($E1381&amp;"A16", Table2[ISBN/Trm], Table2[S/E], 0)+_xlfn.XLOOKUP($E1381&amp;"A17", Table2[ISBN/Trm], Table2[S/E], 0)+_xlfn.XLOOKUP($E1381&amp;"A18", Table2[ISBN/Trm], Table2[S/E], 0)+_xlfn.XLOOKUP($E1381&amp;"A19", Table2[ISBN/Trm], Table2[S/E], 0)+_xlfn.XLOOKUP($E1381&amp;"A20", Table2[ISBN/Trm], Table2[S/E], 0)+_xlfn.XLOOKUP($E1381&amp;"A21", Table2[ISBN/Trm], Table2[S/E], 0)+_xlfn.XLOOKUP($E1381&amp;"A22", Table2[ISBN/Trm], Table2[S/E], 0)+_xlfn.XLOOKUP($E1381&amp;"A23", Table2[ISBN/Trm], Table2[S/E], 0))/COUNTIFS(Table2[ISBN], "="&amp;$E1381, Table2[Enrl], "&lt;&gt;0"), 0)</f>
        <v>1.6650000000000002E-2</v>
      </c>
      <c r="L1381">
        <f>IFERROR((_xlfn.XLOOKUP($E1381&amp;"A15", Table2[ISBN/Trm], Table2[Sales],0)+_xlfn.XLOOKUP($E1381&amp;"A16", Table2[ISBN/Trm], Table2[Sales], 0)+_xlfn.XLOOKUP($E1381&amp;"A17", Table2[ISBN/Trm], Table2[Sales], 0)+_xlfn.XLOOKUP($E1381&amp;"A18", Table2[ISBN/Trm], Table2[Sales], 0)+_xlfn.XLOOKUP($E1381&amp;"A19", Table2[ISBN/Trm], Table2[Sales], 0)+_xlfn.XLOOKUP($E1381&amp;"A20", Table2[ISBN/Trm], Table2[Sales], 0)+_xlfn.XLOOKUP($E1381&amp;"A21", Table2[ISBN/Trm], Table2[Sales], 0)+_xlfn.XLOOKUP($E1381&amp;"A22", Table2[ISBN/Trm], Table2[Sales], 0)+_xlfn.XLOOKUP($E1381&amp;"A23", Table2[ISBN/Trm], Table2[Sales], 0))/COUNTIFS(Table2[ISBN], "="&amp;$E1381, Table2[Enrl], "&lt;&gt;0"), 0)</f>
        <v>0.5</v>
      </c>
      <c r="M1381">
        <f t="shared" si="64"/>
        <v>0</v>
      </c>
      <c r="N1381">
        <f t="shared" si="65"/>
        <v>-1</v>
      </c>
    </row>
    <row r="1382" spans="1:14" x14ac:dyDescent="0.25">
      <c r="A1382" t="s">
        <v>64</v>
      </c>
      <c r="B1382" t="s">
        <v>176</v>
      </c>
      <c r="C1382">
        <v>361</v>
      </c>
      <c r="D1382" t="s">
        <v>1445</v>
      </c>
      <c r="E1382" s="1">
        <v>9781319048914</v>
      </c>
      <c r="F1382" t="s">
        <v>2624</v>
      </c>
      <c r="G1382" t="s">
        <v>2622</v>
      </c>
      <c r="H1382">
        <v>30</v>
      </c>
      <c r="I1382">
        <v>0</v>
      </c>
      <c r="J1382">
        <f t="shared" si="63"/>
        <v>0</v>
      </c>
      <c r="K1382">
        <f>IFERROR((_xlfn.XLOOKUP($E1382&amp;"A15", Table2[ISBN/Trm], Table2[S/E],0)+_xlfn.XLOOKUP($E1382&amp;"A16", Table2[ISBN/Trm], Table2[S/E], 0)+_xlfn.XLOOKUP($E1382&amp;"A17", Table2[ISBN/Trm], Table2[S/E], 0)+_xlfn.XLOOKUP($E1382&amp;"A18", Table2[ISBN/Trm], Table2[S/E], 0)+_xlfn.XLOOKUP($E1382&amp;"A19", Table2[ISBN/Trm], Table2[S/E], 0)+_xlfn.XLOOKUP($E1382&amp;"A20", Table2[ISBN/Trm], Table2[S/E], 0)+_xlfn.XLOOKUP($E1382&amp;"A21", Table2[ISBN/Trm], Table2[S/E], 0)+_xlfn.XLOOKUP($E1382&amp;"A22", Table2[ISBN/Trm], Table2[S/E], 0)+_xlfn.XLOOKUP($E1382&amp;"A23", Table2[ISBN/Trm], Table2[S/E], 0))/COUNTIFS(Table2[ISBN], "="&amp;$E1382, Table2[Enrl], "&lt;&gt;0"), 0)</f>
        <v>1.6650000000000002E-2</v>
      </c>
      <c r="L1382">
        <f>IFERROR((_xlfn.XLOOKUP($E1382&amp;"A15", Table2[ISBN/Trm], Table2[Sales],0)+_xlfn.XLOOKUP($E1382&amp;"A16", Table2[ISBN/Trm], Table2[Sales], 0)+_xlfn.XLOOKUP($E1382&amp;"A17", Table2[ISBN/Trm], Table2[Sales], 0)+_xlfn.XLOOKUP($E1382&amp;"A18", Table2[ISBN/Trm], Table2[Sales], 0)+_xlfn.XLOOKUP($E1382&amp;"A19", Table2[ISBN/Trm], Table2[Sales], 0)+_xlfn.XLOOKUP($E1382&amp;"A20", Table2[ISBN/Trm], Table2[Sales], 0)+_xlfn.XLOOKUP($E1382&amp;"A21", Table2[ISBN/Trm], Table2[Sales], 0)+_xlfn.XLOOKUP($E1382&amp;"A22", Table2[ISBN/Trm], Table2[Sales], 0)+_xlfn.XLOOKUP($E1382&amp;"A23", Table2[ISBN/Trm], Table2[Sales], 0))/COUNTIFS(Table2[ISBN], "="&amp;$E1382, Table2[Enrl], "&lt;&gt;0"), 0)</f>
        <v>0.5</v>
      </c>
      <c r="M1382">
        <f t="shared" si="64"/>
        <v>0</v>
      </c>
      <c r="N1382">
        <f t="shared" si="65"/>
        <v>0</v>
      </c>
    </row>
    <row r="1383" spans="1:14" x14ac:dyDescent="0.25">
      <c r="A1383" t="s">
        <v>47</v>
      </c>
      <c r="B1383" t="s">
        <v>145</v>
      </c>
      <c r="C1383">
        <v>304</v>
      </c>
      <c r="D1383" t="s">
        <v>2625</v>
      </c>
      <c r="E1383" s="1">
        <v>9780470587232</v>
      </c>
      <c r="F1383" t="s">
        <v>2626</v>
      </c>
      <c r="G1383" t="s">
        <v>2627</v>
      </c>
      <c r="H1383">
        <v>40</v>
      </c>
      <c r="I1383">
        <v>0</v>
      </c>
      <c r="J1383">
        <f t="shared" si="63"/>
        <v>0</v>
      </c>
      <c r="K1383">
        <f>IFERROR((_xlfn.XLOOKUP($E1383&amp;"A15", Table2[ISBN/Trm], Table2[S/E],0)+_xlfn.XLOOKUP($E1383&amp;"A16", Table2[ISBN/Trm], Table2[S/E], 0)+_xlfn.XLOOKUP($E1383&amp;"A17", Table2[ISBN/Trm], Table2[S/E], 0)+_xlfn.XLOOKUP($E1383&amp;"A18", Table2[ISBN/Trm], Table2[S/E], 0)+_xlfn.XLOOKUP($E1383&amp;"A19", Table2[ISBN/Trm], Table2[S/E], 0)+_xlfn.XLOOKUP($E1383&amp;"A20", Table2[ISBN/Trm], Table2[S/E], 0)+_xlfn.XLOOKUP($E1383&amp;"A21", Table2[ISBN/Trm], Table2[S/E], 0)+_xlfn.XLOOKUP($E1383&amp;"A22", Table2[ISBN/Trm], Table2[S/E], 0)+_xlfn.XLOOKUP($E1383&amp;"A23", Table2[ISBN/Trm], Table2[S/E], 0))/COUNTIFS(Table2[ISBN], "="&amp;$E1383, Table2[Enrl], "&lt;&gt;0"), 0)</f>
        <v>0</v>
      </c>
      <c r="L1383">
        <f>IFERROR((_xlfn.XLOOKUP($E1383&amp;"A15", Table2[ISBN/Trm], Table2[Sales],0)+_xlfn.XLOOKUP($E1383&amp;"A16", Table2[ISBN/Trm], Table2[Sales], 0)+_xlfn.XLOOKUP($E1383&amp;"A17", Table2[ISBN/Trm], Table2[Sales], 0)+_xlfn.XLOOKUP($E1383&amp;"A18", Table2[ISBN/Trm], Table2[Sales], 0)+_xlfn.XLOOKUP($E1383&amp;"A19", Table2[ISBN/Trm], Table2[Sales], 0)+_xlfn.XLOOKUP($E1383&amp;"A20", Table2[ISBN/Trm], Table2[Sales], 0)+_xlfn.XLOOKUP($E1383&amp;"A21", Table2[ISBN/Trm], Table2[Sales], 0)+_xlfn.XLOOKUP($E1383&amp;"A22", Table2[ISBN/Trm], Table2[Sales], 0)+_xlfn.XLOOKUP($E1383&amp;"A23", Table2[ISBN/Trm], Table2[Sales], 0))/COUNTIFS(Table2[ISBN], "="&amp;$E1383, Table2[Enrl], "&lt;&gt;0"), 0)</f>
        <v>0</v>
      </c>
      <c r="M1383">
        <f t="shared" si="64"/>
        <v>0</v>
      </c>
      <c r="N1383">
        <f t="shared" si="65"/>
        <v>0</v>
      </c>
    </row>
    <row r="1384" spans="1:14" x14ac:dyDescent="0.25">
      <c r="A1384" t="s">
        <v>14</v>
      </c>
      <c r="B1384" t="s">
        <v>145</v>
      </c>
      <c r="C1384">
        <v>305</v>
      </c>
      <c r="D1384" t="s">
        <v>146</v>
      </c>
      <c r="E1384" s="1">
        <v>9781260310177</v>
      </c>
      <c r="F1384" t="s">
        <v>2628</v>
      </c>
      <c r="G1384" t="s">
        <v>2627</v>
      </c>
      <c r="H1384">
        <v>6</v>
      </c>
      <c r="I1384">
        <v>1</v>
      </c>
      <c r="J1384">
        <f t="shared" si="63"/>
        <v>0.16669999999999999</v>
      </c>
      <c r="K1384">
        <f>IFERROR((_xlfn.XLOOKUP($E1384&amp;"A15", Table2[ISBN/Trm], Table2[S/E],0)+_xlfn.XLOOKUP($E1384&amp;"A16", Table2[ISBN/Trm], Table2[S/E], 0)+_xlfn.XLOOKUP($E1384&amp;"A17", Table2[ISBN/Trm], Table2[S/E], 0)+_xlfn.XLOOKUP($E1384&amp;"A18", Table2[ISBN/Trm], Table2[S/E], 0)+_xlfn.XLOOKUP($E1384&amp;"A19", Table2[ISBN/Trm], Table2[S/E], 0)+_xlfn.XLOOKUP($E1384&amp;"A20", Table2[ISBN/Trm], Table2[S/E], 0)+_xlfn.XLOOKUP($E1384&amp;"A21", Table2[ISBN/Trm], Table2[S/E], 0)+_xlfn.XLOOKUP($E1384&amp;"A22", Table2[ISBN/Trm], Table2[S/E], 0)+_xlfn.XLOOKUP($E1384&amp;"A23", Table2[ISBN/Trm], Table2[S/E], 0))/COUNTIFS(Table2[ISBN], "="&amp;$E1384, Table2[Enrl], "&lt;&gt;0"), 0)</f>
        <v>0.16669999999999999</v>
      </c>
      <c r="L1384">
        <f>IFERROR((_xlfn.XLOOKUP($E1384&amp;"A15", Table2[ISBN/Trm], Table2[Sales],0)+_xlfn.XLOOKUP($E1384&amp;"A16", Table2[ISBN/Trm], Table2[Sales], 0)+_xlfn.XLOOKUP($E1384&amp;"A17", Table2[ISBN/Trm], Table2[Sales], 0)+_xlfn.XLOOKUP($E1384&amp;"A18", Table2[ISBN/Trm], Table2[Sales], 0)+_xlfn.XLOOKUP($E1384&amp;"A19", Table2[ISBN/Trm], Table2[Sales], 0)+_xlfn.XLOOKUP($E1384&amp;"A20", Table2[ISBN/Trm], Table2[Sales], 0)+_xlfn.XLOOKUP($E1384&amp;"A21", Table2[ISBN/Trm], Table2[Sales], 0)+_xlfn.XLOOKUP($E1384&amp;"A22", Table2[ISBN/Trm], Table2[Sales], 0)+_xlfn.XLOOKUP($E1384&amp;"A23", Table2[ISBN/Trm], Table2[Sales], 0))/COUNTIFS(Table2[ISBN], "="&amp;$E1384, Table2[Enrl], "&lt;&gt;0"), 0)</f>
        <v>1</v>
      </c>
      <c r="M1384">
        <f t="shared" si="64"/>
        <v>1</v>
      </c>
      <c r="N1384">
        <f t="shared" si="65"/>
        <v>0</v>
      </c>
    </row>
    <row r="1385" spans="1:14" x14ac:dyDescent="0.25">
      <c r="A1385" t="s">
        <v>43</v>
      </c>
      <c r="B1385" t="s">
        <v>145</v>
      </c>
      <c r="C1385">
        <v>304</v>
      </c>
      <c r="D1385" t="s">
        <v>2629</v>
      </c>
      <c r="E1385" s="1">
        <v>9781119231561</v>
      </c>
      <c r="F1385" t="s">
        <v>2630</v>
      </c>
      <c r="G1385" t="s">
        <v>2631</v>
      </c>
      <c r="H1385">
        <v>23</v>
      </c>
      <c r="I1385">
        <v>1</v>
      </c>
      <c r="J1385">
        <f t="shared" si="63"/>
        <v>4.3499999999999997E-2</v>
      </c>
      <c r="K1385">
        <f>IFERROR((_xlfn.XLOOKUP($E1385&amp;"A15", Table2[ISBN/Trm], Table2[S/E],0)+_xlfn.XLOOKUP($E1385&amp;"A16", Table2[ISBN/Trm], Table2[S/E], 0)+_xlfn.XLOOKUP($E1385&amp;"A17", Table2[ISBN/Trm], Table2[S/E], 0)+_xlfn.XLOOKUP($E1385&amp;"A18", Table2[ISBN/Trm], Table2[S/E], 0)+_xlfn.XLOOKUP($E1385&amp;"A19", Table2[ISBN/Trm], Table2[S/E], 0)+_xlfn.XLOOKUP($E1385&amp;"A20", Table2[ISBN/Trm], Table2[S/E], 0)+_xlfn.XLOOKUP($E1385&amp;"A21", Table2[ISBN/Trm], Table2[S/E], 0)+_xlfn.XLOOKUP($E1385&amp;"A22", Table2[ISBN/Trm], Table2[S/E], 0)+_xlfn.XLOOKUP($E1385&amp;"A23", Table2[ISBN/Trm], Table2[S/E], 0))/COUNTIFS(Table2[ISBN], "="&amp;$E1385, Table2[Enrl], "&lt;&gt;0"), 0)</f>
        <v>2.1749999999999999E-2</v>
      </c>
      <c r="L1385">
        <f>IFERROR((_xlfn.XLOOKUP($E1385&amp;"A15", Table2[ISBN/Trm], Table2[Sales],0)+_xlfn.XLOOKUP($E1385&amp;"A16", Table2[ISBN/Trm], Table2[Sales], 0)+_xlfn.XLOOKUP($E1385&amp;"A17", Table2[ISBN/Trm], Table2[Sales], 0)+_xlfn.XLOOKUP($E1385&amp;"A18", Table2[ISBN/Trm], Table2[Sales], 0)+_xlfn.XLOOKUP($E1385&amp;"A19", Table2[ISBN/Trm], Table2[Sales], 0)+_xlfn.XLOOKUP($E1385&amp;"A20", Table2[ISBN/Trm], Table2[Sales], 0)+_xlfn.XLOOKUP($E1385&amp;"A21", Table2[ISBN/Trm], Table2[Sales], 0)+_xlfn.XLOOKUP($E1385&amp;"A22", Table2[ISBN/Trm], Table2[Sales], 0)+_xlfn.XLOOKUP($E1385&amp;"A23", Table2[ISBN/Trm], Table2[Sales], 0))/COUNTIFS(Table2[ISBN], "="&amp;$E1385, Table2[Enrl], "&lt;&gt;0"), 0)</f>
        <v>0.5</v>
      </c>
      <c r="M1385">
        <f t="shared" si="64"/>
        <v>0</v>
      </c>
      <c r="N1385">
        <f t="shared" si="65"/>
        <v>-1</v>
      </c>
    </row>
    <row r="1386" spans="1:14" x14ac:dyDescent="0.25">
      <c r="A1386" t="s">
        <v>45</v>
      </c>
      <c r="B1386" t="s">
        <v>145</v>
      </c>
      <c r="C1386">
        <v>304</v>
      </c>
      <c r="D1386" t="s">
        <v>2629</v>
      </c>
      <c r="E1386" s="1">
        <v>9781119231561</v>
      </c>
      <c r="F1386" t="s">
        <v>2632</v>
      </c>
      <c r="G1386" t="s">
        <v>2631</v>
      </c>
      <c r="H1386">
        <v>21</v>
      </c>
      <c r="I1386">
        <v>0</v>
      </c>
      <c r="J1386">
        <f t="shared" si="63"/>
        <v>0</v>
      </c>
      <c r="K1386">
        <f>IFERROR((_xlfn.XLOOKUP($E1386&amp;"A15", Table2[ISBN/Trm], Table2[S/E],0)+_xlfn.XLOOKUP($E1386&amp;"A16", Table2[ISBN/Trm], Table2[S/E], 0)+_xlfn.XLOOKUP($E1386&amp;"A17", Table2[ISBN/Trm], Table2[S/E], 0)+_xlfn.XLOOKUP($E1386&amp;"A18", Table2[ISBN/Trm], Table2[S/E], 0)+_xlfn.XLOOKUP($E1386&amp;"A19", Table2[ISBN/Trm], Table2[S/E], 0)+_xlfn.XLOOKUP($E1386&amp;"A20", Table2[ISBN/Trm], Table2[S/E], 0)+_xlfn.XLOOKUP($E1386&amp;"A21", Table2[ISBN/Trm], Table2[S/E], 0)+_xlfn.XLOOKUP($E1386&amp;"A22", Table2[ISBN/Trm], Table2[S/E], 0)+_xlfn.XLOOKUP($E1386&amp;"A23", Table2[ISBN/Trm], Table2[S/E], 0))/COUNTIFS(Table2[ISBN], "="&amp;$E1386, Table2[Enrl], "&lt;&gt;0"), 0)</f>
        <v>2.1749999999999999E-2</v>
      </c>
      <c r="L1386">
        <f>IFERROR((_xlfn.XLOOKUP($E1386&amp;"A15", Table2[ISBN/Trm], Table2[Sales],0)+_xlfn.XLOOKUP($E1386&amp;"A16", Table2[ISBN/Trm], Table2[Sales], 0)+_xlfn.XLOOKUP($E1386&amp;"A17", Table2[ISBN/Trm], Table2[Sales], 0)+_xlfn.XLOOKUP($E1386&amp;"A18", Table2[ISBN/Trm], Table2[Sales], 0)+_xlfn.XLOOKUP($E1386&amp;"A19", Table2[ISBN/Trm], Table2[Sales], 0)+_xlfn.XLOOKUP($E1386&amp;"A20", Table2[ISBN/Trm], Table2[Sales], 0)+_xlfn.XLOOKUP($E1386&amp;"A21", Table2[ISBN/Trm], Table2[Sales], 0)+_xlfn.XLOOKUP($E1386&amp;"A22", Table2[ISBN/Trm], Table2[Sales], 0)+_xlfn.XLOOKUP($E1386&amp;"A23", Table2[ISBN/Trm], Table2[Sales], 0))/COUNTIFS(Table2[ISBN], "="&amp;$E1386, Table2[Enrl], "&lt;&gt;0"), 0)</f>
        <v>0.5</v>
      </c>
      <c r="M1386">
        <f t="shared" si="64"/>
        <v>0</v>
      </c>
      <c r="N1386">
        <f t="shared" si="65"/>
        <v>0</v>
      </c>
    </row>
    <row r="1387" spans="1:14" x14ac:dyDescent="0.25">
      <c r="A1387" t="s">
        <v>43</v>
      </c>
      <c r="B1387" t="s">
        <v>145</v>
      </c>
      <c r="C1387">
        <v>304</v>
      </c>
      <c r="D1387" t="s">
        <v>2629</v>
      </c>
      <c r="E1387" s="1">
        <v>9781118742976</v>
      </c>
      <c r="F1387" t="s">
        <v>2633</v>
      </c>
      <c r="G1387" t="s">
        <v>2634</v>
      </c>
      <c r="H1387">
        <v>23</v>
      </c>
      <c r="I1387">
        <v>0</v>
      </c>
      <c r="J1387">
        <f t="shared" si="63"/>
        <v>0</v>
      </c>
      <c r="K1387">
        <f>IFERROR((_xlfn.XLOOKUP($E1387&amp;"A15", Table2[ISBN/Trm], Table2[S/E],0)+_xlfn.XLOOKUP($E1387&amp;"A16", Table2[ISBN/Trm], Table2[S/E], 0)+_xlfn.XLOOKUP($E1387&amp;"A17", Table2[ISBN/Trm], Table2[S/E], 0)+_xlfn.XLOOKUP($E1387&amp;"A18", Table2[ISBN/Trm], Table2[S/E], 0)+_xlfn.XLOOKUP($E1387&amp;"A19", Table2[ISBN/Trm], Table2[S/E], 0)+_xlfn.XLOOKUP($E1387&amp;"A20", Table2[ISBN/Trm], Table2[S/E], 0)+_xlfn.XLOOKUP($E1387&amp;"A21", Table2[ISBN/Trm], Table2[S/E], 0)+_xlfn.XLOOKUP($E1387&amp;"A22", Table2[ISBN/Trm], Table2[S/E], 0)+_xlfn.XLOOKUP($E1387&amp;"A23", Table2[ISBN/Trm], Table2[S/E], 0))/COUNTIFS(Table2[ISBN], "="&amp;$E1387, Table2[Enrl], "&lt;&gt;0"), 0)</f>
        <v>0</v>
      </c>
      <c r="L1387">
        <f>IFERROR((_xlfn.XLOOKUP($E1387&amp;"A15", Table2[ISBN/Trm], Table2[Sales],0)+_xlfn.XLOOKUP($E1387&amp;"A16", Table2[ISBN/Trm], Table2[Sales], 0)+_xlfn.XLOOKUP($E1387&amp;"A17", Table2[ISBN/Trm], Table2[Sales], 0)+_xlfn.XLOOKUP($E1387&amp;"A18", Table2[ISBN/Trm], Table2[Sales], 0)+_xlfn.XLOOKUP($E1387&amp;"A19", Table2[ISBN/Trm], Table2[Sales], 0)+_xlfn.XLOOKUP($E1387&amp;"A20", Table2[ISBN/Trm], Table2[Sales], 0)+_xlfn.XLOOKUP($E1387&amp;"A21", Table2[ISBN/Trm], Table2[Sales], 0)+_xlfn.XLOOKUP($E1387&amp;"A22", Table2[ISBN/Trm], Table2[Sales], 0)+_xlfn.XLOOKUP($E1387&amp;"A23", Table2[ISBN/Trm], Table2[Sales], 0))/COUNTIFS(Table2[ISBN], "="&amp;$E1387, Table2[Enrl], "&lt;&gt;0"), 0)</f>
        <v>0</v>
      </c>
      <c r="M1387">
        <f t="shared" si="64"/>
        <v>0</v>
      </c>
      <c r="N1387">
        <f t="shared" si="65"/>
        <v>0</v>
      </c>
    </row>
    <row r="1388" spans="1:14" x14ac:dyDescent="0.25">
      <c r="A1388" t="s">
        <v>45</v>
      </c>
      <c r="B1388" t="s">
        <v>145</v>
      </c>
      <c r="C1388">
        <v>304</v>
      </c>
      <c r="D1388" t="s">
        <v>2629</v>
      </c>
      <c r="E1388" s="1">
        <v>9781118742976</v>
      </c>
      <c r="F1388" t="s">
        <v>2635</v>
      </c>
      <c r="G1388" t="s">
        <v>2634</v>
      </c>
      <c r="H1388">
        <v>21</v>
      </c>
      <c r="I1388">
        <v>0</v>
      </c>
      <c r="J1388">
        <f t="shared" si="63"/>
        <v>0</v>
      </c>
      <c r="K1388">
        <f>IFERROR((_xlfn.XLOOKUP($E1388&amp;"A15", Table2[ISBN/Trm], Table2[S/E],0)+_xlfn.XLOOKUP($E1388&amp;"A16", Table2[ISBN/Trm], Table2[S/E], 0)+_xlfn.XLOOKUP($E1388&amp;"A17", Table2[ISBN/Trm], Table2[S/E], 0)+_xlfn.XLOOKUP($E1388&amp;"A18", Table2[ISBN/Trm], Table2[S/E], 0)+_xlfn.XLOOKUP($E1388&amp;"A19", Table2[ISBN/Trm], Table2[S/E], 0)+_xlfn.XLOOKUP($E1388&amp;"A20", Table2[ISBN/Trm], Table2[S/E], 0)+_xlfn.XLOOKUP($E1388&amp;"A21", Table2[ISBN/Trm], Table2[S/E], 0)+_xlfn.XLOOKUP($E1388&amp;"A22", Table2[ISBN/Trm], Table2[S/E], 0)+_xlfn.XLOOKUP($E1388&amp;"A23", Table2[ISBN/Trm], Table2[S/E], 0))/COUNTIFS(Table2[ISBN], "="&amp;$E1388, Table2[Enrl], "&lt;&gt;0"), 0)</f>
        <v>0</v>
      </c>
      <c r="L1388">
        <f>IFERROR((_xlfn.XLOOKUP($E1388&amp;"A15", Table2[ISBN/Trm], Table2[Sales],0)+_xlfn.XLOOKUP($E1388&amp;"A16", Table2[ISBN/Trm], Table2[Sales], 0)+_xlfn.XLOOKUP($E1388&amp;"A17", Table2[ISBN/Trm], Table2[Sales], 0)+_xlfn.XLOOKUP($E1388&amp;"A18", Table2[ISBN/Trm], Table2[Sales], 0)+_xlfn.XLOOKUP($E1388&amp;"A19", Table2[ISBN/Trm], Table2[Sales], 0)+_xlfn.XLOOKUP($E1388&amp;"A20", Table2[ISBN/Trm], Table2[Sales], 0)+_xlfn.XLOOKUP($E1388&amp;"A21", Table2[ISBN/Trm], Table2[Sales], 0)+_xlfn.XLOOKUP($E1388&amp;"A22", Table2[ISBN/Trm], Table2[Sales], 0)+_xlfn.XLOOKUP($E1388&amp;"A23", Table2[ISBN/Trm], Table2[Sales], 0))/COUNTIFS(Table2[ISBN], "="&amp;$E1388, Table2[Enrl], "&lt;&gt;0"), 0)</f>
        <v>0</v>
      </c>
      <c r="M1388">
        <f t="shared" si="64"/>
        <v>0</v>
      </c>
      <c r="N1388">
        <f t="shared" si="65"/>
        <v>0</v>
      </c>
    </row>
    <row r="1389" spans="1:14" x14ac:dyDescent="0.25">
      <c r="A1389" t="s">
        <v>23</v>
      </c>
      <c r="B1389" t="s">
        <v>145</v>
      </c>
      <c r="C1389">
        <v>303</v>
      </c>
      <c r="D1389" t="s">
        <v>2636</v>
      </c>
      <c r="E1389" s="1">
        <v>9781264994007</v>
      </c>
      <c r="F1389" t="s">
        <v>2637</v>
      </c>
      <c r="G1389" t="s">
        <v>2638</v>
      </c>
      <c r="H1389">
        <v>22</v>
      </c>
      <c r="I1389">
        <v>1</v>
      </c>
      <c r="J1389">
        <f t="shared" si="63"/>
        <v>4.5499999999999999E-2</v>
      </c>
      <c r="K1389">
        <f>IFERROR((_xlfn.XLOOKUP($E1389&amp;"A15", Table2[ISBN/Trm], Table2[S/E],0)+_xlfn.XLOOKUP($E1389&amp;"A16", Table2[ISBN/Trm], Table2[S/E], 0)+_xlfn.XLOOKUP($E1389&amp;"A17", Table2[ISBN/Trm], Table2[S/E], 0)+_xlfn.XLOOKUP($E1389&amp;"A18", Table2[ISBN/Trm], Table2[S/E], 0)+_xlfn.XLOOKUP($E1389&amp;"A19", Table2[ISBN/Trm], Table2[S/E], 0)+_xlfn.XLOOKUP($E1389&amp;"A20", Table2[ISBN/Trm], Table2[S/E], 0)+_xlfn.XLOOKUP($E1389&amp;"A21", Table2[ISBN/Trm], Table2[S/E], 0)+_xlfn.XLOOKUP($E1389&amp;"A22", Table2[ISBN/Trm], Table2[S/E], 0)+_xlfn.XLOOKUP($E1389&amp;"A23", Table2[ISBN/Trm], Table2[S/E], 0))/COUNTIFS(Table2[ISBN], "="&amp;$E1389, Table2[Enrl], "&lt;&gt;0"), 0)</f>
        <v>4.5499999999999999E-2</v>
      </c>
      <c r="L1389">
        <f>IFERROR((_xlfn.XLOOKUP($E1389&amp;"A15", Table2[ISBN/Trm], Table2[Sales],0)+_xlfn.XLOOKUP($E1389&amp;"A16", Table2[ISBN/Trm], Table2[Sales], 0)+_xlfn.XLOOKUP($E1389&amp;"A17", Table2[ISBN/Trm], Table2[Sales], 0)+_xlfn.XLOOKUP($E1389&amp;"A18", Table2[ISBN/Trm], Table2[Sales], 0)+_xlfn.XLOOKUP($E1389&amp;"A19", Table2[ISBN/Trm], Table2[Sales], 0)+_xlfn.XLOOKUP($E1389&amp;"A20", Table2[ISBN/Trm], Table2[Sales], 0)+_xlfn.XLOOKUP($E1389&amp;"A21", Table2[ISBN/Trm], Table2[Sales], 0)+_xlfn.XLOOKUP($E1389&amp;"A22", Table2[ISBN/Trm], Table2[Sales], 0)+_xlfn.XLOOKUP($E1389&amp;"A23", Table2[ISBN/Trm], Table2[Sales], 0))/COUNTIFS(Table2[ISBN], "="&amp;$E1389, Table2[Enrl], "&lt;&gt;0"), 0)</f>
        <v>1</v>
      </c>
      <c r="M1389">
        <f t="shared" si="64"/>
        <v>1</v>
      </c>
      <c r="N1389">
        <f t="shared" si="65"/>
        <v>0</v>
      </c>
    </row>
    <row r="1390" spans="1:14" x14ac:dyDescent="0.25">
      <c r="A1390" t="s">
        <v>43</v>
      </c>
      <c r="B1390" t="s">
        <v>145</v>
      </c>
      <c r="C1390">
        <v>304</v>
      </c>
      <c r="D1390" t="s">
        <v>2629</v>
      </c>
      <c r="E1390" s="1">
        <v>9781119170808</v>
      </c>
      <c r="F1390" t="s">
        <v>2639</v>
      </c>
      <c r="G1390" t="s">
        <v>2640</v>
      </c>
      <c r="H1390">
        <v>23</v>
      </c>
      <c r="I1390">
        <v>1</v>
      </c>
      <c r="J1390">
        <f t="shared" si="63"/>
        <v>4.3499999999999997E-2</v>
      </c>
      <c r="K1390">
        <f>IFERROR((_xlfn.XLOOKUP($E1390&amp;"A15", Table2[ISBN/Trm], Table2[S/E],0)+_xlfn.XLOOKUP($E1390&amp;"A16", Table2[ISBN/Trm], Table2[S/E], 0)+_xlfn.XLOOKUP($E1390&amp;"A17", Table2[ISBN/Trm], Table2[S/E], 0)+_xlfn.XLOOKUP($E1390&amp;"A18", Table2[ISBN/Trm], Table2[S/E], 0)+_xlfn.XLOOKUP($E1390&amp;"A19", Table2[ISBN/Trm], Table2[S/E], 0)+_xlfn.XLOOKUP($E1390&amp;"A20", Table2[ISBN/Trm], Table2[S/E], 0)+_xlfn.XLOOKUP($E1390&amp;"A21", Table2[ISBN/Trm], Table2[S/E], 0)+_xlfn.XLOOKUP($E1390&amp;"A22", Table2[ISBN/Trm], Table2[S/E], 0)+_xlfn.XLOOKUP($E1390&amp;"A23", Table2[ISBN/Trm], Table2[S/E], 0))/COUNTIFS(Table2[ISBN], "="&amp;$E1390, Table2[Enrl], "&lt;&gt;0"), 0)</f>
        <v>2.1749999999999999E-2</v>
      </c>
      <c r="L1390">
        <f>IFERROR((_xlfn.XLOOKUP($E1390&amp;"A15", Table2[ISBN/Trm], Table2[Sales],0)+_xlfn.XLOOKUP($E1390&amp;"A16", Table2[ISBN/Trm], Table2[Sales], 0)+_xlfn.XLOOKUP($E1390&amp;"A17", Table2[ISBN/Trm], Table2[Sales], 0)+_xlfn.XLOOKUP($E1390&amp;"A18", Table2[ISBN/Trm], Table2[Sales], 0)+_xlfn.XLOOKUP($E1390&amp;"A19", Table2[ISBN/Trm], Table2[Sales], 0)+_xlfn.XLOOKUP($E1390&amp;"A20", Table2[ISBN/Trm], Table2[Sales], 0)+_xlfn.XLOOKUP($E1390&amp;"A21", Table2[ISBN/Trm], Table2[Sales], 0)+_xlfn.XLOOKUP($E1390&amp;"A22", Table2[ISBN/Trm], Table2[Sales], 0)+_xlfn.XLOOKUP($E1390&amp;"A23", Table2[ISBN/Trm], Table2[Sales], 0))/COUNTIFS(Table2[ISBN], "="&amp;$E1390, Table2[Enrl], "&lt;&gt;0"), 0)</f>
        <v>0.5</v>
      </c>
      <c r="M1390">
        <f t="shared" si="64"/>
        <v>0</v>
      </c>
      <c r="N1390">
        <f t="shared" si="65"/>
        <v>-1</v>
      </c>
    </row>
    <row r="1391" spans="1:14" x14ac:dyDescent="0.25">
      <c r="A1391" t="s">
        <v>45</v>
      </c>
      <c r="B1391" t="s">
        <v>145</v>
      </c>
      <c r="C1391">
        <v>304</v>
      </c>
      <c r="D1391" t="s">
        <v>2629</v>
      </c>
      <c r="E1391" s="1">
        <v>9781119170808</v>
      </c>
      <c r="F1391" t="s">
        <v>2641</v>
      </c>
      <c r="G1391" t="s">
        <v>2640</v>
      </c>
      <c r="H1391">
        <v>21</v>
      </c>
      <c r="I1391">
        <v>0</v>
      </c>
      <c r="J1391">
        <f t="shared" si="63"/>
        <v>0</v>
      </c>
      <c r="K1391">
        <f>IFERROR((_xlfn.XLOOKUP($E1391&amp;"A15", Table2[ISBN/Trm], Table2[S/E],0)+_xlfn.XLOOKUP($E1391&amp;"A16", Table2[ISBN/Trm], Table2[S/E], 0)+_xlfn.XLOOKUP($E1391&amp;"A17", Table2[ISBN/Trm], Table2[S/E], 0)+_xlfn.XLOOKUP($E1391&amp;"A18", Table2[ISBN/Trm], Table2[S/E], 0)+_xlfn.XLOOKUP($E1391&amp;"A19", Table2[ISBN/Trm], Table2[S/E], 0)+_xlfn.XLOOKUP($E1391&amp;"A20", Table2[ISBN/Trm], Table2[S/E], 0)+_xlfn.XLOOKUP($E1391&amp;"A21", Table2[ISBN/Trm], Table2[S/E], 0)+_xlfn.XLOOKUP($E1391&amp;"A22", Table2[ISBN/Trm], Table2[S/E], 0)+_xlfn.XLOOKUP($E1391&amp;"A23", Table2[ISBN/Trm], Table2[S/E], 0))/COUNTIFS(Table2[ISBN], "="&amp;$E1391, Table2[Enrl], "&lt;&gt;0"), 0)</f>
        <v>2.1749999999999999E-2</v>
      </c>
      <c r="L1391">
        <f>IFERROR((_xlfn.XLOOKUP($E1391&amp;"A15", Table2[ISBN/Trm], Table2[Sales],0)+_xlfn.XLOOKUP($E1391&amp;"A16", Table2[ISBN/Trm], Table2[Sales], 0)+_xlfn.XLOOKUP($E1391&amp;"A17", Table2[ISBN/Trm], Table2[Sales], 0)+_xlfn.XLOOKUP($E1391&amp;"A18", Table2[ISBN/Trm], Table2[Sales], 0)+_xlfn.XLOOKUP($E1391&amp;"A19", Table2[ISBN/Trm], Table2[Sales], 0)+_xlfn.XLOOKUP($E1391&amp;"A20", Table2[ISBN/Trm], Table2[Sales], 0)+_xlfn.XLOOKUP($E1391&amp;"A21", Table2[ISBN/Trm], Table2[Sales], 0)+_xlfn.XLOOKUP($E1391&amp;"A22", Table2[ISBN/Trm], Table2[Sales], 0)+_xlfn.XLOOKUP($E1391&amp;"A23", Table2[ISBN/Trm], Table2[Sales], 0))/COUNTIFS(Table2[ISBN], "="&amp;$E1391, Table2[Enrl], "&lt;&gt;0"), 0)</f>
        <v>0.5</v>
      </c>
      <c r="M1391">
        <f t="shared" si="64"/>
        <v>0</v>
      </c>
      <c r="N1391">
        <f t="shared" si="65"/>
        <v>0</v>
      </c>
    </row>
    <row r="1392" spans="1:14" x14ac:dyDescent="0.25">
      <c r="A1392" t="s">
        <v>37</v>
      </c>
      <c r="B1392" t="s">
        <v>145</v>
      </c>
      <c r="C1392">
        <v>305</v>
      </c>
      <c r="D1392" t="s">
        <v>89</v>
      </c>
      <c r="E1392" s="1">
        <v>9781118147290</v>
      </c>
      <c r="F1392" t="s">
        <v>2642</v>
      </c>
      <c r="G1392" t="s">
        <v>2643</v>
      </c>
      <c r="H1392">
        <v>10</v>
      </c>
      <c r="I1392">
        <v>0</v>
      </c>
      <c r="J1392">
        <f t="shared" si="63"/>
        <v>0</v>
      </c>
      <c r="K1392">
        <f>IFERROR((_xlfn.XLOOKUP($E1392&amp;"A15", Table2[ISBN/Trm], Table2[S/E],0)+_xlfn.XLOOKUP($E1392&amp;"A16", Table2[ISBN/Trm], Table2[S/E], 0)+_xlfn.XLOOKUP($E1392&amp;"A17", Table2[ISBN/Trm], Table2[S/E], 0)+_xlfn.XLOOKUP($E1392&amp;"A18", Table2[ISBN/Trm], Table2[S/E], 0)+_xlfn.XLOOKUP($E1392&amp;"A19", Table2[ISBN/Trm], Table2[S/E], 0)+_xlfn.XLOOKUP($E1392&amp;"A20", Table2[ISBN/Trm], Table2[S/E], 0)+_xlfn.XLOOKUP($E1392&amp;"A21", Table2[ISBN/Trm], Table2[S/E], 0)+_xlfn.XLOOKUP($E1392&amp;"A22", Table2[ISBN/Trm], Table2[S/E], 0)+_xlfn.XLOOKUP($E1392&amp;"A23", Table2[ISBN/Trm], Table2[S/E], 0))/COUNTIFS(Table2[ISBN], "="&amp;$E1392, Table2[Enrl], "&lt;&gt;0"), 0)</f>
        <v>0</v>
      </c>
      <c r="L1392">
        <f>IFERROR((_xlfn.XLOOKUP($E1392&amp;"A15", Table2[ISBN/Trm], Table2[Sales],0)+_xlfn.XLOOKUP($E1392&amp;"A16", Table2[ISBN/Trm], Table2[Sales], 0)+_xlfn.XLOOKUP($E1392&amp;"A17", Table2[ISBN/Trm], Table2[Sales], 0)+_xlfn.XLOOKUP($E1392&amp;"A18", Table2[ISBN/Trm], Table2[Sales], 0)+_xlfn.XLOOKUP($E1392&amp;"A19", Table2[ISBN/Trm], Table2[Sales], 0)+_xlfn.XLOOKUP($E1392&amp;"A20", Table2[ISBN/Trm], Table2[Sales], 0)+_xlfn.XLOOKUP($E1392&amp;"A21", Table2[ISBN/Trm], Table2[Sales], 0)+_xlfn.XLOOKUP($E1392&amp;"A22", Table2[ISBN/Trm], Table2[Sales], 0)+_xlfn.XLOOKUP($E1392&amp;"A23", Table2[ISBN/Trm], Table2[Sales], 0))/COUNTIFS(Table2[ISBN], "="&amp;$E1392, Table2[Enrl], "&lt;&gt;0"), 0)</f>
        <v>0</v>
      </c>
      <c r="M1392">
        <f t="shared" si="64"/>
        <v>0</v>
      </c>
      <c r="N1392">
        <f t="shared" si="65"/>
        <v>0</v>
      </c>
    </row>
    <row r="1393" spans="1:14" x14ac:dyDescent="0.25">
      <c r="A1393" t="s">
        <v>14</v>
      </c>
      <c r="B1393" t="s">
        <v>145</v>
      </c>
      <c r="C1393">
        <v>303</v>
      </c>
      <c r="D1393" t="s">
        <v>2636</v>
      </c>
      <c r="E1393" s="1">
        <v>9781264009206</v>
      </c>
      <c r="F1393" t="s">
        <v>2644</v>
      </c>
      <c r="G1393" t="s">
        <v>2645</v>
      </c>
      <c r="H1393">
        <v>41</v>
      </c>
      <c r="I1393">
        <v>5</v>
      </c>
      <c r="J1393">
        <f t="shared" si="63"/>
        <v>0.122</v>
      </c>
      <c r="K1393">
        <f>IFERROR((_xlfn.XLOOKUP($E1393&amp;"A15", Table2[ISBN/Trm], Table2[S/E],0)+_xlfn.XLOOKUP($E1393&amp;"A16", Table2[ISBN/Trm], Table2[S/E], 0)+_xlfn.XLOOKUP($E1393&amp;"A17", Table2[ISBN/Trm], Table2[S/E], 0)+_xlfn.XLOOKUP($E1393&amp;"A18", Table2[ISBN/Trm], Table2[S/E], 0)+_xlfn.XLOOKUP($E1393&amp;"A19", Table2[ISBN/Trm], Table2[S/E], 0)+_xlfn.XLOOKUP($E1393&amp;"A20", Table2[ISBN/Trm], Table2[S/E], 0)+_xlfn.XLOOKUP($E1393&amp;"A21", Table2[ISBN/Trm], Table2[S/E], 0)+_xlfn.XLOOKUP($E1393&amp;"A22", Table2[ISBN/Trm], Table2[S/E], 0)+_xlfn.XLOOKUP($E1393&amp;"A23", Table2[ISBN/Trm], Table2[S/E], 0))/COUNTIFS(Table2[ISBN], "="&amp;$E1393, Table2[Enrl], "&lt;&gt;0"), 0)</f>
        <v>7.2349999999999998E-2</v>
      </c>
      <c r="L1393">
        <f>IFERROR((_xlfn.XLOOKUP($E1393&amp;"A15", Table2[ISBN/Trm], Table2[Sales],0)+_xlfn.XLOOKUP($E1393&amp;"A16", Table2[ISBN/Trm], Table2[Sales], 0)+_xlfn.XLOOKUP($E1393&amp;"A17", Table2[ISBN/Trm], Table2[Sales], 0)+_xlfn.XLOOKUP($E1393&amp;"A18", Table2[ISBN/Trm], Table2[Sales], 0)+_xlfn.XLOOKUP($E1393&amp;"A19", Table2[ISBN/Trm], Table2[Sales], 0)+_xlfn.XLOOKUP($E1393&amp;"A20", Table2[ISBN/Trm], Table2[Sales], 0)+_xlfn.XLOOKUP($E1393&amp;"A21", Table2[ISBN/Trm], Table2[Sales], 0)+_xlfn.XLOOKUP($E1393&amp;"A22", Table2[ISBN/Trm], Table2[Sales], 0)+_xlfn.XLOOKUP($E1393&amp;"A23", Table2[ISBN/Trm], Table2[Sales], 0))/COUNTIFS(Table2[ISBN], "="&amp;$E1393, Table2[Enrl], "&lt;&gt;0"), 0)</f>
        <v>3</v>
      </c>
      <c r="M1393">
        <f t="shared" si="64"/>
        <v>2</v>
      </c>
      <c r="N1393">
        <f t="shared" si="65"/>
        <v>-3</v>
      </c>
    </row>
    <row r="1394" spans="1:14" x14ac:dyDescent="0.25">
      <c r="A1394" t="s">
        <v>32</v>
      </c>
      <c r="B1394" t="s">
        <v>145</v>
      </c>
      <c r="C1394">
        <v>303</v>
      </c>
      <c r="D1394" t="s">
        <v>2646</v>
      </c>
      <c r="E1394" s="1">
        <v>9781264009206</v>
      </c>
      <c r="F1394" t="s">
        <v>2647</v>
      </c>
      <c r="G1394" t="s">
        <v>2645</v>
      </c>
      <c r="H1394">
        <v>44</v>
      </c>
      <c r="I1394">
        <v>1</v>
      </c>
      <c r="J1394">
        <f t="shared" si="63"/>
        <v>2.2700000000000001E-2</v>
      </c>
      <c r="K1394">
        <f>IFERROR((_xlfn.XLOOKUP($E1394&amp;"A15", Table2[ISBN/Trm], Table2[S/E],0)+_xlfn.XLOOKUP($E1394&amp;"A16", Table2[ISBN/Trm], Table2[S/E], 0)+_xlfn.XLOOKUP($E1394&amp;"A17", Table2[ISBN/Trm], Table2[S/E], 0)+_xlfn.XLOOKUP($E1394&amp;"A18", Table2[ISBN/Trm], Table2[S/E], 0)+_xlfn.XLOOKUP($E1394&amp;"A19", Table2[ISBN/Trm], Table2[S/E], 0)+_xlfn.XLOOKUP($E1394&amp;"A20", Table2[ISBN/Trm], Table2[S/E], 0)+_xlfn.XLOOKUP($E1394&amp;"A21", Table2[ISBN/Trm], Table2[S/E], 0)+_xlfn.XLOOKUP($E1394&amp;"A22", Table2[ISBN/Trm], Table2[S/E], 0)+_xlfn.XLOOKUP($E1394&amp;"A23", Table2[ISBN/Trm], Table2[S/E], 0))/COUNTIFS(Table2[ISBN], "="&amp;$E1394, Table2[Enrl], "&lt;&gt;0"), 0)</f>
        <v>7.2349999999999998E-2</v>
      </c>
      <c r="L1394">
        <f>IFERROR((_xlfn.XLOOKUP($E1394&amp;"A15", Table2[ISBN/Trm], Table2[Sales],0)+_xlfn.XLOOKUP($E1394&amp;"A16", Table2[ISBN/Trm], Table2[Sales], 0)+_xlfn.XLOOKUP($E1394&amp;"A17", Table2[ISBN/Trm], Table2[Sales], 0)+_xlfn.XLOOKUP($E1394&amp;"A18", Table2[ISBN/Trm], Table2[Sales], 0)+_xlfn.XLOOKUP($E1394&amp;"A19", Table2[ISBN/Trm], Table2[Sales], 0)+_xlfn.XLOOKUP($E1394&amp;"A20", Table2[ISBN/Trm], Table2[Sales], 0)+_xlfn.XLOOKUP($E1394&amp;"A21", Table2[ISBN/Trm], Table2[Sales], 0)+_xlfn.XLOOKUP($E1394&amp;"A22", Table2[ISBN/Trm], Table2[Sales], 0)+_xlfn.XLOOKUP($E1394&amp;"A23", Table2[ISBN/Trm], Table2[Sales], 0))/COUNTIFS(Table2[ISBN], "="&amp;$E1394, Table2[Enrl], "&lt;&gt;0"), 0)</f>
        <v>3</v>
      </c>
      <c r="M1394">
        <f t="shared" si="64"/>
        <v>3</v>
      </c>
      <c r="N1394">
        <f t="shared" si="65"/>
        <v>2</v>
      </c>
    </row>
    <row r="1395" spans="1:14" x14ac:dyDescent="0.25">
      <c r="A1395" t="s">
        <v>47</v>
      </c>
      <c r="B1395" t="s">
        <v>145</v>
      </c>
      <c r="C1395">
        <v>303</v>
      </c>
      <c r="D1395" t="s">
        <v>2648</v>
      </c>
      <c r="E1395" s="1">
        <v>9781118942833</v>
      </c>
      <c r="F1395" t="s">
        <v>2649</v>
      </c>
      <c r="G1395" t="s">
        <v>2650</v>
      </c>
      <c r="H1395">
        <v>32</v>
      </c>
      <c r="I1395">
        <v>7</v>
      </c>
      <c r="J1395">
        <f t="shared" si="63"/>
        <v>0.21879999999999999</v>
      </c>
      <c r="K1395">
        <f>IFERROR((_xlfn.XLOOKUP($E1395&amp;"A15", Table2[ISBN/Trm], Table2[S/E],0)+_xlfn.XLOOKUP($E1395&amp;"A16", Table2[ISBN/Trm], Table2[S/E], 0)+_xlfn.XLOOKUP($E1395&amp;"A17", Table2[ISBN/Trm], Table2[S/E], 0)+_xlfn.XLOOKUP($E1395&amp;"A18", Table2[ISBN/Trm], Table2[S/E], 0)+_xlfn.XLOOKUP($E1395&amp;"A19", Table2[ISBN/Trm], Table2[S/E], 0)+_xlfn.XLOOKUP($E1395&amp;"A20", Table2[ISBN/Trm], Table2[S/E], 0)+_xlfn.XLOOKUP($E1395&amp;"A21", Table2[ISBN/Trm], Table2[S/E], 0)+_xlfn.XLOOKUP($E1395&amp;"A22", Table2[ISBN/Trm], Table2[S/E], 0)+_xlfn.XLOOKUP($E1395&amp;"A23", Table2[ISBN/Trm], Table2[S/E], 0))/COUNTIFS(Table2[ISBN], "="&amp;$E1395, Table2[Enrl], "&lt;&gt;0"), 0)</f>
        <v>0.11466666666666665</v>
      </c>
      <c r="L1395">
        <f>IFERROR((_xlfn.XLOOKUP($E1395&amp;"A15", Table2[ISBN/Trm], Table2[Sales],0)+_xlfn.XLOOKUP($E1395&amp;"A16", Table2[ISBN/Trm], Table2[Sales], 0)+_xlfn.XLOOKUP($E1395&amp;"A17", Table2[ISBN/Trm], Table2[Sales], 0)+_xlfn.XLOOKUP($E1395&amp;"A18", Table2[ISBN/Trm], Table2[Sales], 0)+_xlfn.XLOOKUP($E1395&amp;"A19", Table2[ISBN/Trm], Table2[Sales], 0)+_xlfn.XLOOKUP($E1395&amp;"A20", Table2[ISBN/Trm], Table2[Sales], 0)+_xlfn.XLOOKUP($E1395&amp;"A21", Table2[ISBN/Trm], Table2[Sales], 0)+_xlfn.XLOOKUP($E1395&amp;"A22", Table2[ISBN/Trm], Table2[Sales], 0)+_xlfn.XLOOKUP($E1395&amp;"A23", Table2[ISBN/Trm], Table2[Sales], 0))/COUNTIFS(Table2[ISBN], "="&amp;$E1395, Table2[Enrl], "&lt;&gt;0"), 0)</f>
        <v>4.333333333333333</v>
      </c>
      <c r="M1395">
        <f t="shared" si="64"/>
        <v>3</v>
      </c>
      <c r="N1395">
        <f t="shared" si="65"/>
        <v>-4</v>
      </c>
    </row>
    <row r="1396" spans="1:14" x14ac:dyDescent="0.25">
      <c r="A1396" t="s">
        <v>37</v>
      </c>
      <c r="B1396" t="s">
        <v>145</v>
      </c>
      <c r="C1396">
        <v>303</v>
      </c>
      <c r="D1396" t="s">
        <v>1161</v>
      </c>
      <c r="E1396" s="1">
        <v>9781118942833</v>
      </c>
      <c r="F1396" t="s">
        <v>2651</v>
      </c>
      <c r="G1396" t="s">
        <v>2650</v>
      </c>
      <c r="H1396">
        <v>50</v>
      </c>
      <c r="I1396">
        <v>3</v>
      </c>
      <c r="J1396">
        <f t="shared" si="63"/>
        <v>0.06</v>
      </c>
      <c r="K1396">
        <f>IFERROR((_xlfn.XLOOKUP($E1396&amp;"A15", Table2[ISBN/Trm], Table2[S/E],0)+_xlfn.XLOOKUP($E1396&amp;"A16", Table2[ISBN/Trm], Table2[S/E], 0)+_xlfn.XLOOKUP($E1396&amp;"A17", Table2[ISBN/Trm], Table2[S/E], 0)+_xlfn.XLOOKUP($E1396&amp;"A18", Table2[ISBN/Trm], Table2[S/E], 0)+_xlfn.XLOOKUP($E1396&amp;"A19", Table2[ISBN/Trm], Table2[S/E], 0)+_xlfn.XLOOKUP($E1396&amp;"A20", Table2[ISBN/Trm], Table2[S/E], 0)+_xlfn.XLOOKUP($E1396&amp;"A21", Table2[ISBN/Trm], Table2[S/E], 0)+_xlfn.XLOOKUP($E1396&amp;"A22", Table2[ISBN/Trm], Table2[S/E], 0)+_xlfn.XLOOKUP($E1396&amp;"A23", Table2[ISBN/Trm], Table2[S/E], 0))/COUNTIFS(Table2[ISBN], "="&amp;$E1396, Table2[Enrl], "&lt;&gt;0"), 0)</f>
        <v>0.11466666666666665</v>
      </c>
      <c r="L1396">
        <f>IFERROR((_xlfn.XLOOKUP($E1396&amp;"A15", Table2[ISBN/Trm], Table2[Sales],0)+_xlfn.XLOOKUP($E1396&amp;"A16", Table2[ISBN/Trm], Table2[Sales], 0)+_xlfn.XLOOKUP($E1396&amp;"A17", Table2[ISBN/Trm], Table2[Sales], 0)+_xlfn.XLOOKUP($E1396&amp;"A18", Table2[ISBN/Trm], Table2[Sales], 0)+_xlfn.XLOOKUP($E1396&amp;"A19", Table2[ISBN/Trm], Table2[Sales], 0)+_xlfn.XLOOKUP($E1396&amp;"A20", Table2[ISBN/Trm], Table2[Sales], 0)+_xlfn.XLOOKUP($E1396&amp;"A21", Table2[ISBN/Trm], Table2[Sales], 0)+_xlfn.XLOOKUP($E1396&amp;"A22", Table2[ISBN/Trm], Table2[Sales], 0)+_xlfn.XLOOKUP($E1396&amp;"A23", Table2[ISBN/Trm], Table2[Sales], 0))/COUNTIFS(Table2[ISBN], "="&amp;$E1396, Table2[Enrl], "&lt;&gt;0"), 0)</f>
        <v>4.333333333333333</v>
      </c>
      <c r="M1396">
        <f t="shared" si="64"/>
        <v>5</v>
      </c>
      <c r="N1396">
        <f t="shared" si="65"/>
        <v>2</v>
      </c>
    </row>
    <row r="1397" spans="1:14" x14ac:dyDescent="0.25">
      <c r="A1397" t="s">
        <v>27</v>
      </c>
      <c r="B1397" t="s">
        <v>145</v>
      </c>
      <c r="C1397">
        <v>303</v>
      </c>
      <c r="D1397" t="s">
        <v>2652</v>
      </c>
      <c r="E1397" s="1">
        <v>9781118942833</v>
      </c>
      <c r="F1397" t="s">
        <v>2653</v>
      </c>
      <c r="G1397" t="s">
        <v>2650</v>
      </c>
      <c r="H1397">
        <v>46</v>
      </c>
      <c r="I1397">
        <v>3</v>
      </c>
      <c r="J1397">
        <f t="shared" si="63"/>
        <v>6.5199999999999994E-2</v>
      </c>
      <c r="K1397">
        <f>IFERROR((_xlfn.XLOOKUP($E1397&amp;"A15", Table2[ISBN/Trm], Table2[S/E],0)+_xlfn.XLOOKUP($E1397&amp;"A16", Table2[ISBN/Trm], Table2[S/E], 0)+_xlfn.XLOOKUP($E1397&amp;"A17", Table2[ISBN/Trm], Table2[S/E], 0)+_xlfn.XLOOKUP($E1397&amp;"A18", Table2[ISBN/Trm], Table2[S/E], 0)+_xlfn.XLOOKUP($E1397&amp;"A19", Table2[ISBN/Trm], Table2[S/E], 0)+_xlfn.XLOOKUP($E1397&amp;"A20", Table2[ISBN/Trm], Table2[S/E], 0)+_xlfn.XLOOKUP($E1397&amp;"A21", Table2[ISBN/Trm], Table2[S/E], 0)+_xlfn.XLOOKUP($E1397&amp;"A22", Table2[ISBN/Trm], Table2[S/E], 0)+_xlfn.XLOOKUP($E1397&amp;"A23", Table2[ISBN/Trm], Table2[S/E], 0))/COUNTIFS(Table2[ISBN], "="&amp;$E1397, Table2[Enrl], "&lt;&gt;0"), 0)</f>
        <v>0.11466666666666665</v>
      </c>
      <c r="L1397">
        <f>IFERROR((_xlfn.XLOOKUP($E1397&amp;"A15", Table2[ISBN/Trm], Table2[Sales],0)+_xlfn.XLOOKUP($E1397&amp;"A16", Table2[ISBN/Trm], Table2[Sales], 0)+_xlfn.XLOOKUP($E1397&amp;"A17", Table2[ISBN/Trm], Table2[Sales], 0)+_xlfn.XLOOKUP($E1397&amp;"A18", Table2[ISBN/Trm], Table2[Sales], 0)+_xlfn.XLOOKUP($E1397&amp;"A19", Table2[ISBN/Trm], Table2[Sales], 0)+_xlfn.XLOOKUP($E1397&amp;"A20", Table2[ISBN/Trm], Table2[Sales], 0)+_xlfn.XLOOKUP($E1397&amp;"A21", Table2[ISBN/Trm], Table2[Sales], 0)+_xlfn.XLOOKUP($E1397&amp;"A22", Table2[ISBN/Trm], Table2[Sales], 0)+_xlfn.XLOOKUP($E1397&amp;"A23", Table2[ISBN/Trm], Table2[Sales], 0))/COUNTIFS(Table2[ISBN], "="&amp;$E1397, Table2[Enrl], "&lt;&gt;0"), 0)</f>
        <v>4.333333333333333</v>
      </c>
      <c r="M1397">
        <f t="shared" si="64"/>
        <v>5</v>
      </c>
      <c r="N1397">
        <f t="shared" si="65"/>
        <v>2</v>
      </c>
    </row>
    <row r="1398" spans="1:14" x14ac:dyDescent="0.25">
      <c r="A1398" t="s">
        <v>37</v>
      </c>
      <c r="B1398" t="s">
        <v>145</v>
      </c>
      <c r="C1398">
        <v>303</v>
      </c>
      <c r="D1398" t="s">
        <v>1161</v>
      </c>
      <c r="E1398" s="1">
        <v>9781118985311</v>
      </c>
      <c r="F1398" t="s">
        <v>2654</v>
      </c>
      <c r="G1398" t="s">
        <v>2655</v>
      </c>
      <c r="H1398">
        <v>0</v>
      </c>
      <c r="I1398">
        <v>0</v>
      </c>
      <c r="J1398">
        <f t="shared" si="63"/>
        <v>0</v>
      </c>
      <c r="K1398">
        <f>IFERROR((_xlfn.XLOOKUP($E1398&amp;"A15", Table2[ISBN/Trm], Table2[S/E],0)+_xlfn.XLOOKUP($E1398&amp;"A16", Table2[ISBN/Trm], Table2[S/E], 0)+_xlfn.XLOOKUP($E1398&amp;"A17", Table2[ISBN/Trm], Table2[S/E], 0)+_xlfn.XLOOKUP($E1398&amp;"A18", Table2[ISBN/Trm], Table2[S/E], 0)+_xlfn.XLOOKUP($E1398&amp;"A19", Table2[ISBN/Trm], Table2[S/E], 0)+_xlfn.XLOOKUP($E1398&amp;"A20", Table2[ISBN/Trm], Table2[S/E], 0)+_xlfn.XLOOKUP($E1398&amp;"A21", Table2[ISBN/Trm], Table2[S/E], 0)+_xlfn.XLOOKUP($E1398&amp;"A22", Table2[ISBN/Trm], Table2[S/E], 0)+_xlfn.XLOOKUP($E1398&amp;"A23", Table2[ISBN/Trm], Table2[S/E], 0))/COUNTIFS(Table2[ISBN], "="&amp;$E1398, Table2[Enrl], "&lt;&gt;0"), 0)</f>
        <v>0</v>
      </c>
      <c r="L1398">
        <f>IFERROR((_xlfn.XLOOKUP($E1398&amp;"A15", Table2[ISBN/Trm], Table2[Sales],0)+_xlfn.XLOOKUP($E1398&amp;"A16", Table2[ISBN/Trm], Table2[Sales], 0)+_xlfn.XLOOKUP($E1398&amp;"A17", Table2[ISBN/Trm], Table2[Sales], 0)+_xlfn.XLOOKUP($E1398&amp;"A18", Table2[ISBN/Trm], Table2[Sales], 0)+_xlfn.XLOOKUP($E1398&amp;"A19", Table2[ISBN/Trm], Table2[Sales], 0)+_xlfn.XLOOKUP($E1398&amp;"A20", Table2[ISBN/Trm], Table2[Sales], 0)+_xlfn.XLOOKUP($E1398&amp;"A21", Table2[ISBN/Trm], Table2[Sales], 0)+_xlfn.XLOOKUP($E1398&amp;"A22", Table2[ISBN/Trm], Table2[Sales], 0)+_xlfn.XLOOKUP($E1398&amp;"A23", Table2[ISBN/Trm], Table2[Sales], 0))/COUNTIFS(Table2[ISBN], "="&amp;$E1398, Table2[Enrl], "&lt;&gt;0"), 0)</f>
        <v>0</v>
      </c>
      <c r="M1398">
        <f t="shared" si="64"/>
        <v>0</v>
      </c>
      <c r="N1398">
        <f t="shared" si="65"/>
        <v>0</v>
      </c>
    </row>
    <row r="1399" spans="1:14" x14ac:dyDescent="0.25">
      <c r="A1399" t="s">
        <v>27</v>
      </c>
      <c r="B1399" t="s">
        <v>145</v>
      </c>
      <c r="C1399">
        <v>305</v>
      </c>
      <c r="D1399" t="s">
        <v>146</v>
      </c>
      <c r="E1399" s="1">
        <v>9781118985311</v>
      </c>
      <c r="F1399" t="s">
        <v>2656</v>
      </c>
      <c r="G1399" t="s">
        <v>2655</v>
      </c>
      <c r="H1399">
        <v>12</v>
      </c>
      <c r="I1399">
        <v>0</v>
      </c>
      <c r="J1399">
        <f t="shared" si="63"/>
        <v>0</v>
      </c>
      <c r="K1399">
        <f>IFERROR((_xlfn.XLOOKUP($E1399&amp;"A15", Table2[ISBN/Trm], Table2[S/E],0)+_xlfn.XLOOKUP($E1399&amp;"A16", Table2[ISBN/Trm], Table2[S/E], 0)+_xlfn.XLOOKUP($E1399&amp;"A17", Table2[ISBN/Trm], Table2[S/E], 0)+_xlfn.XLOOKUP($E1399&amp;"A18", Table2[ISBN/Trm], Table2[S/E], 0)+_xlfn.XLOOKUP($E1399&amp;"A19", Table2[ISBN/Trm], Table2[S/E], 0)+_xlfn.XLOOKUP($E1399&amp;"A20", Table2[ISBN/Trm], Table2[S/E], 0)+_xlfn.XLOOKUP($E1399&amp;"A21", Table2[ISBN/Trm], Table2[S/E], 0)+_xlfn.XLOOKUP($E1399&amp;"A22", Table2[ISBN/Trm], Table2[S/E], 0)+_xlfn.XLOOKUP($E1399&amp;"A23", Table2[ISBN/Trm], Table2[S/E], 0))/COUNTIFS(Table2[ISBN], "="&amp;$E1399, Table2[Enrl], "&lt;&gt;0"), 0)</f>
        <v>0</v>
      </c>
      <c r="L1399">
        <f>IFERROR((_xlfn.XLOOKUP($E1399&amp;"A15", Table2[ISBN/Trm], Table2[Sales],0)+_xlfn.XLOOKUP($E1399&amp;"A16", Table2[ISBN/Trm], Table2[Sales], 0)+_xlfn.XLOOKUP($E1399&amp;"A17", Table2[ISBN/Trm], Table2[Sales], 0)+_xlfn.XLOOKUP($E1399&amp;"A18", Table2[ISBN/Trm], Table2[Sales], 0)+_xlfn.XLOOKUP($E1399&amp;"A19", Table2[ISBN/Trm], Table2[Sales], 0)+_xlfn.XLOOKUP($E1399&amp;"A20", Table2[ISBN/Trm], Table2[Sales], 0)+_xlfn.XLOOKUP($E1399&amp;"A21", Table2[ISBN/Trm], Table2[Sales], 0)+_xlfn.XLOOKUP($E1399&amp;"A22", Table2[ISBN/Trm], Table2[Sales], 0)+_xlfn.XLOOKUP($E1399&amp;"A23", Table2[ISBN/Trm], Table2[Sales], 0))/COUNTIFS(Table2[ISBN], "="&amp;$E1399, Table2[Enrl], "&lt;&gt;0"), 0)</f>
        <v>0</v>
      </c>
      <c r="M1399">
        <f t="shared" si="64"/>
        <v>0</v>
      </c>
      <c r="N1399">
        <f t="shared" si="65"/>
        <v>0</v>
      </c>
    </row>
    <row r="1400" spans="1:14" x14ac:dyDescent="0.25">
      <c r="A1400" t="s">
        <v>64</v>
      </c>
      <c r="B1400" t="s">
        <v>145</v>
      </c>
      <c r="C1400">
        <v>303</v>
      </c>
      <c r="D1400" t="s">
        <v>2636</v>
      </c>
      <c r="E1400" s="1">
        <v>9781264009213</v>
      </c>
      <c r="F1400" t="s">
        <v>2657</v>
      </c>
      <c r="G1400" t="s">
        <v>2658</v>
      </c>
      <c r="H1400">
        <v>46</v>
      </c>
      <c r="I1400">
        <v>3</v>
      </c>
      <c r="J1400">
        <f t="shared" si="63"/>
        <v>6.5199999999999994E-2</v>
      </c>
      <c r="K1400">
        <f>IFERROR((_xlfn.XLOOKUP($E1400&amp;"A15", Table2[ISBN/Trm], Table2[S/E],0)+_xlfn.XLOOKUP($E1400&amp;"A16", Table2[ISBN/Trm], Table2[S/E], 0)+_xlfn.XLOOKUP($E1400&amp;"A17", Table2[ISBN/Trm], Table2[S/E], 0)+_xlfn.XLOOKUP($E1400&amp;"A18", Table2[ISBN/Trm], Table2[S/E], 0)+_xlfn.XLOOKUP($E1400&amp;"A19", Table2[ISBN/Trm], Table2[S/E], 0)+_xlfn.XLOOKUP($E1400&amp;"A20", Table2[ISBN/Trm], Table2[S/E], 0)+_xlfn.XLOOKUP($E1400&amp;"A21", Table2[ISBN/Trm], Table2[S/E], 0)+_xlfn.XLOOKUP($E1400&amp;"A22", Table2[ISBN/Trm], Table2[S/E], 0)+_xlfn.XLOOKUP($E1400&amp;"A23", Table2[ISBN/Trm], Table2[S/E], 0))/COUNTIFS(Table2[ISBN], "="&amp;$E1400, Table2[Enrl], "&lt;&gt;0"), 0)</f>
        <v>3.2599999999999997E-2</v>
      </c>
      <c r="L1400">
        <f>IFERROR((_xlfn.XLOOKUP($E1400&amp;"A15", Table2[ISBN/Trm], Table2[Sales],0)+_xlfn.XLOOKUP($E1400&amp;"A16", Table2[ISBN/Trm], Table2[Sales], 0)+_xlfn.XLOOKUP($E1400&amp;"A17", Table2[ISBN/Trm], Table2[Sales], 0)+_xlfn.XLOOKUP($E1400&amp;"A18", Table2[ISBN/Trm], Table2[Sales], 0)+_xlfn.XLOOKUP($E1400&amp;"A19", Table2[ISBN/Trm], Table2[Sales], 0)+_xlfn.XLOOKUP($E1400&amp;"A20", Table2[ISBN/Trm], Table2[Sales], 0)+_xlfn.XLOOKUP($E1400&amp;"A21", Table2[ISBN/Trm], Table2[Sales], 0)+_xlfn.XLOOKUP($E1400&amp;"A22", Table2[ISBN/Trm], Table2[Sales], 0)+_xlfn.XLOOKUP($E1400&amp;"A23", Table2[ISBN/Trm], Table2[Sales], 0))/COUNTIFS(Table2[ISBN], "="&amp;$E1400, Table2[Enrl], "&lt;&gt;0"), 0)</f>
        <v>1.5</v>
      </c>
      <c r="M1400">
        <f t="shared" si="64"/>
        <v>1</v>
      </c>
      <c r="N1400">
        <f t="shared" si="65"/>
        <v>-2</v>
      </c>
    </row>
    <row r="1401" spans="1:14" x14ac:dyDescent="0.25">
      <c r="A1401" t="s">
        <v>14</v>
      </c>
      <c r="B1401" t="s">
        <v>145</v>
      </c>
      <c r="C1401">
        <v>303</v>
      </c>
      <c r="D1401" t="s">
        <v>2636</v>
      </c>
      <c r="E1401" s="1">
        <v>9781264009213</v>
      </c>
      <c r="F1401" t="s">
        <v>2659</v>
      </c>
      <c r="G1401" t="s">
        <v>2658</v>
      </c>
      <c r="H1401">
        <v>41</v>
      </c>
      <c r="I1401">
        <v>0</v>
      </c>
      <c r="J1401">
        <f t="shared" si="63"/>
        <v>0</v>
      </c>
      <c r="K1401">
        <f>IFERROR((_xlfn.XLOOKUP($E1401&amp;"A15", Table2[ISBN/Trm], Table2[S/E],0)+_xlfn.XLOOKUP($E1401&amp;"A16", Table2[ISBN/Trm], Table2[S/E], 0)+_xlfn.XLOOKUP($E1401&amp;"A17", Table2[ISBN/Trm], Table2[S/E], 0)+_xlfn.XLOOKUP($E1401&amp;"A18", Table2[ISBN/Trm], Table2[S/E], 0)+_xlfn.XLOOKUP($E1401&amp;"A19", Table2[ISBN/Trm], Table2[S/E], 0)+_xlfn.XLOOKUP($E1401&amp;"A20", Table2[ISBN/Trm], Table2[S/E], 0)+_xlfn.XLOOKUP($E1401&amp;"A21", Table2[ISBN/Trm], Table2[S/E], 0)+_xlfn.XLOOKUP($E1401&amp;"A22", Table2[ISBN/Trm], Table2[S/E], 0)+_xlfn.XLOOKUP($E1401&amp;"A23", Table2[ISBN/Trm], Table2[S/E], 0))/COUNTIFS(Table2[ISBN], "="&amp;$E1401, Table2[Enrl], "&lt;&gt;0"), 0)</f>
        <v>3.2599999999999997E-2</v>
      </c>
      <c r="L1401">
        <f>IFERROR((_xlfn.XLOOKUP($E1401&amp;"A15", Table2[ISBN/Trm], Table2[Sales],0)+_xlfn.XLOOKUP($E1401&amp;"A16", Table2[ISBN/Trm], Table2[Sales], 0)+_xlfn.XLOOKUP($E1401&amp;"A17", Table2[ISBN/Trm], Table2[Sales], 0)+_xlfn.XLOOKUP($E1401&amp;"A18", Table2[ISBN/Trm], Table2[Sales], 0)+_xlfn.XLOOKUP($E1401&amp;"A19", Table2[ISBN/Trm], Table2[Sales], 0)+_xlfn.XLOOKUP($E1401&amp;"A20", Table2[ISBN/Trm], Table2[Sales], 0)+_xlfn.XLOOKUP($E1401&amp;"A21", Table2[ISBN/Trm], Table2[Sales], 0)+_xlfn.XLOOKUP($E1401&amp;"A22", Table2[ISBN/Trm], Table2[Sales], 0)+_xlfn.XLOOKUP($E1401&amp;"A23", Table2[ISBN/Trm], Table2[Sales], 0))/COUNTIFS(Table2[ISBN], "="&amp;$E1401, Table2[Enrl], "&lt;&gt;0"), 0)</f>
        <v>1.5</v>
      </c>
      <c r="M1401">
        <f t="shared" si="64"/>
        <v>1</v>
      </c>
      <c r="N1401">
        <f t="shared" si="65"/>
        <v>1</v>
      </c>
    </row>
    <row r="1402" spans="1:14" x14ac:dyDescent="0.25">
      <c r="A1402" t="s">
        <v>27</v>
      </c>
      <c r="B1402" t="s">
        <v>681</v>
      </c>
      <c r="C1402">
        <v>321</v>
      </c>
      <c r="D1402" t="s">
        <v>29</v>
      </c>
      <c r="E1402" s="1">
        <v>9781285850030</v>
      </c>
      <c r="F1402" t="s">
        <v>2660</v>
      </c>
      <c r="G1402" t="s">
        <v>2661</v>
      </c>
      <c r="H1402">
        <v>0</v>
      </c>
      <c r="I1402">
        <v>0</v>
      </c>
      <c r="J1402">
        <f t="shared" si="63"/>
        <v>0</v>
      </c>
      <c r="K1402">
        <f>IFERROR((_xlfn.XLOOKUP($E1402&amp;"A15", Table2[ISBN/Trm], Table2[S/E],0)+_xlfn.XLOOKUP($E1402&amp;"A16", Table2[ISBN/Trm], Table2[S/E], 0)+_xlfn.XLOOKUP($E1402&amp;"A17", Table2[ISBN/Trm], Table2[S/E], 0)+_xlfn.XLOOKUP($E1402&amp;"A18", Table2[ISBN/Trm], Table2[S/E], 0)+_xlfn.XLOOKUP($E1402&amp;"A19", Table2[ISBN/Trm], Table2[S/E], 0)+_xlfn.XLOOKUP($E1402&amp;"A20", Table2[ISBN/Trm], Table2[S/E], 0)+_xlfn.XLOOKUP($E1402&amp;"A21", Table2[ISBN/Trm], Table2[S/E], 0)+_xlfn.XLOOKUP($E1402&amp;"A22", Table2[ISBN/Trm], Table2[S/E], 0)+_xlfn.XLOOKUP($E1402&amp;"A23", Table2[ISBN/Trm], Table2[S/E], 0))/COUNTIFS(Table2[ISBN], "="&amp;$E1402, Table2[Enrl], "&lt;&gt;0"), 0)</f>
        <v>0</v>
      </c>
      <c r="L1402">
        <f>IFERROR((_xlfn.XLOOKUP($E1402&amp;"A15", Table2[ISBN/Trm], Table2[Sales],0)+_xlfn.XLOOKUP($E1402&amp;"A16", Table2[ISBN/Trm], Table2[Sales], 0)+_xlfn.XLOOKUP($E1402&amp;"A17", Table2[ISBN/Trm], Table2[Sales], 0)+_xlfn.XLOOKUP($E1402&amp;"A18", Table2[ISBN/Trm], Table2[Sales], 0)+_xlfn.XLOOKUP($E1402&amp;"A19", Table2[ISBN/Trm], Table2[Sales], 0)+_xlfn.XLOOKUP($E1402&amp;"A20", Table2[ISBN/Trm], Table2[Sales], 0)+_xlfn.XLOOKUP($E1402&amp;"A21", Table2[ISBN/Trm], Table2[Sales], 0)+_xlfn.XLOOKUP($E1402&amp;"A22", Table2[ISBN/Trm], Table2[Sales], 0)+_xlfn.XLOOKUP($E1402&amp;"A23", Table2[ISBN/Trm], Table2[Sales], 0))/COUNTIFS(Table2[ISBN], "="&amp;$E1402, Table2[Enrl], "&lt;&gt;0"), 0)</f>
        <v>0</v>
      </c>
      <c r="M1402">
        <f t="shared" si="64"/>
        <v>0</v>
      </c>
      <c r="N1402">
        <f t="shared" si="65"/>
        <v>0</v>
      </c>
    </row>
    <row r="1403" spans="1:14" x14ac:dyDescent="0.25">
      <c r="A1403" t="s">
        <v>43</v>
      </c>
      <c r="B1403" t="s">
        <v>681</v>
      </c>
      <c r="C1403">
        <v>321</v>
      </c>
      <c r="D1403" t="s">
        <v>2072</v>
      </c>
      <c r="E1403" s="1">
        <v>9781285850030</v>
      </c>
      <c r="F1403" t="s">
        <v>2662</v>
      </c>
      <c r="G1403" t="s">
        <v>2661</v>
      </c>
      <c r="H1403">
        <v>33</v>
      </c>
      <c r="I1403">
        <v>0</v>
      </c>
      <c r="J1403">
        <f t="shared" si="63"/>
        <v>0</v>
      </c>
      <c r="K1403">
        <f>IFERROR((_xlfn.XLOOKUP($E1403&amp;"A15", Table2[ISBN/Trm], Table2[S/E],0)+_xlfn.XLOOKUP($E1403&amp;"A16", Table2[ISBN/Trm], Table2[S/E], 0)+_xlfn.XLOOKUP($E1403&amp;"A17", Table2[ISBN/Trm], Table2[S/E], 0)+_xlfn.XLOOKUP($E1403&amp;"A18", Table2[ISBN/Trm], Table2[S/E], 0)+_xlfn.XLOOKUP($E1403&amp;"A19", Table2[ISBN/Trm], Table2[S/E], 0)+_xlfn.XLOOKUP($E1403&amp;"A20", Table2[ISBN/Trm], Table2[S/E], 0)+_xlfn.XLOOKUP($E1403&amp;"A21", Table2[ISBN/Trm], Table2[S/E], 0)+_xlfn.XLOOKUP($E1403&amp;"A22", Table2[ISBN/Trm], Table2[S/E], 0)+_xlfn.XLOOKUP($E1403&amp;"A23", Table2[ISBN/Trm], Table2[S/E], 0))/COUNTIFS(Table2[ISBN], "="&amp;$E1403, Table2[Enrl], "&lt;&gt;0"), 0)</f>
        <v>0</v>
      </c>
      <c r="L1403">
        <f>IFERROR((_xlfn.XLOOKUP($E1403&amp;"A15", Table2[ISBN/Trm], Table2[Sales],0)+_xlfn.XLOOKUP($E1403&amp;"A16", Table2[ISBN/Trm], Table2[Sales], 0)+_xlfn.XLOOKUP($E1403&amp;"A17", Table2[ISBN/Trm], Table2[Sales], 0)+_xlfn.XLOOKUP($E1403&amp;"A18", Table2[ISBN/Trm], Table2[Sales], 0)+_xlfn.XLOOKUP($E1403&amp;"A19", Table2[ISBN/Trm], Table2[Sales], 0)+_xlfn.XLOOKUP($E1403&amp;"A20", Table2[ISBN/Trm], Table2[Sales], 0)+_xlfn.XLOOKUP($E1403&amp;"A21", Table2[ISBN/Trm], Table2[Sales], 0)+_xlfn.XLOOKUP($E1403&amp;"A22", Table2[ISBN/Trm], Table2[Sales], 0)+_xlfn.XLOOKUP($E1403&amp;"A23", Table2[ISBN/Trm], Table2[Sales], 0))/COUNTIFS(Table2[ISBN], "="&amp;$E1403, Table2[Enrl], "&lt;&gt;0"), 0)</f>
        <v>0</v>
      </c>
      <c r="M1403">
        <f t="shared" si="64"/>
        <v>0</v>
      </c>
      <c r="N1403">
        <f t="shared" si="65"/>
        <v>0</v>
      </c>
    </row>
    <row r="1404" spans="1:14" x14ac:dyDescent="0.25">
      <c r="A1404" t="s">
        <v>45</v>
      </c>
      <c r="B1404" t="s">
        <v>681</v>
      </c>
      <c r="C1404">
        <v>321</v>
      </c>
      <c r="D1404" t="s">
        <v>2072</v>
      </c>
      <c r="E1404" s="1">
        <v>9781285850030</v>
      </c>
      <c r="F1404" t="s">
        <v>2663</v>
      </c>
      <c r="G1404" t="s">
        <v>2661</v>
      </c>
      <c r="H1404">
        <v>26</v>
      </c>
      <c r="I1404">
        <v>0</v>
      </c>
      <c r="J1404">
        <f t="shared" si="63"/>
        <v>0</v>
      </c>
      <c r="K1404">
        <f>IFERROR((_xlfn.XLOOKUP($E1404&amp;"A15", Table2[ISBN/Trm], Table2[S/E],0)+_xlfn.XLOOKUP($E1404&amp;"A16", Table2[ISBN/Trm], Table2[S/E], 0)+_xlfn.XLOOKUP($E1404&amp;"A17", Table2[ISBN/Trm], Table2[S/E], 0)+_xlfn.XLOOKUP($E1404&amp;"A18", Table2[ISBN/Trm], Table2[S/E], 0)+_xlfn.XLOOKUP($E1404&amp;"A19", Table2[ISBN/Trm], Table2[S/E], 0)+_xlfn.XLOOKUP($E1404&amp;"A20", Table2[ISBN/Trm], Table2[S/E], 0)+_xlfn.XLOOKUP($E1404&amp;"A21", Table2[ISBN/Trm], Table2[S/E], 0)+_xlfn.XLOOKUP($E1404&amp;"A22", Table2[ISBN/Trm], Table2[S/E], 0)+_xlfn.XLOOKUP($E1404&amp;"A23", Table2[ISBN/Trm], Table2[S/E], 0))/COUNTIFS(Table2[ISBN], "="&amp;$E1404, Table2[Enrl], "&lt;&gt;0"), 0)</f>
        <v>0</v>
      </c>
      <c r="L1404">
        <f>IFERROR((_xlfn.XLOOKUP($E1404&amp;"A15", Table2[ISBN/Trm], Table2[Sales],0)+_xlfn.XLOOKUP($E1404&amp;"A16", Table2[ISBN/Trm], Table2[Sales], 0)+_xlfn.XLOOKUP($E1404&amp;"A17", Table2[ISBN/Trm], Table2[Sales], 0)+_xlfn.XLOOKUP($E1404&amp;"A18", Table2[ISBN/Trm], Table2[Sales], 0)+_xlfn.XLOOKUP($E1404&amp;"A19", Table2[ISBN/Trm], Table2[Sales], 0)+_xlfn.XLOOKUP($E1404&amp;"A20", Table2[ISBN/Trm], Table2[Sales], 0)+_xlfn.XLOOKUP($E1404&amp;"A21", Table2[ISBN/Trm], Table2[Sales], 0)+_xlfn.XLOOKUP($E1404&amp;"A22", Table2[ISBN/Trm], Table2[Sales], 0)+_xlfn.XLOOKUP($E1404&amp;"A23", Table2[ISBN/Trm], Table2[Sales], 0))/COUNTIFS(Table2[ISBN], "="&amp;$E1404, Table2[Enrl], "&lt;&gt;0"), 0)</f>
        <v>0</v>
      </c>
      <c r="M1404">
        <f t="shared" si="64"/>
        <v>0</v>
      </c>
      <c r="N1404">
        <f t="shared" si="65"/>
        <v>0</v>
      </c>
    </row>
    <row r="1405" spans="1:14" x14ac:dyDescent="0.25">
      <c r="A1405" t="s">
        <v>47</v>
      </c>
      <c r="B1405" t="s">
        <v>681</v>
      </c>
      <c r="C1405">
        <v>321</v>
      </c>
      <c r="D1405" t="s">
        <v>2080</v>
      </c>
      <c r="E1405" s="1">
        <v>9781285101309</v>
      </c>
      <c r="F1405" t="s">
        <v>2664</v>
      </c>
      <c r="G1405" t="s">
        <v>2665</v>
      </c>
      <c r="H1405">
        <v>26</v>
      </c>
      <c r="I1405">
        <v>1</v>
      </c>
      <c r="J1405">
        <f t="shared" si="63"/>
        <v>3.85E-2</v>
      </c>
      <c r="K1405">
        <f>IFERROR((_xlfn.XLOOKUP($E1405&amp;"A15", Table2[ISBN/Trm], Table2[S/E],0)+_xlfn.XLOOKUP($E1405&amp;"A16", Table2[ISBN/Trm], Table2[S/E], 0)+_xlfn.XLOOKUP($E1405&amp;"A17", Table2[ISBN/Trm], Table2[S/E], 0)+_xlfn.XLOOKUP($E1405&amp;"A18", Table2[ISBN/Trm], Table2[S/E], 0)+_xlfn.XLOOKUP($E1405&amp;"A19", Table2[ISBN/Trm], Table2[S/E], 0)+_xlfn.XLOOKUP($E1405&amp;"A20", Table2[ISBN/Trm], Table2[S/E], 0)+_xlfn.XLOOKUP($E1405&amp;"A21", Table2[ISBN/Trm], Table2[S/E], 0)+_xlfn.XLOOKUP($E1405&amp;"A22", Table2[ISBN/Trm], Table2[S/E], 0)+_xlfn.XLOOKUP($E1405&amp;"A23", Table2[ISBN/Trm], Table2[S/E], 0))/COUNTIFS(Table2[ISBN], "="&amp;$E1405, Table2[Enrl], "&lt;&gt;0"), 0)</f>
        <v>8.745E-2</v>
      </c>
      <c r="L1405">
        <f>IFERROR((_xlfn.XLOOKUP($E1405&amp;"A15", Table2[ISBN/Trm], Table2[Sales],0)+_xlfn.XLOOKUP($E1405&amp;"A16", Table2[ISBN/Trm], Table2[Sales], 0)+_xlfn.XLOOKUP($E1405&amp;"A17", Table2[ISBN/Trm], Table2[Sales], 0)+_xlfn.XLOOKUP($E1405&amp;"A18", Table2[ISBN/Trm], Table2[Sales], 0)+_xlfn.XLOOKUP($E1405&amp;"A19", Table2[ISBN/Trm], Table2[Sales], 0)+_xlfn.XLOOKUP($E1405&amp;"A20", Table2[ISBN/Trm], Table2[Sales], 0)+_xlfn.XLOOKUP($E1405&amp;"A21", Table2[ISBN/Trm], Table2[Sales], 0)+_xlfn.XLOOKUP($E1405&amp;"A22", Table2[ISBN/Trm], Table2[Sales], 0)+_xlfn.XLOOKUP($E1405&amp;"A23", Table2[ISBN/Trm], Table2[Sales], 0))/COUNTIFS(Table2[ISBN], "="&amp;$E1405, Table2[Enrl], "&lt;&gt;0"), 0)</f>
        <v>2</v>
      </c>
      <c r="M1405">
        <f t="shared" si="64"/>
        <v>2</v>
      </c>
      <c r="N1405">
        <f t="shared" si="65"/>
        <v>1</v>
      </c>
    </row>
    <row r="1406" spans="1:14" x14ac:dyDescent="0.25">
      <c r="A1406" t="s">
        <v>37</v>
      </c>
      <c r="B1406" t="s">
        <v>681</v>
      </c>
      <c r="C1406">
        <v>321</v>
      </c>
      <c r="D1406" t="s">
        <v>1353</v>
      </c>
      <c r="E1406" s="1">
        <v>9781285101309</v>
      </c>
      <c r="F1406" t="s">
        <v>2666</v>
      </c>
      <c r="G1406" t="s">
        <v>2665</v>
      </c>
      <c r="H1406">
        <v>22</v>
      </c>
      <c r="I1406">
        <v>3</v>
      </c>
      <c r="J1406">
        <f t="shared" si="63"/>
        <v>0.13639999999999999</v>
      </c>
      <c r="K1406">
        <f>IFERROR((_xlfn.XLOOKUP($E1406&amp;"A15", Table2[ISBN/Trm], Table2[S/E],0)+_xlfn.XLOOKUP($E1406&amp;"A16", Table2[ISBN/Trm], Table2[S/E], 0)+_xlfn.XLOOKUP($E1406&amp;"A17", Table2[ISBN/Trm], Table2[S/E], 0)+_xlfn.XLOOKUP($E1406&amp;"A18", Table2[ISBN/Trm], Table2[S/E], 0)+_xlfn.XLOOKUP($E1406&amp;"A19", Table2[ISBN/Trm], Table2[S/E], 0)+_xlfn.XLOOKUP($E1406&amp;"A20", Table2[ISBN/Trm], Table2[S/E], 0)+_xlfn.XLOOKUP($E1406&amp;"A21", Table2[ISBN/Trm], Table2[S/E], 0)+_xlfn.XLOOKUP($E1406&amp;"A22", Table2[ISBN/Trm], Table2[S/E], 0)+_xlfn.XLOOKUP($E1406&amp;"A23", Table2[ISBN/Trm], Table2[S/E], 0))/COUNTIFS(Table2[ISBN], "="&amp;$E1406, Table2[Enrl], "&lt;&gt;0"), 0)</f>
        <v>8.745E-2</v>
      </c>
      <c r="L1406">
        <f>IFERROR((_xlfn.XLOOKUP($E1406&amp;"A15", Table2[ISBN/Trm], Table2[Sales],0)+_xlfn.XLOOKUP($E1406&amp;"A16", Table2[ISBN/Trm], Table2[Sales], 0)+_xlfn.XLOOKUP($E1406&amp;"A17", Table2[ISBN/Trm], Table2[Sales], 0)+_xlfn.XLOOKUP($E1406&amp;"A18", Table2[ISBN/Trm], Table2[Sales], 0)+_xlfn.XLOOKUP($E1406&amp;"A19", Table2[ISBN/Trm], Table2[Sales], 0)+_xlfn.XLOOKUP($E1406&amp;"A20", Table2[ISBN/Trm], Table2[Sales], 0)+_xlfn.XLOOKUP($E1406&amp;"A21", Table2[ISBN/Trm], Table2[Sales], 0)+_xlfn.XLOOKUP($E1406&amp;"A22", Table2[ISBN/Trm], Table2[Sales], 0)+_xlfn.XLOOKUP($E1406&amp;"A23", Table2[ISBN/Trm], Table2[Sales], 0))/COUNTIFS(Table2[ISBN], "="&amp;$E1406, Table2[Enrl], "&lt;&gt;0"), 0)</f>
        <v>2</v>
      </c>
      <c r="M1406">
        <f t="shared" si="64"/>
        <v>1</v>
      </c>
      <c r="N1406">
        <f t="shared" si="65"/>
        <v>-2</v>
      </c>
    </row>
    <row r="1407" spans="1:14" x14ac:dyDescent="0.25">
      <c r="A1407" t="s">
        <v>14</v>
      </c>
      <c r="B1407" t="s">
        <v>446</v>
      </c>
      <c r="C1407">
        <v>301</v>
      </c>
      <c r="D1407" t="s">
        <v>2667</v>
      </c>
      <c r="E1407" s="1">
        <v>9780393689990</v>
      </c>
      <c r="F1407" t="s">
        <v>2668</v>
      </c>
      <c r="G1407" t="s">
        <v>2669</v>
      </c>
      <c r="H1407">
        <v>12</v>
      </c>
      <c r="I1407">
        <v>1</v>
      </c>
      <c r="J1407">
        <f t="shared" si="63"/>
        <v>8.3299999999999999E-2</v>
      </c>
      <c r="K1407">
        <f>IFERROR((_xlfn.XLOOKUP($E1407&amp;"A15", Table2[ISBN/Trm], Table2[S/E],0)+_xlfn.XLOOKUP($E1407&amp;"A16", Table2[ISBN/Trm], Table2[S/E], 0)+_xlfn.XLOOKUP($E1407&amp;"A17", Table2[ISBN/Trm], Table2[S/E], 0)+_xlfn.XLOOKUP($E1407&amp;"A18", Table2[ISBN/Trm], Table2[S/E], 0)+_xlfn.XLOOKUP($E1407&amp;"A19", Table2[ISBN/Trm], Table2[S/E], 0)+_xlfn.XLOOKUP($E1407&amp;"A20", Table2[ISBN/Trm], Table2[S/E], 0)+_xlfn.XLOOKUP($E1407&amp;"A21", Table2[ISBN/Trm], Table2[S/E], 0)+_xlfn.XLOOKUP($E1407&amp;"A22", Table2[ISBN/Trm], Table2[S/E], 0)+_xlfn.XLOOKUP($E1407&amp;"A23", Table2[ISBN/Trm], Table2[S/E], 0))/COUNTIFS(Table2[ISBN], "="&amp;$E1407, Table2[Enrl], "&lt;&gt;0"), 0)</f>
        <v>8.3299999999999999E-2</v>
      </c>
      <c r="L1407">
        <f>IFERROR((_xlfn.XLOOKUP($E1407&amp;"A15", Table2[ISBN/Trm], Table2[Sales],0)+_xlfn.XLOOKUP($E1407&amp;"A16", Table2[ISBN/Trm], Table2[Sales], 0)+_xlfn.XLOOKUP($E1407&amp;"A17", Table2[ISBN/Trm], Table2[Sales], 0)+_xlfn.XLOOKUP($E1407&amp;"A18", Table2[ISBN/Trm], Table2[Sales], 0)+_xlfn.XLOOKUP($E1407&amp;"A19", Table2[ISBN/Trm], Table2[Sales], 0)+_xlfn.XLOOKUP($E1407&amp;"A20", Table2[ISBN/Trm], Table2[Sales], 0)+_xlfn.XLOOKUP($E1407&amp;"A21", Table2[ISBN/Trm], Table2[Sales], 0)+_xlfn.XLOOKUP($E1407&amp;"A22", Table2[ISBN/Trm], Table2[Sales], 0)+_xlfn.XLOOKUP($E1407&amp;"A23", Table2[ISBN/Trm], Table2[Sales], 0))/COUNTIFS(Table2[ISBN], "="&amp;$E1407, Table2[Enrl], "&lt;&gt;0"), 0)</f>
        <v>1</v>
      </c>
      <c r="M1407">
        <f t="shared" si="64"/>
        <v>0</v>
      </c>
      <c r="N1407">
        <f t="shared" si="65"/>
        <v>-1</v>
      </c>
    </row>
    <row r="1408" spans="1:14" x14ac:dyDescent="0.25">
      <c r="A1408" t="s">
        <v>45</v>
      </c>
      <c r="B1408" t="s">
        <v>446</v>
      </c>
      <c r="C1408">
        <v>301</v>
      </c>
      <c r="D1408" t="s">
        <v>2667</v>
      </c>
      <c r="E1408" s="1">
        <v>9780393123999</v>
      </c>
      <c r="F1408" t="s">
        <v>2670</v>
      </c>
      <c r="G1408" t="s">
        <v>2671</v>
      </c>
      <c r="H1408">
        <v>14</v>
      </c>
      <c r="I1408">
        <v>0</v>
      </c>
      <c r="J1408">
        <f t="shared" si="63"/>
        <v>0</v>
      </c>
      <c r="K1408">
        <f>IFERROR((_xlfn.XLOOKUP($E1408&amp;"A15", Table2[ISBN/Trm], Table2[S/E],0)+_xlfn.XLOOKUP($E1408&amp;"A16", Table2[ISBN/Trm], Table2[S/E], 0)+_xlfn.XLOOKUP($E1408&amp;"A17", Table2[ISBN/Trm], Table2[S/E], 0)+_xlfn.XLOOKUP($E1408&amp;"A18", Table2[ISBN/Trm], Table2[S/E], 0)+_xlfn.XLOOKUP($E1408&amp;"A19", Table2[ISBN/Trm], Table2[S/E], 0)+_xlfn.XLOOKUP($E1408&amp;"A20", Table2[ISBN/Trm], Table2[S/E], 0)+_xlfn.XLOOKUP($E1408&amp;"A21", Table2[ISBN/Trm], Table2[S/E], 0)+_xlfn.XLOOKUP($E1408&amp;"A22", Table2[ISBN/Trm], Table2[S/E], 0)+_xlfn.XLOOKUP($E1408&amp;"A23", Table2[ISBN/Trm], Table2[S/E], 0))/COUNTIFS(Table2[ISBN], "="&amp;$E1408, Table2[Enrl], "&lt;&gt;0"), 0)</f>
        <v>0</v>
      </c>
      <c r="L1408">
        <f>IFERROR((_xlfn.XLOOKUP($E1408&amp;"A15", Table2[ISBN/Trm], Table2[Sales],0)+_xlfn.XLOOKUP($E1408&amp;"A16", Table2[ISBN/Trm], Table2[Sales], 0)+_xlfn.XLOOKUP($E1408&amp;"A17", Table2[ISBN/Trm], Table2[Sales], 0)+_xlfn.XLOOKUP($E1408&amp;"A18", Table2[ISBN/Trm], Table2[Sales], 0)+_xlfn.XLOOKUP($E1408&amp;"A19", Table2[ISBN/Trm], Table2[Sales], 0)+_xlfn.XLOOKUP($E1408&amp;"A20", Table2[ISBN/Trm], Table2[Sales], 0)+_xlfn.XLOOKUP($E1408&amp;"A21", Table2[ISBN/Trm], Table2[Sales], 0)+_xlfn.XLOOKUP($E1408&amp;"A22", Table2[ISBN/Trm], Table2[Sales], 0)+_xlfn.XLOOKUP($E1408&amp;"A23", Table2[ISBN/Trm], Table2[Sales], 0))/COUNTIFS(Table2[ISBN], "="&amp;$E1408, Table2[Enrl], "&lt;&gt;0"), 0)</f>
        <v>0</v>
      </c>
      <c r="M1408">
        <f t="shared" si="64"/>
        <v>0</v>
      </c>
      <c r="N1408">
        <f t="shared" si="65"/>
        <v>0</v>
      </c>
    </row>
    <row r="1409" spans="1:14" x14ac:dyDescent="0.25">
      <c r="A1409" t="s">
        <v>43</v>
      </c>
      <c r="B1409" t="s">
        <v>80</v>
      </c>
      <c r="C1409">
        <v>624</v>
      </c>
      <c r="D1409" t="s">
        <v>2672</v>
      </c>
      <c r="E1409" s="1">
        <v>9781506377438</v>
      </c>
      <c r="F1409" t="s">
        <v>2673</v>
      </c>
      <c r="G1409" t="s">
        <v>2674</v>
      </c>
      <c r="H1409">
        <v>9</v>
      </c>
      <c r="I1409">
        <v>0</v>
      </c>
      <c r="J1409">
        <f t="shared" si="63"/>
        <v>0</v>
      </c>
      <c r="K1409">
        <f>IFERROR((_xlfn.XLOOKUP($E1409&amp;"A15", Table2[ISBN/Trm], Table2[S/E],0)+_xlfn.XLOOKUP($E1409&amp;"A16", Table2[ISBN/Trm], Table2[S/E], 0)+_xlfn.XLOOKUP($E1409&amp;"A17", Table2[ISBN/Trm], Table2[S/E], 0)+_xlfn.XLOOKUP($E1409&amp;"A18", Table2[ISBN/Trm], Table2[S/E], 0)+_xlfn.XLOOKUP($E1409&amp;"A19", Table2[ISBN/Trm], Table2[S/E], 0)+_xlfn.XLOOKUP($E1409&amp;"A20", Table2[ISBN/Trm], Table2[S/E], 0)+_xlfn.XLOOKUP($E1409&amp;"A21", Table2[ISBN/Trm], Table2[S/E], 0)+_xlfn.XLOOKUP($E1409&amp;"A22", Table2[ISBN/Trm], Table2[S/E], 0)+_xlfn.XLOOKUP($E1409&amp;"A23", Table2[ISBN/Trm], Table2[S/E], 0))/COUNTIFS(Table2[ISBN], "="&amp;$E1409, Table2[Enrl], "&lt;&gt;0"), 0)</f>
        <v>6.25E-2</v>
      </c>
      <c r="L1409">
        <f>IFERROR((_xlfn.XLOOKUP($E1409&amp;"A15", Table2[ISBN/Trm], Table2[Sales],0)+_xlfn.XLOOKUP($E1409&amp;"A16", Table2[ISBN/Trm], Table2[Sales], 0)+_xlfn.XLOOKUP($E1409&amp;"A17", Table2[ISBN/Trm], Table2[Sales], 0)+_xlfn.XLOOKUP($E1409&amp;"A18", Table2[ISBN/Trm], Table2[Sales], 0)+_xlfn.XLOOKUP($E1409&amp;"A19", Table2[ISBN/Trm], Table2[Sales], 0)+_xlfn.XLOOKUP($E1409&amp;"A20", Table2[ISBN/Trm], Table2[Sales], 0)+_xlfn.XLOOKUP($E1409&amp;"A21", Table2[ISBN/Trm], Table2[Sales], 0)+_xlfn.XLOOKUP($E1409&amp;"A22", Table2[ISBN/Trm], Table2[Sales], 0)+_xlfn.XLOOKUP($E1409&amp;"A23", Table2[ISBN/Trm], Table2[Sales], 0))/COUNTIFS(Table2[ISBN], "="&amp;$E1409, Table2[Enrl], "&lt;&gt;0"), 0)</f>
        <v>0.5</v>
      </c>
      <c r="M1409">
        <f t="shared" si="64"/>
        <v>0</v>
      </c>
      <c r="N1409">
        <f t="shared" si="65"/>
        <v>0</v>
      </c>
    </row>
    <row r="1410" spans="1:14" x14ac:dyDescent="0.25">
      <c r="A1410" t="s">
        <v>45</v>
      </c>
      <c r="B1410" t="s">
        <v>80</v>
      </c>
      <c r="C1410">
        <v>624</v>
      </c>
      <c r="D1410" t="s">
        <v>345</v>
      </c>
      <c r="E1410" s="1">
        <v>9781506377438</v>
      </c>
      <c r="F1410" t="s">
        <v>2675</v>
      </c>
      <c r="G1410" t="s">
        <v>2674</v>
      </c>
      <c r="H1410">
        <v>8</v>
      </c>
      <c r="I1410">
        <v>1</v>
      </c>
      <c r="J1410">
        <f t="shared" si="63"/>
        <v>0.125</v>
      </c>
      <c r="K1410">
        <f>IFERROR((_xlfn.XLOOKUP($E1410&amp;"A15", Table2[ISBN/Trm], Table2[S/E],0)+_xlfn.XLOOKUP($E1410&amp;"A16", Table2[ISBN/Trm], Table2[S/E], 0)+_xlfn.XLOOKUP($E1410&amp;"A17", Table2[ISBN/Trm], Table2[S/E], 0)+_xlfn.XLOOKUP($E1410&amp;"A18", Table2[ISBN/Trm], Table2[S/E], 0)+_xlfn.XLOOKUP($E1410&amp;"A19", Table2[ISBN/Trm], Table2[S/E], 0)+_xlfn.XLOOKUP($E1410&amp;"A20", Table2[ISBN/Trm], Table2[S/E], 0)+_xlfn.XLOOKUP($E1410&amp;"A21", Table2[ISBN/Trm], Table2[S/E], 0)+_xlfn.XLOOKUP($E1410&amp;"A22", Table2[ISBN/Trm], Table2[S/E], 0)+_xlfn.XLOOKUP($E1410&amp;"A23", Table2[ISBN/Trm], Table2[S/E], 0))/COUNTIFS(Table2[ISBN], "="&amp;$E1410, Table2[Enrl], "&lt;&gt;0"), 0)</f>
        <v>6.25E-2</v>
      </c>
      <c r="L1410">
        <f>IFERROR((_xlfn.XLOOKUP($E1410&amp;"A15", Table2[ISBN/Trm], Table2[Sales],0)+_xlfn.XLOOKUP($E1410&amp;"A16", Table2[ISBN/Trm], Table2[Sales], 0)+_xlfn.XLOOKUP($E1410&amp;"A17", Table2[ISBN/Trm], Table2[Sales], 0)+_xlfn.XLOOKUP($E1410&amp;"A18", Table2[ISBN/Trm], Table2[Sales], 0)+_xlfn.XLOOKUP($E1410&amp;"A19", Table2[ISBN/Trm], Table2[Sales], 0)+_xlfn.XLOOKUP($E1410&amp;"A20", Table2[ISBN/Trm], Table2[Sales], 0)+_xlfn.XLOOKUP($E1410&amp;"A21", Table2[ISBN/Trm], Table2[Sales], 0)+_xlfn.XLOOKUP($E1410&amp;"A22", Table2[ISBN/Trm], Table2[Sales], 0)+_xlfn.XLOOKUP($E1410&amp;"A23", Table2[ISBN/Trm], Table2[Sales], 0))/COUNTIFS(Table2[ISBN], "="&amp;$E1410, Table2[Enrl], "&lt;&gt;0"), 0)</f>
        <v>0.5</v>
      </c>
      <c r="M1410">
        <f t="shared" si="64"/>
        <v>0</v>
      </c>
      <c r="N1410">
        <f t="shared" si="65"/>
        <v>-1</v>
      </c>
    </row>
    <row r="1411" spans="1:14" x14ac:dyDescent="0.25">
      <c r="A1411" t="s">
        <v>47</v>
      </c>
      <c r="B1411" t="s">
        <v>145</v>
      </c>
      <c r="C1411">
        <v>305</v>
      </c>
      <c r="D1411" t="s">
        <v>2625</v>
      </c>
      <c r="E1411" s="1">
        <v>9781121928930</v>
      </c>
      <c r="F1411" t="s">
        <v>2676</v>
      </c>
      <c r="G1411" t="s">
        <v>2677</v>
      </c>
      <c r="H1411">
        <v>20</v>
      </c>
      <c r="I1411">
        <v>3</v>
      </c>
      <c r="J1411">
        <f t="shared" ref="J1411:J1474" si="66">IFERROR(ROUND($I1411/$H1411, 4),0)</f>
        <v>0.15</v>
      </c>
      <c r="K1411">
        <f>IFERROR((_xlfn.XLOOKUP($E1411&amp;"A15", Table2[ISBN/Trm], Table2[S/E],0)+_xlfn.XLOOKUP($E1411&amp;"A16", Table2[ISBN/Trm], Table2[S/E], 0)+_xlfn.XLOOKUP($E1411&amp;"A17", Table2[ISBN/Trm], Table2[S/E], 0)+_xlfn.XLOOKUP($E1411&amp;"A18", Table2[ISBN/Trm], Table2[S/E], 0)+_xlfn.XLOOKUP($E1411&amp;"A19", Table2[ISBN/Trm], Table2[S/E], 0)+_xlfn.XLOOKUP($E1411&amp;"A20", Table2[ISBN/Trm], Table2[S/E], 0)+_xlfn.XLOOKUP($E1411&amp;"A21", Table2[ISBN/Trm], Table2[S/E], 0)+_xlfn.XLOOKUP($E1411&amp;"A22", Table2[ISBN/Trm], Table2[S/E], 0)+_xlfn.XLOOKUP($E1411&amp;"A23", Table2[ISBN/Trm], Table2[S/E], 0))/COUNTIFS(Table2[ISBN], "="&amp;$E1411, Table2[Enrl], "&lt;&gt;0"), 0)</f>
        <v>0.27500000000000002</v>
      </c>
      <c r="L1411">
        <f>IFERROR((_xlfn.XLOOKUP($E1411&amp;"A15", Table2[ISBN/Trm], Table2[Sales],0)+_xlfn.XLOOKUP($E1411&amp;"A16", Table2[ISBN/Trm], Table2[Sales], 0)+_xlfn.XLOOKUP($E1411&amp;"A17", Table2[ISBN/Trm], Table2[Sales], 0)+_xlfn.XLOOKUP($E1411&amp;"A18", Table2[ISBN/Trm], Table2[Sales], 0)+_xlfn.XLOOKUP($E1411&amp;"A19", Table2[ISBN/Trm], Table2[Sales], 0)+_xlfn.XLOOKUP($E1411&amp;"A20", Table2[ISBN/Trm], Table2[Sales], 0)+_xlfn.XLOOKUP($E1411&amp;"A21", Table2[ISBN/Trm], Table2[Sales], 0)+_xlfn.XLOOKUP($E1411&amp;"A22", Table2[ISBN/Trm], Table2[Sales], 0)+_xlfn.XLOOKUP($E1411&amp;"A23", Table2[ISBN/Trm], Table2[Sales], 0))/COUNTIFS(Table2[ISBN], "="&amp;$E1411, Table2[Enrl], "&lt;&gt;0"), 0)</f>
        <v>3.5</v>
      </c>
      <c r="M1411">
        <f t="shared" ref="M1411:M1474" si="67">ROUNDDOWN($K1411*$H1411, 0)</f>
        <v>5</v>
      </c>
      <c r="N1411">
        <f t="shared" ref="N1411:N1474" si="68">M1411-I1411</f>
        <v>2</v>
      </c>
    </row>
    <row r="1412" spans="1:14" x14ac:dyDescent="0.25">
      <c r="A1412" t="s">
        <v>37</v>
      </c>
      <c r="B1412" t="s">
        <v>145</v>
      </c>
      <c r="C1412">
        <v>305</v>
      </c>
      <c r="D1412" t="s">
        <v>89</v>
      </c>
      <c r="E1412" s="1">
        <v>9781121928930</v>
      </c>
      <c r="F1412" t="s">
        <v>2678</v>
      </c>
      <c r="G1412" t="s">
        <v>2677</v>
      </c>
      <c r="H1412">
        <v>10</v>
      </c>
      <c r="I1412">
        <v>4</v>
      </c>
      <c r="J1412">
        <f t="shared" si="66"/>
        <v>0.4</v>
      </c>
      <c r="K1412">
        <f>IFERROR((_xlfn.XLOOKUP($E1412&amp;"A15", Table2[ISBN/Trm], Table2[S/E],0)+_xlfn.XLOOKUP($E1412&amp;"A16", Table2[ISBN/Trm], Table2[S/E], 0)+_xlfn.XLOOKUP($E1412&amp;"A17", Table2[ISBN/Trm], Table2[S/E], 0)+_xlfn.XLOOKUP($E1412&amp;"A18", Table2[ISBN/Trm], Table2[S/E], 0)+_xlfn.XLOOKUP($E1412&amp;"A19", Table2[ISBN/Trm], Table2[S/E], 0)+_xlfn.XLOOKUP($E1412&amp;"A20", Table2[ISBN/Trm], Table2[S/E], 0)+_xlfn.XLOOKUP($E1412&amp;"A21", Table2[ISBN/Trm], Table2[S/E], 0)+_xlfn.XLOOKUP($E1412&amp;"A22", Table2[ISBN/Trm], Table2[S/E], 0)+_xlfn.XLOOKUP($E1412&amp;"A23", Table2[ISBN/Trm], Table2[S/E], 0))/COUNTIFS(Table2[ISBN], "="&amp;$E1412, Table2[Enrl], "&lt;&gt;0"), 0)</f>
        <v>0.27500000000000002</v>
      </c>
      <c r="L1412">
        <f>IFERROR((_xlfn.XLOOKUP($E1412&amp;"A15", Table2[ISBN/Trm], Table2[Sales],0)+_xlfn.XLOOKUP($E1412&amp;"A16", Table2[ISBN/Trm], Table2[Sales], 0)+_xlfn.XLOOKUP($E1412&amp;"A17", Table2[ISBN/Trm], Table2[Sales], 0)+_xlfn.XLOOKUP($E1412&amp;"A18", Table2[ISBN/Trm], Table2[Sales], 0)+_xlfn.XLOOKUP($E1412&amp;"A19", Table2[ISBN/Trm], Table2[Sales], 0)+_xlfn.XLOOKUP($E1412&amp;"A20", Table2[ISBN/Trm], Table2[Sales], 0)+_xlfn.XLOOKUP($E1412&amp;"A21", Table2[ISBN/Trm], Table2[Sales], 0)+_xlfn.XLOOKUP($E1412&amp;"A22", Table2[ISBN/Trm], Table2[Sales], 0)+_xlfn.XLOOKUP($E1412&amp;"A23", Table2[ISBN/Trm], Table2[Sales], 0))/COUNTIFS(Table2[ISBN], "="&amp;$E1412, Table2[Enrl], "&lt;&gt;0"), 0)</f>
        <v>3.5</v>
      </c>
      <c r="M1412">
        <f t="shared" si="67"/>
        <v>2</v>
      </c>
      <c r="N1412">
        <f t="shared" si="68"/>
        <v>-2</v>
      </c>
    </row>
    <row r="1413" spans="1:14" x14ac:dyDescent="0.25">
      <c r="A1413" t="s">
        <v>45</v>
      </c>
      <c r="B1413" t="s">
        <v>681</v>
      </c>
      <c r="C1413">
        <v>316</v>
      </c>
      <c r="D1413" t="s">
        <v>2080</v>
      </c>
      <c r="E1413" s="1">
        <v>9781259994043</v>
      </c>
      <c r="F1413" t="s">
        <v>2679</v>
      </c>
      <c r="G1413" t="s">
        <v>2680</v>
      </c>
      <c r="H1413">
        <v>13</v>
      </c>
      <c r="I1413">
        <v>0</v>
      </c>
      <c r="J1413">
        <f t="shared" si="66"/>
        <v>0</v>
      </c>
      <c r="K1413">
        <f>IFERROR((_xlfn.XLOOKUP($E1413&amp;"A15", Table2[ISBN/Trm], Table2[S/E],0)+_xlfn.XLOOKUP($E1413&amp;"A16", Table2[ISBN/Trm], Table2[S/E], 0)+_xlfn.XLOOKUP($E1413&amp;"A17", Table2[ISBN/Trm], Table2[S/E], 0)+_xlfn.XLOOKUP($E1413&amp;"A18", Table2[ISBN/Trm], Table2[S/E], 0)+_xlfn.XLOOKUP($E1413&amp;"A19", Table2[ISBN/Trm], Table2[S/E], 0)+_xlfn.XLOOKUP($E1413&amp;"A20", Table2[ISBN/Trm], Table2[S/E], 0)+_xlfn.XLOOKUP($E1413&amp;"A21", Table2[ISBN/Trm], Table2[S/E], 0)+_xlfn.XLOOKUP($E1413&amp;"A22", Table2[ISBN/Trm], Table2[S/E], 0)+_xlfn.XLOOKUP($E1413&amp;"A23", Table2[ISBN/Trm], Table2[S/E], 0))/COUNTIFS(Table2[ISBN], "="&amp;$E1413, Table2[Enrl], "&lt;&gt;0"), 0)</f>
        <v>3.125E-2</v>
      </c>
      <c r="L1413">
        <f>IFERROR((_xlfn.XLOOKUP($E1413&amp;"A15", Table2[ISBN/Trm], Table2[Sales],0)+_xlfn.XLOOKUP($E1413&amp;"A16", Table2[ISBN/Trm], Table2[Sales], 0)+_xlfn.XLOOKUP($E1413&amp;"A17", Table2[ISBN/Trm], Table2[Sales], 0)+_xlfn.XLOOKUP($E1413&amp;"A18", Table2[ISBN/Trm], Table2[Sales], 0)+_xlfn.XLOOKUP($E1413&amp;"A19", Table2[ISBN/Trm], Table2[Sales], 0)+_xlfn.XLOOKUP($E1413&amp;"A20", Table2[ISBN/Trm], Table2[Sales], 0)+_xlfn.XLOOKUP($E1413&amp;"A21", Table2[ISBN/Trm], Table2[Sales], 0)+_xlfn.XLOOKUP($E1413&amp;"A22", Table2[ISBN/Trm], Table2[Sales], 0)+_xlfn.XLOOKUP($E1413&amp;"A23", Table2[ISBN/Trm], Table2[Sales], 0))/COUNTIFS(Table2[ISBN], "="&amp;$E1413, Table2[Enrl], "&lt;&gt;0"), 0)</f>
        <v>0.5</v>
      </c>
      <c r="M1413">
        <f t="shared" si="67"/>
        <v>0</v>
      </c>
      <c r="N1413">
        <f t="shared" si="68"/>
        <v>0</v>
      </c>
    </row>
    <row r="1414" spans="1:14" x14ac:dyDescent="0.25">
      <c r="A1414" t="s">
        <v>64</v>
      </c>
      <c r="B1414" t="s">
        <v>681</v>
      </c>
      <c r="C1414">
        <v>316</v>
      </c>
      <c r="D1414" t="s">
        <v>2080</v>
      </c>
      <c r="E1414" s="1">
        <v>9781259994043</v>
      </c>
      <c r="F1414" t="s">
        <v>2681</v>
      </c>
      <c r="G1414" t="s">
        <v>2680</v>
      </c>
      <c r="H1414">
        <v>16</v>
      </c>
      <c r="I1414">
        <v>1</v>
      </c>
      <c r="J1414">
        <f t="shared" si="66"/>
        <v>6.25E-2</v>
      </c>
      <c r="K1414">
        <f>IFERROR((_xlfn.XLOOKUP($E1414&amp;"A15", Table2[ISBN/Trm], Table2[S/E],0)+_xlfn.XLOOKUP($E1414&amp;"A16", Table2[ISBN/Trm], Table2[S/E], 0)+_xlfn.XLOOKUP($E1414&amp;"A17", Table2[ISBN/Trm], Table2[S/E], 0)+_xlfn.XLOOKUP($E1414&amp;"A18", Table2[ISBN/Trm], Table2[S/E], 0)+_xlfn.XLOOKUP($E1414&amp;"A19", Table2[ISBN/Trm], Table2[S/E], 0)+_xlfn.XLOOKUP($E1414&amp;"A20", Table2[ISBN/Trm], Table2[S/E], 0)+_xlfn.XLOOKUP($E1414&amp;"A21", Table2[ISBN/Trm], Table2[S/E], 0)+_xlfn.XLOOKUP($E1414&amp;"A22", Table2[ISBN/Trm], Table2[S/E], 0)+_xlfn.XLOOKUP($E1414&amp;"A23", Table2[ISBN/Trm], Table2[S/E], 0))/COUNTIFS(Table2[ISBN], "="&amp;$E1414, Table2[Enrl], "&lt;&gt;0"), 0)</f>
        <v>3.125E-2</v>
      </c>
      <c r="L1414">
        <f>IFERROR((_xlfn.XLOOKUP($E1414&amp;"A15", Table2[ISBN/Trm], Table2[Sales],0)+_xlfn.XLOOKUP($E1414&amp;"A16", Table2[ISBN/Trm], Table2[Sales], 0)+_xlfn.XLOOKUP($E1414&amp;"A17", Table2[ISBN/Trm], Table2[Sales], 0)+_xlfn.XLOOKUP($E1414&amp;"A18", Table2[ISBN/Trm], Table2[Sales], 0)+_xlfn.XLOOKUP($E1414&amp;"A19", Table2[ISBN/Trm], Table2[Sales], 0)+_xlfn.XLOOKUP($E1414&amp;"A20", Table2[ISBN/Trm], Table2[Sales], 0)+_xlfn.XLOOKUP($E1414&amp;"A21", Table2[ISBN/Trm], Table2[Sales], 0)+_xlfn.XLOOKUP($E1414&amp;"A22", Table2[ISBN/Trm], Table2[Sales], 0)+_xlfn.XLOOKUP($E1414&amp;"A23", Table2[ISBN/Trm], Table2[Sales], 0))/COUNTIFS(Table2[ISBN], "="&amp;$E1414, Table2[Enrl], "&lt;&gt;0"), 0)</f>
        <v>0.5</v>
      </c>
      <c r="M1414">
        <f t="shared" si="67"/>
        <v>0</v>
      </c>
      <c r="N1414">
        <f t="shared" si="68"/>
        <v>-1</v>
      </c>
    </row>
    <row r="1415" spans="1:14" x14ac:dyDescent="0.25">
      <c r="A1415" t="s">
        <v>47</v>
      </c>
      <c r="B1415" t="s">
        <v>157</v>
      </c>
      <c r="C1415">
        <v>320</v>
      </c>
      <c r="D1415" t="s">
        <v>2682</v>
      </c>
      <c r="E1415" s="1">
        <v>9781930789395</v>
      </c>
      <c r="F1415" t="s">
        <v>2683</v>
      </c>
      <c r="G1415" t="s">
        <v>2684</v>
      </c>
      <c r="H1415">
        <v>31</v>
      </c>
      <c r="I1415">
        <v>2</v>
      </c>
      <c r="J1415">
        <f t="shared" si="66"/>
        <v>6.4500000000000002E-2</v>
      </c>
      <c r="K1415">
        <f>IFERROR((_xlfn.XLOOKUP($E1415&amp;"A15", Table2[ISBN/Trm], Table2[S/E],0)+_xlfn.XLOOKUP($E1415&amp;"A16", Table2[ISBN/Trm], Table2[S/E], 0)+_xlfn.XLOOKUP($E1415&amp;"A17", Table2[ISBN/Trm], Table2[S/E], 0)+_xlfn.XLOOKUP($E1415&amp;"A18", Table2[ISBN/Trm], Table2[S/E], 0)+_xlfn.XLOOKUP($E1415&amp;"A19", Table2[ISBN/Trm], Table2[S/E], 0)+_xlfn.XLOOKUP($E1415&amp;"A20", Table2[ISBN/Trm], Table2[S/E], 0)+_xlfn.XLOOKUP($E1415&amp;"A21", Table2[ISBN/Trm], Table2[S/E], 0)+_xlfn.XLOOKUP($E1415&amp;"A22", Table2[ISBN/Trm], Table2[S/E], 0)+_xlfn.XLOOKUP($E1415&amp;"A23", Table2[ISBN/Trm], Table2[S/E], 0))/COUNTIFS(Table2[ISBN], "="&amp;$E1415, Table2[Enrl], "&lt;&gt;0"), 0)</f>
        <v>6.4500000000000002E-2</v>
      </c>
      <c r="L1415">
        <f>IFERROR((_xlfn.XLOOKUP($E1415&amp;"A15", Table2[ISBN/Trm], Table2[Sales],0)+_xlfn.XLOOKUP($E1415&amp;"A16", Table2[ISBN/Trm], Table2[Sales], 0)+_xlfn.XLOOKUP($E1415&amp;"A17", Table2[ISBN/Trm], Table2[Sales], 0)+_xlfn.XLOOKUP($E1415&amp;"A18", Table2[ISBN/Trm], Table2[Sales], 0)+_xlfn.XLOOKUP($E1415&amp;"A19", Table2[ISBN/Trm], Table2[Sales], 0)+_xlfn.XLOOKUP($E1415&amp;"A20", Table2[ISBN/Trm], Table2[Sales], 0)+_xlfn.XLOOKUP($E1415&amp;"A21", Table2[ISBN/Trm], Table2[Sales], 0)+_xlfn.XLOOKUP($E1415&amp;"A22", Table2[ISBN/Trm], Table2[Sales], 0)+_xlfn.XLOOKUP($E1415&amp;"A23", Table2[ISBN/Trm], Table2[Sales], 0))/COUNTIFS(Table2[ISBN], "="&amp;$E1415, Table2[Enrl], "&lt;&gt;0"), 0)</f>
        <v>2</v>
      </c>
      <c r="M1415">
        <f t="shared" si="67"/>
        <v>1</v>
      </c>
      <c r="N1415">
        <f t="shared" si="68"/>
        <v>-1</v>
      </c>
    </row>
    <row r="1416" spans="1:14" x14ac:dyDescent="0.25">
      <c r="A1416" t="s">
        <v>45</v>
      </c>
      <c r="B1416" t="s">
        <v>157</v>
      </c>
      <c r="C1416">
        <v>320</v>
      </c>
      <c r="D1416" t="s">
        <v>2682</v>
      </c>
      <c r="E1416" s="1">
        <v>9781891002403</v>
      </c>
      <c r="F1416" t="s">
        <v>2685</v>
      </c>
      <c r="G1416" t="s">
        <v>2686</v>
      </c>
      <c r="H1416">
        <v>31</v>
      </c>
      <c r="I1416">
        <v>2</v>
      </c>
      <c r="J1416">
        <f t="shared" si="66"/>
        <v>6.4500000000000002E-2</v>
      </c>
      <c r="K1416">
        <f>IFERROR((_xlfn.XLOOKUP($E1416&amp;"A15", Table2[ISBN/Trm], Table2[S/E],0)+_xlfn.XLOOKUP($E1416&amp;"A16", Table2[ISBN/Trm], Table2[S/E], 0)+_xlfn.XLOOKUP($E1416&amp;"A17", Table2[ISBN/Trm], Table2[S/E], 0)+_xlfn.XLOOKUP($E1416&amp;"A18", Table2[ISBN/Trm], Table2[S/E], 0)+_xlfn.XLOOKUP($E1416&amp;"A19", Table2[ISBN/Trm], Table2[S/E], 0)+_xlfn.XLOOKUP($E1416&amp;"A20", Table2[ISBN/Trm], Table2[S/E], 0)+_xlfn.XLOOKUP($E1416&amp;"A21", Table2[ISBN/Trm], Table2[S/E], 0)+_xlfn.XLOOKUP($E1416&amp;"A22", Table2[ISBN/Trm], Table2[S/E], 0)+_xlfn.XLOOKUP($E1416&amp;"A23", Table2[ISBN/Trm], Table2[S/E], 0))/COUNTIFS(Table2[ISBN], "="&amp;$E1416, Table2[Enrl], "&lt;&gt;0"), 0)</f>
        <v>3.1879999999999999E-2</v>
      </c>
      <c r="L1416">
        <f>IFERROR((_xlfn.XLOOKUP($E1416&amp;"A15", Table2[ISBN/Trm], Table2[Sales],0)+_xlfn.XLOOKUP($E1416&amp;"A16", Table2[ISBN/Trm], Table2[Sales], 0)+_xlfn.XLOOKUP($E1416&amp;"A17", Table2[ISBN/Trm], Table2[Sales], 0)+_xlfn.XLOOKUP($E1416&amp;"A18", Table2[ISBN/Trm], Table2[Sales], 0)+_xlfn.XLOOKUP($E1416&amp;"A19", Table2[ISBN/Trm], Table2[Sales], 0)+_xlfn.XLOOKUP($E1416&amp;"A20", Table2[ISBN/Trm], Table2[Sales], 0)+_xlfn.XLOOKUP($E1416&amp;"A21", Table2[ISBN/Trm], Table2[Sales], 0)+_xlfn.XLOOKUP($E1416&amp;"A22", Table2[ISBN/Trm], Table2[Sales], 0)+_xlfn.XLOOKUP($E1416&amp;"A23", Table2[ISBN/Trm], Table2[Sales], 0))/COUNTIFS(Table2[ISBN], "="&amp;$E1416, Table2[Enrl], "&lt;&gt;0"), 0)</f>
        <v>1</v>
      </c>
      <c r="M1416">
        <f t="shared" si="67"/>
        <v>0</v>
      </c>
      <c r="N1416">
        <f t="shared" si="68"/>
        <v>-2</v>
      </c>
    </row>
    <row r="1417" spans="1:14" x14ac:dyDescent="0.25">
      <c r="A1417" t="s">
        <v>64</v>
      </c>
      <c r="B1417" t="s">
        <v>157</v>
      </c>
      <c r="C1417">
        <v>320</v>
      </c>
      <c r="D1417" t="s">
        <v>2682</v>
      </c>
      <c r="E1417" s="1">
        <v>9781891002403</v>
      </c>
      <c r="F1417" t="s">
        <v>2687</v>
      </c>
      <c r="G1417" t="s">
        <v>2686</v>
      </c>
      <c r="H1417">
        <v>27</v>
      </c>
      <c r="I1417">
        <v>2</v>
      </c>
      <c r="J1417">
        <f t="shared" si="66"/>
        <v>7.4099999999999999E-2</v>
      </c>
      <c r="K1417">
        <f>IFERROR((_xlfn.XLOOKUP($E1417&amp;"A15", Table2[ISBN/Trm], Table2[S/E],0)+_xlfn.XLOOKUP($E1417&amp;"A16", Table2[ISBN/Trm], Table2[S/E], 0)+_xlfn.XLOOKUP($E1417&amp;"A17", Table2[ISBN/Trm], Table2[S/E], 0)+_xlfn.XLOOKUP($E1417&amp;"A18", Table2[ISBN/Trm], Table2[S/E], 0)+_xlfn.XLOOKUP($E1417&amp;"A19", Table2[ISBN/Trm], Table2[S/E], 0)+_xlfn.XLOOKUP($E1417&amp;"A20", Table2[ISBN/Trm], Table2[S/E], 0)+_xlfn.XLOOKUP($E1417&amp;"A21", Table2[ISBN/Trm], Table2[S/E], 0)+_xlfn.XLOOKUP($E1417&amp;"A22", Table2[ISBN/Trm], Table2[S/E], 0)+_xlfn.XLOOKUP($E1417&amp;"A23", Table2[ISBN/Trm], Table2[S/E], 0))/COUNTIFS(Table2[ISBN], "="&amp;$E1417, Table2[Enrl], "&lt;&gt;0"), 0)</f>
        <v>3.1879999999999999E-2</v>
      </c>
      <c r="L1417">
        <f>IFERROR((_xlfn.XLOOKUP($E1417&amp;"A15", Table2[ISBN/Trm], Table2[Sales],0)+_xlfn.XLOOKUP($E1417&amp;"A16", Table2[ISBN/Trm], Table2[Sales], 0)+_xlfn.XLOOKUP($E1417&amp;"A17", Table2[ISBN/Trm], Table2[Sales], 0)+_xlfn.XLOOKUP($E1417&amp;"A18", Table2[ISBN/Trm], Table2[Sales], 0)+_xlfn.XLOOKUP($E1417&amp;"A19", Table2[ISBN/Trm], Table2[Sales], 0)+_xlfn.XLOOKUP($E1417&amp;"A20", Table2[ISBN/Trm], Table2[Sales], 0)+_xlfn.XLOOKUP($E1417&amp;"A21", Table2[ISBN/Trm], Table2[Sales], 0)+_xlfn.XLOOKUP($E1417&amp;"A22", Table2[ISBN/Trm], Table2[Sales], 0)+_xlfn.XLOOKUP($E1417&amp;"A23", Table2[ISBN/Trm], Table2[Sales], 0))/COUNTIFS(Table2[ISBN], "="&amp;$E1417, Table2[Enrl], "&lt;&gt;0"), 0)</f>
        <v>1</v>
      </c>
      <c r="M1417">
        <f t="shared" si="67"/>
        <v>0</v>
      </c>
      <c r="N1417">
        <f t="shared" si="68"/>
        <v>-2</v>
      </c>
    </row>
    <row r="1418" spans="1:14" x14ac:dyDescent="0.25">
      <c r="A1418" t="s">
        <v>14</v>
      </c>
      <c r="B1418" t="s">
        <v>157</v>
      </c>
      <c r="C1418">
        <v>320</v>
      </c>
      <c r="D1418" t="s">
        <v>2682</v>
      </c>
      <c r="E1418" s="1">
        <v>9781891002403</v>
      </c>
      <c r="F1418" t="s">
        <v>2688</v>
      </c>
      <c r="G1418" t="s">
        <v>2686</v>
      </c>
      <c r="H1418">
        <v>25</v>
      </c>
      <c r="I1418">
        <v>0</v>
      </c>
      <c r="J1418">
        <f t="shared" si="66"/>
        <v>0</v>
      </c>
      <c r="K1418">
        <f>IFERROR((_xlfn.XLOOKUP($E1418&amp;"A15", Table2[ISBN/Trm], Table2[S/E],0)+_xlfn.XLOOKUP($E1418&amp;"A16", Table2[ISBN/Trm], Table2[S/E], 0)+_xlfn.XLOOKUP($E1418&amp;"A17", Table2[ISBN/Trm], Table2[S/E], 0)+_xlfn.XLOOKUP($E1418&amp;"A18", Table2[ISBN/Trm], Table2[S/E], 0)+_xlfn.XLOOKUP($E1418&amp;"A19", Table2[ISBN/Trm], Table2[S/E], 0)+_xlfn.XLOOKUP($E1418&amp;"A20", Table2[ISBN/Trm], Table2[S/E], 0)+_xlfn.XLOOKUP($E1418&amp;"A21", Table2[ISBN/Trm], Table2[S/E], 0)+_xlfn.XLOOKUP($E1418&amp;"A22", Table2[ISBN/Trm], Table2[S/E], 0)+_xlfn.XLOOKUP($E1418&amp;"A23", Table2[ISBN/Trm], Table2[S/E], 0))/COUNTIFS(Table2[ISBN], "="&amp;$E1418, Table2[Enrl], "&lt;&gt;0"), 0)</f>
        <v>3.1879999999999999E-2</v>
      </c>
      <c r="L1418">
        <f>IFERROR((_xlfn.XLOOKUP($E1418&amp;"A15", Table2[ISBN/Trm], Table2[Sales],0)+_xlfn.XLOOKUP($E1418&amp;"A16", Table2[ISBN/Trm], Table2[Sales], 0)+_xlfn.XLOOKUP($E1418&amp;"A17", Table2[ISBN/Trm], Table2[Sales], 0)+_xlfn.XLOOKUP($E1418&amp;"A18", Table2[ISBN/Trm], Table2[Sales], 0)+_xlfn.XLOOKUP($E1418&amp;"A19", Table2[ISBN/Trm], Table2[Sales], 0)+_xlfn.XLOOKUP($E1418&amp;"A20", Table2[ISBN/Trm], Table2[Sales], 0)+_xlfn.XLOOKUP($E1418&amp;"A21", Table2[ISBN/Trm], Table2[Sales], 0)+_xlfn.XLOOKUP($E1418&amp;"A22", Table2[ISBN/Trm], Table2[Sales], 0)+_xlfn.XLOOKUP($E1418&amp;"A23", Table2[ISBN/Trm], Table2[Sales], 0))/COUNTIFS(Table2[ISBN], "="&amp;$E1418, Table2[Enrl], "&lt;&gt;0"), 0)</f>
        <v>1</v>
      </c>
      <c r="M1418">
        <f t="shared" si="67"/>
        <v>0</v>
      </c>
      <c r="N1418">
        <f t="shared" si="68"/>
        <v>0</v>
      </c>
    </row>
    <row r="1419" spans="1:14" x14ac:dyDescent="0.25">
      <c r="A1419" t="s">
        <v>32</v>
      </c>
      <c r="B1419" t="s">
        <v>157</v>
      </c>
      <c r="C1419">
        <v>320</v>
      </c>
      <c r="D1419" t="s">
        <v>2682</v>
      </c>
      <c r="E1419" s="1">
        <v>9781891002403</v>
      </c>
      <c r="F1419" t="s">
        <v>2689</v>
      </c>
      <c r="G1419" t="s">
        <v>2686</v>
      </c>
      <c r="H1419">
        <v>48</v>
      </c>
      <c r="I1419">
        <v>1</v>
      </c>
      <c r="J1419">
        <f t="shared" si="66"/>
        <v>2.0799999999999999E-2</v>
      </c>
      <c r="K1419">
        <f>IFERROR((_xlfn.XLOOKUP($E1419&amp;"A15", Table2[ISBN/Trm], Table2[S/E],0)+_xlfn.XLOOKUP($E1419&amp;"A16", Table2[ISBN/Trm], Table2[S/E], 0)+_xlfn.XLOOKUP($E1419&amp;"A17", Table2[ISBN/Trm], Table2[S/E], 0)+_xlfn.XLOOKUP($E1419&amp;"A18", Table2[ISBN/Trm], Table2[S/E], 0)+_xlfn.XLOOKUP($E1419&amp;"A19", Table2[ISBN/Trm], Table2[S/E], 0)+_xlfn.XLOOKUP($E1419&amp;"A20", Table2[ISBN/Trm], Table2[S/E], 0)+_xlfn.XLOOKUP($E1419&amp;"A21", Table2[ISBN/Trm], Table2[S/E], 0)+_xlfn.XLOOKUP($E1419&amp;"A22", Table2[ISBN/Trm], Table2[S/E], 0)+_xlfn.XLOOKUP($E1419&amp;"A23", Table2[ISBN/Trm], Table2[S/E], 0))/COUNTIFS(Table2[ISBN], "="&amp;$E1419, Table2[Enrl], "&lt;&gt;0"), 0)</f>
        <v>3.1879999999999999E-2</v>
      </c>
      <c r="L1419">
        <f>IFERROR((_xlfn.XLOOKUP($E1419&amp;"A15", Table2[ISBN/Trm], Table2[Sales],0)+_xlfn.XLOOKUP($E1419&amp;"A16", Table2[ISBN/Trm], Table2[Sales], 0)+_xlfn.XLOOKUP($E1419&amp;"A17", Table2[ISBN/Trm], Table2[Sales], 0)+_xlfn.XLOOKUP($E1419&amp;"A18", Table2[ISBN/Trm], Table2[Sales], 0)+_xlfn.XLOOKUP($E1419&amp;"A19", Table2[ISBN/Trm], Table2[Sales], 0)+_xlfn.XLOOKUP($E1419&amp;"A20", Table2[ISBN/Trm], Table2[Sales], 0)+_xlfn.XLOOKUP($E1419&amp;"A21", Table2[ISBN/Trm], Table2[Sales], 0)+_xlfn.XLOOKUP($E1419&amp;"A22", Table2[ISBN/Trm], Table2[Sales], 0)+_xlfn.XLOOKUP($E1419&amp;"A23", Table2[ISBN/Trm], Table2[Sales], 0))/COUNTIFS(Table2[ISBN], "="&amp;$E1419, Table2[Enrl], "&lt;&gt;0"), 0)</f>
        <v>1</v>
      </c>
      <c r="M1419">
        <f t="shared" si="67"/>
        <v>1</v>
      </c>
      <c r="N1419">
        <f t="shared" si="68"/>
        <v>0</v>
      </c>
    </row>
    <row r="1420" spans="1:14" x14ac:dyDescent="0.25">
      <c r="A1420" t="s">
        <v>23</v>
      </c>
      <c r="B1420" t="s">
        <v>157</v>
      </c>
      <c r="C1420">
        <v>320</v>
      </c>
      <c r="D1420" t="s">
        <v>2682</v>
      </c>
      <c r="E1420" s="1">
        <v>9781891002403</v>
      </c>
      <c r="F1420" t="s">
        <v>2690</v>
      </c>
      <c r="G1420" t="s">
        <v>2686</v>
      </c>
      <c r="H1420">
        <v>50</v>
      </c>
      <c r="I1420">
        <v>0</v>
      </c>
      <c r="J1420">
        <f t="shared" si="66"/>
        <v>0</v>
      </c>
      <c r="K1420">
        <f>IFERROR((_xlfn.XLOOKUP($E1420&amp;"A15", Table2[ISBN/Trm], Table2[S/E],0)+_xlfn.XLOOKUP($E1420&amp;"A16", Table2[ISBN/Trm], Table2[S/E], 0)+_xlfn.XLOOKUP($E1420&amp;"A17", Table2[ISBN/Trm], Table2[S/E], 0)+_xlfn.XLOOKUP($E1420&amp;"A18", Table2[ISBN/Trm], Table2[S/E], 0)+_xlfn.XLOOKUP($E1420&amp;"A19", Table2[ISBN/Trm], Table2[S/E], 0)+_xlfn.XLOOKUP($E1420&amp;"A20", Table2[ISBN/Trm], Table2[S/E], 0)+_xlfn.XLOOKUP($E1420&amp;"A21", Table2[ISBN/Trm], Table2[S/E], 0)+_xlfn.XLOOKUP($E1420&amp;"A22", Table2[ISBN/Trm], Table2[S/E], 0)+_xlfn.XLOOKUP($E1420&amp;"A23", Table2[ISBN/Trm], Table2[S/E], 0))/COUNTIFS(Table2[ISBN], "="&amp;$E1420, Table2[Enrl], "&lt;&gt;0"), 0)</f>
        <v>3.1879999999999999E-2</v>
      </c>
      <c r="L1420">
        <f>IFERROR((_xlfn.XLOOKUP($E1420&amp;"A15", Table2[ISBN/Trm], Table2[Sales],0)+_xlfn.XLOOKUP($E1420&amp;"A16", Table2[ISBN/Trm], Table2[Sales], 0)+_xlfn.XLOOKUP($E1420&amp;"A17", Table2[ISBN/Trm], Table2[Sales], 0)+_xlfn.XLOOKUP($E1420&amp;"A18", Table2[ISBN/Trm], Table2[Sales], 0)+_xlfn.XLOOKUP($E1420&amp;"A19", Table2[ISBN/Trm], Table2[Sales], 0)+_xlfn.XLOOKUP($E1420&amp;"A20", Table2[ISBN/Trm], Table2[Sales], 0)+_xlfn.XLOOKUP($E1420&amp;"A21", Table2[ISBN/Trm], Table2[Sales], 0)+_xlfn.XLOOKUP($E1420&amp;"A22", Table2[ISBN/Trm], Table2[Sales], 0)+_xlfn.XLOOKUP($E1420&amp;"A23", Table2[ISBN/Trm], Table2[Sales], 0))/COUNTIFS(Table2[ISBN], "="&amp;$E1420, Table2[Enrl], "&lt;&gt;0"), 0)</f>
        <v>1</v>
      </c>
      <c r="M1420">
        <f t="shared" si="67"/>
        <v>1</v>
      </c>
      <c r="N1420">
        <f t="shared" si="68"/>
        <v>1</v>
      </c>
    </row>
    <row r="1421" spans="1:14" x14ac:dyDescent="0.25">
      <c r="A1421" t="s">
        <v>64</v>
      </c>
      <c r="B1421" t="s">
        <v>157</v>
      </c>
      <c r="C1421">
        <v>320</v>
      </c>
      <c r="D1421" t="s">
        <v>2691</v>
      </c>
      <c r="E1421" s="1">
        <v>9781732242524</v>
      </c>
      <c r="F1421" t="s">
        <v>2692</v>
      </c>
      <c r="G1421" t="s">
        <v>2693</v>
      </c>
      <c r="H1421">
        <v>29</v>
      </c>
      <c r="I1421">
        <v>3</v>
      </c>
      <c r="J1421">
        <f t="shared" si="66"/>
        <v>0.10340000000000001</v>
      </c>
      <c r="K1421">
        <f>IFERROR((_xlfn.XLOOKUP($E1421&amp;"A15", Table2[ISBN/Trm], Table2[S/E],0)+_xlfn.XLOOKUP($E1421&amp;"A16", Table2[ISBN/Trm], Table2[S/E], 0)+_xlfn.XLOOKUP($E1421&amp;"A17", Table2[ISBN/Trm], Table2[S/E], 0)+_xlfn.XLOOKUP($E1421&amp;"A18", Table2[ISBN/Trm], Table2[S/E], 0)+_xlfn.XLOOKUP($E1421&amp;"A19", Table2[ISBN/Trm], Table2[S/E], 0)+_xlfn.XLOOKUP($E1421&amp;"A20", Table2[ISBN/Trm], Table2[S/E], 0)+_xlfn.XLOOKUP($E1421&amp;"A21", Table2[ISBN/Trm], Table2[S/E], 0)+_xlfn.XLOOKUP($E1421&amp;"A22", Table2[ISBN/Trm], Table2[S/E], 0)+_xlfn.XLOOKUP($E1421&amp;"A23", Table2[ISBN/Trm], Table2[S/E], 0))/COUNTIFS(Table2[ISBN], "="&amp;$E1421, Table2[Enrl], "&lt;&gt;0"), 0)</f>
        <v>0.12315000000000001</v>
      </c>
      <c r="L1421">
        <f>IFERROR((_xlfn.XLOOKUP($E1421&amp;"A15", Table2[ISBN/Trm], Table2[Sales],0)+_xlfn.XLOOKUP($E1421&amp;"A16", Table2[ISBN/Trm], Table2[Sales], 0)+_xlfn.XLOOKUP($E1421&amp;"A17", Table2[ISBN/Trm], Table2[Sales], 0)+_xlfn.XLOOKUP($E1421&amp;"A18", Table2[ISBN/Trm], Table2[Sales], 0)+_xlfn.XLOOKUP($E1421&amp;"A19", Table2[ISBN/Trm], Table2[Sales], 0)+_xlfn.XLOOKUP($E1421&amp;"A20", Table2[ISBN/Trm], Table2[Sales], 0)+_xlfn.XLOOKUP($E1421&amp;"A21", Table2[ISBN/Trm], Table2[Sales], 0)+_xlfn.XLOOKUP($E1421&amp;"A22", Table2[ISBN/Trm], Table2[Sales], 0)+_xlfn.XLOOKUP($E1421&amp;"A23", Table2[ISBN/Trm], Table2[Sales], 0))/COUNTIFS(Table2[ISBN], "="&amp;$E1421, Table2[Enrl], "&lt;&gt;0"), 0)</f>
        <v>2.5</v>
      </c>
      <c r="M1421">
        <f t="shared" si="67"/>
        <v>3</v>
      </c>
      <c r="N1421">
        <f t="shared" si="68"/>
        <v>0</v>
      </c>
    </row>
    <row r="1422" spans="1:14" x14ac:dyDescent="0.25">
      <c r="A1422" t="s">
        <v>14</v>
      </c>
      <c r="B1422" t="s">
        <v>157</v>
      </c>
      <c r="C1422">
        <v>320</v>
      </c>
      <c r="D1422" t="s">
        <v>2691</v>
      </c>
      <c r="E1422" s="1">
        <v>9781732242524</v>
      </c>
      <c r="F1422" t="s">
        <v>2694</v>
      </c>
      <c r="G1422" t="s">
        <v>2693</v>
      </c>
      <c r="H1422">
        <v>14</v>
      </c>
      <c r="I1422">
        <v>2</v>
      </c>
      <c r="J1422">
        <f t="shared" si="66"/>
        <v>0.1429</v>
      </c>
      <c r="K1422">
        <f>IFERROR((_xlfn.XLOOKUP($E1422&amp;"A15", Table2[ISBN/Trm], Table2[S/E],0)+_xlfn.XLOOKUP($E1422&amp;"A16", Table2[ISBN/Trm], Table2[S/E], 0)+_xlfn.XLOOKUP($E1422&amp;"A17", Table2[ISBN/Trm], Table2[S/E], 0)+_xlfn.XLOOKUP($E1422&amp;"A18", Table2[ISBN/Trm], Table2[S/E], 0)+_xlfn.XLOOKUP($E1422&amp;"A19", Table2[ISBN/Trm], Table2[S/E], 0)+_xlfn.XLOOKUP($E1422&amp;"A20", Table2[ISBN/Trm], Table2[S/E], 0)+_xlfn.XLOOKUP($E1422&amp;"A21", Table2[ISBN/Trm], Table2[S/E], 0)+_xlfn.XLOOKUP($E1422&amp;"A22", Table2[ISBN/Trm], Table2[S/E], 0)+_xlfn.XLOOKUP($E1422&amp;"A23", Table2[ISBN/Trm], Table2[S/E], 0))/COUNTIFS(Table2[ISBN], "="&amp;$E1422, Table2[Enrl], "&lt;&gt;0"), 0)</f>
        <v>0.12315000000000001</v>
      </c>
      <c r="L1422">
        <f>IFERROR((_xlfn.XLOOKUP($E1422&amp;"A15", Table2[ISBN/Trm], Table2[Sales],0)+_xlfn.XLOOKUP($E1422&amp;"A16", Table2[ISBN/Trm], Table2[Sales], 0)+_xlfn.XLOOKUP($E1422&amp;"A17", Table2[ISBN/Trm], Table2[Sales], 0)+_xlfn.XLOOKUP($E1422&amp;"A18", Table2[ISBN/Trm], Table2[Sales], 0)+_xlfn.XLOOKUP($E1422&amp;"A19", Table2[ISBN/Trm], Table2[Sales], 0)+_xlfn.XLOOKUP($E1422&amp;"A20", Table2[ISBN/Trm], Table2[Sales], 0)+_xlfn.XLOOKUP($E1422&amp;"A21", Table2[ISBN/Trm], Table2[Sales], 0)+_xlfn.XLOOKUP($E1422&amp;"A22", Table2[ISBN/Trm], Table2[Sales], 0)+_xlfn.XLOOKUP($E1422&amp;"A23", Table2[ISBN/Trm], Table2[Sales], 0))/COUNTIFS(Table2[ISBN], "="&amp;$E1422, Table2[Enrl], "&lt;&gt;0"), 0)</f>
        <v>2.5</v>
      </c>
      <c r="M1422">
        <f t="shared" si="67"/>
        <v>1</v>
      </c>
      <c r="N1422">
        <f t="shared" si="68"/>
        <v>-1</v>
      </c>
    </row>
    <row r="1423" spans="1:14" x14ac:dyDescent="0.25">
      <c r="A1423" t="s">
        <v>47</v>
      </c>
      <c r="B1423" t="s">
        <v>157</v>
      </c>
      <c r="C1423">
        <v>320</v>
      </c>
      <c r="D1423" t="s">
        <v>2691</v>
      </c>
      <c r="E1423" s="1">
        <v>9781426628467</v>
      </c>
      <c r="F1423" t="s">
        <v>2695</v>
      </c>
      <c r="G1423" t="s">
        <v>2696</v>
      </c>
      <c r="H1423">
        <v>15</v>
      </c>
      <c r="I1423">
        <v>0</v>
      </c>
      <c r="J1423">
        <f t="shared" si="66"/>
        <v>0</v>
      </c>
      <c r="K1423">
        <f>IFERROR((_xlfn.XLOOKUP($E1423&amp;"A15", Table2[ISBN/Trm], Table2[S/E],0)+_xlfn.XLOOKUP($E1423&amp;"A16", Table2[ISBN/Trm], Table2[S/E], 0)+_xlfn.XLOOKUP($E1423&amp;"A17", Table2[ISBN/Trm], Table2[S/E], 0)+_xlfn.XLOOKUP($E1423&amp;"A18", Table2[ISBN/Trm], Table2[S/E], 0)+_xlfn.XLOOKUP($E1423&amp;"A19", Table2[ISBN/Trm], Table2[S/E], 0)+_xlfn.XLOOKUP($E1423&amp;"A20", Table2[ISBN/Trm], Table2[S/E], 0)+_xlfn.XLOOKUP($E1423&amp;"A21", Table2[ISBN/Trm], Table2[S/E], 0)+_xlfn.XLOOKUP($E1423&amp;"A22", Table2[ISBN/Trm], Table2[S/E], 0)+_xlfn.XLOOKUP($E1423&amp;"A23", Table2[ISBN/Trm], Table2[S/E], 0))/COUNTIFS(Table2[ISBN], "="&amp;$E1423, Table2[Enrl], "&lt;&gt;0"), 0)</f>
        <v>0</v>
      </c>
      <c r="L1423">
        <f>IFERROR((_xlfn.XLOOKUP($E1423&amp;"A15", Table2[ISBN/Trm], Table2[Sales],0)+_xlfn.XLOOKUP($E1423&amp;"A16", Table2[ISBN/Trm], Table2[Sales], 0)+_xlfn.XLOOKUP($E1423&amp;"A17", Table2[ISBN/Trm], Table2[Sales], 0)+_xlfn.XLOOKUP($E1423&amp;"A18", Table2[ISBN/Trm], Table2[Sales], 0)+_xlfn.XLOOKUP($E1423&amp;"A19", Table2[ISBN/Trm], Table2[Sales], 0)+_xlfn.XLOOKUP($E1423&amp;"A20", Table2[ISBN/Trm], Table2[Sales], 0)+_xlfn.XLOOKUP($E1423&amp;"A21", Table2[ISBN/Trm], Table2[Sales], 0)+_xlfn.XLOOKUP($E1423&amp;"A22", Table2[ISBN/Trm], Table2[Sales], 0)+_xlfn.XLOOKUP($E1423&amp;"A23", Table2[ISBN/Trm], Table2[Sales], 0))/COUNTIFS(Table2[ISBN], "="&amp;$E1423, Table2[Enrl], "&lt;&gt;0"), 0)</f>
        <v>0</v>
      </c>
      <c r="M1423">
        <f t="shared" si="67"/>
        <v>0</v>
      </c>
      <c r="N1423">
        <f t="shared" si="68"/>
        <v>0</v>
      </c>
    </row>
    <row r="1424" spans="1:14" x14ac:dyDescent="0.25">
      <c r="A1424" t="s">
        <v>37</v>
      </c>
      <c r="B1424" t="s">
        <v>15</v>
      </c>
      <c r="C1424">
        <v>365</v>
      </c>
      <c r="D1424" t="s">
        <v>447</v>
      </c>
      <c r="E1424" s="1">
        <v>9780205060634</v>
      </c>
      <c r="F1424" t="s">
        <v>2697</v>
      </c>
      <c r="G1424" t="s">
        <v>2698</v>
      </c>
      <c r="H1424">
        <v>19</v>
      </c>
      <c r="I1424">
        <v>1</v>
      </c>
      <c r="J1424">
        <f t="shared" si="66"/>
        <v>5.2600000000000001E-2</v>
      </c>
      <c r="K1424">
        <f>IFERROR((_xlfn.XLOOKUP($E1424&amp;"A15", Table2[ISBN/Trm], Table2[S/E],0)+_xlfn.XLOOKUP($E1424&amp;"A16", Table2[ISBN/Trm], Table2[S/E], 0)+_xlfn.XLOOKUP($E1424&amp;"A17", Table2[ISBN/Trm], Table2[S/E], 0)+_xlfn.XLOOKUP($E1424&amp;"A18", Table2[ISBN/Trm], Table2[S/E], 0)+_xlfn.XLOOKUP($E1424&amp;"A19", Table2[ISBN/Trm], Table2[S/E], 0)+_xlfn.XLOOKUP($E1424&amp;"A20", Table2[ISBN/Trm], Table2[S/E], 0)+_xlfn.XLOOKUP($E1424&amp;"A21", Table2[ISBN/Trm], Table2[S/E], 0)+_xlfn.XLOOKUP($E1424&amp;"A22", Table2[ISBN/Trm], Table2[S/E], 0)+_xlfn.XLOOKUP($E1424&amp;"A23", Table2[ISBN/Trm], Table2[S/E], 0))/COUNTIFS(Table2[ISBN], "="&amp;$E1424, Table2[Enrl], "&lt;&gt;0"), 0)</f>
        <v>7.4520000000000003E-2</v>
      </c>
      <c r="L1424">
        <f>IFERROR((_xlfn.XLOOKUP($E1424&amp;"A15", Table2[ISBN/Trm], Table2[Sales],0)+_xlfn.XLOOKUP($E1424&amp;"A16", Table2[ISBN/Trm], Table2[Sales], 0)+_xlfn.XLOOKUP($E1424&amp;"A17", Table2[ISBN/Trm], Table2[Sales], 0)+_xlfn.XLOOKUP($E1424&amp;"A18", Table2[ISBN/Trm], Table2[Sales], 0)+_xlfn.XLOOKUP($E1424&amp;"A19", Table2[ISBN/Trm], Table2[Sales], 0)+_xlfn.XLOOKUP($E1424&amp;"A20", Table2[ISBN/Trm], Table2[Sales], 0)+_xlfn.XLOOKUP($E1424&amp;"A21", Table2[ISBN/Trm], Table2[Sales], 0)+_xlfn.XLOOKUP($E1424&amp;"A22", Table2[ISBN/Trm], Table2[Sales], 0)+_xlfn.XLOOKUP($E1424&amp;"A23", Table2[ISBN/Trm], Table2[Sales], 0))/COUNTIFS(Table2[ISBN], "="&amp;$E1424, Table2[Enrl], "&lt;&gt;0"), 0)</f>
        <v>1.2</v>
      </c>
      <c r="M1424">
        <f t="shared" si="67"/>
        <v>1</v>
      </c>
      <c r="N1424">
        <f t="shared" si="68"/>
        <v>0</v>
      </c>
    </row>
    <row r="1425" spans="1:14" x14ac:dyDescent="0.25">
      <c r="A1425" t="s">
        <v>43</v>
      </c>
      <c r="B1425" t="s">
        <v>15</v>
      </c>
      <c r="C1425">
        <v>365</v>
      </c>
      <c r="D1425" t="s">
        <v>447</v>
      </c>
      <c r="E1425" s="1">
        <v>9780205060634</v>
      </c>
      <c r="F1425" t="s">
        <v>2699</v>
      </c>
      <c r="G1425" t="s">
        <v>2698</v>
      </c>
      <c r="H1425">
        <v>22</v>
      </c>
      <c r="I1425">
        <v>0</v>
      </c>
      <c r="J1425">
        <f t="shared" si="66"/>
        <v>0</v>
      </c>
      <c r="K1425">
        <f>IFERROR((_xlfn.XLOOKUP($E1425&amp;"A15", Table2[ISBN/Trm], Table2[S/E],0)+_xlfn.XLOOKUP($E1425&amp;"A16", Table2[ISBN/Trm], Table2[S/E], 0)+_xlfn.XLOOKUP($E1425&amp;"A17", Table2[ISBN/Trm], Table2[S/E], 0)+_xlfn.XLOOKUP($E1425&amp;"A18", Table2[ISBN/Trm], Table2[S/E], 0)+_xlfn.XLOOKUP($E1425&amp;"A19", Table2[ISBN/Trm], Table2[S/E], 0)+_xlfn.XLOOKUP($E1425&amp;"A20", Table2[ISBN/Trm], Table2[S/E], 0)+_xlfn.XLOOKUP($E1425&amp;"A21", Table2[ISBN/Trm], Table2[S/E], 0)+_xlfn.XLOOKUP($E1425&amp;"A22", Table2[ISBN/Trm], Table2[S/E], 0)+_xlfn.XLOOKUP($E1425&amp;"A23", Table2[ISBN/Trm], Table2[S/E], 0))/COUNTIFS(Table2[ISBN], "="&amp;$E1425, Table2[Enrl], "&lt;&gt;0"), 0)</f>
        <v>7.4520000000000003E-2</v>
      </c>
      <c r="L1425">
        <f>IFERROR((_xlfn.XLOOKUP($E1425&amp;"A15", Table2[ISBN/Trm], Table2[Sales],0)+_xlfn.XLOOKUP($E1425&amp;"A16", Table2[ISBN/Trm], Table2[Sales], 0)+_xlfn.XLOOKUP($E1425&amp;"A17", Table2[ISBN/Trm], Table2[Sales], 0)+_xlfn.XLOOKUP($E1425&amp;"A18", Table2[ISBN/Trm], Table2[Sales], 0)+_xlfn.XLOOKUP($E1425&amp;"A19", Table2[ISBN/Trm], Table2[Sales], 0)+_xlfn.XLOOKUP($E1425&amp;"A20", Table2[ISBN/Trm], Table2[Sales], 0)+_xlfn.XLOOKUP($E1425&amp;"A21", Table2[ISBN/Trm], Table2[Sales], 0)+_xlfn.XLOOKUP($E1425&amp;"A22", Table2[ISBN/Trm], Table2[Sales], 0)+_xlfn.XLOOKUP($E1425&amp;"A23", Table2[ISBN/Trm], Table2[Sales], 0))/COUNTIFS(Table2[ISBN], "="&amp;$E1425, Table2[Enrl], "&lt;&gt;0"), 0)</f>
        <v>1.2</v>
      </c>
      <c r="M1425">
        <f t="shared" si="67"/>
        <v>1</v>
      </c>
      <c r="N1425">
        <f t="shared" si="68"/>
        <v>1</v>
      </c>
    </row>
    <row r="1426" spans="1:14" x14ac:dyDescent="0.25">
      <c r="A1426" t="s">
        <v>45</v>
      </c>
      <c r="B1426" t="s">
        <v>15</v>
      </c>
      <c r="C1426">
        <v>365</v>
      </c>
      <c r="D1426" t="s">
        <v>447</v>
      </c>
      <c r="E1426" s="1">
        <v>9780205060634</v>
      </c>
      <c r="F1426" t="s">
        <v>2700</v>
      </c>
      <c r="G1426" t="s">
        <v>2698</v>
      </c>
      <c r="H1426">
        <v>25</v>
      </c>
      <c r="I1426">
        <v>3</v>
      </c>
      <c r="J1426">
        <f t="shared" si="66"/>
        <v>0.12</v>
      </c>
      <c r="K1426">
        <f>IFERROR((_xlfn.XLOOKUP($E1426&amp;"A15", Table2[ISBN/Trm], Table2[S/E],0)+_xlfn.XLOOKUP($E1426&amp;"A16", Table2[ISBN/Trm], Table2[S/E], 0)+_xlfn.XLOOKUP($E1426&amp;"A17", Table2[ISBN/Trm], Table2[S/E], 0)+_xlfn.XLOOKUP($E1426&amp;"A18", Table2[ISBN/Trm], Table2[S/E], 0)+_xlfn.XLOOKUP($E1426&amp;"A19", Table2[ISBN/Trm], Table2[S/E], 0)+_xlfn.XLOOKUP($E1426&amp;"A20", Table2[ISBN/Trm], Table2[S/E], 0)+_xlfn.XLOOKUP($E1426&amp;"A21", Table2[ISBN/Trm], Table2[S/E], 0)+_xlfn.XLOOKUP($E1426&amp;"A22", Table2[ISBN/Trm], Table2[S/E], 0)+_xlfn.XLOOKUP($E1426&amp;"A23", Table2[ISBN/Trm], Table2[S/E], 0))/COUNTIFS(Table2[ISBN], "="&amp;$E1426, Table2[Enrl], "&lt;&gt;0"), 0)</f>
        <v>7.4520000000000003E-2</v>
      </c>
      <c r="L1426">
        <f>IFERROR((_xlfn.XLOOKUP($E1426&amp;"A15", Table2[ISBN/Trm], Table2[Sales],0)+_xlfn.XLOOKUP($E1426&amp;"A16", Table2[ISBN/Trm], Table2[Sales], 0)+_xlfn.XLOOKUP($E1426&amp;"A17", Table2[ISBN/Trm], Table2[Sales], 0)+_xlfn.XLOOKUP($E1426&amp;"A18", Table2[ISBN/Trm], Table2[Sales], 0)+_xlfn.XLOOKUP($E1426&amp;"A19", Table2[ISBN/Trm], Table2[Sales], 0)+_xlfn.XLOOKUP($E1426&amp;"A20", Table2[ISBN/Trm], Table2[Sales], 0)+_xlfn.XLOOKUP($E1426&amp;"A21", Table2[ISBN/Trm], Table2[Sales], 0)+_xlfn.XLOOKUP($E1426&amp;"A22", Table2[ISBN/Trm], Table2[Sales], 0)+_xlfn.XLOOKUP($E1426&amp;"A23", Table2[ISBN/Trm], Table2[Sales], 0))/COUNTIFS(Table2[ISBN], "="&amp;$E1426, Table2[Enrl], "&lt;&gt;0"), 0)</f>
        <v>1.2</v>
      </c>
      <c r="M1426">
        <f t="shared" si="67"/>
        <v>1</v>
      </c>
      <c r="N1426">
        <f t="shared" si="68"/>
        <v>-2</v>
      </c>
    </row>
    <row r="1427" spans="1:14" x14ac:dyDescent="0.25">
      <c r="A1427" t="s">
        <v>64</v>
      </c>
      <c r="B1427" t="s">
        <v>15</v>
      </c>
      <c r="C1427">
        <v>365</v>
      </c>
      <c r="D1427" t="s">
        <v>447</v>
      </c>
      <c r="E1427" s="1">
        <v>9780205060634</v>
      </c>
      <c r="F1427" t="s">
        <v>2701</v>
      </c>
      <c r="G1427" t="s">
        <v>2698</v>
      </c>
      <c r="H1427">
        <v>16</v>
      </c>
      <c r="I1427">
        <v>0</v>
      </c>
      <c r="J1427">
        <f t="shared" si="66"/>
        <v>0</v>
      </c>
      <c r="K1427">
        <f>IFERROR((_xlfn.XLOOKUP($E1427&amp;"A15", Table2[ISBN/Trm], Table2[S/E],0)+_xlfn.XLOOKUP($E1427&amp;"A16", Table2[ISBN/Trm], Table2[S/E], 0)+_xlfn.XLOOKUP($E1427&amp;"A17", Table2[ISBN/Trm], Table2[S/E], 0)+_xlfn.XLOOKUP($E1427&amp;"A18", Table2[ISBN/Trm], Table2[S/E], 0)+_xlfn.XLOOKUP($E1427&amp;"A19", Table2[ISBN/Trm], Table2[S/E], 0)+_xlfn.XLOOKUP($E1427&amp;"A20", Table2[ISBN/Trm], Table2[S/E], 0)+_xlfn.XLOOKUP($E1427&amp;"A21", Table2[ISBN/Trm], Table2[S/E], 0)+_xlfn.XLOOKUP($E1427&amp;"A22", Table2[ISBN/Trm], Table2[S/E], 0)+_xlfn.XLOOKUP($E1427&amp;"A23", Table2[ISBN/Trm], Table2[S/E], 0))/COUNTIFS(Table2[ISBN], "="&amp;$E1427, Table2[Enrl], "&lt;&gt;0"), 0)</f>
        <v>7.4520000000000003E-2</v>
      </c>
      <c r="L1427">
        <f>IFERROR((_xlfn.XLOOKUP($E1427&amp;"A15", Table2[ISBN/Trm], Table2[Sales],0)+_xlfn.XLOOKUP($E1427&amp;"A16", Table2[ISBN/Trm], Table2[Sales], 0)+_xlfn.XLOOKUP($E1427&amp;"A17", Table2[ISBN/Trm], Table2[Sales], 0)+_xlfn.XLOOKUP($E1427&amp;"A18", Table2[ISBN/Trm], Table2[Sales], 0)+_xlfn.XLOOKUP($E1427&amp;"A19", Table2[ISBN/Trm], Table2[Sales], 0)+_xlfn.XLOOKUP($E1427&amp;"A20", Table2[ISBN/Trm], Table2[Sales], 0)+_xlfn.XLOOKUP($E1427&amp;"A21", Table2[ISBN/Trm], Table2[Sales], 0)+_xlfn.XLOOKUP($E1427&amp;"A22", Table2[ISBN/Trm], Table2[Sales], 0)+_xlfn.XLOOKUP($E1427&amp;"A23", Table2[ISBN/Trm], Table2[Sales], 0))/COUNTIFS(Table2[ISBN], "="&amp;$E1427, Table2[Enrl], "&lt;&gt;0"), 0)</f>
        <v>1.2</v>
      </c>
      <c r="M1427">
        <f t="shared" si="67"/>
        <v>1</v>
      </c>
      <c r="N1427">
        <f t="shared" si="68"/>
        <v>1</v>
      </c>
    </row>
    <row r="1428" spans="1:14" x14ac:dyDescent="0.25">
      <c r="A1428" t="s">
        <v>14</v>
      </c>
      <c r="B1428" t="s">
        <v>15</v>
      </c>
      <c r="C1428">
        <v>365</v>
      </c>
      <c r="D1428" t="s">
        <v>447</v>
      </c>
      <c r="E1428" s="1">
        <v>9780205060634</v>
      </c>
      <c r="F1428" t="s">
        <v>2702</v>
      </c>
      <c r="G1428" t="s">
        <v>2698</v>
      </c>
      <c r="H1428">
        <v>10</v>
      </c>
      <c r="I1428">
        <v>2</v>
      </c>
      <c r="J1428">
        <f t="shared" si="66"/>
        <v>0.2</v>
      </c>
      <c r="K1428">
        <f>IFERROR((_xlfn.XLOOKUP($E1428&amp;"A15", Table2[ISBN/Trm], Table2[S/E],0)+_xlfn.XLOOKUP($E1428&amp;"A16", Table2[ISBN/Trm], Table2[S/E], 0)+_xlfn.XLOOKUP($E1428&amp;"A17", Table2[ISBN/Trm], Table2[S/E], 0)+_xlfn.XLOOKUP($E1428&amp;"A18", Table2[ISBN/Trm], Table2[S/E], 0)+_xlfn.XLOOKUP($E1428&amp;"A19", Table2[ISBN/Trm], Table2[S/E], 0)+_xlfn.XLOOKUP($E1428&amp;"A20", Table2[ISBN/Trm], Table2[S/E], 0)+_xlfn.XLOOKUP($E1428&amp;"A21", Table2[ISBN/Trm], Table2[S/E], 0)+_xlfn.XLOOKUP($E1428&amp;"A22", Table2[ISBN/Trm], Table2[S/E], 0)+_xlfn.XLOOKUP($E1428&amp;"A23", Table2[ISBN/Trm], Table2[S/E], 0))/COUNTIFS(Table2[ISBN], "="&amp;$E1428, Table2[Enrl], "&lt;&gt;0"), 0)</f>
        <v>7.4520000000000003E-2</v>
      </c>
      <c r="L1428">
        <f>IFERROR((_xlfn.XLOOKUP($E1428&amp;"A15", Table2[ISBN/Trm], Table2[Sales],0)+_xlfn.XLOOKUP($E1428&amp;"A16", Table2[ISBN/Trm], Table2[Sales], 0)+_xlfn.XLOOKUP($E1428&amp;"A17", Table2[ISBN/Trm], Table2[Sales], 0)+_xlfn.XLOOKUP($E1428&amp;"A18", Table2[ISBN/Trm], Table2[Sales], 0)+_xlfn.XLOOKUP($E1428&amp;"A19", Table2[ISBN/Trm], Table2[Sales], 0)+_xlfn.XLOOKUP($E1428&amp;"A20", Table2[ISBN/Trm], Table2[Sales], 0)+_xlfn.XLOOKUP($E1428&amp;"A21", Table2[ISBN/Trm], Table2[Sales], 0)+_xlfn.XLOOKUP($E1428&amp;"A22", Table2[ISBN/Trm], Table2[Sales], 0)+_xlfn.XLOOKUP($E1428&amp;"A23", Table2[ISBN/Trm], Table2[Sales], 0))/COUNTIFS(Table2[ISBN], "="&amp;$E1428, Table2[Enrl], "&lt;&gt;0"), 0)</f>
        <v>1.2</v>
      </c>
      <c r="M1428">
        <f t="shared" si="67"/>
        <v>0</v>
      </c>
      <c r="N1428">
        <f t="shared" si="68"/>
        <v>-2</v>
      </c>
    </row>
    <row r="1429" spans="1:14" x14ac:dyDescent="0.25">
      <c r="A1429" t="s">
        <v>14</v>
      </c>
      <c r="B1429" t="s">
        <v>426</v>
      </c>
      <c r="C1429">
        <v>683</v>
      </c>
      <c r="D1429" t="s">
        <v>2269</v>
      </c>
      <c r="E1429" s="1">
        <v>9781412914154</v>
      </c>
      <c r="F1429" t="s">
        <v>2703</v>
      </c>
      <c r="G1429" t="s">
        <v>2704</v>
      </c>
      <c r="H1429">
        <v>16</v>
      </c>
      <c r="I1429">
        <v>0</v>
      </c>
      <c r="J1429">
        <f t="shared" si="66"/>
        <v>0</v>
      </c>
      <c r="K1429">
        <f>IFERROR((_xlfn.XLOOKUP($E1429&amp;"A15", Table2[ISBN/Trm], Table2[S/E],0)+_xlfn.XLOOKUP($E1429&amp;"A16", Table2[ISBN/Trm], Table2[S/E], 0)+_xlfn.XLOOKUP($E1429&amp;"A17", Table2[ISBN/Trm], Table2[S/E], 0)+_xlfn.XLOOKUP($E1429&amp;"A18", Table2[ISBN/Trm], Table2[S/E], 0)+_xlfn.XLOOKUP($E1429&amp;"A19", Table2[ISBN/Trm], Table2[S/E], 0)+_xlfn.XLOOKUP($E1429&amp;"A20", Table2[ISBN/Trm], Table2[S/E], 0)+_xlfn.XLOOKUP($E1429&amp;"A21", Table2[ISBN/Trm], Table2[S/E], 0)+_xlfn.XLOOKUP($E1429&amp;"A22", Table2[ISBN/Trm], Table2[S/E], 0)+_xlfn.XLOOKUP($E1429&amp;"A23", Table2[ISBN/Trm], Table2[S/E], 0))/COUNTIFS(Table2[ISBN], "="&amp;$E1429, Table2[Enrl], "&lt;&gt;0"), 0)</f>
        <v>0</v>
      </c>
      <c r="L1429">
        <f>IFERROR((_xlfn.XLOOKUP($E1429&amp;"A15", Table2[ISBN/Trm], Table2[Sales],0)+_xlfn.XLOOKUP($E1429&amp;"A16", Table2[ISBN/Trm], Table2[Sales], 0)+_xlfn.XLOOKUP($E1429&amp;"A17", Table2[ISBN/Trm], Table2[Sales], 0)+_xlfn.XLOOKUP($E1429&amp;"A18", Table2[ISBN/Trm], Table2[Sales], 0)+_xlfn.XLOOKUP($E1429&amp;"A19", Table2[ISBN/Trm], Table2[Sales], 0)+_xlfn.XLOOKUP($E1429&amp;"A20", Table2[ISBN/Trm], Table2[Sales], 0)+_xlfn.XLOOKUP($E1429&amp;"A21", Table2[ISBN/Trm], Table2[Sales], 0)+_xlfn.XLOOKUP($E1429&amp;"A22", Table2[ISBN/Trm], Table2[Sales], 0)+_xlfn.XLOOKUP($E1429&amp;"A23", Table2[ISBN/Trm], Table2[Sales], 0))/COUNTIFS(Table2[ISBN], "="&amp;$E1429, Table2[Enrl], "&lt;&gt;0"), 0)</f>
        <v>0</v>
      </c>
      <c r="M1429">
        <f t="shared" si="67"/>
        <v>0</v>
      </c>
      <c r="N1429">
        <f t="shared" si="68"/>
        <v>0</v>
      </c>
    </row>
    <row r="1430" spans="1:14" x14ac:dyDescent="0.25">
      <c r="A1430" t="s">
        <v>27</v>
      </c>
      <c r="B1430" t="s">
        <v>123</v>
      </c>
      <c r="C1430">
        <v>105</v>
      </c>
      <c r="D1430" t="s">
        <v>2705</v>
      </c>
      <c r="E1430" s="1">
        <v>9781506363820</v>
      </c>
      <c r="F1430" t="s">
        <v>2706</v>
      </c>
      <c r="G1430" t="s">
        <v>2707</v>
      </c>
      <c r="H1430">
        <v>14</v>
      </c>
      <c r="I1430">
        <v>1</v>
      </c>
      <c r="J1430">
        <f t="shared" si="66"/>
        <v>7.1400000000000005E-2</v>
      </c>
      <c r="K1430">
        <f>IFERROR((_xlfn.XLOOKUP($E1430&amp;"A15", Table2[ISBN/Trm], Table2[S/E],0)+_xlfn.XLOOKUP($E1430&amp;"A16", Table2[ISBN/Trm], Table2[S/E], 0)+_xlfn.XLOOKUP($E1430&amp;"A17", Table2[ISBN/Trm], Table2[S/E], 0)+_xlfn.XLOOKUP($E1430&amp;"A18", Table2[ISBN/Trm], Table2[S/E], 0)+_xlfn.XLOOKUP($E1430&amp;"A19", Table2[ISBN/Trm], Table2[S/E], 0)+_xlfn.XLOOKUP($E1430&amp;"A20", Table2[ISBN/Trm], Table2[S/E], 0)+_xlfn.XLOOKUP($E1430&amp;"A21", Table2[ISBN/Trm], Table2[S/E], 0)+_xlfn.XLOOKUP($E1430&amp;"A22", Table2[ISBN/Trm], Table2[S/E], 0)+_xlfn.XLOOKUP($E1430&amp;"A23", Table2[ISBN/Trm], Table2[S/E], 0))/COUNTIFS(Table2[ISBN], "="&amp;$E1430, Table2[Enrl], "&lt;&gt;0"), 0)</f>
        <v>5.6550000000000003E-2</v>
      </c>
      <c r="L1430">
        <f>IFERROR((_xlfn.XLOOKUP($E1430&amp;"A15", Table2[ISBN/Trm], Table2[Sales],0)+_xlfn.XLOOKUP($E1430&amp;"A16", Table2[ISBN/Trm], Table2[Sales], 0)+_xlfn.XLOOKUP($E1430&amp;"A17", Table2[ISBN/Trm], Table2[Sales], 0)+_xlfn.XLOOKUP($E1430&amp;"A18", Table2[ISBN/Trm], Table2[Sales], 0)+_xlfn.XLOOKUP($E1430&amp;"A19", Table2[ISBN/Trm], Table2[Sales], 0)+_xlfn.XLOOKUP($E1430&amp;"A20", Table2[ISBN/Trm], Table2[Sales], 0)+_xlfn.XLOOKUP($E1430&amp;"A21", Table2[ISBN/Trm], Table2[Sales], 0)+_xlfn.XLOOKUP($E1430&amp;"A22", Table2[ISBN/Trm], Table2[Sales], 0)+_xlfn.XLOOKUP($E1430&amp;"A23", Table2[ISBN/Trm], Table2[Sales], 0))/COUNTIFS(Table2[ISBN], "="&amp;$E1430, Table2[Enrl], "&lt;&gt;0"), 0)</f>
        <v>1</v>
      </c>
      <c r="M1430">
        <f t="shared" si="67"/>
        <v>0</v>
      </c>
      <c r="N1430">
        <f t="shared" si="68"/>
        <v>-1</v>
      </c>
    </row>
    <row r="1431" spans="1:14" x14ac:dyDescent="0.25">
      <c r="A1431" t="s">
        <v>43</v>
      </c>
      <c r="B1431" t="s">
        <v>15</v>
      </c>
      <c r="C1431">
        <v>105</v>
      </c>
      <c r="D1431" t="s">
        <v>2705</v>
      </c>
      <c r="E1431" s="1">
        <v>9781506363820</v>
      </c>
      <c r="F1431" t="s">
        <v>2708</v>
      </c>
      <c r="G1431" t="s">
        <v>2707</v>
      </c>
      <c r="H1431">
        <v>24</v>
      </c>
      <c r="I1431">
        <v>1</v>
      </c>
      <c r="J1431">
        <f t="shared" si="66"/>
        <v>4.1700000000000001E-2</v>
      </c>
      <c r="K1431">
        <f>IFERROR((_xlfn.XLOOKUP($E1431&amp;"A15", Table2[ISBN/Trm], Table2[S/E],0)+_xlfn.XLOOKUP($E1431&amp;"A16", Table2[ISBN/Trm], Table2[S/E], 0)+_xlfn.XLOOKUP($E1431&amp;"A17", Table2[ISBN/Trm], Table2[S/E], 0)+_xlfn.XLOOKUP($E1431&amp;"A18", Table2[ISBN/Trm], Table2[S/E], 0)+_xlfn.XLOOKUP($E1431&amp;"A19", Table2[ISBN/Trm], Table2[S/E], 0)+_xlfn.XLOOKUP($E1431&amp;"A20", Table2[ISBN/Trm], Table2[S/E], 0)+_xlfn.XLOOKUP($E1431&amp;"A21", Table2[ISBN/Trm], Table2[S/E], 0)+_xlfn.XLOOKUP($E1431&amp;"A22", Table2[ISBN/Trm], Table2[S/E], 0)+_xlfn.XLOOKUP($E1431&amp;"A23", Table2[ISBN/Trm], Table2[S/E], 0))/COUNTIFS(Table2[ISBN], "="&amp;$E1431, Table2[Enrl], "&lt;&gt;0"), 0)</f>
        <v>5.6550000000000003E-2</v>
      </c>
      <c r="L1431">
        <f>IFERROR((_xlfn.XLOOKUP($E1431&amp;"A15", Table2[ISBN/Trm], Table2[Sales],0)+_xlfn.XLOOKUP($E1431&amp;"A16", Table2[ISBN/Trm], Table2[Sales], 0)+_xlfn.XLOOKUP($E1431&amp;"A17", Table2[ISBN/Trm], Table2[Sales], 0)+_xlfn.XLOOKUP($E1431&amp;"A18", Table2[ISBN/Trm], Table2[Sales], 0)+_xlfn.XLOOKUP($E1431&amp;"A19", Table2[ISBN/Trm], Table2[Sales], 0)+_xlfn.XLOOKUP($E1431&amp;"A20", Table2[ISBN/Trm], Table2[Sales], 0)+_xlfn.XLOOKUP($E1431&amp;"A21", Table2[ISBN/Trm], Table2[Sales], 0)+_xlfn.XLOOKUP($E1431&amp;"A22", Table2[ISBN/Trm], Table2[Sales], 0)+_xlfn.XLOOKUP($E1431&amp;"A23", Table2[ISBN/Trm], Table2[Sales], 0))/COUNTIFS(Table2[ISBN], "="&amp;$E1431, Table2[Enrl], "&lt;&gt;0"), 0)</f>
        <v>1</v>
      </c>
      <c r="M1431">
        <f t="shared" si="67"/>
        <v>1</v>
      </c>
      <c r="N1431">
        <f t="shared" si="68"/>
        <v>0</v>
      </c>
    </row>
    <row r="1432" spans="1:14" x14ac:dyDescent="0.25">
      <c r="A1432" t="s">
        <v>14</v>
      </c>
      <c r="B1432" t="s">
        <v>123</v>
      </c>
      <c r="C1432">
        <v>385</v>
      </c>
      <c r="D1432" t="s">
        <v>225</v>
      </c>
      <c r="E1432" s="1">
        <v>9780199668533</v>
      </c>
      <c r="F1432" t="s">
        <v>2709</v>
      </c>
      <c r="G1432" t="s">
        <v>2710</v>
      </c>
      <c r="H1432">
        <v>10</v>
      </c>
      <c r="I1432">
        <v>2</v>
      </c>
      <c r="J1432">
        <f t="shared" si="66"/>
        <v>0.2</v>
      </c>
      <c r="K1432">
        <f>IFERROR((_xlfn.XLOOKUP($E1432&amp;"A15", Table2[ISBN/Trm], Table2[S/E],0)+_xlfn.XLOOKUP($E1432&amp;"A16", Table2[ISBN/Trm], Table2[S/E], 0)+_xlfn.XLOOKUP($E1432&amp;"A17", Table2[ISBN/Trm], Table2[S/E], 0)+_xlfn.XLOOKUP($E1432&amp;"A18", Table2[ISBN/Trm], Table2[S/E], 0)+_xlfn.XLOOKUP($E1432&amp;"A19", Table2[ISBN/Trm], Table2[S/E], 0)+_xlfn.XLOOKUP($E1432&amp;"A20", Table2[ISBN/Trm], Table2[S/E], 0)+_xlfn.XLOOKUP($E1432&amp;"A21", Table2[ISBN/Trm], Table2[S/E], 0)+_xlfn.XLOOKUP($E1432&amp;"A22", Table2[ISBN/Trm], Table2[S/E], 0)+_xlfn.XLOOKUP($E1432&amp;"A23", Table2[ISBN/Trm], Table2[S/E], 0))/COUNTIFS(Table2[ISBN], "="&amp;$E1432, Table2[Enrl], "&lt;&gt;0"), 0)</f>
        <v>0.2</v>
      </c>
      <c r="L1432">
        <f>IFERROR((_xlfn.XLOOKUP($E1432&amp;"A15", Table2[ISBN/Trm], Table2[Sales],0)+_xlfn.XLOOKUP($E1432&amp;"A16", Table2[ISBN/Trm], Table2[Sales], 0)+_xlfn.XLOOKUP($E1432&amp;"A17", Table2[ISBN/Trm], Table2[Sales], 0)+_xlfn.XLOOKUP($E1432&amp;"A18", Table2[ISBN/Trm], Table2[Sales], 0)+_xlfn.XLOOKUP($E1432&amp;"A19", Table2[ISBN/Trm], Table2[Sales], 0)+_xlfn.XLOOKUP($E1432&amp;"A20", Table2[ISBN/Trm], Table2[Sales], 0)+_xlfn.XLOOKUP($E1432&amp;"A21", Table2[ISBN/Trm], Table2[Sales], 0)+_xlfn.XLOOKUP($E1432&amp;"A22", Table2[ISBN/Trm], Table2[Sales], 0)+_xlfn.XLOOKUP($E1432&amp;"A23", Table2[ISBN/Trm], Table2[Sales], 0))/COUNTIFS(Table2[ISBN], "="&amp;$E1432, Table2[Enrl], "&lt;&gt;0"), 0)</f>
        <v>2</v>
      </c>
      <c r="M1432">
        <f t="shared" si="67"/>
        <v>2</v>
      </c>
      <c r="N1432">
        <f t="shared" si="68"/>
        <v>0</v>
      </c>
    </row>
    <row r="1433" spans="1:14" x14ac:dyDescent="0.25">
      <c r="A1433" t="s">
        <v>43</v>
      </c>
      <c r="B1433" t="s">
        <v>157</v>
      </c>
      <c r="C1433">
        <v>448</v>
      </c>
      <c r="D1433" t="s">
        <v>158</v>
      </c>
      <c r="E1433" s="1">
        <v>9781337501897</v>
      </c>
      <c r="F1433" t="s">
        <v>2711</v>
      </c>
      <c r="G1433" t="s">
        <v>2712</v>
      </c>
      <c r="H1433">
        <v>11</v>
      </c>
      <c r="I1433">
        <v>0</v>
      </c>
      <c r="J1433">
        <f t="shared" si="66"/>
        <v>0</v>
      </c>
      <c r="K1433">
        <f>IFERROR((_xlfn.XLOOKUP($E1433&amp;"A15", Table2[ISBN/Trm], Table2[S/E],0)+_xlfn.XLOOKUP($E1433&amp;"A16", Table2[ISBN/Trm], Table2[S/E], 0)+_xlfn.XLOOKUP($E1433&amp;"A17", Table2[ISBN/Trm], Table2[S/E], 0)+_xlfn.XLOOKUP($E1433&amp;"A18", Table2[ISBN/Trm], Table2[S/E], 0)+_xlfn.XLOOKUP($E1433&amp;"A19", Table2[ISBN/Trm], Table2[S/E], 0)+_xlfn.XLOOKUP($E1433&amp;"A20", Table2[ISBN/Trm], Table2[S/E], 0)+_xlfn.XLOOKUP($E1433&amp;"A21", Table2[ISBN/Trm], Table2[S/E], 0)+_xlfn.XLOOKUP($E1433&amp;"A22", Table2[ISBN/Trm], Table2[S/E], 0)+_xlfn.XLOOKUP($E1433&amp;"A23", Table2[ISBN/Trm], Table2[S/E], 0))/COUNTIFS(Table2[ISBN], "="&amp;$E1433, Table2[Enrl], "&lt;&gt;0"), 0)</f>
        <v>0</v>
      </c>
      <c r="L1433">
        <f>IFERROR((_xlfn.XLOOKUP($E1433&amp;"A15", Table2[ISBN/Trm], Table2[Sales],0)+_xlfn.XLOOKUP($E1433&amp;"A16", Table2[ISBN/Trm], Table2[Sales], 0)+_xlfn.XLOOKUP($E1433&amp;"A17", Table2[ISBN/Trm], Table2[Sales], 0)+_xlfn.XLOOKUP($E1433&amp;"A18", Table2[ISBN/Trm], Table2[Sales], 0)+_xlfn.XLOOKUP($E1433&amp;"A19", Table2[ISBN/Trm], Table2[Sales], 0)+_xlfn.XLOOKUP($E1433&amp;"A20", Table2[ISBN/Trm], Table2[Sales], 0)+_xlfn.XLOOKUP($E1433&amp;"A21", Table2[ISBN/Trm], Table2[Sales], 0)+_xlfn.XLOOKUP($E1433&amp;"A22", Table2[ISBN/Trm], Table2[Sales], 0)+_xlfn.XLOOKUP($E1433&amp;"A23", Table2[ISBN/Trm], Table2[Sales], 0))/COUNTIFS(Table2[ISBN], "="&amp;$E1433, Table2[Enrl], "&lt;&gt;0"), 0)</f>
        <v>0</v>
      </c>
      <c r="M1433">
        <f t="shared" si="67"/>
        <v>0</v>
      </c>
      <c r="N1433">
        <f t="shared" si="68"/>
        <v>0</v>
      </c>
    </row>
    <row r="1434" spans="1:14" x14ac:dyDescent="0.25">
      <c r="A1434" t="s">
        <v>43</v>
      </c>
      <c r="B1434" t="s">
        <v>157</v>
      </c>
      <c r="C1434">
        <v>448</v>
      </c>
      <c r="D1434" t="s">
        <v>158</v>
      </c>
      <c r="E1434" s="1">
        <v>9781337106832</v>
      </c>
      <c r="F1434" t="s">
        <v>2713</v>
      </c>
      <c r="G1434" t="s">
        <v>2714</v>
      </c>
      <c r="H1434">
        <v>11</v>
      </c>
      <c r="I1434">
        <v>0</v>
      </c>
      <c r="J1434">
        <f t="shared" si="66"/>
        <v>0</v>
      </c>
      <c r="K1434">
        <f>IFERROR((_xlfn.XLOOKUP($E1434&amp;"A15", Table2[ISBN/Trm], Table2[S/E],0)+_xlfn.XLOOKUP($E1434&amp;"A16", Table2[ISBN/Trm], Table2[S/E], 0)+_xlfn.XLOOKUP($E1434&amp;"A17", Table2[ISBN/Trm], Table2[S/E], 0)+_xlfn.XLOOKUP($E1434&amp;"A18", Table2[ISBN/Trm], Table2[S/E], 0)+_xlfn.XLOOKUP($E1434&amp;"A19", Table2[ISBN/Trm], Table2[S/E], 0)+_xlfn.XLOOKUP($E1434&amp;"A20", Table2[ISBN/Trm], Table2[S/E], 0)+_xlfn.XLOOKUP($E1434&amp;"A21", Table2[ISBN/Trm], Table2[S/E], 0)+_xlfn.XLOOKUP($E1434&amp;"A22", Table2[ISBN/Trm], Table2[S/E], 0)+_xlfn.XLOOKUP($E1434&amp;"A23", Table2[ISBN/Trm], Table2[S/E], 0))/COUNTIFS(Table2[ISBN], "="&amp;$E1434, Table2[Enrl], "&lt;&gt;0"), 0)</f>
        <v>0</v>
      </c>
      <c r="L1434">
        <f>IFERROR((_xlfn.XLOOKUP($E1434&amp;"A15", Table2[ISBN/Trm], Table2[Sales],0)+_xlfn.XLOOKUP($E1434&amp;"A16", Table2[ISBN/Trm], Table2[Sales], 0)+_xlfn.XLOOKUP($E1434&amp;"A17", Table2[ISBN/Trm], Table2[Sales], 0)+_xlfn.XLOOKUP($E1434&amp;"A18", Table2[ISBN/Trm], Table2[Sales], 0)+_xlfn.XLOOKUP($E1434&amp;"A19", Table2[ISBN/Trm], Table2[Sales], 0)+_xlfn.XLOOKUP($E1434&amp;"A20", Table2[ISBN/Trm], Table2[Sales], 0)+_xlfn.XLOOKUP($E1434&amp;"A21", Table2[ISBN/Trm], Table2[Sales], 0)+_xlfn.XLOOKUP($E1434&amp;"A22", Table2[ISBN/Trm], Table2[Sales], 0)+_xlfn.XLOOKUP($E1434&amp;"A23", Table2[ISBN/Trm], Table2[Sales], 0))/COUNTIFS(Table2[ISBN], "="&amp;$E1434, Table2[Enrl], "&lt;&gt;0"), 0)</f>
        <v>0</v>
      </c>
      <c r="M1434">
        <f t="shared" si="67"/>
        <v>0</v>
      </c>
      <c r="N1434">
        <f t="shared" si="68"/>
        <v>0</v>
      </c>
    </row>
    <row r="1435" spans="1:14" x14ac:dyDescent="0.25">
      <c r="A1435" t="s">
        <v>32</v>
      </c>
      <c r="B1435" t="s">
        <v>198</v>
      </c>
      <c r="C1435">
        <v>230</v>
      </c>
      <c r="D1435" t="s">
        <v>1493</v>
      </c>
      <c r="E1435" s="1">
        <v>9780136968474</v>
      </c>
      <c r="F1435" t="s">
        <v>2715</v>
      </c>
      <c r="G1435" t="s">
        <v>2716</v>
      </c>
      <c r="H1435">
        <v>10</v>
      </c>
      <c r="I1435">
        <v>0</v>
      </c>
      <c r="J1435">
        <f t="shared" si="66"/>
        <v>0</v>
      </c>
      <c r="K1435">
        <f>IFERROR((_xlfn.XLOOKUP($E1435&amp;"A15", Table2[ISBN/Trm], Table2[S/E],0)+_xlfn.XLOOKUP($E1435&amp;"A16", Table2[ISBN/Trm], Table2[S/E], 0)+_xlfn.XLOOKUP($E1435&amp;"A17", Table2[ISBN/Trm], Table2[S/E], 0)+_xlfn.XLOOKUP($E1435&amp;"A18", Table2[ISBN/Trm], Table2[S/E], 0)+_xlfn.XLOOKUP($E1435&amp;"A19", Table2[ISBN/Trm], Table2[S/E], 0)+_xlfn.XLOOKUP($E1435&amp;"A20", Table2[ISBN/Trm], Table2[S/E], 0)+_xlfn.XLOOKUP($E1435&amp;"A21", Table2[ISBN/Trm], Table2[S/E], 0)+_xlfn.XLOOKUP($E1435&amp;"A22", Table2[ISBN/Trm], Table2[S/E], 0)+_xlfn.XLOOKUP($E1435&amp;"A23", Table2[ISBN/Trm], Table2[S/E], 0))/COUNTIFS(Table2[ISBN], "="&amp;$E1435, Table2[Enrl], "&lt;&gt;0"), 0)</f>
        <v>0</v>
      </c>
      <c r="L1435">
        <f>IFERROR((_xlfn.XLOOKUP($E1435&amp;"A15", Table2[ISBN/Trm], Table2[Sales],0)+_xlfn.XLOOKUP($E1435&amp;"A16", Table2[ISBN/Trm], Table2[Sales], 0)+_xlfn.XLOOKUP($E1435&amp;"A17", Table2[ISBN/Trm], Table2[Sales], 0)+_xlfn.XLOOKUP($E1435&amp;"A18", Table2[ISBN/Trm], Table2[Sales], 0)+_xlfn.XLOOKUP($E1435&amp;"A19", Table2[ISBN/Trm], Table2[Sales], 0)+_xlfn.XLOOKUP($E1435&amp;"A20", Table2[ISBN/Trm], Table2[Sales], 0)+_xlfn.XLOOKUP($E1435&amp;"A21", Table2[ISBN/Trm], Table2[Sales], 0)+_xlfn.XLOOKUP($E1435&amp;"A22", Table2[ISBN/Trm], Table2[Sales], 0)+_xlfn.XLOOKUP($E1435&amp;"A23", Table2[ISBN/Trm], Table2[Sales], 0))/COUNTIFS(Table2[ISBN], "="&amp;$E1435, Table2[Enrl], "&lt;&gt;0"), 0)</f>
        <v>0</v>
      </c>
      <c r="M1435">
        <f t="shared" si="67"/>
        <v>0</v>
      </c>
      <c r="N1435">
        <f t="shared" si="68"/>
        <v>0</v>
      </c>
    </row>
    <row r="1436" spans="1:14" x14ac:dyDescent="0.25">
      <c r="A1436" t="s">
        <v>23</v>
      </c>
      <c r="B1436" t="s">
        <v>198</v>
      </c>
      <c r="C1436">
        <v>230</v>
      </c>
      <c r="D1436" t="s">
        <v>1493</v>
      </c>
      <c r="E1436" s="1">
        <v>9780136968474</v>
      </c>
      <c r="F1436" t="s">
        <v>2717</v>
      </c>
      <c r="G1436" t="s">
        <v>2716</v>
      </c>
      <c r="H1436">
        <v>8</v>
      </c>
      <c r="I1436">
        <v>0</v>
      </c>
      <c r="J1436">
        <f t="shared" si="66"/>
        <v>0</v>
      </c>
      <c r="K1436">
        <f>IFERROR((_xlfn.XLOOKUP($E1436&amp;"A15", Table2[ISBN/Trm], Table2[S/E],0)+_xlfn.XLOOKUP($E1436&amp;"A16", Table2[ISBN/Trm], Table2[S/E], 0)+_xlfn.XLOOKUP($E1436&amp;"A17", Table2[ISBN/Trm], Table2[S/E], 0)+_xlfn.XLOOKUP($E1436&amp;"A18", Table2[ISBN/Trm], Table2[S/E], 0)+_xlfn.XLOOKUP($E1436&amp;"A19", Table2[ISBN/Trm], Table2[S/E], 0)+_xlfn.XLOOKUP($E1436&amp;"A20", Table2[ISBN/Trm], Table2[S/E], 0)+_xlfn.XLOOKUP($E1436&amp;"A21", Table2[ISBN/Trm], Table2[S/E], 0)+_xlfn.XLOOKUP($E1436&amp;"A22", Table2[ISBN/Trm], Table2[S/E], 0)+_xlfn.XLOOKUP($E1436&amp;"A23", Table2[ISBN/Trm], Table2[S/E], 0))/COUNTIFS(Table2[ISBN], "="&amp;$E1436, Table2[Enrl], "&lt;&gt;0"), 0)</f>
        <v>0</v>
      </c>
      <c r="L1436">
        <f>IFERROR((_xlfn.XLOOKUP($E1436&amp;"A15", Table2[ISBN/Trm], Table2[Sales],0)+_xlfn.XLOOKUP($E1436&amp;"A16", Table2[ISBN/Trm], Table2[Sales], 0)+_xlfn.XLOOKUP($E1436&amp;"A17", Table2[ISBN/Trm], Table2[Sales], 0)+_xlfn.XLOOKUP($E1436&amp;"A18", Table2[ISBN/Trm], Table2[Sales], 0)+_xlfn.XLOOKUP($E1436&amp;"A19", Table2[ISBN/Trm], Table2[Sales], 0)+_xlfn.XLOOKUP($E1436&amp;"A20", Table2[ISBN/Trm], Table2[Sales], 0)+_xlfn.XLOOKUP($E1436&amp;"A21", Table2[ISBN/Trm], Table2[Sales], 0)+_xlfn.XLOOKUP($E1436&amp;"A22", Table2[ISBN/Trm], Table2[Sales], 0)+_xlfn.XLOOKUP($E1436&amp;"A23", Table2[ISBN/Trm], Table2[Sales], 0))/COUNTIFS(Table2[ISBN], "="&amp;$E1436, Table2[Enrl], "&lt;&gt;0"), 0)</f>
        <v>0</v>
      </c>
      <c r="M1436">
        <f t="shared" si="67"/>
        <v>0</v>
      </c>
      <c r="N1436">
        <f t="shared" si="68"/>
        <v>0</v>
      </c>
    </row>
    <row r="1437" spans="1:14" x14ac:dyDescent="0.25">
      <c r="A1437" t="s">
        <v>47</v>
      </c>
      <c r="B1437" t="s">
        <v>198</v>
      </c>
      <c r="C1437">
        <v>230</v>
      </c>
      <c r="D1437" t="s">
        <v>2718</v>
      </c>
      <c r="E1437" s="1">
        <v>9780205881437</v>
      </c>
      <c r="F1437" t="s">
        <v>2719</v>
      </c>
      <c r="G1437" t="s">
        <v>2720</v>
      </c>
      <c r="H1437">
        <v>15</v>
      </c>
      <c r="I1437">
        <v>0</v>
      </c>
      <c r="J1437">
        <f t="shared" si="66"/>
        <v>0</v>
      </c>
      <c r="K1437">
        <f>IFERROR((_xlfn.XLOOKUP($E1437&amp;"A15", Table2[ISBN/Trm], Table2[S/E],0)+_xlfn.XLOOKUP($E1437&amp;"A16", Table2[ISBN/Trm], Table2[S/E], 0)+_xlfn.XLOOKUP($E1437&amp;"A17", Table2[ISBN/Trm], Table2[S/E], 0)+_xlfn.XLOOKUP($E1437&amp;"A18", Table2[ISBN/Trm], Table2[S/E], 0)+_xlfn.XLOOKUP($E1437&amp;"A19", Table2[ISBN/Trm], Table2[S/E], 0)+_xlfn.XLOOKUP($E1437&amp;"A20", Table2[ISBN/Trm], Table2[S/E], 0)+_xlfn.XLOOKUP($E1437&amp;"A21", Table2[ISBN/Trm], Table2[S/E], 0)+_xlfn.XLOOKUP($E1437&amp;"A22", Table2[ISBN/Trm], Table2[S/E], 0)+_xlfn.XLOOKUP($E1437&amp;"A23", Table2[ISBN/Trm], Table2[S/E], 0))/COUNTIFS(Table2[ISBN], "="&amp;$E1437, Table2[Enrl], "&lt;&gt;0"), 0)</f>
        <v>0</v>
      </c>
      <c r="L1437">
        <f>IFERROR((_xlfn.XLOOKUP($E1437&amp;"A15", Table2[ISBN/Trm], Table2[Sales],0)+_xlfn.XLOOKUP($E1437&amp;"A16", Table2[ISBN/Trm], Table2[Sales], 0)+_xlfn.XLOOKUP($E1437&amp;"A17", Table2[ISBN/Trm], Table2[Sales], 0)+_xlfn.XLOOKUP($E1437&amp;"A18", Table2[ISBN/Trm], Table2[Sales], 0)+_xlfn.XLOOKUP($E1437&amp;"A19", Table2[ISBN/Trm], Table2[Sales], 0)+_xlfn.XLOOKUP($E1437&amp;"A20", Table2[ISBN/Trm], Table2[Sales], 0)+_xlfn.XLOOKUP($E1437&amp;"A21", Table2[ISBN/Trm], Table2[Sales], 0)+_xlfn.XLOOKUP($E1437&amp;"A22", Table2[ISBN/Trm], Table2[Sales], 0)+_xlfn.XLOOKUP($E1437&amp;"A23", Table2[ISBN/Trm], Table2[Sales], 0))/COUNTIFS(Table2[ISBN], "="&amp;$E1437, Table2[Enrl], "&lt;&gt;0"), 0)</f>
        <v>0</v>
      </c>
      <c r="M1437">
        <f t="shared" si="67"/>
        <v>0</v>
      </c>
      <c r="N1437">
        <f t="shared" si="68"/>
        <v>0</v>
      </c>
    </row>
    <row r="1438" spans="1:14" x14ac:dyDescent="0.25">
      <c r="A1438" t="s">
        <v>37</v>
      </c>
      <c r="B1438" t="s">
        <v>198</v>
      </c>
      <c r="C1438">
        <v>230</v>
      </c>
      <c r="D1438" t="s">
        <v>2718</v>
      </c>
      <c r="E1438" s="1">
        <v>9780134127095</v>
      </c>
      <c r="F1438" t="s">
        <v>2721</v>
      </c>
      <c r="G1438" t="s">
        <v>2720</v>
      </c>
      <c r="H1438">
        <v>23</v>
      </c>
      <c r="I1438">
        <v>3</v>
      </c>
      <c r="J1438">
        <f t="shared" si="66"/>
        <v>0.13039999999999999</v>
      </c>
      <c r="K1438">
        <f>IFERROR((_xlfn.XLOOKUP($E1438&amp;"A15", Table2[ISBN/Trm], Table2[S/E],0)+_xlfn.XLOOKUP($E1438&amp;"A16", Table2[ISBN/Trm], Table2[S/E], 0)+_xlfn.XLOOKUP($E1438&amp;"A17", Table2[ISBN/Trm], Table2[S/E], 0)+_xlfn.XLOOKUP($E1438&amp;"A18", Table2[ISBN/Trm], Table2[S/E], 0)+_xlfn.XLOOKUP($E1438&amp;"A19", Table2[ISBN/Trm], Table2[S/E], 0)+_xlfn.XLOOKUP($E1438&amp;"A20", Table2[ISBN/Trm], Table2[S/E], 0)+_xlfn.XLOOKUP($E1438&amp;"A21", Table2[ISBN/Trm], Table2[S/E], 0)+_xlfn.XLOOKUP($E1438&amp;"A22", Table2[ISBN/Trm], Table2[S/E], 0)+_xlfn.XLOOKUP($E1438&amp;"A23", Table2[ISBN/Trm], Table2[S/E], 0))/COUNTIFS(Table2[ISBN], "="&amp;$E1438, Table2[Enrl], "&lt;&gt;0"), 0)</f>
        <v>0.121875</v>
      </c>
      <c r="L1438">
        <f>IFERROR((_xlfn.XLOOKUP($E1438&amp;"A15", Table2[ISBN/Trm], Table2[Sales],0)+_xlfn.XLOOKUP($E1438&amp;"A16", Table2[ISBN/Trm], Table2[Sales], 0)+_xlfn.XLOOKUP($E1438&amp;"A17", Table2[ISBN/Trm], Table2[Sales], 0)+_xlfn.XLOOKUP($E1438&amp;"A18", Table2[ISBN/Trm], Table2[Sales], 0)+_xlfn.XLOOKUP($E1438&amp;"A19", Table2[ISBN/Trm], Table2[Sales], 0)+_xlfn.XLOOKUP($E1438&amp;"A20", Table2[ISBN/Trm], Table2[Sales], 0)+_xlfn.XLOOKUP($E1438&amp;"A21", Table2[ISBN/Trm], Table2[Sales], 0)+_xlfn.XLOOKUP($E1438&amp;"A22", Table2[ISBN/Trm], Table2[Sales], 0)+_xlfn.XLOOKUP($E1438&amp;"A23", Table2[ISBN/Trm], Table2[Sales], 0))/COUNTIFS(Table2[ISBN], "="&amp;$E1438, Table2[Enrl], "&lt;&gt;0"), 0)</f>
        <v>2.25</v>
      </c>
      <c r="M1438">
        <f t="shared" si="67"/>
        <v>2</v>
      </c>
      <c r="N1438">
        <f t="shared" si="68"/>
        <v>-1</v>
      </c>
    </row>
    <row r="1439" spans="1:14" x14ac:dyDescent="0.25">
      <c r="A1439" t="s">
        <v>27</v>
      </c>
      <c r="B1439" t="s">
        <v>198</v>
      </c>
      <c r="C1439">
        <v>230</v>
      </c>
      <c r="D1439" t="s">
        <v>2722</v>
      </c>
      <c r="E1439" s="1">
        <v>9780134127095</v>
      </c>
      <c r="F1439" t="s">
        <v>2723</v>
      </c>
      <c r="G1439" t="s">
        <v>2720</v>
      </c>
      <c r="H1439">
        <v>28</v>
      </c>
      <c r="I1439">
        <v>3</v>
      </c>
      <c r="J1439">
        <f t="shared" si="66"/>
        <v>0.1071</v>
      </c>
      <c r="K1439">
        <f>IFERROR((_xlfn.XLOOKUP($E1439&amp;"A15", Table2[ISBN/Trm], Table2[S/E],0)+_xlfn.XLOOKUP($E1439&amp;"A16", Table2[ISBN/Trm], Table2[S/E], 0)+_xlfn.XLOOKUP($E1439&amp;"A17", Table2[ISBN/Trm], Table2[S/E], 0)+_xlfn.XLOOKUP($E1439&amp;"A18", Table2[ISBN/Trm], Table2[S/E], 0)+_xlfn.XLOOKUP($E1439&amp;"A19", Table2[ISBN/Trm], Table2[S/E], 0)+_xlfn.XLOOKUP($E1439&amp;"A20", Table2[ISBN/Trm], Table2[S/E], 0)+_xlfn.XLOOKUP($E1439&amp;"A21", Table2[ISBN/Trm], Table2[S/E], 0)+_xlfn.XLOOKUP($E1439&amp;"A22", Table2[ISBN/Trm], Table2[S/E], 0)+_xlfn.XLOOKUP($E1439&amp;"A23", Table2[ISBN/Trm], Table2[S/E], 0))/COUNTIFS(Table2[ISBN], "="&amp;$E1439, Table2[Enrl], "&lt;&gt;0"), 0)</f>
        <v>0.121875</v>
      </c>
      <c r="L1439">
        <f>IFERROR((_xlfn.XLOOKUP($E1439&amp;"A15", Table2[ISBN/Trm], Table2[Sales],0)+_xlfn.XLOOKUP($E1439&amp;"A16", Table2[ISBN/Trm], Table2[Sales], 0)+_xlfn.XLOOKUP($E1439&amp;"A17", Table2[ISBN/Trm], Table2[Sales], 0)+_xlfn.XLOOKUP($E1439&amp;"A18", Table2[ISBN/Trm], Table2[Sales], 0)+_xlfn.XLOOKUP($E1439&amp;"A19", Table2[ISBN/Trm], Table2[Sales], 0)+_xlfn.XLOOKUP($E1439&amp;"A20", Table2[ISBN/Trm], Table2[Sales], 0)+_xlfn.XLOOKUP($E1439&amp;"A21", Table2[ISBN/Trm], Table2[Sales], 0)+_xlfn.XLOOKUP($E1439&amp;"A22", Table2[ISBN/Trm], Table2[Sales], 0)+_xlfn.XLOOKUP($E1439&amp;"A23", Table2[ISBN/Trm], Table2[Sales], 0))/COUNTIFS(Table2[ISBN], "="&amp;$E1439, Table2[Enrl], "&lt;&gt;0"), 0)</f>
        <v>2.25</v>
      </c>
      <c r="M1439">
        <f t="shared" si="67"/>
        <v>3</v>
      </c>
      <c r="N1439">
        <f t="shared" si="68"/>
        <v>0</v>
      </c>
    </row>
    <row r="1440" spans="1:14" x14ac:dyDescent="0.25">
      <c r="A1440" t="s">
        <v>43</v>
      </c>
      <c r="B1440" t="s">
        <v>198</v>
      </c>
      <c r="C1440">
        <v>230</v>
      </c>
      <c r="D1440" t="s">
        <v>2724</v>
      </c>
      <c r="E1440" s="1">
        <v>9780134127095</v>
      </c>
      <c r="F1440" t="s">
        <v>2725</v>
      </c>
      <c r="G1440" t="s">
        <v>2720</v>
      </c>
      <c r="H1440">
        <v>19</v>
      </c>
      <c r="I1440">
        <v>0</v>
      </c>
      <c r="J1440">
        <f t="shared" si="66"/>
        <v>0</v>
      </c>
      <c r="K1440">
        <f>IFERROR((_xlfn.XLOOKUP($E1440&amp;"A15", Table2[ISBN/Trm], Table2[S/E],0)+_xlfn.XLOOKUP($E1440&amp;"A16", Table2[ISBN/Trm], Table2[S/E], 0)+_xlfn.XLOOKUP($E1440&amp;"A17", Table2[ISBN/Trm], Table2[S/E], 0)+_xlfn.XLOOKUP($E1440&amp;"A18", Table2[ISBN/Trm], Table2[S/E], 0)+_xlfn.XLOOKUP($E1440&amp;"A19", Table2[ISBN/Trm], Table2[S/E], 0)+_xlfn.XLOOKUP($E1440&amp;"A20", Table2[ISBN/Trm], Table2[S/E], 0)+_xlfn.XLOOKUP($E1440&amp;"A21", Table2[ISBN/Trm], Table2[S/E], 0)+_xlfn.XLOOKUP($E1440&amp;"A22", Table2[ISBN/Trm], Table2[S/E], 0)+_xlfn.XLOOKUP($E1440&amp;"A23", Table2[ISBN/Trm], Table2[S/E], 0))/COUNTIFS(Table2[ISBN], "="&amp;$E1440, Table2[Enrl], "&lt;&gt;0"), 0)</f>
        <v>0.121875</v>
      </c>
      <c r="L1440">
        <f>IFERROR((_xlfn.XLOOKUP($E1440&amp;"A15", Table2[ISBN/Trm], Table2[Sales],0)+_xlfn.XLOOKUP($E1440&amp;"A16", Table2[ISBN/Trm], Table2[Sales], 0)+_xlfn.XLOOKUP($E1440&amp;"A17", Table2[ISBN/Trm], Table2[Sales], 0)+_xlfn.XLOOKUP($E1440&amp;"A18", Table2[ISBN/Trm], Table2[Sales], 0)+_xlfn.XLOOKUP($E1440&amp;"A19", Table2[ISBN/Trm], Table2[Sales], 0)+_xlfn.XLOOKUP($E1440&amp;"A20", Table2[ISBN/Trm], Table2[Sales], 0)+_xlfn.XLOOKUP($E1440&amp;"A21", Table2[ISBN/Trm], Table2[Sales], 0)+_xlfn.XLOOKUP($E1440&amp;"A22", Table2[ISBN/Trm], Table2[Sales], 0)+_xlfn.XLOOKUP($E1440&amp;"A23", Table2[ISBN/Trm], Table2[Sales], 0))/COUNTIFS(Table2[ISBN], "="&amp;$E1440, Table2[Enrl], "&lt;&gt;0"), 0)</f>
        <v>2.25</v>
      </c>
      <c r="M1440">
        <f t="shared" si="67"/>
        <v>2</v>
      </c>
      <c r="N1440">
        <f t="shared" si="68"/>
        <v>2</v>
      </c>
    </row>
    <row r="1441" spans="1:14" x14ac:dyDescent="0.25">
      <c r="A1441" t="s">
        <v>45</v>
      </c>
      <c r="B1441" t="s">
        <v>198</v>
      </c>
      <c r="C1441">
        <v>230</v>
      </c>
      <c r="D1441" t="s">
        <v>2726</v>
      </c>
      <c r="E1441" s="1">
        <v>9780134127095</v>
      </c>
      <c r="F1441" t="s">
        <v>2727</v>
      </c>
      <c r="G1441" t="s">
        <v>2720</v>
      </c>
      <c r="H1441">
        <v>12</v>
      </c>
      <c r="I1441">
        <v>3</v>
      </c>
      <c r="J1441">
        <f t="shared" si="66"/>
        <v>0.25</v>
      </c>
      <c r="K1441">
        <f>IFERROR((_xlfn.XLOOKUP($E1441&amp;"A15", Table2[ISBN/Trm], Table2[S/E],0)+_xlfn.XLOOKUP($E1441&amp;"A16", Table2[ISBN/Trm], Table2[S/E], 0)+_xlfn.XLOOKUP($E1441&amp;"A17", Table2[ISBN/Trm], Table2[S/E], 0)+_xlfn.XLOOKUP($E1441&amp;"A18", Table2[ISBN/Trm], Table2[S/E], 0)+_xlfn.XLOOKUP($E1441&amp;"A19", Table2[ISBN/Trm], Table2[S/E], 0)+_xlfn.XLOOKUP($E1441&amp;"A20", Table2[ISBN/Trm], Table2[S/E], 0)+_xlfn.XLOOKUP($E1441&amp;"A21", Table2[ISBN/Trm], Table2[S/E], 0)+_xlfn.XLOOKUP($E1441&amp;"A22", Table2[ISBN/Trm], Table2[S/E], 0)+_xlfn.XLOOKUP($E1441&amp;"A23", Table2[ISBN/Trm], Table2[S/E], 0))/COUNTIFS(Table2[ISBN], "="&amp;$E1441, Table2[Enrl], "&lt;&gt;0"), 0)</f>
        <v>0.121875</v>
      </c>
      <c r="L1441">
        <f>IFERROR((_xlfn.XLOOKUP($E1441&amp;"A15", Table2[ISBN/Trm], Table2[Sales],0)+_xlfn.XLOOKUP($E1441&amp;"A16", Table2[ISBN/Trm], Table2[Sales], 0)+_xlfn.XLOOKUP($E1441&amp;"A17", Table2[ISBN/Trm], Table2[Sales], 0)+_xlfn.XLOOKUP($E1441&amp;"A18", Table2[ISBN/Trm], Table2[Sales], 0)+_xlfn.XLOOKUP($E1441&amp;"A19", Table2[ISBN/Trm], Table2[Sales], 0)+_xlfn.XLOOKUP($E1441&amp;"A20", Table2[ISBN/Trm], Table2[Sales], 0)+_xlfn.XLOOKUP($E1441&amp;"A21", Table2[ISBN/Trm], Table2[Sales], 0)+_xlfn.XLOOKUP($E1441&amp;"A22", Table2[ISBN/Trm], Table2[Sales], 0)+_xlfn.XLOOKUP($E1441&amp;"A23", Table2[ISBN/Trm], Table2[Sales], 0))/COUNTIFS(Table2[ISBN], "="&amp;$E1441, Table2[Enrl], "&lt;&gt;0"), 0)</f>
        <v>2.25</v>
      </c>
      <c r="M1441">
        <f t="shared" si="67"/>
        <v>1</v>
      </c>
      <c r="N1441">
        <f t="shared" si="68"/>
        <v>-2</v>
      </c>
    </row>
    <row r="1442" spans="1:14" x14ac:dyDescent="0.25">
      <c r="A1442" t="s">
        <v>23</v>
      </c>
      <c r="B1442" t="s">
        <v>2728</v>
      </c>
      <c r="C1442">
        <v>697</v>
      </c>
      <c r="D1442" t="s">
        <v>1523</v>
      </c>
      <c r="E1442" s="1">
        <v>9781305271531</v>
      </c>
      <c r="F1442" t="s">
        <v>2729</v>
      </c>
      <c r="G1442" t="s">
        <v>2730</v>
      </c>
      <c r="H1442">
        <v>0</v>
      </c>
      <c r="I1442">
        <v>0</v>
      </c>
      <c r="J1442">
        <f t="shared" si="66"/>
        <v>0</v>
      </c>
      <c r="K1442">
        <f>IFERROR((_xlfn.XLOOKUP($E1442&amp;"A15", Table2[ISBN/Trm], Table2[S/E],0)+_xlfn.XLOOKUP($E1442&amp;"A16", Table2[ISBN/Trm], Table2[S/E], 0)+_xlfn.XLOOKUP($E1442&amp;"A17", Table2[ISBN/Trm], Table2[S/E], 0)+_xlfn.XLOOKUP($E1442&amp;"A18", Table2[ISBN/Trm], Table2[S/E], 0)+_xlfn.XLOOKUP($E1442&amp;"A19", Table2[ISBN/Trm], Table2[S/E], 0)+_xlfn.XLOOKUP($E1442&amp;"A20", Table2[ISBN/Trm], Table2[S/E], 0)+_xlfn.XLOOKUP($E1442&amp;"A21", Table2[ISBN/Trm], Table2[S/E], 0)+_xlfn.XLOOKUP($E1442&amp;"A22", Table2[ISBN/Trm], Table2[S/E], 0)+_xlfn.XLOOKUP($E1442&amp;"A23", Table2[ISBN/Trm], Table2[S/E], 0))/COUNTIFS(Table2[ISBN], "="&amp;$E1442, Table2[Enrl], "&lt;&gt;0"), 0)</f>
        <v>0</v>
      </c>
      <c r="L1442">
        <f>IFERROR((_xlfn.XLOOKUP($E1442&amp;"A15", Table2[ISBN/Trm], Table2[Sales],0)+_xlfn.XLOOKUP($E1442&amp;"A16", Table2[ISBN/Trm], Table2[Sales], 0)+_xlfn.XLOOKUP($E1442&amp;"A17", Table2[ISBN/Trm], Table2[Sales], 0)+_xlfn.XLOOKUP($E1442&amp;"A18", Table2[ISBN/Trm], Table2[Sales], 0)+_xlfn.XLOOKUP($E1442&amp;"A19", Table2[ISBN/Trm], Table2[Sales], 0)+_xlfn.XLOOKUP($E1442&amp;"A20", Table2[ISBN/Trm], Table2[Sales], 0)+_xlfn.XLOOKUP($E1442&amp;"A21", Table2[ISBN/Trm], Table2[Sales], 0)+_xlfn.XLOOKUP($E1442&amp;"A22", Table2[ISBN/Trm], Table2[Sales], 0)+_xlfn.XLOOKUP($E1442&amp;"A23", Table2[ISBN/Trm], Table2[Sales], 0))/COUNTIFS(Table2[ISBN], "="&amp;$E1442, Table2[Enrl], "&lt;&gt;0"), 0)</f>
        <v>0</v>
      </c>
      <c r="M1442">
        <f t="shared" si="67"/>
        <v>0</v>
      </c>
      <c r="N1442">
        <f t="shared" si="68"/>
        <v>0</v>
      </c>
    </row>
    <row r="1443" spans="1:14" x14ac:dyDescent="0.25">
      <c r="A1443" t="s">
        <v>43</v>
      </c>
      <c r="B1443" t="s">
        <v>1127</v>
      </c>
      <c r="C1443">
        <v>604</v>
      </c>
      <c r="D1443" t="s">
        <v>269</v>
      </c>
      <c r="E1443" s="1">
        <v>9781597569743</v>
      </c>
      <c r="F1443" t="s">
        <v>2731</v>
      </c>
      <c r="G1443" t="s">
        <v>2732</v>
      </c>
      <c r="H1443">
        <v>1</v>
      </c>
      <c r="I1443">
        <v>0</v>
      </c>
      <c r="J1443">
        <f t="shared" si="66"/>
        <v>0</v>
      </c>
      <c r="K1443">
        <f>IFERROR((_xlfn.XLOOKUP($E1443&amp;"A15", Table2[ISBN/Trm], Table2[S/E],0)+_xlfn.XLOOKUP($E1443&amp;"A16", Table2[ISBN/Trm], Table2[S/E], 0)+_xlfn.XLOOKUP($E1443&amp;"A17", Table2[ISBN/Trm], Table2[S/E], 0)+_xlfn.XLOOKUP($E1443&amp;"A18", Table2[ISBN/Trm], Table2[S/E], 0)+_xlfn.XLOOKUP($E1443&amp;"A19", Table2[ISBN/Trm], Table2[S/E], 0)+_xlfn.XLOOKUP($E1443&amp;"A20", Table2[ISBN/Trm], Table2[S/E], 0)+_xlfn.XLOOKUP($E1443&amp;"A21", Table2[ISBN/Trm], Table2[S/E], 0)+_xlfn.XLOOKUP($E1443&amp;"A22", Table2[ISBN/Trm], Table2[S/E], 0)+_xlfn.XLOOKUP($E1443&amp;"A23", Table2[ISBN/Trm], Table2[S/E], 0))/COUNTIFS(Table2[ISBN], "="&amp;$E1443, Table2[Enrl], "&lt;&gt;0"), 0)</f>
        <v>0</v>
      </c>
      <c r="L1443">
        <f>IFERROR((_xlfn.XLOOKUP($E1443&amp;"A15", Table2[ISBN/Trm], Table2[Sales],0)+_xlfn.XLOOKUP($E1443&amp;"A16", Table2[ISBN/Trm], Table2[Sales], 0)+_xlfn.XLOOKUP($E1443&amp;"A17", Table2[ISBN/Trm], Table2[Sales], 0)+_xlfn.XLOOKUP($E1443&amp;"A18", Table2[ISBN/Trm], Table2[Sales], 0)+_xlfn.XLOOKUP($E1443&amp;"A19", Table2[ISBN/Trm], Table2[Sales], 0)+_xlfn.XLOOKUP($E1443&amp;"A20", Table2[ISBN/Trm], Table2[Sales], 0)+_xlfn.XLOOKUP($E1443&amp;"A21", Table2[ISBN/Trm], Table2[Sales], 0)+_xlfn.XLOOKUP($E1443&amp;"A22", Table2[ISBN/Trm], Table2[Sales], 0)+_xlfn.XLOOKUP($E1443&amp;"A23", Table2[ISBN/Trm], Table2[Sales], 0))/COUNTIFS(Table2[ISBN], "="&amp;$E1443, Table2[Enrl], "&lt;&gt;0"), 0)</f>
        <v>0</v>
      </c>
      <c r="M1443">
        <f t="shared" si="67"/>
        <v>0</v>
      </c>
      <c r="N1443">
        <f t="shared" si="68"/>
        <v>0</v>
      </c>
    </row>
    <row r="1444" spans="1:14" x14ac:dyDescent="0.25">
      <c r="A1444" t="s">
        <v>47</v>
      </c>
      <c r="B1444" t="s">
        <v>48</v>
      </c>
      <c r="C1444">
        <v>323</v>
      </c>
      <c r="D1444" t="s">
        <v>1181</v>
      </c>
      <c r="E1444" s="1">
        <v>9780393920239</v>
      </c>
      <c r="F1444" t="s">
        <v>2733</v>
      </c>
      <c r="G1444" t="s">
        <v>2734</v>
      </c>
      <c r="H1444">
        <v>55</v>
      </c>
      <c r="I1444">
        <v>3</v>
      </c>
      <c r="J1444">
        <f t="shared" si="66"/>
        <v>5.45E-2</v>
      </c>
      <c r="K1444">
        <f>IFERROR((_xlfn.XLOOKUP($E1444&amp;"A15", Table2[ISBN/Trm], Table2[S/E],0)+_xlfn.XLOOKUP($E1444&amp;"A16", Table2[ISBN/Trm], Table2[S/E], 0)+_xlfn.XLOOKUP($E1444&amp;"A17", Table2[ISBN/Trm], Table2[S/E], 0)+_xlfn.XLOOKUP($E1444&amp;"A18", Table2[ISBN/Trm], Table2[S/E], 0)+_xlfn.XLOOKUP($E1444&amp;"A19", Table2[ISBN/Trm], Table2[S/E], 0)+_xlfn.XLOOKUP($E1444&amp;"A20", Table2[ISBN/Trm], Table2[S/E], 0)+_xlfn.XLOOKUP($E1444&amp;"A21", Table2[ISBN/Trm], Table2[S/E], 0)+_xlfn.XLOOKUP($E1444&amp;"A22", Table2[ISBN/Trm], Table2[S/E], 0)+_xlfn.XLOOKUP($E1444&amp;"A23", Table2[ISBN/Trm], Table2[S/E], 0))/COUNTIFS(Table2[ISBN], "="&amp;$E1444, Table2[Enrl], "&lt;&gt;0"), 0)</f>
        <v>6.2850000000000003E-2</v>
      </c>
      <c r="L1444">
        <f>IFERROR((_xlfn.XLOOKUP($E1444&amp;"A15", Table2[ISBN/Trm], Table2[Sales],0)+_xlfn.XLOOKUP($E1444&amp;"A16", Table2[ISBN/Trm], Table2[Sales], 0)+_xlfn.XLOOKUP($E1444&amp;"A17", Table2[ISBN/Trm], Table2[Sales], 0)+_xlfn.XLOOKUP($E1444&amp;"A18", Table2[ISBN/Trm], Table2[Sales], 0)+_xlfn.XLOOKUP($E1444&amp;"A19", Table2[ISBN/Trm], Table2[Sales], 0)+_xlfn.XLOOKUP($E1444&amp;"A20", Table2[ISBN/Trm], Table2[Sales], 0)+_xlfn.XLOOKUP($E1444&amp;"A21", Table2[ISBN/Trm], Table2[Sales], 0)+_xlfn.XLOOKUP($E1444&amp;"A22", Table2[ISBN/Trm], Table2[Sales], 0)+_xlfn.XLOOKUP($E1444&amp;"A23", Table2[ISBN/Trm], Table2[Sales], 0))/COUNTIFS(Table2[ISBN], "="&amp;$E1444, Table2[Enrl], "&lt;&gt;0"), 0)</f>
        <v>3.6666666666666665</v>
      </c>
      <c r="M1444">
        <f t="shared" si="67"/>
        <v>3</v>
      </c>
      <c r="N1444">
        <f t="shared" si="68"/>
        <v>0</v>
      </c>
    </row>
    <row r="1445" spans="1:14" x14ac:dyDescent="0.25">
      <c r="A1445" t="s">
        <v>37</v>
      </c>
      <c r="B1445" t="s">
        <v>48</v>
      </c>
      <c r="C1445">
        <v>323</v>
      </c>
      <c r="D1445" t="s">
        <v>1181</v>
      </c>
      <c r="E1445" s="1">
        <v>9780393920239</v>
      </c>
      <c r="F1445" t="s">
        <v>2735</v>
      </c>
      <c r="G1445" t="s">
        <v>2734</v>
      </c>
      <c r="H1445">
        <v>60</v>
      </c>
      <c r="I1445">
        <v>8</v>
      </c>
      <c r="J1445">
        <f t="shared" si="66"/>
        <v>0.1333</v>
      </c>
      <c r="K1445">
        <f>IFERROR((_xlfn.XLOOKUP($E1445&amp;"A15", Table2[ISBN/Trm], Table2[S/E],0)+_xlfn.XLOOKUP($E1445&amp;"A16", Table2[ISBN/Trm], Table2[S/E], 0)+_xlfn.XLOOKUP($E1445&amp;"A17", Table2[ISBN/Trm], Table2[S/E], 0)+_xlfn.XLOOKUP($E1445&amp;"A18", Table2[ISBN/Trm], Table2[S/E], 0)+_xlfn.XLOOKUP($E1445&amp;"A19", Table2[ISBN/Trm], Table2[S/E], 0)+_xlfn.XLOOKUP($E1445&amp;"A20", Table2[ISBN/Trm], Table2[S/E], 0)+_xlfn.XLOOKUP($E1445&amp;"A21", Table2[ISBN/Trm], Table2[S/E], 0)+_xlfn.XLOOKUP($E1445&amp;"A22", Table2[ISBN/Trm], Table2[S/E], 0)+_xlfn.XLOOKUP($E1445&amp;"A23", Table2[ISBN/Trm], Table2[S/E], 0))/COUNTIFS(Table2[ISBN], "="&amp;$E1445, Table2[Enrl], "&lt;&gt;0"), 0)</f>
        <v>6.2850000000000003E-2</v>
      </c>
      <c r="L1445">
        <f>IFERROR((_xlfn.XLOOKUP($E1445&amp;"A15", Table2[ISBN/Trm], Table2[Sales],0)+_xlfn.XLOOKUP($E1445&amp;"A16", Table2[ISBN/Trm], Table2[Sales], 0)+_xlfn.XLOOKUP($E1445&amp;"A17", Table2[ISBN/Trm], Table2[Sales], 0)+_xlfn.XLOOKUP($E1445&amp;"A18", Table2[ISBN/Trm], Table2[Sales], 0)+_xlfn.XLOOKUP($E1445&amp;"A19", Table2[ISBN/Trm], Table2[Sales], 0)+_xlfn.XLOOKUP($E1445&amp;"A20", Table2[ISBN/Trm], Table2[Sales], 0)+_xlfn.XLOOKUP($E1445&amp;"A21", Table2[ISBN/Trm], Table2[Sales], 0)+_xlfn.XLOOKUP($E1445&amp;"A22", Table2[ISBN/Trm], Table2[Sales], 0)+_xlfn.XLOOKUP($E1445&amp;"A23", Table2[ISBN/Trm], Table2[Sales], 0))/COUNTIFS(Table2[ISBN], "="&amp;$E1445, Table2[Enrl], "&lt;&gt;0"), 0)</f>
        <v>3.6666666666666665</v>
      </c>
      <c r="M1445">
        <f t="shared" si="67"/>
        <v>3</v>
      </c>
      <c r="N1445">
        <f t="shared" si="68"/>
        <v>-5</v>
      </c>
    </row>
    <row r="1446" spans="1:14" x14ac:dyDescent="0.25">
      <c r="A1446" t="s">
        <v>27</v>
      </c>
      <c r="B1446" t="s">
        <v>48</v>
      </c>
      <c r="C1446">
        <v>323</v>
      </c>
      <c r="D1446" t="s">
        <v>1181</v>
      </c>
      <c r="E1446" s="1">
        <v>9780393920239</v>
      </c>
      <c r="F1446" t="s">
        <v>2736</v>
      </c>
      <c r="G1446" t="s">
        <v>2734</v>
      </c>
      <c r="H1446">
        <v>57</v>
      </c>
      <c r="I1446">
        <v>2</v>
      </c>
      <c r="J1446">
        <f t="shared" si="66"/>
        <v>3.5099999999999999E-2</v>
      </c>
      <c r="K1446">
        <f>IFERROR((_xlfn.XLOOKUP($E1446&amp;"A15", Table2[ISBN/Trm], Table2[S/E],0)+_xlfn.XLOOKUP($E1446&amp;"A16", Table2[ISBN/Trm], Table2[S/E], 0)+_xlfn.XLOOKUP($E1446&amp;"A17", Table2[ISBN/Trm], Table2[S/E], 0)+_xlfn.XLOOKUP($E1446&amp;"A18", Table2[ISBN/Trm], Table2[S/E], 0)+_xlfn.XLOOKUP($E1446&amp;"A19", Table2[ISBN/Trm], Table2[S/E], 0)+_xlfn.XLOOKUP($E1446&amp;"A20", Table2[ISBN/Trm], Table2[S/E], 0)+_xlfn.XLOOKUP($E1446&amp;"A21", Table2[ISBN/Trm], Table2[S/E], 0)+_xlfn.XLOOKUP($E1446&amp;"A22", Table2[ISBN/Trm], Table2[S/E], 0)+_xlfn.XLOOKUP($E1446&amp;"A23", Table2[ISBN/Trm], Table2[S/E], 0))/COUNTIFS(Table2[ISBN], "="&amp;$E1446, Table2[Enrl], "&lt;&gt;0"), 0)</f>
        <v>6.2850000000000003E-2</v>
      </c>
      <c r="L1446">
        <f>IFERROR((_xlfn.XLOOKUP($E1446&amp;"A15", Table2[ISBN/Trm], Table2[Sales],0)+_xlfn.XLOOKUP($E1446&amp;"A16", Table2[ISBN/Trm], Table2[Sales], 0)+_xlfn.XLOOKUP($E1446&amp;"A17", Table2[ISBN/Trm], Table2[Sales], 0)+_xlfn.XLOOKUP($E1446&amp;"A18", Table2[ISBN/Trm], Table2[Sales], 0)+_xlfn.XLOOKUP($E1446&amp;"A19", Table2[ISBN/Trm], Table2[Sales], 0)+_xlfn.XLOOKUP($E1446&amp;"A20", Table2[ISBN/Trm], Table2[Sales], 0)+_xlfn.XLOOKUP($E1446&amp;"A21", Table2[ISBN/Trm], Table2[Sales], 0)+_xlfn.XLOOKUP($E1446&amp;"A22", Table2[ISBN/Trm], Table2[Sales], 0)+_xlfn.XLOOKUP($E1446&amp;"A23", Table2[ISBN/Trm], Table2[Sales], 0))/COUNTIFS(Table2[ISBN], "="&amp;$E1446, Table2[Enrl], "&lt;&gt;0"), 0)</f>
        <v>3.6666666666666665</v>
      </c>
      <c r="M1446">
        <f t="shared" si="67"/>
        <v>3</v>
      </c>
      <c r="N1446">
        <f t="shared" si="68"/>
        <v>1</v>
      </c>
    </row>
    <row r="1447" spans="1:14" x14ac:dyDescent="0.25">
      <c r="A1447" t="s">
        <v>43</v>
      </c>
      <c r="B1447" t="s">
        <v>48</v>
      </c>
      <c r="C1447">
        <v>323</v>
      </c>
      <c r="D1447" t="s">
        <v>1181</v>
      </c>
      <c r="E1447" s="1">
        <v>9780393920239</v>
      </c>
      <c r="F1447" t="s">
        <v>2737</v>
      </c>
      <c r="G1447" t="s">
        <v>2734</v>
      </c>
      <c r="H1447">
        <v>58</v>
      </c>
      <c r="I1447">
        <v>4</v>
      </c>
      <c r="J1447">
        <f t="shared" si="66"/>
        <v>6.9000000000000006E-2</v>
      </c>
      <c r="K1447">
        <f>IFERROR((_xlfn.XLOOKUP($E1447&amp;"A15", Table2[ISBN/Trm], Table2[S/E],0)+_xlfn.XLOOKUP($E1447&amp;"A16", Table2[ISBN/Trm], Table2[S/E], 0)+_xlfn.XLOOKUP($E1447&amp;"A17", Table2[ISBN/Trm], Table2[S/E], 0)+_xlfn.XLOOKUP($E1447&amp;"A18", Table2[ISBN/Trm], Table2[S/E], 0)+_xlfn.XLOOKUP($E1447&amp;"A19", Table2[ISBN/Trm], Table2[S/E], 0)+_xlfn.XLOOKUP($E1447&amp;"A20", Table2[ISBN/Trm], Table2[S/E], 0)+_xlfn.XLOOKUP($E1447&amp;"A21", Table2[ISBN/Trm], Table2[S/E], 0)+_xlfn.XLOOKUP($E1447&amp;"A22", Table2[ISBN/Trm], Table2[S/E], 0)+_xlfn.XLOOKUP($E1447&amp;"A23", Table2[ISBN/Trm], Table2[S/E], 0))/COUNTIFS(Table2[ISBN], "="&amp;$E1447, Table2[Enrl], "&lt;&gt;0"), 0)</f>
        <v>6.2850000000000003E-2</v>
      </c>
      <c r="L1447">
        <f>IFERROR((_xlfn.XLOOKUP($E1447&amp;"A15", Table2[ISBN/Trm], Table2[Sales],0)+_xlfn.XLOOKUP($E1447&amp;"A16", Table2[ISBN/Trm], Table2[Sales], 0)+_xlfn.XLOOKUP($E1447&amp;"A17", Table2[ISBN/Trm], Table2[Sales], 0)+_xlfn.XLOOKUP($E1447&amp;"A18", Table2[ISBN/Trm], Table2[Sales], 0)+_xlfn.XLOOKUP($E1447&amp;"A19", Table2[ISBN/Trm], Table2[Sales], 0)+_xlfn.XLOOKUP($E1447&amp;"A20", Table2[ISBN/Trm], Table2[Sales], 0)+_xlfn.XLOOKUP($E1447&amp;"A21", Table2[ISBN/Trm], Table2[Sales], 0)+_xlfn.XLOOKUP($E1447&amp;"A22", Table2[ISBN/Trm], Table2[Sales], 0)+_xlfn.XLOOKUP($E1447&amp;"A23", Table2[ISBN/Trm], Table2[Sales], 0))/COUNTIFS(Table2[ISBN], "="&amp;$E1447, Table2[Enrl], "&lt;&gt;0"), 0)</f>
        <v>3.6666666666666665</v>
      </c>
      <c r="M1447">
        <f t="shared" si="67"/>
        <v>3</v>
      </c>
      <c r="N1447">
        <f t="shared" si="68"/>
        <v>-1</v>
      </c>
    </row>
    <row r="1448" spans="1:14" x14ac:dyDescent="0.25">
      <c r="A1448" t="s">
        <v>45</v>
      </c>
      <c r="B1448" t="s">
        <v>48</v>
      </c>
      <c r="C1448">
        <v>323</v>
      </c>
      <c r="D1448" t="s">
        <v>1181</v>
      </c>
      <c r="E1448" s="1">
        <v>9780393920239</v>
      </c>
      <c r="F1448" t="s">
        <v>2738</v>
      </c>
      <c r="G1448" t="s">
        <v>2734</v>
      </c>
      <c r="H1448">
        <v>60</v>
      </c>
      <c r="I1448">
        <v>4</v>
      </c>
      <c r="J1448">
        <f t="shared" si="66"/>
        <v>6.6699999999999995E-2</v>
      </c>
      <c r="K1448">
        <f>IFERROR((_xlfn.XLOOKUP($E1448&amp;"A15", Table2[ISBN/Trm], Table2[S/E],0)+_xlfn.XLOOKUP($E1448&amp;"A16", Table2[ISBN/Trm], Table2[S/E], 0)+_xlfn.XLOOKUP($E1448&amp;"A17", Table2[ISBN/Trm], Table2[S/E], 0)+_xlfn.XLOOKUP($E1448&amp;"A18", Table2[ISBN/Trm], Table2[S/E], 0)+_xlfn.XLOOKUP($E1448&amp;"A19", Table2[ISBN/Trm], Table2[S/E], 0)+_xlfn.XLOOKUP($E1448&amp;"A20", Table2[ISBN/Trm], Table2[S/E], 0)+_xlfn.XLOOKUP($E1448&amp;"A21", Table2[ISBN/Trm], Table2[S/E], 0)+_xlfn.XLOOKUP($E1448&amp;"A22", Table2[ISBN/Trm], Table2[S/E], 0)+_xlfn.XLOOKUP($E1448&amp;"A23", Table2[ISBN/Trm], Table2[S/E], 0))/COUNTIFS(Table2[ISBN], "="&amp;$E1448, Table2[Enrl], "&lt;&gt;0"), 0)</f>
        <v>6.2850000000000003E-2</v>
      </c>
      <c r="L1448">
        <f>IFERROR((_xlfn.XLOOKUP($E1448&amp;"A15", Table2[ISBN/Trm], Table2[Sales],0)+_xlfn.XLOOKUP($E1448&amp;"A16", Table2[ISBN/Trm], Table2[Sales], 0)+_xlfn.XLOOKUP($E1448&amp;"A17", Table2[ISBN/Trm], Table2[Sales], 0)+_xlfn.XLOOKUP($E1448&amp;"A18", Table2[ISBN/Trm], Table2[Sales], 0)+_xlfn.XLOOKUP($E1448&amp;"A19", Table2[ISBN/Trm], Table2[Sales], 0)+_xlfn.XLOOKUP($E1448&amp;"A20", Table2[ISBN/Trm], Table2[Sales], 0)+_xlfn.XLOOKUP($E1448&amp;"A21", Table2[ISBN/Trm], Table2[Sales], 0)+_xlfn.XLOOKUP($E1448&amp;"A22", Table2[ISBN/Trm], Table2[Sales], 0)+_xlfn.XLOOKUP($E1448&amp;"A23", Table2[ISBN/Trm], Table2[Sales], 0))/COUNTIFS(Table2[ISBN], "="&amp;$E1448, Table2[Enrl], "&lt;&gt;0"), 0)</f>
        <v>3.6666666666666665</v>
      </c>
      <c r="M1448">
        <f t="shared" si="67"/>
        <v>3</v>
      </c>
      <c r="N1448">
        <f t="shared" si="68"/>
        <v>-1</v>
      </c>
    </row>
    <row r="1449" spans="1:14" x14ac:dyDescent="0.25">
      <c r="A1449" t="s">
        <v>64</v>
      </c>
      <c r="B1449" t="s">
        <v>48</v>
      </c>
      <c r="C1449">
        <v>323</v>
      </c>
      <c r="D1449" t="s">
        <v>1181</v>
      </c>
      <c r="E1449" s="1">
        <v>9780393920239</v>
      </c>
      <c r="F1449" t="s">
        <v>2739</v>
      </c>
      <c r="G1449" t="s">
        <v>2734</v>
      </c>
      <c r="H1449">
        <v>54</v>
      </c>
      <c r="I1449">
        <v>1</v>
      </c>
      <c r="J1449">
        <f t="shared" si="66"/>
        <v>1.8499999999999999E-2</v>
      </c>
      <c r="K1449">
        <f>IFERROR((_xlfn.XLOOKUP($E1449&amp;"A15", Table2[ISBN/Trm], Table2[S/E],0)+_xlfn.XLOOKUP($E1449&amp;"A16", Table2[ISBN/Trm], Table2[S/E], 0)+_xlfn.XLOOKUP($E1449&amp;"A17", Table2[ISBN/Trm], Table2[S/E], 0)+_xlfn.XLOOKUP($E1449&amp;"A18", Table2[ISBN/Trm], Table2[S/E], 0)+_xlfn.XLOOKUP($E1449&amp;"A19", Table2[ISBN/Trm], Table2[S/E], 0)+_xlfn.XLOOKUP($E1449&amp;"A20", Table2[ISBN/Trm], Table2[S/E], 0)+_xlfn.XLOOKUP($E1449&amp;"A21", Table2[ISBN/Trm], Table2[S/E], 0)+_xlfn.XLOOKUP($E1449&amp;"A22", Table2[ISBN/Trm], Table2[S/E], 0)+_xlfn.XLOOKUP($E1449&amp;"A23", Table2[ISBN/Trm], Table2[S/E], 0))/COUNTIFS(Table2[ISBN], "="&amp;$E1449, Table2[Enrl], "&lt;&gt;0"), 0)</f>
        <v>6.2850000000000003E-2</v>
      </c>
      <c r="L1449">
        <f>IFERROR((_xlfn.XLOOKUP($E1449&amp;"A15", Table2[ISBN/Trm], Table2[Sales],0)+_xlfn.XLOOKUP($E1449&amp;"A16", Table2[ISBN/Trm], Table2[Sales], 0)+_xlfn.XLOOKUP($E1449&amp;"A17", Table2[ISBN/Trm], Table2[Sales], 0)+_xlfn.XLOOKUP($E1449&amp;"A18", Table2[ISBN/Trm], Table2[Sales], 0)+_xlfn.XLOOKUP($E1449&amp;"A19", Table2[ISBN/Trm], Table2[Sales], 0)+_xlfn.XLOOKUP($E1449&amp;"A20", Table2[ISBN/Trm], Table2[Sales], 0)+_xlfn.XLOOKUP($E1449&amp;"A21", Table2[ISBN/Trm], Table2[Sales], 0)+_xlfn.XLOOKUP($E1449&amp;"A22", Table2[ISBN/Trm], Table2[Sales], 0)+_xlfn.XLOOKUP($E1449&amp;"A23", Table2[ISBN/Trm], Table2[Sales], 0))/COUNTIFS(Table2[ISBN], "="&amp;$E1449, Table2[Enrl], "&lt;&gt;0"), 0)</f>
        <v>3.6666666666666665</v>
      </c>
      <c r="M1449">
        <f t="shared" si="67"/>
        <v>3</v>
      </c>
      <c r="N1449">
        <f t="shared" si="68"/>
        <v>2</v>
      </c>
    </row>
    <row r="1450" spans="1:14" x14ac:dyDescent="0.25">
      <c r="A1450" t="s">
        <v>23</v>
      </c>
      <c r="B1450" t="s">
        <v>48</v>
      </c>
      <c r="C1450">
        <v>323</v>
      </c>
      <c r="D1450" t="s">
        <v>2740</v>
      </c>
      <c r="E1450" s="1">
        <v>9780393640250</v>
      </c>
      <c r="F1450" t="s">
        <v>2741</v>
      </c>
      <c r="G1450" t="s">
        <v>2734</v>
      </c>
      <c r="H1450">
        <v>56</v>
      </c>
      <c r="I1450">
        <v>1</v>
      </c>
      <c r="J1450">
        <f t="shared" si="66"/>
        <v>1.7899999999999999E-2</v>
      </c>
      <c r="K1450">
        <f>IFERROR((_xlfn.XLOOKUP($E1450&amp;"A15", Table2[ISBN/Trm], Table2[S/E],0)+_xlfn.XLOOKUP($E1450&amp;"A16", Table2[ISBN/Trm], Table2[S/E], 0)+_xlfn.XLOOKUP($E1450&amp;"A17", Table2[ISBN/Trm], Table2[S/E], 0)+_xlfn.XLOOKUP($E1450&amp;"A18", Table2[ISBN/Trm], Table2[S/E], 0)+_xlfn.XLOOKUP($E1450&amp;"A19", Table2[ISBN/Trm], Table2[S/E], 0)+_xlfn.XLOOKUP($E1450&amp;"A20", Table2[ISBN/Trm], Table2[S/E], 0)+_xlfn.XLOOKUP($E1450&amp;"A21", Table2[ISBN/Trm], Table2[S/E], 0)+_xlfn.XLOOKUP($E1450&amp;"A22", Table2[ISBN/Trm], Table2[S/E], 0)+_xlfn.XLOOKUP($E1450&amp;"A23", Table2[ISBN/Trm], Table2[S/E], 0))/COUNTIFS(Table2[ISBN], "="&amp;$E1450, Table2[Enrl], "&lt;&gt;0"), 0)</f>
        <v>1.7899999999999999E-2</v>
      </c>
      <c r="L1450">
        <f>IFERROR((_xlfn.XLOOKUP($E1450&amp;"A15", Table2[ISBN/Trm], Table2[Sales],0)+_xlfn.XLOOKUP($E1450&amp;"A16", Table2[ISBN/Trm], Table2[Sales], 0)+_xlfn.XLOOKUP($E1450&amp;"A17", Table2[ISBN/Trm], Table2[Sales], 0)+_xlfn.XLOOKUP($E1450&amp;"A18", Table2[ISBN/Trm], Table2[Sales], 0)+_xlfn.XLOOKUP($E1450&amp;"A19", Table2[ISBN/Trm], Table2[Sales], 0)+_xlfn.XLOOKUP($E1450&amp;"A20", Table2[ISBN/Trm], Table2[Sales], 0)+_xlfn.XLOOKUP($E1450&amp;"A21", Table2[ISBN/Trm], Table2[Sales], 0)+_xlfn.XLOOKUP($E1450&amp;"A22", Table2[ISBN/Trm], Table2[Sales], 0)+_xlfn.XLOOKUP($E1450&amp;"A23", Table2[ISBN/Trm], Table2[Sales], 0))/COUNTIFS(Table2[ISBN], "="&amp;$E1450, Table2[Enrl], "&lt;&gt;0"), 0)</f>
        <v>1</v>
      </c>
      <c r="M1450">
        <f t="shared" si="67"/>
        <v>1</v>
      </c>
      <c r="N1450">
        <f t="shared" si="68"/>
        <v>0</v>
      </c>
    </row>
    <row r="1451" spans="1:14" x14ac:dyDescent="0.25">
      <c r="A1451" t="s">
        <v>23</v>
      </c>
      <c r="B1451" t="s">
        <v>246</v>
      </c>
      <c r="C1451">
        <v>254</v>
      </c>
      <c r="D1451" t="s">
        <v>1043</v>
      </c>
      <c r="E1451" s="1">
        <v>9781793536143</v>
      </c>
      <c r="F1451" t="s">
        <v>2742</v>
      </c>
      <c r="G1451" t="s">
        <v>2743</v>
      </c>
      <c r="H1451">
        <v>25</v>
      </c>
      <c r="I1451">
        <v>2</v>
      </c>
      <c r="J1451">
        <f t="shared" si="66"/>
        <v>0.08</v>
      </c>
      <c r="K1451">
        <f>IFERROR((_xlfn.XLOOKUP($E1451&amp;"A15", Table2[ISBN/Trm], Table2[S/E],0)+_xlfn.XLOOKUP($E1451&amp;"A16", Table2[ISBN/Trm], Table2[S/E], 0)+_xlfn.XLOOKUP($E1451&amp;"A17", Table2[ISBN/Trm], Table2[S/E], 0)+_xlfn.XLOOKUP($E1451&amp;"A18", Table2[ISBN/Trm], Table2[S/E], 0)+_xlfn.XLOOKUP($E1451&amp;"A19", Table2[ISBN/Trm], Table2[S/E], 0)+_xlfn.XLOOKUP($E1451&amp;"A20", Table2[ISBN/Trm], Table2[S/E], 0)+_xlfn.XLOOKUP($E1451&amp;"A21", Table2[ISBN/Trm], Table2[S/E], 0)+_xlfn.XLOOKUP($E1451&amp;"A22", Table2[ISBN/Trm], Table2[S/E], 0)+_xlfn.XLOOKUP($E1451&amp;"A23", Table2[ISBN/Trm], Table2[S/E], 0))/COUNTIFS(Table2[ISBN], "="&amp;$E1451, Table2[Enrl], "&lt;&gt;0"), 0)</f>
        <v>0.08</v>
      </c>
      <c r="L1451">
        <f>IFERROR((_xlfn.XLOOKUP($E1451&amp;"A15", Table2[ISBN/Trm], Table2[Sales],0)+_xlfn.XLOOKUP($E1451&amp;"A16", Table2[ISBN/Trm], Table2[Sales], 0)+_xlfn.XLOOKUP($E1451&amp;"A17", Table2[ISBN/Trm], Table2[Sales], 0)+_xlfn.XLOOKUP($E1451&amp;"A18", Table2[ISBN/Trm], Table2[Sales], 0)+_xlfn.XLOOKUP($E1451&amp;"A19", Table2[ISBN/Trm], Table2[Sales], 0)+_xlfn.XLOOKUP($E1451&amp;"A20", Table2[ISBN/Trm], Table2[Sales], 0)+_xlfn.XLOOKUP($E1451&amp;"A21", Table2[ISBN/Trm], Table2[Sales], 0)+_xlfn.XLOOKUP($E1451&amp;"A22", Table2[ISBN/Trm], Table2[Sales], 0)+_xlfn.XLOOKUP($E1451&amp;"A23", Table2[ISBN/Trm], Table2[Sales], 0))/COUNTIFS(Table2[ISBN], "="&amp;$E1451, Table2[Enrl], "&lt;&gt;0"), 0)</f>
        <v>2</v>
      </c>
      <c r="M1451">
        <f t="shared" si="67"/>
        <v>2</v>
      </c>
      <c r="N1451">
        <f t="shared" si="68"/>
        <v>0</v>
      </c>
    </row>
    <row r="1452" spans="1:14" x14ac:dyDescent="0.25">
      <c r="A1452" t="s">
        <v>37</v>
      </c>
      <c r="B1452" t="s">
        <v>685</v>
      </c>
      <c r="C1452">
        <v>202</v>
      </c>
      <c r="D1452" t="s">
        <v>755</v>
      </c>
      <c r="E1452" s="1">
        <v>9781323345108</v>
      </c>
      <c r="F1452" t="s">
        <v>2744</v>
      </c>
      <c r="G1452" t="s">
        <v>2745</v>
      </c>
      <c r="H1452">
        <v>28</v>
      </c>
      <c r="I1452">
        <v>4</v>
      </c>
      <c r="J1452">
        <f t="shared" si="66"/>
        <v>0.1429</v>
      </c>
      <c r="K1452">
        <f>IFERROR((_xlfn.XLOOKUP($E1452&amp;"A15", Table2[ISBN/Trm], Table2[S/E],0)+_xlfn.XLOOKUP($E1452&amp;"A16", Table2[ISBN/Trm], Table2[S/E], 0)+_xlfn.XLOOKUP($E1452&amp;"A17", Table2[ISBN/Trm], Table2[S/E], 0)+_xlfn.XLOOKUP($E1452&amp;"A18", Table2[ISBN/Trm], Table2[S/E], 0)+_xlfn.XLOOKUP($E1452&amp;"A19", Table2[ISBN/Trm], Table2[S/E], 0)+_xlfn.XLOOKUP($E1452&amp;"A20", Table2[ISBN/Trm], Table2[S/E], 0)+_xlfn.XLOOKUP($E1452&amp;"A21", Table2[ISBN/Trm], Table2[S/E], 0)+_xlfn.XLOOKUP($E1452&amp;"A22", Table2[ISBN/Trm], Table2[S/E], 0)+_xlfn.XLOOKUP($E1452&amp;"A23", Table2[ISBN/Trm], Table2[S/E], 0))/COUNTIFS(Table2[ISBN], "="&amp;$E1452, Table2[Enrl], "&lt;&gt;0"), 0)</f>
        <v>0.12145</v>
      </c>
      <c r="L1452">
        <f>IFERROR((_xlfn.XLOOKUP($E1452&amp;"A15", Table2[ISBN/Trm], Table2[Sales],0)+_xlfn.XLOOKUP($E1452&amp;"A16", Table2[ISBN/Trm], Table2[Sales], 0)+_xlfn.XLOOKUP($E1452&amp;"A17", Table2[ISBN/Trm], Table2[Sales], 0)+_xlfn.XLOOKUP($E1452&amp;"A18", Table2[ISBN/Trm], Table2[Sales], 0)+_xlfn.XLOOKUP($E1452&amp;"A19", Table2[ISBN/Trm], Table2[Sales], 0)+_xlfn.XLOOKUP($E1452&amp;"A20", Table2[ISBN/Trm], Table2[Sales], 0)+_xlfn.XLOOKUP($E1452&amp;"A21", Table2[ISBN/Trm], Table2[Sales], 0)+_xlfn.XLOOKUP($E1452&amp;"A22", Table2[ISBN/Trm], Table2[Sales], 0)+_xlfn.XLOOKUP($E1452&amp;"A23", Table2[ISBN/Trm], Table2[Sales], 0))/COUNTIFS(Table2[ISBN], "="&amp;$E1452, Table2[Enrl], "&lt;&gt;0"), 0)</f>
        <v>3</v>
      </c>
      <c r="M1452">
        <f t="shared" si="67"/>
        <v>3</v>
      </c>
      <c r="N1452">
        <f t="shared" si="68"/>
        <v>-1</v>
      </c>
    </row>
    <row r="1453" spans="1:14" x14ac:dyDescent="0.25">
      <c r="A1453" t="s">
        <v>27</v>
      </c>
      <c r="B1453" t="s">
        <v>685</v>
      </c>
      <c r="C1453">
        <v>202</v>
      </c>
      <c r="D1453" t="s">
        <v>755</v>
      </c>
      <c r="E1453" s="1">
        <v>9781323345108</v>
      </c>
      <c r="F1453" t="s">
        <v>2746</v>
      </c>
      <c r="G1453" t="s">
        <v>2745</v>
      </c>
      <c r="H1453">
        <v>20</v>
      </c>
      <c r="I1453">
        <v>2</v>
      </c>
      <c r="J1453">
        <f t="shared" si="66"/>
        <v>0.1</v>
      </c>
      <c r="K1453">
        <f>IFERROR((_xlfn.XLOOKUP($E1453&amp;"A15", Table2[ISBN/Trm], Table2[S/E],0)+_xlfn.XLOOKUP($E1453&amp;"A16", Table2[ISBN/Trm], Table2[S/E], 0)+_xlfn.XLOOKUP($E1453&amp;"A17", Table2[ISBN/Trm], Table2[S/E], 0)+_xlfn.XLOOKUP($E1453&amp;"A18", Table2[ISBN/Trm], Table2[S/E], 0)+_xlfn.XLOOKUP($E1453&amp;"A19", Table2[ISBN/Trm], Table2[S/E], 0)+_xlfn.XLOOKUP($E1453&amp;"A20", Table2[ISBN/Trm], Table2[S/E], 0)+_xlfn.XLOOKUP($E1453&amp;"A21", Table2[ISBN/Trm], Table2[S/E], 0)+_xlfn.XLOOKUP($E1453&amp;"A22", Table2[ISBN/Trm], Table2[S/E], 0)+_xlfn.XLOOKUP($E1453&amp;"A23", Table2[ISBN/Trm], Table2[S/E], 0))/COUNTIFS(Table2[ISBN], "="&amp;$E1453, Table2[Enrl], "&lt;&gt;0"), 0)</f>
        <v>0.12145</v>
      </c>
      <c r="L1453">
        <f>IFERROR((_xlfn.XLOOKUP($E1453&amp;"A15", Table2[ISBN/Trm], Table2[Sales],0)+_xlfn.XLOOKUP($E1453&amp;"A16", Table2[ISBN/Trm], Table2[Sales], 0)+_xlfn.XLOOKUP($E1453&amp;"A17", Table2[ISBN/Trm], Table2[Sales], 0)+_xlfn.XLOOKUP($E1453&amp;"A18", Table2[ISBN/Trm], Table2[Sales], 0)+_xlfn.XLOOKUP($E1453&amp;"A19", Table2[ISBN/Trm], Table2[Sales], 0)+_xlfn.XLOOKUP($E1453&amp;"A20", Table2[ISBN/Trm], Table2[Sales], 0)+_xlfn.XLOOKUP($E1453&amp;"A21", Table2[ISBN/Trm], Table2[Sales], 0)+_xlfn.XLOOKUP($E1453&amp;"A22", Table2[ISBN/Trm], Table2[Sales], 0)+_xlfn.XLOOKUP($E1453&amp;"A23", Table2[ISBN/Trm], Table2[Sales], 0))/COUNTIFS(Table2[ISBN], "="&amp;$E1453, Table2[Enrl], "&lt;&gt;0"), 0)</f>
        <v>3</v>
      </c>
      <c r="M1453">
        <f t="shared" si="67"/>
        <v>2</v>
      </c>
      <c r="N1453">
        <f t="shared" si="68"/>
        <v>0</v>
      </c>
    </row>
    <row r="1454" spans="1:14" x14ac:dyDescent="0.25">
      <c r="A1454" t="s">
        <v>27</v>
      </c>
      <c r="B1454" t="s">
        <v>404</v>
      </c>
      <c r="C1454">
        <v>650</v>
      </c>
      <c r="D1454" t="s">
        <v>2747</v>
      </c>
      <c r="E1454" s="1">
        <v>9781462510689</v>
      </c>
      <c r="F1454" t="s">
        <v>2748</v>
      </c>
      <c r="G1454" t="s">
        <v>2749</v>
      </c>
      <c r="H1454">
        <v>6</v>
      </c>
      <c r="I1454">
        <v>1</v>
      </c>
      <c r="J1454">
        <f t="shared" si="66"/>
        <v>0.16669999999999999</v>
      </c>
      <c r="K1454">
        <f>IFERROR((_xlfn.XLOOKUP($E1454&amp;"A15", Table2[ISBN/Trm], Table2[S/E],0)+_xlfn.XLOOKUP($E1454&amp;"A16", Table2[ISBN/Trm], Table2[S/E], 0)+_xlfn.XLOOKUP($E1454&amp;"A17", Table2[ISBN/Trm], Table2[S/E], 0)+_xlfn.XLOOKUP($E1454&amp;"A18", Table2[ISBN/Trm], Table2[S/E], 0)+_xlfn.XLOOKUP($E1454&amp;"A19", Table2[ISBN/Trm], Table2[S/E], 0)+_xlfn.XLOOKUP($E1454&amp;"A20", Table2[ISBN/Trm], Table2[S/E], 0)+_xlfn.XLOOKUP($E1454&amp;"A21", Table2[ISBN/Trm], Table2[S/E], 0)+_xlfn.XLOOKUP($E1454&amp;"A22", Table2[ISBN/Trm], Table2[S/E], 0)+_xlfn.XLOOKUP($E1454&amp;"A23", Table2[ISBN/Trm], Table2[S/E], 0))/COUNTIFS(Table2[ISBN], "="&amp;$E1454, Table2[Enrl], "&lt;&gt;0"), 0)</f>
        <v>0.16669999999999999</v>
      </c>
      <c r="L1454">
        <f>IFERROR((_xlfn.XLOOKUP($E1454&amp;"A15", Table2[ISBN/Trm], Table2[Sales],0)+_xlfn.XLOOKUP($E1454&amp;"A16", Table2[ISBN/Trm], Table2[Sales], 0)+_xlfn.XLOOKUP($E1454&amp;"A17", Table2[ISBN/Trm], Table2[Sales], 0)+_xlfn.XLOOKUP($E1454&amp;"A18", Table2[ISBN/Trm], Table2[Sales], 0)+_xlfn.XLOOKUP($E1454&amp;"A19", Table2[ISBN/Trm], Table2[Sales], 0)+_xlfn.XLOOKUP($E1454&amp;"A20", Table2[ISBN/Trm], Table2[Sales], 0)+_xlfn.XLOOKUP($E1454&amp;"A21", Table2[ISBN/Trm], Table2[Sales], 0)+_xlfn.XLOOKUP($E1454&amp;"A22", Table2[ISBN/Trm], Table2[Sales], 0)+_xlfn.XLOOKUP($E1454&amp;"A23", Table2[ISBN/Trm], Table2[Sales], 0))/COUNTIFS(Table2[ISBN], "="&amp;$E1454, Table2[Enrl], "&lt;&gt;0"), 0)</f>
        <v>1</v>
      </c>
      <c r="M1454">
        <f t="shared" si="67"/>
        <v>1</v>
      </c>
      <c r="N1454">
        <f t="shared" si="68"/>
        <v>0</v>
      </c>
    </row>
    <row r="1455" spans="1:14" x14ac:dyDescent="0.25">
      <c r="A1455" t="s">
        <v>47</v>
      </c>
      <c r="B1455" t="s">
        <v>48</v>
      </c>
      <c r="C1455">
        <v>317</v>
      </c>
      <c r="D1455" t="s">
        <v>2750</v>
      </c>
      <c r="E1455" s="1">
        <v>9780205203987</v>
      </c>
      <c r="F1455" t="s">
        <v>2751</v>
      </c>
      <c r="G1455" t="s">
        <v>2752</v>
      </c>
      <c r="H1455">
        <v>104</v>
      </c>
      <c r="I1455">
        <v>6</v>
      </c>
      <c r="J1455">
        <f t="shared" si="66"/>
        <v>5.7700000000000001E-2</v>
      </c>
      <c r="K1455">
        <f>IFERROR((_xlfn.XLOOKUP($E1455&amp;"A15", Table2[ISBN/Trm], Table2[S/E],0)+_xlfn.XLOOKUP($E1455&amp;"A16", Table2[ISBN/Trm], Table2[S/E], 0)+_xlfn.XLOOKUP($E1455&amp;"A17", Table2[ISBN/Trm], Table2[S/E], 0)+_xlfn.XLOOKUP($E1455&amp;"A18", Table2[ISBN/Trm], Table2[S/E], 0)+_xlfn.XLOOKUP($E1455&amp;"A19", Table2[ISBN/Trm], Table2[S/E], 0)+_xlfn.XLOOKUP($E1455&amp;"A20", Table2[ISBN/Trm], Table2[S/E], 0)+_xlfn.XLOOKUP($E1455&amp;"A21", Table2[ISBN/Trm], Table2[S/E], 0)+_xlfn.XLOOKUP($E1455&amp;"A22", Table2[ISBN/Trm], Table2[S/E], 0)+_xlfn.XLOOKUP($E1455&amp;"A23", Table2[ISBN/Trm], Table2[S/E], 0))/COUNTIFS(Table2[ISBN], "="&amp;$E1455, Table2[Enrl], "&lt;&gt;0"), 0)</f>
        <v>6.143333333333334E-2</v>
      </c>
      <c r="L1455">
        <f>IFERROR((_xlfn.XLOOKUP($E1455&amp;"A15", Table2[ISBN/Trm], Table2[Sales],0)+_xlfn.XLOOKUP($E1455&amp;"A16", Table2[ISBN/Trm], Table2[Sales], 0)+_xlfn.XLOOKUP($E1455&amp;"A17", Table2[ISBN/Trm], Table2[Sales], 0)+_xlfn.XLOOKUP($E1455&amp;"A18", Table2[ISBN/Trm], Table2[Sales], 0)+_xlfn.XLOOKUP($E1455&amp;"A19", Table2[ISBN/Trm], Table2[Sales], 0)+_xlfn.XLOOKUP($E1455&amp;"A20", Table2[ISBN/Trm], Table2[Sales], 0)+_xlfn.XLOOKUP($E1455&amp;"A21", Table2[ISBN/Trm], Table2[Sales], 0)+_xlfn.XLOOKUP($E1455&amp;"A22", Table2[ISBN/Trm], Table2[Sales], 0)+_xlfn.XLOOKUP($E1455&amp;"A23", Table2[ISBN/Trm], Table2[Sales], 0))/COUNTIFS(Table2[ISBN], "="&amp;$E1455, Table2[Enrl], "&lt;&gt;0"), 0)</f>
        <v>6</v>
      </c>
      <c r="M1455">
        <f t="shared" si="67"/>
        <v>6</v>
      </c>
      <c r="N1455">
        <f t="shared" si="68"/>
        <v>0</v>
      </c>
    </row>
    <row r="1456" spans="1:14" x14ac:dyDescent="0.25">
      <c r="A1456" t="s">
        <v>37</v>
      </c>
      <c r="B1456" t="s">
        <v>48</v>
      </c>
      <c r="C1456">
        <v>317</v>
      </c>
      <c r="D1456" t="s">
        <v>2753</v>
      </c>
      <c r="E1456" s="1">
        <v>9780205203987</v>
      </c>
      <c r="F1456" t="s">
        <v>2754</v>
      </c>
      <c r="G1456" t="s">
        <v>2752</v>
      </c>
      <c r="H1456">
        <v>111</v>
      </c>
      <c r="I1456">
        <v>9</v>
      </c>
      <c r="J1456">
        <f t="shared" si="66"/>
        <v>8.1100000000000005E-2</v>
      </c>
      <c r="K1456">
        <f>IFERROR((_xlfn.XLOOKUP($E1456&amp;"A15", Table2[ISBN/Trm], Table2[S/E],0)+_xlfn.XLOOKUP($E1456&amp;"A16", Table2[ISBN/Trm], Table2[S/E], 0)+_xlfn.XLOOKUP($E1456&amp;"A17", Table2[ISBN/Trm], Table2[S/E], 0)+_xlfn.XLOOKUP($E1456&amp;"A18", Table2[ISBN/Trm], Table2[S/E], 0)+_xlfn.XLOOKUP($E1456&amp;"A19", Table2[ISBN/Trm], Table2[S/E], 0)+_xlfn.XLOOKUP($E1456&amp;"A20", Table2[ISBN/Trm], Table2[S/E], 0)+_xlfn.XLOOKUP($E1456&amp;"A21", Table2[ISBN/Trm], Table2[S/E], 0)+_xlfn.XLOOKUP($E1456&amp;"A22", Table2[ISBN/Trm], Table2[S/E], 0)+_xlfn.XLOOKUP($E1456&amp;"A23", Table2[ISBN/Trm], Table2[S/E], 0))/COUNTIFS(Table2[ISBN], "="&amp;$E1456, Table2[Enrl], "&lt;&gt;0"), 0)</f>
        <v>6.143333333333334E-2</v>
      </c>
      <c r="L1456">
        <f>IFERROR((_xlfn.XLOOKUP($E1456&amp;"A15", Table2[ISBN/Trm], Table2[Sales],0)+_xlfn.XLOOKUP($E1456&amp;"A16", Table2[ISBN/Trm], Table2[Sales], 0)+_xlfn.XLOOKUP($E1456&amp;"A17", Table2[ISBN/Trm], Table2[Sales], 0)+_xlfn.XLOOKUP($E1456&amp;"A18", Table2[ISBN/Trm], Table2[Sales], 0)+_xlfn.XLOOKUP($E1456&amp;"A19", Table2[ISBN/Trm], Table2[Sales], 0)+_xlfn.XLOOKUP($E1456&amp;"A20", Table2[ISBN/Trm], Table2[Sales], 0)+_xlfn.XLOOKUP($E1456&amp;"A21", Table2[ISBN/Trm], Table2[Sales], 0)+_xlfn.XLOOKUP($E1456&amp;"A22", Table2[ISBN/Trm], Table2[Sales], 0)+_xlfn.XLOOKUP($E1456&amp;"A23", Table2[ISBN/Trm], Table2[Sales], 0))/COUNTIFS(Table2[ISBN], "="&amp;$E1456, Table2[Enrl], "&lt;&gt;0"), 0)</f>
        <v>6</v>
      </c>
      <c r="M1456">
        <f t="shared" si="67"/>
        <v>6</v>
      </c>
      <c r="N1456">
        <f t="shared" si="68"/>
        <v>-3</v>
      </c>
    </row>
    <row r="1457" spans="1:14" x14ac:dyDescent="0.25">
      <c r="A1457" t="s">
        <v>27</v>
      </c>
      <c r="B1457" t="s">
        <v>48</v>
      </c>
      <c r="C1457">
        <v>317</v>
      </c>
      <c r="D1457" t="s">
        <v>2755</v>
      </c>
      <c r="E1457" s="1">
        <v>9780205203987</v>
      </c>
      <c r="F1457" t="s">
        <v>2756</v>
      </c>
      <c r="G1457" t="s">
        <v>2752</v>
      </c>
      <c r="H1457">
        <v>66</v>
      </c>
      <c r="I1457">
        <v>3</v>
      </c>
      <c r="J1457">
        <f t="shared" si="66"/>
        <v>4.5499999999999999E-2</v>
      </c>
      <c r="K1457">
        <f>IFERROR((_xlfn.XLOOKUP($E1457&amp;"A15", Table2[ISBN/Trm], Table2[S/E],0)+_xlfn.XLOOKUP($E1457&amp;"A16", Table2[ISBN/Trm], Table2[S/E], 0)+_xlfn.XLOOKUP($E1457&amp;"A17", Table2[ISBN/Trm], Table2[S/E], 0)+_xlfn.XLOOKUP($E1457&amp;"A18", Table2[ISBN/Trm], Table2[S/E], 0)+_xlfn.XLOOKUP($E1457&amp;"A19", Table2[ISBN/Trm], Table2[S/E], 0)+_xlfn.XLOOKUP($E1457&amp;"A20", Table2[ISBN/Trm], Table2[S/E], 0)+_xlfn.XLOOKUP($E1457&amp;"A21", Table2[ISBN/Trm], Table2[S/E], 0)+_xlfn.XLOOKUP($E1457&amp;"A22", Table2[ISBN/Trm], Table2[S/E], 0)+_xlfn.XLOOKUP($E1457&amp;"A23", Table2[ISBN/Trm], Table2[S/E], 0))/COUNTIFS(Table2[ISBN], "="&amp;$E1457, Table2[Enrl], "&lt;&gt;0"), 0)</f>
        <v>6.143333333333334E-2</v>
      </c>
      <c r="L1457">
        <f>IFERROR((_xlfn.XLOOKUP($E1457&amp;"A15", Table2[ISBN/Trm], Table2[Sales],0)+_xlfn.XLOOKUP($E1457&amp;"A16", Table2[ISBN/Trm], Table2[Sales], 0)+_xlfn.XLOOKUP($E1457&amp;"A17", Table2[ISBN/Trm], Table2[Sales], 0)+_xlfn.XLOOKUP($E1457&amp;"A18", Table2[ISBN/Trm], Table2[Sales], 0)+_xlfn.XLOOKUP($E1457&amp;"A19", Table2[ISBN/Trm], Table2[Sales], 0)+_xlfn.XLOOKUP($E1457&amp;"A20", Table2[ISBN/Trm], Table2[Sales], 0)+_xlfn.XLOOKUP($E1457&amp;"A21", Table2[ISBN/Trm], Table2[Sales], 0)+_xlfn.XLOOKUP($E1457&amp;"A22", Table2[ISBN/Trm], Table2[Sales], 0)+_xlfn.XLOOKUP($E1457&amp;"A23", Table2[ISBN/Trm], Table2[Sales], 0))/COUNTIFS(Table2[ISBN], "="&amp;$E1457, Table2[Enrl], "&lt;&gt;0"), 0)</f>
        <v>6</v>
      </c>
      <c r="M1457">
        <f t="shared" si="67"/>
        <v>4</v>
      </c>
      <c r="N1457">
        <f t="shared" si="68"/>
        <v>1</v>
      </c>
    </row>
    <row r="1458" spans="1:14" x14ac:dyDescent="0.25">
      <c r="A1458" t="s">
        <v>27</v>
      </c>
      <c r="B1458" t="s">
        <v>48</v>
      </c>
      <c r="C1458">
        <v>317</v>
      </c>
      <c r="D1458" t="s">
        <v>2755</v>
      </c>
      <c r="E1458" s="1">
        <v>9780134414409</v>
      </c>
      <c r="F1458" t="s">
        <v>2757</v>
      </c>
      <c r="G1458" t="s">
        <v>2758</v>
      </c>
      <c r="H1458">
        <v>45</v>
      </c>
      <c r="I1458">
        <v>6</v>
      </c>
      <c r="J1458">
        <f t="shared" si="66"/>
        <v>0.1333</v>
      </c>
      <c r="K1458">
        <f>IFERROR((_xlfn.XLOOKUP($E1458&amp;"A15", Table2[ISBN/Trm], Table2[S/E],0)+_xlfn.XLOOKUP($E1458&amp;"A16", Table2[ISBN/Trm], Table2[S/E], 0)+_xlfn.XLOOKUP($E1458&amp;"A17", Table2[ISBN/Trm], Table2[S/E], 0)+_xlfn.XLOOKUP($E1458&amp;"A18", Table2[ISBN/Trm], Table2[S/E], 0)+_xlfn.XLOOKUP($E1458&amp;"A19", Table2[ISBN/Trm], Table2[S/E], 0)+_xlfn.XLOOKUP($E1458&amp;"A20", Table2[ISBN/Trm], Table2[S/E], 0)+_xlfn.XLOOKUP($E1458&amp;"A21", Table2[ISBN/Trm], Table2[S/E], 0)+_xlfn.XLOOKUP($E1458&amp;"A22", Table2[ISBN/Trm], Table2[S/E], 0)+_xlfn.XLOOKUP($E1458&amp;"A23", Table2[ISBN/Trm], Table2[S/E], 0))/COUNTIFS(Table2[ISBN], "="&amp;$E1458, Table2[Enrl], "&lt;&gt;0"), 0)</f>
        <v>7.350000000000001E-2</v>
      </c>
      <c r="L1458">
        <f>IFERROR((_xlfn.XLOOKUP($E1458&amp;"A15", Table2[ISBN/Trm], Table2[Sales],0)+_xlfn.XLOOKUP($E1458&amp;"A16", Table2[ISBN/Trm], Table2[Sales], 0)+_xlfn.XLOOKUP($E1458&amp;"A17", Table2[ISBN/Trm], Table2[Sales], 0)+_xlfn.XLOOKUP($E1458&amp;"A18", Table2[ISBN/Trm], Table2[Sales], 0)+_xlfn.XLOOKUP($E1458&amp;"A19", Table2[ISBN/Trm], Table2[Sales], 0)+_xlfn.XLOOKUP($E1458&amp;"A20", Table2[ISBN/Trm], Table2[Sales], 0)+_xlfn.XLOOKUP($E1458&amp;"A21", Table2[ISBN/Trm], Table2[Sales], 0)+_xlfn.XLOOKUP($E1458&amp;"A22", Table2[ISBN/Trm], Table2[Sales], 0)+_xlfn.XLOOKUP($E1458&amp;"A23", Table2[ISBN/Trm], Table2[Sales], 0))/COUNTIFS(Table2[ISBN], "="&amp;$E1458, Table2[Enrl], "&lt;&gt;0"), 0)</f>
        <v>4</v>
      </c>
      <c r="M1458">
        <f t="shared" si="67"/>
        <v>3</v>
      </c>
      <c r="N1458">
        <f t="shared" si="68"/>
        <v>-3</v>
      </c>
    </row>
    <row r="1459" spans="1:14" x14ac:dyDescent="0.25">
      <c r="A1459" t="s">
        <v>43</v>
      </c>
      <c r="B1459" t="s">
        <v>48</v>
      </c>
      <c r="C1459">
        <v>317</v>
      </c>
      <c r="D1459" t="s">
        <v>2759</v>
      </c>
      <c r="E1459" s="1">
        <v>9780134414409</v>
      </c>
      <c r="F1459" t="s">
        <v>2760</v>
      </c>
      <c r="G1459" t="s">
        <v>2758</v>
      </c>
      <c r="H1459">
        <v>44</v>
      </c>
      <c r="I1459">
        <v>4</v>
      </c>
      <c r="J1459">
        <f t="shared" si="66"/>
        <v>9.0899999999999995E-2</v>
      </c>
      <c r="K1459">
        <f>IFERROR((_xlfn.XLOOKUP($E1459&amp;"A15", Table2[ISBN/Trm], Table2[S/E],0)+_xlfn.XLOOKUP($E1459&amp;"A16", Table2[ISBN/Trm], Table2[S/E], 0)+_xlfn.XLOOKUP($E1459&amp;"A17", Table2[ISBN/Trm], Table2[S/E], 0)+_xlfn.XLOOKUP($E1459&amp;"A18", Table2[ISBN/Trm], Table2[S/E], 0)+_xlfn.XLOOKUP($E1459&amp;"A19", Table2[ISBN/Trm], Table2[S/E], 0)+_xlfn.XLOOKUP($E1459&amp;"A20", Table2[ISBN/Trm], Table2[S/E], 0)+_xlfn.XLOOKUP($E1459&amp;"A21", Table2[ISBN/Trm], Table2[S/E], 0)+_xlfn.XLOOKUP($E1459&amp;"A22", Table2[ISBN/Trm], Table2[S/E], 0)+_xlfn.XLOOKUP($E1459&amp;"A23", Table2[ISBN/Trm], Table2[S/E], 0))/COUNTIFS(Table2[ISBN], "="&amp;$E1459, Table2[Enrl], "&lt;&gt;0"), 0)</f>
        <v>7.350000000000001E-2</v>
      </c>
      <c r="L1459">
        <f>IFERROR((_xlfn.XLOOKUP($E1459&amp;"A15", Table2[ISBN/Trm], Table2[Sales],0)+_xlfn.XLOOKUP($E1459&amp;"A16", Table2[ISBN/Trm], Table2[Sales], 0)+_xlfn.XLOOKUP($E1459&amp;"A17", Table2[ISBN/Trm], Table2[Sales], 0)+_xlfn.XLOOKUP($E1459&amp;"A18", Table2[ISBN/Trm], Table2[Sales], 0)+_xlfn.XLOOKUP($E1459&amp;"A19", Table2[ISBN/Trm], Table2[Sales], 0)+_xlfn.XLOOKUP($E1459&amp;"A20", Table2[ISBN/Trm], Table2[Sales], 0)+_xlfn.XLOOKUP($E1459&amp;"A21", Table2[ISBN/Trm], Table2[Sales], 0)+_xlfn.XLOOKUP($E1459&amp;"A22", Table2[ISBN/Trm], Table2[Sales], 0)+_xlfn.XLOOKUP($E1459&amp;"A23", Table2[ISBN/Trm], Table2[Sales], 0))/COUNTIFS(Table2[ISBN], "="&amp;$E1459, Table2[Enrl], "&lt;&gt;0"), 0)</f>
        <v>4</v>
      </c>
      <c r="M1459">
        <f t="shared" si="67"/>
        <v>3</v>
      </c>
      <c r="N1459">
        <f t="shared" si="68"/>
        <v>-1</v>
      </c>
    </row>
    <row r="1460" spans="1:14" x14ac:dyDescent="0.25">
      <c r="A1460" t="s">
        <v>45</v>
      </c>
      <c r="B1460" t="s">
        <v>48</v>
      </c>
      <c r="C1460">
        <v>317</v>
      </c>
      <c r="D1460" t="s">
        <v>2759</v>
      </c>
      <c r="E1460" s="1">
        <v>9780134414409</v>
      </c>
      <c r="F1460" t="s">
        <v>2761</v>
      </c>
      <c r="G1460" t="s">
        <v>2758</v>
      </c>
      <c r="H1460">
        <v>86</v>
      </c>
      <c r="I1460">
        <v>6</v>
      </c>
      <c r="J1460">
        <f t="shared" si="66"/>
        <v>6.9800000000000001E-2</v>
      </c>
      <c r="K1460">
        <f>IFERROR((_xlfn.XLOOKUP($E1460&amp;"A15", Table2[ISBN/Trm], Table2[S/E],0)+_xlfn.XLOOKUP($E1460&amp;"A16", Table2[ISBN/Trm], Table2[S/E], 0)+_xlfn.XLOOKUP($E1460&amp;"A17", Table2[ISBN/Trm], Table2[S/E], 0)+_xlfn.XLOOKUP($E1460&amp;"A18", Table2[ISBN/Trm], Table2[S/E], 0)+_xlfn.XLOOKUP($E1460&amp;"A19", Table2[ISBN/Trm], Table2[S/E], 0)+_xlfn.XLOOKUP($E1460&amp;"A20", Table2[ISBN/Trm], Table2[S/E], 0)+_xlfn.XLOOKUP($E1460&amp;"A21", Table2[ISBN/Trm], Table2[S/E], 0)+_xlfn.XLOOKUP($E1460&amp;"A22", Table2[ISBN/Trm], Table2[S/E], 0)+_xlfn.XLOOKUP($E1460&amp;"A23", Table2[ISBN/Trm], Table2[S/E], 0))/COUNTIFS(Table2[ISBN], "="&amp;$E1460, Table2[Enrl], "&lt;&gt;0"), 0)</f>
        <v>7.350000000000001E-2</v>
      </c>
      <c r="L1460">
        <f>IFERROR((_xlfn.XLOOKUP($E1460&amp;"A15", Table2[ISBN/Trm], Table2[Sales],0)+_xlfn.XLOOKUP($E1460&amp;"A16", Table2[ISBN/Trm], Table2[Sales], 0)+_xlfn.XLOOKUP($E1460&amp;"A17", Table2[ISBN/Trm], Table2[Sales], 0)+_xlfn.XLOOKUP($E1460&amp;"A18", Table2[ISBN/Trm], Table2[Sales], 0)+_xlfn.XLOOKUP($E1460&amp;"A19", Table2[ISBN/Trm], Table2[Sales], 0)+_xlfn.XLOOKUP($E1460&amp;"A20", Table2[ISBN/Trm], Table2[Sales], 0)+_xlfn.XLOOKUP($E1460&amp;"A21", Table2[ISBN/Trm], Table2[Sales], 0)+_xlfn.XLOOKUP($E1460&amp;"A22", Table2[ISBN/Trm], Table2[Sales], 0)+_xlfn.XLOOKUP($E1460&amp;"A23", Table2[ISBN/Trm], Table2[Sales], 0))/COUNTIFS(Table2[ISBN], "="&amp;$E1460, Table2[Enrl], "&lt;&gt;0"), 0)</f>
        <v>4</v>
      </c>
      <c r="M1460">
        <f t="shared" si="67"/>
        <v>6</v>
      </c>
      <c r="N1460">
        <f t="shared" si="68"/>
        <v>0</v>
      </c>
    </row>
    <row r="1461" spans="1:14" x14ac:dyDescent="0.25">
      <c r="A1461" t="s">
        <v>64</v>
      </c>
      <c r="B1461" t="s">
        <v>48</v>
      </c>
      <c r="C1461">
        <v>317</v>
      </c>
      <c r="D1461" t="s">
        <v>1810</v>
      </c>
      <c r="E1461" s="1">
        <v>9780134414409</v>
      </c>
      <c r="F1461" t="s">
        <v>2762</v>
      </c>
      <c r="G1461" t="s">
        <v>2758</v>
      </c>
      <c r="H1461">
        <v>26</v>
      </c>
      <c r="I1461">
        <v>0</v>
      </c>
      <c r="J1461">
        <f t="shared" si="66"/>
        <v>0</v>
      </c>
      <c r="K1461">
        <f>IFERROR((_xlfn.XLOOKUP($E1461&amp;"A15", Table2[ISBN/Trm], Table2[S/E],0)+_xlfn.XLOOKUP($E1461&amp;"A16", Table2[ISBN/Trm], Table2[S/E], 0)+_xlfn.XLOOKUP($E1461&amp;"A17", Table2[ISBN/Trm], Table2[S/E], 0)+_xlfn.XLOOKUP($E1461&amp;"A18", Table2[ISBN/Trm], Table2[S/E], 0)+_xlfn.XLOOKUP($E1461&amp;"A19", Table2[ISBN/Trm], Table2[S/E], 0)+_xlfn.XLOOKUP($E1461&amp;"A20", Table2[ISBN/Trm], Table2[S/E], 0)+_xlfn.XLOOKUP($E1461&amp;"A21", Table2[ISBN/Trm], Table2[S/E], 0)+_xlfn.XLOOKUP($E1461&amp;"A22", Table2[ISBN/Trm], Table2[S/E], 0)+_xlfn.XLOOKUP($E1461&amp;"A23", Table2[ISBN/Trm], Table2[S/E], 0))/COUNTIFS(Table2[ISBN], "="&amp;$E1461, Table2[Enrl], "&lt;&gt;0"), 0)</f>
        <v>7.350000000000001E-2</v>
      </c>
      <c r="L1461">
        <f>IFERROR((_xlfn.XLOOKUP($E1461&amp;"A15", Table2[ISBN/Trm], Table2[Sales],0)+_xlfn.XLOOKUP($E1461&amp;"A16", Table2[ISBN/Trm], Table2[Sales], 0)+_xlfn.XLOOKUP($E1461&amp;"A17", Table2[ISBN/Trm], Table2[Sales], 0)+_xlfn.XLOOKUP($E1461&amp;"A18", Table2[ISBN/Trm], Table2[Sales], 0)+_xlfn.XLOOKUP($E1461&amp;"A19", Table2[ISBN/Trm], Table2[Sales], 0)+_xlfn.XLOOKUP($E1461&amp;"A20", Table2[ISBN/Trm], Table2[Sales], 0)+_xlfn.XLOOKUP($E1461&amp;"A21", Table2[ISBN/Trm], Table2[Sales], 0)+_xlfn.XLOOKUP($E1461&amp;"A22", Table2[ISBN/Trm], Table2[Sales], 0)+_xlfn.XLOOKUP($E1461&amp;"A23", Table2[ISBN/Trm], Table2[Sales], 0))/COUNTIFS(Table2[ISBN], "="&amp;$E1461, Table2[Enrl], "&lt;&gt;0"), 0)</f>
        <v>4</v>
      </c>
      <c r="M1461">
        <f t="shared" si="67"/>
        <v>1</v>
      </c>
      <c r="N1461">
        <f t="shared" si="68"/>
        <v>1</v>
      </c>
    </row>
    <row r="1462" spans="1:14" x14ac:dyDescent="0.25">
      <c r="A1462" t="s">
        <v>45</v>
      </c>
      <c r="B1462" t="s">
        <v>48</v>
      </c>
      <c r="C1462">
        <v>317</v>
      </c>
      <c r="D1462" t="s">
        <v>2759</v>
      </c>
      <c r="E1462" s="1">
        <v>9780134416939</v>
      </c>
      <c r="F1462" t="s">
        <v>2763</v>
      </c>
      <c r="G1462" t="s">
        <v>2764</v>
      </c>
      <c r="H1462">
        <v>17</v>
      </c>
      <c r="I1462">
        <v>0</v>
      </c>
      <c r="J1462">
        <f t="shared" si="66"/>
        <v>0</v>
      </c>
      <c r="K1462">
        <f>IFERROR((_xlfn.XLOOKUP($E1462&amp;"A15", Table2[ISBN/Trm], Table2[S/E],0)+_xlfn.XLOOKUP($E1462&amp;"A16", Table2[ISBN/Trm], Table2[S/E], 0)+_xlfn.XLOOKUP($E1462&amp;"A17", Table2[ISBN/Trm], Table2[S/E], 0)+_xlfn.XLOOKUP($E1462&amp;"A18", Table2[ISBN/Trm], Table2[S/E], 0)+_xlfn.XLOOKUP($E1462&amp;"A19", Table2[ISBN/Trm], Table2[S/E], 0)+_xlfn.XLOOKUP($E1462&amp;"A20", Table2[ISBN/Trm], Table2[S/E], 0)+_xlfn.XLOOKUP($E1462&amp;"A21", Table2[ISBN/Trm], Table2[S/E], 0)+_xlfn.XLOOKUP($E1462&amp;"A22", Table2[ISBN/Trm], Table2[S/E], 0)+_xlfn.XLOOKUP($E1462&amp;"A23", Table2[ISBN/Trm], Table2[S/E], 0))/COUNTIFS(Table2[ISBN], "="&amp;$E1462, Table2[Enrl], "&lt;&gt;0"), 0)</f>
        <v>0</v>
      </c>
      <c r="L1462">
        <f>IFERROR((_xlfn.XLOOKUP($E1462&amp;"A15", Table2[ISBN/Trm], Table2[Sales],0)+_xlfn.XLOOKUP($E1462&amp;"A16", Table2[ISBN/Trm], Table2[Sales], 0)+_xlfn.XLOOKUP($E1462&amp;"A17", Table2[ISBN/Trm], Table2[Sales], 0)+_xlfn.XLOOKUP($E1462&amp;"A18", Table2[ISBN/Trm], Table2[Sales], 0)+_xlfn.XLOOKUP($E1462&amp;"A19", Table2[ISBN/Trm], Table2[Sales], 0)+_xlfn.XLOOKUP($E1462&amp;"A20", Table2[ISBN/Trm], Table2[Sales], 0)+_xlfn.XLOOKUP($E1462&amp;"A21", Table2[ISBN/Trm], Table2[Sales], 0)+_xlfn.XLOOKUP($E1462&amp;"A22", Table2[ISBN/Trm], Table2[Sales], 0)+_xlfn.XLOOKUP($E1462&amp;"A23", Table2[ISBN/Trm], Table2[Sales], 0))/COUNTIFS(Table2[ISBN], "="&amp;$E1462, Table2[Enrl], "&lt;&gt;0"), 0)</f>
        <v>0</v>
      </c>
      <c r="M1462">
        <f t="shared" si="67"/>
        <v>0</v>
      </c>
      <c r="N1462">
        <f t="shared" si="68"/>
        <v>0</v>
      </c>
    </row>
    <row r="1463" spans="1:14" x14ac:dyDescent="0.25">
      <c r="A1463" t="s">
        <v>64</v>
      </c>
      <c r="B1463" t="s">
        <v>48</v>
      </c>
      <c r="C1463">
        <v>317</v>
      </c>
      <c r="D1463" t="s">
        <v>1810</v>
      </c>
      <c r="E1463" s="1">
        <v>9780134416939</v>
      </c>
      <c r="F1463" t="s">
        <v>2765</v>
      </c>
      <c r="G1463" t="s">
        <v>2764</v>
      </c>
      <c r="H1463">
        <v>26</v>
      </c>
      <c r="I1463">
        <v>0</v>
      </c>
      <c r="J1463">
        <f t="shared" si="66"/>
        <v>0</v>
      </c>
      <c r="K1463">
        <f>IFERROR((_xlfn.XLOOKUP($E1463&amp;"A15", Table2[ISBN/Trm], Table2[S/E],0)+_xlfn.XLOOKUP($E1463&amp;"A16", Table2[ISBN/Trm], Table2[S/E], 0)+_xlfn.XLOOKUP($E1463&amp;"A17", Table2[ISBN/Trm], Table2[S/E], 0)+_xlfn.XLOOKUP($E1463&amp;"A18", Table2[ISBN/Trm], Table2[S/E], 0)+_xlfn.XLOOKUP($E1463&amp;"A19", Table2[ISBN/Trm], Table2[S/E], 0)+_xlfn.XLOOKUP($E1463&amp;"A20", Table2[ISBN/Trm], Table2[S/E], 0)+_xlfn.XLOOKUP($E1463&amp;"A21", Table2[ISBN/Trm], Table2[S/E], 0)+_xlfn.XLOOKUP($E1463&amp;"A22", Table2[ISBN/Trm], Table2[S/E], 0)+_xlfn.XLOOKUP($E1463&amp;"A23", Table2[ISBN/Trm], Table2[S/E], 0))/COUNTIFS(Table2[ISBN], "="&amp;$E1463, Table2[Enrl], "&lt;&gt;0"), 0)</f>
        <v>0</v>
      </c>
      <c r="L1463">
        <f>IFERROR((_xlfn.XLOOKUP($E1463&amp;"A15", Table2[ISBN/Trm], Table2[Sales],0)+_xlfn.XLOOKUP($E1463&amp;"A16", Table2[ISBN/Trm], Table2[Sales], 0)+_xlfn.XLOOKUP($E1463&amp;"A17", Table2[ISBN/Trm], Table2[Sales], 0)+_xlfn.XLOOKUP($E1463&amp;"A18", Table2[ISBN/Trm], Table2[Sales], 0)+_xlfn.XLOOKUP($E1463&amp;"A19", Table2[ISBN/Trm], Table2[Sales], 0)+_xlfn.XLOOKUP($E1463&amp;"A20", Table2[ISBN/Trm], Table2[Sales], 0)+_xlfn.XLOOKUP($E1463&amp;"A21", Table2[ISBN/Trm], Table2[Sales], 0)+_xlfn.XLOOKUP($E1463&amp;"A22", Table2[ISBN/Trm], Table2[Sales], 0)+_xlfn.XLOOKUP($E1463&amp;"A23", Table2[ISBN/Trm], Table2[Sales], 0))/COUNTIFS(Table2[ISBN], "="&amp;$E1463, Table2[Enrl], "&lt;&gt;0"), 0)</f>
        <v>0</v>
      </c>
      <c r="M1463">
        <f t="shared" si="67"/>
        <v>0</v>
      </c>
      <c r="N1463">
        <f t="shared" si="68"/>
        <v>0</v>
      </c>
    </row>
    <row r="1464" spans="1:14" x14ac:dyDescent="0.25">
      <c r="A1464" t="s">
        <v>37</v>
      </c>
      <c r="B1464" t="s">
        <v>605</v>
      </c>
      <c r="C1464">
        <v>201</v>
      </c>
      <c r="D1464" t="s">
        <v>1196</v>
      </c>
      <c r="E1464" s="1">
        <v>9781305305786</v>
      </c>
      <c r="F1464" t="s">
        <v>2766</v>
      </c>
      <c r="G1464" t="s">
        <v>2767</v>
      </c>
      <c r="H1464">
        <v>26</v>
      </c>
      <c r="I1464">
        <v>2</v>
      </c>
      <c r="J1464">
        <f t="shared" si="66"/>
        <v>7.6899999999999996E-2</v>
      </c>
      <c r="K1464">
        <f>IFERROR((_xlfn.XLOOKUP($E1464&amp;"A15", Table2[ISBN/Trm], Table2[S/E],0)+_xlfn.XLOOKUP($E1464&amp;"A16", Table2[ISBN/Trm], Table2[S/E], 0)+_xlfn.XLOOKUP($E1464&amp;"A17", Table2[ISBN/Trm], Table2[S/E], 0)+_xlfn.XLOOKUP($E1464&amp;"A18", Table2[ISBN/Trm], Table2[S/E], 0)+_xlfn.XLOOKUP($E1464&amp;"A19", Table2[ISBN/Trm], Table2[S/E], 0)+_xlfn.XLOOKUP($E1464&amp;"A20", Table2[ISBN/Trm], Table2[S/E], 0)+_xlfn.XLOOKUP($E1464&amp;"A21", Table2[ISBN/Trm], Table2[S/E], 0)+_xlfn.XLOOKUP($E1464&amp;"A22", Table2[ISBN/Trm], Table2[S/E], 0)+_xlfn.XLOOKUP($E1464&amp;"A23", Table2[ISBN/Trm], Table2[S/E], 0))/COUNTIFS(Table2[ISBN], "="&amp;$E1464, Table2[Enrl], "&lt;&gt;0"), 0)</f>
        <v>0.16389999999999999</v>
      </c>
      <c r="L1464">
        <f>IFERROR((_xlfn.XLOOKUP($E1464&amp;"A15", Table2[ISBN/Trm], Table2[Sales],0)+_xlfn.XLOOKUP($E1464&amp;"A16", Table2[ISBN/Trm], Table2[Sales], 0)+_xlfn.XLOOKUP($E1464&amp;"A17", Table2[ISBN/Trm], Table2[Sales], 0)+_xlfn.XLOOKUP($E1464&amp;"A18", Table2[ISBN/Trm], Table2[Sales], 0)+_xlfn.XLOOKUP($E1464&amp;"A19", Table2[ISBN/Trm], Table2[Sales], 0)+_xlfn.XLOOKUP($E1464&amp;"A20", Table2[ISBN/Trm], Table2[Sales], 0)+_xlfn.XLOOKUP($E1464&amp;"A21", Table2[ISBN/Trm], Table2[Sales], 0)+_xlfn.XLOOKUP($E1464&amp;"A22", Table2[ISBN/Trm], Table2[Sales], 0)+_xlfn.XLOOKUP($E1464&amp;"A23", Table2[ISBN/Trm], Table2[Sales], 0))/COUNTIFS(Table2[ISBN], "="&amp;$E1464, Table2[Enrl], "&lt;&gt;0"), 0)</f>
        <v>3</v>
      </c>
      <c r="M1464">
        <f t="shared" si="67"/>
        <v>4</v>
      </c>
      <c r="N1464">
        <f t="shared" si="68"/>
        <v>2</v>
      </c>
    </row>
    <row r="1465" spans="1:14" x14ac:dyDescent="0.25">
      <c r="A1465" t="s">
        <v>27</v>
      </c>
      <c r="B1465" t="s">
        <v>605</v>
      </c>
      <c r="C1465">
        <v>201</v>
      </c>
      <c r="D1465" t="s">
        <v>1196</v>
      </c>
      <c r="E1465" s="1">
        <v>9781305305786</v>
      </c>
      <c r="F1465" t="s">
        <v>2768</v>
      </c>
      <c r="G1465" t="s">
        <v>2767</v>
      </c>
      <c r="H1465">
        <v>28</v>
      </c>
      <c r="I1465">
        <v>3</v>
      </c>
      <c r="J1465">
        <f t="shared" si="66"/>
        <v>0.1071</v>
      </c>
      <c r="K1465">
        <f>IFERROR((_xlfn.XLOOKUP($E1465&amp;"A15", Table2[ISBN/Trm], Table2[S/E],0)+_xlfn.XLOOKUP($E1465&amp;"A16", Table2[ISBN/Trm], Table2[S/E], 0)+_xlfn.XLOOKUP($E1465&amp;"A17", Table2[ISBN/Trm], Table2[S/E], 0)+_xlfn.XLOOKUP($E1465&amp;"A18", Table2[ISBN/Trm], Table2[S/E], 0)+_xlfn.XLOOKUP($E1465&amp;"A19", Table2[ISBN/Trm], Table2[S/E], 0)+_xlfn.XLOOKUP($E1465&amp;"A20", Table2[ISBN/Trm], Table2[S/E], 0)+_xlfn.XLOOKUP($E1465&amp;"A21", Table2[ISBN/Trm], Table2[S/E], 0)+_xlfn.XLOOKUP($E1465&amp;"A22", Table2[ISBN/Trm], Table2[S/E], 0)+_xlfn.XLOOKUP($E1465&amp;"A23", Table2[ISBN/Trm], Table2[S/E], 0))/COUNTIFS(Table2[ISBN], "="&amp;$E1465, Table2[Enrl], "&lt;&gt;0"), 0)</f>
        <v>0.16389999999999999</v>
      </c>
      <c r="L1465">
        <f>IFERROR((_xlfn.XLOOKUP($E1465&amp;"A15", Table2[ISBN/Trm], Table2[Sales],0)+_xlfn.XLOOKUP($E1465&amp;"A16", Table2[ISBN/Trm], Table2[Sales], 0)+_xlfn.XLOOKUP($E1465&amp;"A17", Table2[ISBN/Trm], Table2[Sales], 0)+_xlfn.XLOOKUP($E1465&amp;"A18", Table2[ISBN/Trm], Table2[Sales], 0)+_xlfn.XLOOKUP($E1465&amp;"A19", Table2[ISBN/Trm], Table2[Sales], 0)+_xlfn.XLOOKUP($E1465&amp;"A20", Table2[ISBN/Trm], Table2[Sales], 0)+_xlfn.XLOOKUP($E1465&amp;"A21", Table2[ISBN/Trm], Table2[Sales], 0)+_xlfn.XLOOKUP($E1465&amp;"A22", Table2[ISBN/Trm], Table2[Sales], 0)+_xlfn.XLOOKUP($E1465&amp;"A23", Table2[ISBN/Trm], Table2[Sales], 0))/COUNTIFS(Table2[ISBN], "="&amp;$E1465, Table2[Enrl], "&lt;&gt;0"), 0)</f>
        <v>3</v>
      </c>
      <c r="M1465">
        <f t="shared" si="67"/>
        <v>4</v>
      </c>
      <c r="N1465">
        <f t="shared" si="68"/>
        <v>1</v>
      </c>
    </row>
    <row r="1466" spans="1:14" x14ac:dyDescent="0.25">
      <c r="A1466" t="s">
        <v>43</v>
      </c>
      <c r="B1466" t="s">
        <v>605</v>
      </c>
      <c r="C1466">
        <v>201</v>
      </c>
      <c r="D1466" t="s">
        <v>1196</v>
      </c>
      <c r="E1466" s="1">
        <v>9781305305786</v>
      </c>
      <c r="F1466" t="s">
        <v>2769</v>
      </c>
      <c r="G1466" t="s">
        <v>2767</v>
      </c>
      <c r="H1466">
        <v>13</v>
      </c>
      <c r="I1466">
        <v>4</v>
      </c>
      <c r="J1466">
        <f t="shared" si="66"/>
        <v>0.30769999999999997</v>
      </c>
      <c r="K1466">
        <f>IFERROR((_xlfn.XLOOKUP($E1466&amp;"A15", Table2[ISBN/Trm], Table2[S/E],0)+_xlfn.XLOOKUP($E1466&amp;"A16", Table2[ISBN/Trm], Table2[S/E], 0)+_xlfn.XLOOKUP($E1466&amp;"A17", Table2[ISBN/Trm], Table2[S/E], 0)+_xlfn.XLOOKUP($E1466&amp;"A18", Table2[ISBN/Trm], Table2[S/E], 0)+_xlfn.XLOOKUP($E1466&amp;"A19", Table2[ISBN/Trm], Table2[S/E], 0)+_xlfn.XLOOKUP($E1466&amp;"A20", Table2[ISBN/Trm], Table2[S/E], 0)+_xlfn.XLOOKUP($E1466&amp;"A21", Table2[ISBN/Trm], Table2[S/E], 0)+_xlfn.XLOOKUP($E1466&amp;"A22", Table2[ISBN/Trm], Table2[S/E], 0)+_xlfn.XLOOKUP($E1466&amp;"A23", Table2[ISBN/Trm], Table2[S/E], 0))/COUNTIFS(Table2[ISBN], "="&amp;$E1466, Table2[Enrl], "&lt;&gt;0"), 0)</f>
        <v>0.16389999999999999</v>
      </c>
      <c r="L1466">
        <f>IFERROR((_xlfn.XLOOKUP($E1466&amp;"A15", Table2[ISBN/Trm], Table2[Sales],0)+_xlfn.XLOOKUP($E1466&amp;"A16", Table2[ISBN/Trm], Table2[Sales], 0)+_xlfn.XLOOKUP($E1466&amp;"A17", Table2[ISBN/Trm], Table2[Sales], 0)+_xlfn.XLOOKUP($E1466&amp;"A18", Table2[ISBN/Trm], Table2[Sales], 0)+_xlfn.XLOOKUP($E1466&amp;"A19", Table2[ISBN/Trm], Table2[Sales], 0)+_xlfn.XLOOKUP($E1466&amp;"A20", Table2[ISBN/Trm], Table2[Sales], 0)+_xlfn.XLOOKUP($E1466&amp;"A21", Table2[ISBN/Trm], Table2[Sales], 0)+_xlfn.XLOOKUP($E1466&amp;"A22", Table2[ISBN/Trm], Table2[Sales], 0)+_xlfn.XLOOKUP($E1466&amp;"A23", Table2[ISBN/Trm], Table2[Sales], 0))/COUNTIFS(Table2[ISBN], "="&amp;$E1466, Table2[Enrl], "&lt;&gt;0"), 0)</f>
        <v>3</v>
      </c>
      <c r="M1466">
        <f t="shared" si="67"/>
        <v>2</v>
      </c>
      <c r="N1466">
        <f t="shared" si="68"/>
        <v>-2</v>
      </c>
    </row>
    <row r="1467" spans="1:14" x14ac:dyDescent="0.25">
      <c r="A1467" t="s">
        <v>43</v>
      </c>
      <c r="B1467" t="s">
        <v>605</v>
      </c>
      <c r="C1467">
        <v>201</v>
      </c>
      <c r="D1467" t="s">
        <v>1196</v>
      </c>
      <c r="E1467" s="1">
        <v>9781285773520</v>
      </c>
      <c r="F1467" t="s">
        <v>2770</v>
      </c>
      <c r="G1467" t="s">
        <v>2771</v>
      </c>
      <c r="H1467">
        <v>13</v>
      </c>
      <c r="I1467">
        <v>1</v>
      </c>
      <c r="J1467">
        <f t="shared" si="66"/>
        <v>7.6899999999999996E-2</v>
      </c>
      <c r="K1467">
        <f>IFERROR((_xlfn.XLOOKUP($E1467&amp;"A15", Table2[ISBN/Trm], Table2[S/E],0)+_xlfn.XLOOKUP($E1467&amp;"A16", Table2[ISBN/Trm], Table2[S/E], 0)+_xlfn.XLOOKUP($E1467&amp;"A17", Table2[ISBN/Trm], Table2[S/E], 0)+_xlfn.XLOOKUP($E1467&amp;"A18", Table2[ISBN/Trm], Table2[S/E], 0)+_xlfn.XLOOKUP($E1467&amp;"A19", Table2[ISBN/Trm], Table2[S/E], 0)+_xlfn.XLOOKUP($E1467&amp;"A20", Table2[ISBN/Trm], Table2[S/E], 0)+_xlfn.XLOOKUP($E1467&amp;"A21", Table2[ISBN/Trm], Table2[S/E], 0)+_xlfn.XLOOKUP($E1467&amp;"A22", Table2[ISBN/Trm], Table2[S/E], 0)+_xlfn.XLOOKUP($E1467&amp;"A23", Table2[ISBN/Trm], Table2[S/E], 0))/COUNTIFS(Table2[ISBN], "="&amp;$E1467, Table2[Enrl], "&lt;&gt;0"), 0)</f>
        <v>7.6899999999999996E-2</v>
      </c>
      <c r="L1467">
        <f>IFERROR((_xlfn.XLOOKUP($E1467&amp;"A15", Table2[ISBN/Trm], Table2[Sales],0)+_xlfn.XLOOKUP($E1467&amp;"A16", Table2[ISBN/Trm], Table2[Sales], 0)+_xlfn.XLOOKUP($E1467&amp;"A17", Table2[ISBN/Trm], Table2[Sales], 0)+_xlfn.XLOOKUP($E1467&amp;"A18", Table2[ISBN/Trm], Table2[Sales], 0)+_xlfn.XLOOKUP($E1467&amp;"A19", Table2[ISBN/Trm], Table2[Sales], 0)+_xlfn.XLOOKUP($E1467&amp;"A20", Table2[ISBN/Trm], Table2[Sales], 0)+_xlfn.XLOOKUP($E1467&amp;"A21", Table2[ISBN/Trm], Table2[Sales], 0)+_xlfn.XLOOKUP($E1467&amp;"A22", Table2[ISBN/Trm], Table2[Sales], 0)+_xlfn.XLOOKUP($E1467&amp;"A23", Table2[ISBN/Trm], Table2[Sales], 0))/COUNTIFS(Table2[ISBN], "="&amp;$E1467, Table2[Enrl], "&lt;&gt;0"), 0)</f>
        <v>1</v>
      </c>
      <c r="M1467">
        <f t="shared" si="67"/>
        <v>0</v>
      </c>
      <c r="N1467">
        <f t="shared" si="68"/>
        <v>-1</v>
      </c>
    </row>
    <row r="1468" spans="1:14" x14ac:dyDescent="0.25">
      <c r="A1468" t="s">
        <v>37</v>
      </c>
      <c r="B1468" t="s">
        <v>246</v>
      </c>
      <c r="C1468">
        <v>181</v>
      </c>
      <c r="D1468" t="s">
        <v>1262</v>
      </c>
      <c r="E1468" s="1">
        <v>9781305261044</v>
      </c>
      <c r="F1468" t="s">
        <v>2772</v>
      </c>
      <c r="G1468" t="s">
        <v>2773</v>
      </c>
      <c r="H1468">
        <v>20</v>
      </c>
      <c r="I1468">
        <v>4</v>
      </c>
      <c r="J1468">
        <f t="shared" si="66"/>
        <v>0.2</v>
      </c>
      <c r="K1468">
        <f>IFERROR((_xlfn.XLOOKUP($E1468&amp;"A15", Table2[ISBN/Trm], Table2[S/E],0)+_xlfn.XLOOKUP($E1468&amp;"A16", Table2[ISBN/Trm], Table2[S/E], 0)+_xlfn.XLOOKUP($E1468&amp;"A17", Table2[ISBN/Trm], Table2[S/E], 0)+_xlfn.XLOOKUP($E1468&amp;"A18", Table2[ISBN/Trm], Table2[S/E], 0)+_xlfn.XLOOKUP($E1468&amp;"A19", Table2[ISBN/Trm], Table2[S/E], 0)+_xlfn.XLOOKUP($E1468&amp;"A20", Table2[ISBN/Trm], Table2[S/E], 0)+_xlfn.XLOOKUP($E1468&amp;"A21", Table2[ISBN/Trm], Table2[S/E], 0)+_xlfn.XLOOKUP($E1468&amp;"A22", Table2[ISBN/Trm], Table2[S/E], 0)+_xlfn.XLOOKUP($E1468&amp;"A23", Table2[ISBN/Trm], Table2[S/E], 0))/COUNTIFS(Table2[ISBN], "="&amp;$E1468, Table2[Enrl], "&lt;&gt;0"), 0)</f>
        <v>0.2</v>
      </c>
      <c r="L1468">
        <f>IFERROR((_xlfn.XLOOKUP($E1468&amp;"A15", Table2[ISBN/Trm], Table2[Sales],0)+_xlfn.XLOOKUP($E1468&amp;"A16", Table2[ISBN/Trm], Table2[Sales], 0)+_xlfn.XLOOKUP($E1468&amp;"A17", Table2[ISBN/Trm], Table2[Sales], 0)+_xlfn.XLOOKUP($E1468&amp;"A18", Table2[ISBN/Trm], Table2[Sales], 0)+_xlfn.XLOOKUP($E1468&amp;"A19", Table2[ISBN/Trm], Table2[Sales], 0)+_xlfn.XLOOKUP($E1468&amp;"A20", Table2[ISBN/Trm], Table2[Sales], 0)+_xlfn.XLOOKUP($E1468&amp;"A21", Table2[ISBN/Trm], Table2[Sales], 0)+_xlfn.XLOOKUP($E1468&amp;"A22", Table2[ISBN/Trm], Table2[Sales], 0)+_xlfn.XLOOKUP($E1468&amp;"A23", Table2[ISBN/Trm], Table2[Sales], 0))/COUNTIFS(Table2[ISBN], "="&amp;$E1468, Table2[Enrl], "&lt;&gt;0"), 0)</f>
        <v>4</v>
      </c>
      <c r="M1468">
        <f t="shared" si="67"/>
        <v>4</v>
      </c>
      <c r="N1468">
        <f t="shared" si="68"/>
        <v>0</v>
      </c>
    </row>
    <row r="1469" spans="1:14" x14ac:dyDescent="0.25">
      <c r="A1469" t="s">
        <v>14</v>
      </c>
      <c r="B1469" t="s">
        <v>246</v>
      </c>
      <c r="C1469">
        <v>355</v>
      </c>
      <c r="D1469" t="s">
        <v>2774</v>
      </c>
      <c r="E1469" s="1">
        <v>9781544375731</v>
      </c>
      <c r="F1469" t="s">
        <v>2775</v>
      </c>
      <c r="G1469" t="s">
        <v>2776</v>
      </c>
      <c r="H1469">
        <v>39</v>
      </c>
      <c r="I1469">
        <v>3</v>
      </c>
      <c r="J1469">
        <f t="shared" si="66"/>
        <v>7.6899999999999996E-2</v>
      </c>
      <c r="K1469">
        <f>IFERROR((_xlfn.XLOOKUP($E1469&amp;"A15", Table2[ISBN/Trm], Table2[S/E],0)+_xlfn.XLOOKUP($E1469&amp;"A16", Table2[ISBN/Trm], Table2[S/E], 0)+_xlfn.XLOOKUP($E1469&amp;"A17", Table2[ISBN/Trm], Table2[S/E], 0)+_xlfn.XLOOKUP($E1469&amp;"A18", Table2[ISBN/Trm], Table2[S/E], 0)+_xlfn.XLOOKUP($E1469&amp;"A19", Table2[ISBN/Trm], Table2[S/E], 0)+_xlfn.XLOOKUP($E1469&amp;"A20", Table2[ISBN/Trm], Table2[S/E], 0)+_xlfn.XLOOKUP($E1469&amp;"A21", Table2[ISBN/Trm], Table2[S/E], 0)+_xlfn.XLOOKUP($E1469&amp;"A22", Table2[ISBN/Trm], Table2[S/E], 0)+_xlfn.XLOOKUP($E1469&amp;"A23", Table2[ISBN/Trm], Table2[S/E], 0))/COUNTIFS(Table2[ISBN], "="&amp;$E1469, Table2[Enrl], "&lt;&gt;0"), 0)</f>
        <v>6.643333333333333E-2</v>
      </c>
      <c r="L1469">
        <f>IFERROR((_xlfn.XLOOKUP($E1469&amp;"A15", Table2[ISBN/Trm], Table2[Sales],0)+_xlfn.XLOOKUP($E1469&amp;"A16", Table2[ISBN/Trm], Table2[Sales], 0)+_xlfn.XLOOKUP($E1469&amp;"A17", Table2[ISBN/Trm], Table2[Sales], 0)+_xlfn.XLOOKUP($E1469&amp;"A18", Table2[ISBN/Trm], Table2[Sales], 0)+_xlfn.XLOOKUP($E1469&amp;"A19", Table2[ISBN/Trm], Table2[Sales], 0)+_xlfn.XLOOKUP($E1469&amp;"A20", Table2[ISBN/Trm], Table2[Sales], 0)+_xlfn.XLOOKUP($E1469&amp;"A21", Table2[ISBN/Trm], Table2[Sales], 0)+_xlfn.XLOOKUP($E1469&amp;"A22", Table2[ISBN/Trm], Table2[Sales], 0)+_xlfn.XLOOKUP($E1469&amp;"A23", Table2[ISBN/Trm], Table2[Sales], 0))/COUNTIFS(Table2[ISBN], "="&amp;$E1469, Table2[Enrl], "&lt;&gt;0"), 0)</f>
        <v>2</v>
      </c>
      <c r="M1469">
        <f t="shared" si="67"/>
        <v>2</v>
      </c>
      <c r="N1469">
        <f t="shared" si="68"/>
        <v>-1</v>
      </c>
    </row>
    <row r="1470" spans="1:14" x14ac:dyDescent="0.25">
      <c r="A1470" t="s">
        <v>32</v>
      </c>
      <c r="B1470" t="s">
        <v>246</v>
      </c>
      <c r="C1470">
        <v>355</v>
      </c>
      <c r="D1470" t="s">
        <v>2774</v>
      </c>
      <c r="E1470" s="1">
        <v>9781544375731</v>
      </c>
      <c r="F1470" t="s">
        <v>2777</v>
      </c>
      <c r="G1470" t="s">
        <v>2776</v>
      </c>
      <c r="H1470">
        <v>26</v>
      </c>
      <c r="I1470">
        <v>2</v>
      </c>
      <c r="J1470">
        <f t="shared" si="66"/>
        <v>7.6899999999999996E-2</v>
      </c>
      <c r="K1470">
        <f>IFERROR((_xlfn.XLOOKUP($E1470&amp;"A15", Table2[ISBN/Trm], Table2[S/E],0)+_xlfn.XLOOKUP($E1470&amp;"A16", Table2[ISBN/Trm], Table2[S/E], 0)+_xlfn.XLOOKUP($E1470&amp;"A17", Table2[ISBN/Trm], Table2[S/E], 0)+_xlfn.XLOOKUP($E1470&amp;"A18", Table2[ISBN/Trm], Table2[S/E], 0)+_xlfn.XLOOKUP($E1470&amp;"A19", Table2[ISBN/Trm], Table2[S/E], 0)+_xlfn.XLOOKUP($E1470&amp;"A20", Table2[ISBN/Trm], Table2[S/E], 0)+_xlfn.XLOOKUP($E1470&amp;"A21", Table2[ISBN/Trm], Table2[S/E], 0)+_xlfn.XLOOKUP($E1470&amp;"A22", Table2[ISBN/Trm], Table2[S/E], 0)+_xlfn.XLOOKUP($E1470&amp;"A23", Table2[ISBN/Trm], Table2[S/E], 0))/COUNTIFS(Table2[ISBN], "="&amp;$E1470, Table2[Enrl], "&lt;&gt;0"), 0)</f>
        <v>6.643333333333333E-2</v>
      </c>
      <c r="L1470">
        <f>IFERROR((_xlfn.XLOOKUP($E1470&amp;"A15", Table2[ISBN/Trm], Table2[Sales],0)+_xlfn.XLOOKUP($E1470&amp;"A16", Table2[ISBN/Trm], Table2[Sales], 0)+_xlfn.XLOOKUP($E1470&amp;"A17", Table2[ISBN/Trm], Table2[Sales], 0)+_xlfn.XLOOKUP($E1470&amp;"A18", Table2[ISBN/Trm], Table2[Sales], 0)+_xlfn.XLOOKUP($E1470&amp;"A19", Table2[ISBN/Trm], Table2[Sales], 0)+_xlfn.XLOOKUP($E1470&amp;"A20", Table2[ISBN/Trm], Table2[Sales], 0)+_xlfn.XLOOKUP($E1470&amp;"A21", Table2[ISBN/Trm], Table2[Sales], 0)+_xlfn.XLOOKUP($E1470&amp;"A22", Table2[ISBN/Trm], Table2[Sales], 0)+_xlfn.XLOOKUP($E1470&amp;"A23", Table2[ISBN/Trm], Table2[Sales], 0))/COUNTIFS(Table2[ISBN], "="&amp;$E1470, Table2[Enrl], "&lt;&gt;0"), 0)</f>
        <v>2</v>
      </c>
      <c r="M1470">
        <f t="shared" si="67"/>
        <v>1</v>
      </c>
      <c r="N1470">
        <f t="shared" si="68"/>
        <v>-1</v>
      </c>
    </row>
    <row r="1471" spans="1:14" x14ac:dyDescent="0.25">
      <c r="A1471" t="s">
        <v>23</v>
      </c>
      <c r="B1471" t="s">
        <v>246</v>
      </c>
      <c r="C1471">
        <v>355</v>
      </c>
      <c r="D1471" t="s">
        <v>1253</v>
      </c>
      <c r="E1471" s="1">
        <v>9781544375731</v>
      </c>
      <c r="F1471" t="s">
        <v>2778</v>
      </c>
      <c r="G1471" t="s">
        <v>2776</v>
      </c>
      <c r="H1471">
        <v>22</v>
      </c>
      <c r="I1471">
        <v>1</v>
      </c>
      <c r="J1471">
        <f t="shared" si="66"/>
        <v>4.5499999999999999E-2</v>
      </c>
      <c r="K1471">
        <f>IFERROR((_xlfn.XLOOKUP($E1471&amp;"A15", Table2[ISBN/Trm], Table2[S/E],0)+_xlfn.XLOOKUP($E1471&amp;"A16", Table2[ISBN/Trm], Table2[S/E], 0)+_xlfn.XLOOKUP($E1471&amp;"A17", Table2[ISBN/Trm], Table2[S/E], 0)+_xlfn.XLOOKUP($E1471&amp;"A18", Table2[ISBN/Trm], Table2[S/E], 0)+_xlfn.XLOOKUP($E1471&amp;"A19", Table2[ISBN/Trm], Table2[S/E], 0)+_xlfn.XLOOKUP($E1471&amp;"A20", Table2[ISBN/Trm], Table2[S/E], 0)+_xlfn.XLOOKUP($E1471&amp;"A21", Table2[ISBN/Trm], Table2[S/E], 0)+_xlfn.XLOOKUP($E1471&amp;"A22", Table2[ISBN/Trm], Table2[S/E], 0)+_xlfn.XLOOKUP($E1471&amp;"A23", Table2[ISBN/Trm], Table2[S/E], 0))/COUNTIFS(Table2[ISBN], "="&amp;$E1471, Table2[Enrl], "&lt;&gt;0"), 0)</f>
        <v>6.643333333333333E-2</v>
      </c>
      <c r="L1471">
        <f>IFERROR((_xlfn.XLOOKUP($E1471&amp;"A15", Table2[ISBN/Trm], Table2[Sales],0)+_xlfn.XLOOKUP($E1471&amp;"A16", Table2[ISBN/Trm], Table2[Sales], 0)+_xlfn.XLOOKUP($E1471&amp;"A17", Table2[ISBN/Trm], Table2[Sales], 0)+_xlfn.XLOOKUP($E1471&amp;"A18", Table2[ISBN/Trm], Table2[Sales], 0)+_xlfn.XLOOKUP($E1471&amp;"A19", Table2[ISBN/Trm], Table2[Sales], 0)+_xlfn.XLOOKUP($E1471&amp;"A20", Table2[ISBN/Trm], Table2[Sales], 0)+_xlfn.XLOOKUP($E1471&amp;"A21", Table2[ISBN/Trm], Table2[Sales], 0)+_xlfn.XLOOKUP($E1471&amp;"A22", Table2[ISBN/Trm], Table2[Sales], 0)+_xlfn.XLOOKUP($E1471&amp;"A23", Table2[ISBN/Trm], Table2[Sales], 0))/COUNTIFS(Table2[ISBN], "="&amp;$E1471, Table2[Enrl], "&lt;&gt;0"), 0)</f>
        <v>2</v>
      </c>
      <c r="M1471">
        <f t="shared" si="67"/>
        <v>1</v>
      </c>
      <c r="N1471">
        <f t="shared" si="68"/>
        <v>0</v>
      </c>
    </row>
    <row r="1472" spans="1:14" x14ac:dyDescent="0.25">
      <c r="A1472" t="s">
        <v>37</v>
      </c>
      <c r="B1472" t="s">
        <v>685</v>
      </c>
      <c r="C1472">
        <v>202</v>
      </c>
      <c r="D1472" t="s">
        <v>755</v>
      </c>
      <c r="E1472" s="1">
        <v>9781323345061</v>
      </c>
      <c r="F1472" t="s">
        <v>2779</v>
      </c>
      <c r="G1472" t="s">
        <v>2780</v>
      </c>
      <c r="H1472">
        <v>28</v>
      </c>
      <c r="I1472">
        <v>9</v>
      </c>
      <c r="J1472">
        <f t="shared" si="66"/>
        <v>0.32140000000000002</v>
      </c>
      <c r="K1472">
        <f>IFERROR((_xlfn.XLOOKUP($E1472&amp;"A15", Table2[ISBN/Trm], Table2[S/E],0)+_xlfn.XLOOKUP($E1472&amp;"A16", Table2[ISBN/Trm], Table2[S/E], 0)+_xlfn.XLOOKUP($E1472&amp;"A17", Table2[ISBN/Trm], Table2[S/E], 0)+_xlfn.XLOOKUP($E1472&amp;"A18", Table2[ISBN/Trm], Table2[S/E], 0)+_xlfn.XLOOKUP($E1472&amp;"A19", Table2[ISBN/Trm], Table2[S/E], 0)+_xlfn.XLOOKUP($E1472&amp;"A20", Table2[ISBN/Trm], Table2[S/E], 0)+_xlfn.XLOOKUP($E1472&amp;"A21", Table2[ISBN/Trm], Table2[S/E], 0)+_xlfn.XLOOKUP($E1472&amp;"A22", Table2[ISBN/Trm], Table2[S/E], 0)+_xlfn.XLOOKUP($E1472&amp;"A23", Table2[ISBN/Trm], Table2[S/E], 0))/COUNTIFS(Table2[ISBN], "="&amp;$E1472, Table2[Enrl], "&lt;&gt;0"), 0)</f>
        <v>0.2107</v>
      </c>
      <c r="L1472">
        <f>IFERROR((_xlfn.XLOOKUP($E1472&amp;"A15", Table2[ISBN/Trm], Table2[Sales],0)+_xlfn.XLOOKUP($E1472&amp;"A16", Table2[ISBN/Trm], Table2[Sales], 0)+_xlfn.XLOOKUP($E1472&amp;"A17", Table2[ISBN/Trm], Table2[Sales], 0)+_xlfn.XLOOKUP($E1472&amp;"A18", Table2[ISBN/Trm], Table2[Sales], 0)+_xlfn.XLOOKUP($E1472&amp;"A19", Table2[ISBN/Trm], Table2[Sales], 0)+_xlfn.XLOOKUP($E1472&amp;"A20", Table2[ISBN/Trm], Table2[Sales], 0)+_xlfn.XLOOKUP($E1472&amp;"A21", Table2[ISBN/Trm], Table2[Sales], 0)+_xlfn.XLOOKUP($E1472&amp;"A22", Table2[ISBN/Trm], Table2[Sales], 0)+_xlfn.XLOOKUP($E1472&amp;"A23", Table2[ISBN/Trm], Table2[Sales], 0))/COUNTIFS(Table2[ISBN], "="&amp;$E1472, Table2[Enrl], "&lt;&gt;0"), 0)</f>
        <v>5.5</v>
      </c>
      <c r="M1472">
        <f t="shared" si="67"/>
        <v>5</v>
      </c>
      <c r="N1472">
        <f t="shared" si="68"/>
        <v>-4</v>
      </c>
    </row>
    <row r="1473" spans="1:14" x14ac:dyDescent="0.25">
      <c r="A1473" t="s">
        <v>27</v>
      </c>
      <c r="B1473" t="s">
        <v>685</v>
      </c>
      <c r="C1473">
        <v>202</v>
      </c>
      <c r="D1473" t="s">
        <v>755</v>
      </c>
      <c r="E1473" s="1">
        <v>9781323345061</v>
      </c>
      <c r="F1473" t="s">
        <v>2781</v>
      </c>
      <c r="G1473" t="s">
        <v>2780</v>
      </c>
      <c r="H1473">
        <v>20</v>
      </c>
      <c r="I1473">
        <v>2</v>
      </c>
      <c r="J1473">
        <f t="shared" si="66"/>
        <v>0.1</v>
      </c>
      <c r="K1473">
        <f>IFERROR((_xlfn.XLOOKUP($E1473&amp;"A15", Table2[ISBN/Trm], Table2[S/E],0)+_xlfn.XLOOKUP($E1473&amp;"A16", Table2[ISBN/Trm], Table2[S/E], 0)+_xlfn.XLOOKUP($E1473&amp;"A17", Table2[ISBN/Trm], Table2[S/E], 0)+_xlfn.XLOOKUP($E1473&amp;"A18", Table2[ISBN/Trm], Table2[S/E], 0)+_xlfn.XLOOKUP($E1473&amp;"A19", Table2[ISBN/Trm], Table2[S/E], 0)+_xlfn.XLOOKUP($E1473&amp;"A20", Table2[ISBN/Trm], Table2[S/E], 0)+_xlfn.XLOOKUP($E1473&amp;"A21", Table2[ISBN/Trm], Table2[S/E], 0)+_xlfn.XLOOKUP($E1473&amp;"A22", Table2[ISBN/Trm], Table2[S/E], 0)+_xlfn.XLOOKUP($E1473&amp;"A23", Table2[ISBN/Trm], Table2[S/E], 0))/COUNTIFS(Table2[ISBN], "="&amp;$E1473, Table2[Enrl], "&lt;&gt;0"), 0)</f>
        <v>0.2107</v>
      </c>
      <c r="L1473">
        <f>IFERROR((_xlfn.XLOOKUP($E1473&amp;"A15", Table2[ISBN/Trm], Table2[Sales],0)+_xlfn.XLOOKUP($E1473&amp;"A16", Table2[ISBN/Trm], Table2[Sales], 0)+_xlfn.XLOOKUP($E1473&amp;"A17", Table2[ISBN/Trm], Table2[Sales], 0)+_xlfn.XLOOKUP($E1473&amp;"A18", Table2[ISBN/Trm], Table2[Sales], 0)+_xlfn.XLOOKUP($E1473&amp;"A19", Table2[ISBN/Trm], Table2[Sales], 0)+_xlfn.XLOOKUP($E1473&amp;"A20", Table2[ISBN/Trm], Table2[Sales], 0)+_xlfn.XLOOKUP($E1473&amp;"A21", Table2[ISBN/Trm], Table2[Sales], 0)+_xlfn.XLOOKUP($E1473&amp;"A22", Table2[ISBN/Trm], Table2[Sales], 0)+_xlfn.XLOOKUP($E1473&amp;"A23", Table2[ISBN/Trm], Table2[Sales], 0))/COUNTIFS(Table2[ISBN], "="&amp;$E1473, Table2[Enrl], "&lt;&gt;0"), 0)</f>
        <v>5.5</v>
      </c>
      <c r="M1473">
        <f t="shared" si="67"/>
        <v>4</v>
      </c>
      <c r="N1473">
        <f t="shared" si="68"/>
        <v>2</v>
      </c>
    </row>
    <row r="1474" spans="1:14" x14ac:dyDescent="0.25">
      <c r="A1474" t="s">
        <v>47</v>
      </c>
      <c r="B1474" t="s">
        <v>246</v>
      </c>
      <c r="C1474">
        <v>368</v>
      </c>
      <c r="D1474" t="s">
        <v>1051</v>
      </c>
      <c r="E1474" s="1">
        <v>9780471772606</v>
      </c>
      <c r="F1474" t="s">
        <v>2782</v>
      </c>
      <c r="G1474" t="s">
        <v>2783</v>
      </c>
      <c r="H1474">
        <v>25</v>
      </c>
      <c r="I1474">
        <v>2</v>
      </c>
      <c r="J1474">
        <f t="shared" si="66"/>
        <v>0.08</v>
      </c>
      <c r="K1474">
        <f>IFERROR((_xlfn.XLOOKUP($E1474&amp;"A15", Table2[ISBN/Trm], Table2[S/E],0)+_xlfn.XLOOKUP($E1474&amp;"A16", Table2[ISBN/Trm], Table2[S/E], 0)+_xlfn.XLOOKUP($E1474&amp;"A17", Table2[ISBN/Trm], Table2[S/E], 0)+_xlfn.XLOOKUP($E1474&amp;"A18", Table2[ISBN/Trm], Table2[S/E], 0)+_xlfn.XLOOKUP($E1474&amp;"A19", Table2[ISBN/Trm], Table2[S/E], 0)+_xlfn.XLOOKUP($E1474&amp;"A20", Table2[ISBN/Trm], Table2[S/E], 0)+_xlfn.XLOOKUP($E1474&amp;"A21", Table2[ISBN/Trm], Table2[S/E], 0)+_xlfn.XLOOKUP($E1474&amp;"A22", Table2[ISBN/Trm], Table2[S/E], 0)+_xlfn.XLOOKUP($E1474&amp;"A23", Table2[ISBN/Trm], Table2[S/E], 0))/COUNTIFS(Table2[ISBN], "="&amp;$E1474, Table2[Enrl], "&lt;&gt;0"), 0)</f>
        <v>0.04</v>
      </c>
      <c r="L1474">
        <f>IFERROR((_xlfn.XLOOKUP($E1474&amp;"A15", Table2[ISBN/Trm], Table2[Sales],0)+_xlfn.XLOOKUP($E1474&amp;"A16", Table2[ISBN/Trm], Table2[Sales], 0)+_xlfn.XLOOKUP($E1474&amp;"A17", Table2[ISBN/Trm], Table2[Sales], 0)+_xlfn.XLOOKUP($E1474&amp;"A18", Table2[ISBN/Trm], Table2[Sales], 0)+_xlfn.XLOOKUP($E1474&amp;"A19", Table2[ISBN/Trm], Table2[Sales], 0)+_xlfn.XLOOKUP($E1474&amp;"A20", Table2[ISBN/Trm], Table2[Sales], 0)+_xlfn.XLOOKUP($E1474&amp;"A21", Table2[ISBN/Trm], Table2[Sales], 0)+_xlfn.XLOOKUP($E1474&amp;"A22", Table2[ISBN/Trm], Table2[Sales], 0)+_xlfn.XLOOKUP($E1474&amp;"A23", Table2[ISBN/Trm], Table2[Sales], 0))/COUNTIFS(Table2[ISBN], "="&amp;$E1474, Table2[Enrl], "&lt;&gt;0"), 0)</f>
        <v>1</v>
      </c>
      <c r="M1474">
        <f t="shared" si="67"/>
        <v>1</v>
      </c>
      <c r="N1474">
        <f t="shared" si="68"/>
        <v>-1</v>
      </c>
    </row>
    <row r="1475" spans="1:14" x14ac:dyDescent="0.25">
      <c r="A1475" t="s">
        <v>27</v>
      </c>
      <c r="B1475" t="s">
        <v>38</v>
      </c>
      <c r="C1475">
        <v>302</v>
      </c>
      <c r="D1475" t="s">
        <v>1051</v>
      </c>
      <c r="E1475" s="1">
        <v>9780471772606</v>
      </c>
      <c r="F1475" t="s">
        <v>2784</v>
      </c>
      <c r="G1475" t="s">
        <v>2783</v>
      </c>
      <c r="H1475">
        <v>15</v>
      </c>
      <c r="I1475">
        <v>0</v>
      </c>
      <c r="J1475">
        <f t="shared" ref="J1475:J1538" si="69">IFERROR(ROUND($I1475/$H1475, 4),0)</f>
        <v>0</v>
      </c>
      <c r="K1475">
        <f>IFERROR((_xlfn.XLOOKUP($E1475&amp;"A15", Table2[ISBN/Trm], Table2[S/E],0)+_xlfn.XLOOKUP($E1475&amp;"A16", Table2[ISBN/Trm], Table2[S/E], 0)+_xlfn.XLOOKUP($E1475&amp;"A17", Table2[ISBN/Trm], Table2[S/E], 0)+_xlfn.XLOOKUP($E1475&amp;"A18", Table2[ISBN/Trm], Table2[S/E], 0)+_xlfn.XLOOKUP($E1475&amp;"A19", Table2[ISBN/Trm], Table2[S/E], 0)+_xlfn.XLOOKUP($E1475&amp;"A20", Table2[ISBN/Trm], Table2[S/E], 0)+_xlfn.XLOOKUP($E1475&amp;"A21", Table2[ISBN/Trm], Table2[S/E], 0)+_xlfn.XLOOKUP($E1475&amp;"A22", Table2[ISBN/Trm], Table2[S/E], 0)+_xlfn.XLOOKUP($E1475&amp;"A23", Table2[ISBN/Trm], Table2[S/E], 0))/COUNTIFS(Table2[ISBN], "="&amp;$E1475, Table2[Enrl], "&lt;&gt;0"), 0)</f>
        <v>0.04</v>
      </c>
      <c r="L1475">
        <f>IFERROR((_xlfn.XLOOKUP($E1475&amp;"A15", Table2[ISBN/Trm], Table2[Sales],0)+_xlfn.XLOOKUP($E1475&amp;"A16", Table2[ISBN/Trm], Table2[Sales], 0)+_xlfn.XLOOKUP($E1475&amp;"A17", Table2[ISBN/Trm], Table2[Sales], 0)+_xlfn.XLOOKUP($E1475&amp;"A18", Table2[ISBN/Trm], Table2[Sales], 0)+_xlfn.XLOOKUP($E1475&amp;"A19", Table2[ISBN/Trm], Table2[Sales], 0)+_xlfn.XLOOKUP($E1475&amp;"A20", Table2[ISBN/Trm], Table2[Sales], 0)+_xlfn.XLOOKUP($E1475&amp;"A21", Table2[ISBN/Trm], Table2[Sales], 0)+_xlfn.XLOOKUP($E1475&amp;"A22", Table2[ISBN/Trm], Table2[Sales], 0)+_xlfn.XLOOKUP($E1475&amp;"A23", Table2[ISBN/Trm], Table2[Sales], 0))/COUNTIFS(Table2[ISBN], "="&amp;$E1475, Table2[Enrl], "&lt;&gt;0"), 0)</f>
        <v>1</v>
      </c>
      <c r="M1475">
        <f t="shared" ref="M1475:M1538" si="70">ROUNDDOWN($K1475*$H1475, 0)</f>
        <v>0</v>
      </c>
      <c r="N1475">
        <f t="shared" ref="N1475:N1538" si="71">M1475-I1475</f>
        <v>0</v>
      </c>
    </row>
    <row r="1476" spans="1:14" x14ac:dyDescent="0.25">
      <c r="A1476" t="s">
        <v>14</v>
      </c>
      <c r="B1476" t="s">
        <v>198</v>
      </c>
      <c r="C1476">
        <v>605</v>
      </c>
      <c r="D1476" t="s">
        <v>2785</v>
      </c>
      <c r="E1476" s="1">
        <v>9780134058962</v>
      </c>
      <c r="F1476" t="s">
        <v>2786</v>
      </c>
      <c r="G1476" t="s">
        <v>2787</v>
      </c>
      <c r="H1476">
        <v>79</v>
      </c>
      <c r="I1476">
        <v>5</v>
      </c>
      <c r="J1476">
        <f t="shared" si="69"/>
        <v>6.3299999999999995E-2</v>
      </c>
      <c r="K1476">
        <f>IFERROR((_xlfn.XLOOKUP($E1476&amp;"A15", Table2[ISBN/Trm], Table2[S/E],0)+_xlfn.XLOOKUP($E1476&amp;"A16", Table2[ISBN/Trm], Table2[S/E], 0)+_xlfn.XLOOKUP($E1476&amp;"A17", Table2[ISBN/Trm], Table2[S/E], 0)+_xlfn.XLOOKUP($E1476&amp;"A18", Table2[ISBN/Trm], Table2[S/E], 0)+_xlfn.XLOOKUP($E1476&amp;"A19", Table2[ISBN/Trm], Table2[S/E], 0)+_xlfn.XLOOKUP($E1476&amp;"A20", Table2[ISBN/Trm], Table2[S/E], 0)+_xlfn.XLOOKUP($E1476&amp;"A21", Table2[ISBN/Trm], Table2[S/E], 0)+_xlfn.XLOOKUP($E1476&amp;"A22", Table2[ISBN/Trm], Table2[S/E], 0)+_xlfn.XLOOKUP($E1476&amp;"A23", Table2[ISBN/Trm], Table2[S/E], 0))/COUNTIFS(Table2[ISBN], "="&amp;$E1476, Table2[Enrl], "&lt;&gt;0"), 0)</f>
        <v>8.3133333333333337E-2</v>
      </c>
      <c r="L1476">
        <f>IFERROR((_xlfn.XLOOKUP($E1476&amp;"A15", Table2[ISBN/Trm], Table2[Sales],0)+_xlfn.XLOOKUP($E1476&amp;"A16", Table2[ISBN/Trm], Table2[Sales], 0)+_xlfn.XLOOKUP($E1476&amp;"A17", Table2[ISBN/Trm], Table2[Sales], 0)+_xlfn.XLOOKUP($E1476&amp;"A18", Table2[ISBN/Trm], Table2[Sales], 0)+_xlfn.XLOOKUP($E1476&amp;"A19", Table2[ISBN/Trm], Table2[Sales], 0)+_xlfn.XLOOKUP($E1476&amp;"A20", Table2[ISBN/Trm], Table2[Sales], 0)+_xlfn.XLOOKUP($E1476&amp;"A21", Table2[ISBN/Trm], Table2[Sales], 0)+_xlfn.XLOOKUP($E1476&amp;"A22", Table2[ISBN/Trm], Table2[Sales], 0)+_xlfn.XLOOKUP($E1476&amp;"A23", Table2[ISBN/Trm], Table2[Sales], 0))/COUNTIFS(Table2[ISBN], "="&amp;$E1476, Table2[Enrl], "&lt;&gt;0"), 0)</f>
        <v>5</v>
      </c>
      <c r="M1476">
        <f t="shared" si="70"/>
        <v>6</v>
      </c>
      <c r="N1476">
        <f t="shared" si="71"/>
        <v>1</v>
      </c>
    </row>
    <row r="1477" spans="1:14" x14ac:dyDescent="0.25">
      <c r="A1477" t="s">
        <v>32</v>
      </c>
      <c r="B1477" t="s">
        <v>198</v>
      </c>
      <c r="C1477">
        <v>605</v>
      </c>
      <c r="D1477" t="s">
        <v>1131</v>
      </c>
      <c r="E1477" s="1">
        <v>9780134058962</v>
      </c>
      <c r="F1477" t="s">
        <v>2788</v>
      </c>
      <c r="G1477" t="s">
        <v>2787</v>
      </c>
      <c r="H1477">
        <v>43</v>
      </c>
      <c r="I1477">
        <v>7</v>
      </c>
      <c r="J1477">
        <f t="shared" si="69"/>
        <v>0.1628</v>
      </c>
      <c r="K1477">
        <f>IFERROR((_xlfn.XLOOKUP($E1477&amp;"A15", Table2[ISBN/Trm], Table2[S/E],0)+_xlfn.XLOOKUP($E1477&amp;"A16", Table2[ISBN/Trm], Table2[S/E], 0)+_xlfn.XLOOKUP($E1477&amp;"A17", Table2[ISBN/Trm], Table2[S/E], 0)+_xlfn.XLOOKUP($E1477&amp;"A18", Table2[ISBN/Trm], Table2[S/E], 0)+_xlfn.XLOOKUP($E1477&amp;"A19", Table2[ISBN/Trm], Table2[S/E], 0)+_xlfn.XLOOKUP($E1477&amp;"A20", Table2[ISBN/Trm], Table2[S/E], 0)+_xlfn.XLOOKUP($E1477&amp;"A21", Table2[ISBN/Trm], Table2[S/E], 0)+_xlfn.XLOOKUP($E1477&amp;"A22", Table2[ISBN/Trm], Table2[S/E], 0)+_xlfn.XLOOKUP($E1477&amp;"A23", Table2[ISBN/Trm], Table2[S/E], 0))/COUNTIFS(Table2[ISBN], "="&amp;$E1477, Table2[Enrl], "&lt;&gt;0"), 0)</f>
        <v>8.3133333333333337E-2</v>
      </c>
      <c r="L1477">
        <f>IFERROR((_xlfn.XLOOKUP($E1477&amp;"A15", Table2[ISBN/Trm], Table2[Sales],0)+_xlfn.XLOOKUP($E1477&amp;"A16", Table2[ISBN/Trm], Table2[Sales], 0)+_xlfn.XLOOKUP($E1477&amp;"A17", Table2[ISBN/Trm], Table2[Sales], 0)+_xlfn.XLOOKUP($E1477&amp;"A18", Table2[ISBN/Trm], Table2[Sales], 0)+_xlfn.XLOOKUP($E1477&amp;"A19", Table2[ISBN/Trm], Table2[Sales], 0)+_xlfn.XLOOKUP($E1477&amp;"A20", Table2[ISBN/Trm], Table2[Sales], 0)+_xlfn.XLOOKUP($E1477&amp;"A21", Table2[ISBN/Trm], Table2[Sales], 0)+_xlfn.XLOOKUP($E1477&amp;"A22", Table2[ISBN/Trm], Table2[Sales], 0)+_xlfn.XLOOKUP($E1477&amp;"A23", Table2[ISBN/Trm], Table2[Sales], 0))/COUNTIFS(Table2[ISBN], "="&amp;$E1477, Table2[Enrl], "&lt;&gt;0"), 0)</f>
        <v>5</v>
      </c>
      <c r="M1477">
        <f t="shared" si="70"/>
        <v>3</v>
      </c>
      <c r="N1477">
        <f t="shared" si="71"/>
        <v>-4</v>
      </c>
    </row>
    <row r="1478" spans="1:14" x14ac:dyDescent="0.25">
      <c r="A1478" t="s">
        <v>23</v>
      </c>
      <c r="B1478" t="s">
        <v>198</v>
      </c>
      <c r="C1478">
        <v>605</v>
      </c>
      <c r="D1478" t="s">
        <v>2789</v>
      </c>
      <c r="E1478" s="1">
        <v>9780134058962</v>
      </c>
      <c r="F1478" t="s">
        <v>2790</v>
      </c>
      <c r="G1478" t="s">
        <v>2787</v>
      </c>
      <c r="H1478">
        <v>129</v>
      </c>
      <c r="I1478">
        <v>3</v>
      </c>
      <c r="J1478">
        <f t="shared" si="69"/>
        <v>2.3300000000000001E-2</v>
      </c>
      <c r="K1478">
        <f>IFERROR((_xlfn.XLOOKUP($E1478&amp;"A15", Table2[ISBN/Trm], Table2[S/E],0)+_xlfn.XLOOKUP($E1478&amp;"A16", Table2[ISBN/Trm], Table2[S/E], 0)+_xlfn.XLOOKUP($E1478&amp;"A17", Table2[ISBN/Trm], Table2[S/E], 0)+_xlfn.XLOOKUP($E1478&amp;"A18", Table2[ISBN/Trm], Table2[S/E], 0)+_xlfn.XLOOKUP($E1478&amp;"A19", Table2[ISBN/Trm], Table2[S/E], 0)+_xlfn.XLOOKUP($E1478&amp;"A20", Table2[ISBN/Trm], Table2[S/E], 0)+_xlfn.XLOOKUP($E1478&amp;"A21", Table2[ISBN/Trm], Table2[S/E], 0)+_xlfn.XLOOKUP($E1478&amp;"A22", Table2[ISBN/Trm], Table2[S/E], 0)+_xlfn.XLOOKUP($E1478&amp;"A23", Table2[ISBN/Trm], Table2[S/E], 0))/COUNTIFS(Table2[ISBN], "="&amp;$E1478, Table2[Enrl], "&lt;&gt;0"), 0)</f>
        <v>8.3133333333333337E-2</v>
      </c>
      <c r="L1478">
        <f>IFERROR((_xlfn.XLOOKUP($E1478&amp;"A15", Table2[ISBN/Trm], Table2[Sales],0)+_xlfn.XLOOKUP($E1478&amp;"A16", Table2[ISBN/Trm], Table2[Sales], 0)+_xlfn.XLOOKUP($E1478&amp;"A17", Table2[ISBN/Trm], Table2[Sales], 0)+_xlfn.XLOOKUP($E1478&amp;"A18", Table2[ISBN/Trm], Table2[Sales], 0)+_xlfn.XLOOKUP($E1478&amp;"A19", Table2[ISBN/Trm], Table2[Sales], 0)+_xlfn.XLOOKUP($E1478&amp;"A20", Table2[ISBN/Trm], Table2[Sales], 0)+_xlfn.XLOOKUP($E1478&amp;"A21", Table2[ISBN/Trm], Table2[Sales], 0)+_xlfn.XLOOKUP($E1478&amp;"A22", Table2[ISBN/Trm], Table2[Sales], 0)+_xlfn.XLOOKUP($E1478&amp;"A23", Table2[ISBN/Trm], Table2[Sales], 0))/COUNTIFS(Table2[ISBN], "="&amp;$E1478, Table2[Enrl], "&lt;&gt;0"), 0)</f>
        <v>5</v>
      </c>
      <c r="M1478">
        <f t="shared" si="70"/>
        <v>10</v>
      </c>
      <c r="N1478">
        <f t="shared" si="71"/>
        <v>7</v>
      </c>
    </row>
    <row r="1479" spans="1:14" x14ac:dyDescent="0.25">
      <c r="A1479" t="s">
        <v>47</v>
      </c>
      <c r="B1479" t="s">
        <v>19</v>
      </c>
      <c r="C1479">
        <v>445</v>
      </c>
      <c r="D1479" t="s">
        <v>20</v>
      </c>
      <c r="E1479" s="1">
        <v>9781284098570</v>
      </c>
      <c r="F1479" t="s">
        <v>2791</v>
      </c>
      <c r="G1479" t="s">
        <v>2792</v>
      </c>
      <c r="H1479">
        <v>23</v>
      </c>
      <c r="I1479">
        <v>1</v>
      </c>
      <c r="J1479">
        <f t="shared" si="69"/>
        <v>4.3499999999999997E-2</v>
      </c>
      <c r="K1479">
        <f>IFERROR((_xlfn.XLOOKUP($E1479&amp;"A15", Table2[ISBN/Trm], Table2[S/E],0)+_xlfn.XLOOKUP($E1479&amp;"A16", Table2[ISBN/Trm], Table2[S/E], 0)+_xlfn.XLOOKUP($E1479&amp;"A17", Table2[ISBN/Trm], Table2[S/E], 0)+_xlfn.XLOOKUP($E1479&amp;"A18", Table2[ISBN/Trm], Table2[S/E], 0)+_xlfn.XLOOKUP($E1479&amp;"A19", Table2[ISBN/Trm], Table2[S/E], 0)+_xlfn.XLOOKUP($E1479&amp;"A20", Table2[ISBN/Trm], Table2[S/E], 0)+_xlfn.XLOOKUP($E1479&amp;"A21", Table2[ISBN/Trm], Table2[S/E], 0)+_xlfn.XLOOKUP($E1479&amp;"A22", Table2[ISBN/Trm], Table2[S/E], 0)+_xlfn.XLOOKUP($E1479&amp;"A23", Table2[ISBN/Trm], Table2[S/E], 0))/COUNTIFS(Table2[ISBN], "="&amp;$E1479, Table2[Enrl], "&lt;&gt;0"), 0)</f>
        <v>4.3499999999999997E-2</v>
      </c>
      <c r="L1479">
        <f>IFERROR((_xlfn.XLOOKUP($E1479&amp;"A15", Table2[ISBN/Trm], Table2[Sales],0)+_xlfn.XLOOKUP($E1479&amp;"A16", Table2[ISBN/Trm], Table2[Sales], 0)+_xlfn.XLOOKUP($E1479&amp;"A17", Table2[ISBN/Trm], Table2[Sales], 0)+_xlfn.XLOOKUP($E1479&amp;"A18", Table2[ISBN/Trm], Table2[Sales], 0)+_xlfn.XLOOKUP($E1479&amp;"A19", Table2[ISBN/Trm], Table2[Sales], 0)+_xlfn.XLOOKUP($E1479&amp;"A20", Table2[ISBN/Trm], Table2[Sales], 0)+_xlfn.XLOOKUP($E1479&amp;"A21", Table2[ISBN/Trm], Table2[Sales], 0)+_xlfn.XLOOKUP($E1479&amp;"A22", Table2[ISBN/Trm], Table2[Sales], 0)+_xlfn.XLOOKUP($E1479&amp;"A23", Table2[ISBN/Trm], Table2[Sales], 0))/COUNTIFS(Table2[ISBN], "="&amp;$E1479, Table2[Enrl], "&lt;&gt;0"), 0)</f>
        <v>1</v>
      </c>
      <c r="M1479">
        <f t="shared" si="70"/>
        <v>1</v>
      </c>
      <c r="N1479">
        <f t="shared" si="71"/>
        <v>0</v>
      </c>
    </row>
    <row r="1480" spans="1:14" x14ac:dyDescent="0.25">
      <c r="A1480" t="s">
        <v>47</v>
      </c>
      <c r="B1480" t="s">
        <v>48</v>
      </c>
      <c r="C1480">
        <v>451</v>
      </c>
      <c r="D1480" t="s">
        <v>512</v>
      </c>
      <c r="E1480" s="1">
        <v>9781133958093</v>
      </c>
      <c r="F1480" t="s">
        <v>2793</v>
      </c>
      <c r="G1480" t="s">
        <v>2794</v>
      </c>
      <c r="H1480">
        <v>16</v>
      </c>
      <c r="I1480">
        <v>6</v>
      </c>
      <c r="J1480">
        <f t="shared" si="69"/>
        <v>0.375</v>
      </c>
      <c r="K1480">
        <f>IFERROR((_xlfn.XLOOKUP($E1480&amp;"A15", Table2[ISBN/Trm], Table2[S/E],0)+_xlfn.XLOOKUP($E1480&amp;"A16", Table2[ISBN/Trm], Table2[S/E], 0)+_xlfn.XLOOKUP($E1480&amp;"A17", Table2[ISBN/Trm], Table2[S/E], 0)+_xlfn.XLOOKUP($E1480&amp;"A18", Table2[ISBN/Trm], Table2[S/E], 0)+_xlfn.XLOOKUP($E1480&amp;"A19", Table2[ISBN/Trm], Table2[S/E], 0)+_xlfn.XLOOKUP($E1480&amp;"A20", Table2[ISBN/Trm], Table2[S/E], 0)+_xlfn.XLOOKUP($E1480&amp;"A21", Table2[ISBN/Trm], Table2[S/E], 0)+_xlfn.XLOOKUP($E1480&amp;"A22", Table2[ISBN/Trm], Table2[S/E], 0)+_xlfn.XLOOKUP($E1480&amp;"A23", Table2[ISBN/Trm], Table2[S/E], 0))/COUNTIFS(Table2[ISBN], "="&amp;$E1480, Table2[Enrl], "&lt;&gt;0"), 0)</f>
        <v>0.11649999999999999</v>
      </c>
      <c r="L1480">
        <f>IFERROR((_xlfn.XLOOKUP($E1480&amp;"A15", Table2[ISBN/Trm], Table2[Sales],0)+_xlfn.XLOOKUP($E1480&amp;"A16", Table2[ISBN/Trm], Table2[Sales], 0)+_xlfn.XLOOKUP($E1480&amp;"A17", Table2[ISBN/Trm], Table2[Sales], 0)+_xlfn.XLOOKUP($E1480&amp;"A18", Table2[ISBN/Trm], Table2[Sales], 0)+_xlfn.XLOOKUP($E1480&amp;"A19", Table2[ISBN/Trm], Table2[Sales], 0)+_xlfn.XLOOKUP($E1480&amp;"A20", Table2[ISBN/Trm], Table2[Sales], 0)+_xlfn.XLOOKUP($E1480&amp;"A21", Table2[ISBN/Trm], Table2[Sales], 0)+_xlfn.XLOOKUP($E1480&amp;"A22", Table2[ISBN/Trm], Table2[Sales], 0)+_xlfn.XLOOKUP($E1480&amp;"A23", Table2[ISBN/Trm], Table2[Sales], 0))/COUNTIFS(Table2[ISBN], "="&amp;$E1480, Table2[Enrl], "&lt;&gt;0"), 0)</f>
        <v>1.8333333333333333</v>
      </c>
      <c r="M1480">
        <f t="shared" si="70"/>
        <v>1</v>
      </c>
      <c r="N1480">
        <f t="shared" si="71"/>
        <v>-5</v>
      </c>
    </row>
    <row r="1481" spans="1:14" x14ac:dyDescent="0.25">
      <c r="A1481" t="s">
        <v>37</v>
      </c>
      <c r="B1481" t="s">
        <v>48</v>
      </c>
      <c r="C1481">
        <v>451</v>
      </c>
      <c r="D1481" t="s">
        <v>512</v>
      </c>
      <c r="E1481" s="1">
        <v>9781133958093</v>
      </c>
      <c r="F1481" t="s">
        <v>2795</v>
      </c>
      <c r="G1481" t="s">
        <v>2794</v>
      </c>
      <c r="H1481">
        <v>15</v>
      </c>
      <c r="I1481">
        <v>3</v>
      </c>
      <c r="J1481">
        <f t="shared" si="69"/>
        <v>0.2</v>
      </c>
      <c r="K1481">
        <f>IFERROR((_xlfn.XLOOKUP($E1481&amp;"A15", Table2[ISBN/Trm], Table2[S/E],0)+_xlfn.XLOOKUP($E1481&amp;"A16", Table2[ISBN/Trm], Table2[S/E], 0)+_xlfn.XLOOKUP($E1481&amp;"A17", Table2[ISBN/Trm], Table2[S/E], 0)+_xlfn.XLOOKUP($E1481&amp;"A18", Table2[ISBN/Trm], Table2[S/E], 0)+_xlfn.XLOOKUP($E1481&amp;"A19", Table2[ISBN/Trm], Table2[S/E], 0)+_xlfn.XLOOKUP($E1481&amp;"A20", Table2[ISBN/Trm], Table2[S/E], 0)+_xlfn.XLOOKUP($E1481&amp;"A21", Table2[ISBN/Trm], Table2[S/E], 0)+_xlfn.XLOOKUP($E1481&amp;"A22", Table2[ISBN/Trm], Table2[S/E], 0)+_xlfn.XLOOKUP($E1481&amp;"A23", Table2[ISBN/Trm], Table2[S/E], 0))/COUNTIFS(Table2[ISBN], "="&amp;$E1481, Table2[Enrl], "&lt;&gt;0"), 0)</f>
        <v>0.11649999999999999</v>
      </c>
      <c r="L1481">
        <f>IFERROR((_xlfn.XLOOKUP($E1481&amp;"A15", Table2[ISBN/Trm], Table2[Sales],0)+_xlfn.XLOOKUP($E1481&amp;"A16", Table2[ISBN/Trm], Table2[Sales], 0)+_xlfn.XLOOKUP($E1481&amp;"A17", Table2[ISBN/Trm], Table2[Sales], 0)+_xlfn.XLOOKUP($E1481&amp;"A18", Table2[ISBN/Trm], Table2[Sales], 0)+_xlfn.XLOOKUP($E1481&amp;"A19", Table2[ISBN/Trm], Table2[Sales], 0)+_xlfn.XLOOKUP($E1481&amp;"A20", Table2[ISBN/Trm], Table2[Sales], 0)+_xlfn.XLOOKUP($E1481&amp;"A21", Table2[ISBN/Trm], Table2[Sales], 0)+_xlfn.XLOOKUP($E1481&amp;"A22", Table2[ISBN/Trm], Table2[Sales], 0)+_xlfn.XLOOKUP($E1481&amp;"A23", Table2[ISBN/Trm], Table2[Sales], 0))/COUNTIFS(Table2[ISBN], "="&amp;$E1481, Table2[Enrl], "&lt;&gt;0"), 0)</f>
        <v>1.8333333333333333</v>
      </c>
      <c r="M1481">
        <f t="shared" si="70"/>
        <v>1</v>
      </c>
      <c r="N1481">
        <f t="shared" si="71"/>
        <v>-2</v>
      </c>
    </row>
    <row r="1482" spans="1:14" x14ac:dyDescent="0.25">
      <c r="A1482" t="s">
        <v>27</v>
      </c>
      <c r="B1482" t="s">
        <v>48</v>
      </c>
      <c r="C1482">
        <v>451</v>
      </c>
      <c r="D1482" t="s">
        <v>2147</v>
      </c>
      <c r="E1482" s="1">
        <v>9781133958093</v>
      </c>
      <c r="F1482" t="s">
        <v>2796</v>
      </c>
      <c r="G1482" t="s">
        <v>2794</v>
      </c>
      <c r="H1482">
        <v>14</v>
      </c>
      <c r="I1482">
        <v>0</v>
      </c>
      <c r="J1482">
        <f t="shared" si="69"/>
        <v>0</v>
      </c>
      <c r="K1482">
        <f>IFERROR((_xlfn.XLOOKUP($E1482&amp;"A15", Table2[ISBN/Trm], Table2[S/E],0)+_xlfn.XLOOKUP($E1482&amp;"A16", Table2[ISBN/Trm], Table2[S/E], 0)+_xlfn.XLOOKUP($E1482&amp;"A17", Table2[ISBN/Trm], Table2[S/E], 0)+_xlfn.XLOOKUP($E1482&amp;"A18", Table2[ISBN/Trm], Table2[S/E], 0)+_xlfn.XLOOKUP($E1482&amp;"A19", Table2[ISBN/Trm], Table2[S/E], 0)+_xlfn.XLOOKUP($E1482&amp;"A20", Table2[ISBN/Trm], Table2[S/E], 0)+_xlfn.XLOOKUP($E1482&amp;"A21", Table2[ISBN/Trm], Table2[S/E], 0)+_xlfn.XLOOKUP($E1482&amp;"A22", Table2[ISBN/Trm], Table2[S/E], 0)+_xlfn.XLOOKUP($E1482&amp;"A23", Table2[ISBN/Trm], Table2[S/E], 0))/COUNTIFS(Table2[ISBN], "="&amp;$E1482, Table2[Enrl], "&lt;&gt;0"), 0)</f>
        <v>0.11649999999999999</v>
      </c>
      <c r="L1482">
        <f>IFERROR((_xlfn.XLOOKUP($E1482&amp;"A15", Table2[ISBN/Trm], Table2[Sales],0)+_xlfn.XLOOKUP($E1482&amp;"A16", Table2[ISBN/Trm], Table2[Sales], 0)+_xlfn.XLOOKUP($E1482&amp;"A17", Table2[ISBN/Trm], Table2[Sales], 0)+_xlfn.XLOOKUP($E1482&amp;"A18", Table2[ISBN/Trm], Table2[Sales], 0)+_xlfn.XLOOKUP($E1482&amp;"A19", Table2[ISBN/Trm], Table2[Sales], 0)+_xlfn.XLOOKUP($E1482&amp;"A20", Table2[ISBN/Trm], Table2[Sales], 0)+_xlfn.XLOOKUP($E1482&amp;"A21", Table2[ISBN/Trm], Table2[Sales], 0)+_xlfn.XLOOKUP($E1482&amp;"A22", Table2[ISBN/Trm], Table2[Sales], 0)+_xlfn.XLOOKUP($E1482&amp;"A23", Table2[ISBN/Trm], Table2[Sales], 0))/COUNTIFS(Table2[ISBN], "="&amp;$E1482, Table2[Enrl], "&lt;&gt;0"), 0)</f>
        <v>1.8333333333333333</v>
      </c>
      <c r="M1482">
        <f t="shared" si="70"/>
        <v>1</v>
      </c>
      <c r="N1482">
        <f t="shared" si="71"/>
        <v>1</v>
      </c>
    </row>
    <row r="1483" spans="1:14" x14ac:dyDescent="0.25">
      <c r="A1483" t="s">
        <v>43</v>
      </c>
      <c r="B1483" t="s">
        <v>48</v>
      </c>
      <c r="C1483">
        <v>451</v>
      </c>
      <c r="D1483" t="s">
        <v>2797</v>
      </c>
      <c r="E1483" s="1">
        <v>9781133958093</v>
      </c>
      <c r="F1483" t="s">
        <v>2798</v>
      </c>
      <c r="G1483" t="s">
        <v>2794</v>
      </c>
      <c r="H1483">
        <v>11</v>
      </c>
      <c r="I1483">
        <v>0</v>
      </c>
      <c r="J1483">
        <f t="shared" si="69"/>
        <v>0</v>
      </c>
      <c r="K1483">
        <f>IFERROR((_xlfn.XLOOKUP($E1483&amp;"A15", Table2[ISBN/Trm], Table2[S/E],0)+_xlfn.XLOOKUP($E1483&amp;"A16", Table2[ISBN/Trm], Table2[S/E], 0)+_xlfn.XLOOKUP($E1483&amp;"A17", Table2[ISBN/Trm], Table2[S/E], 0)+_xlfn.XLOOKUP($E1483&amp;"A18", Table2[ISBN/Trm], Table2[S/E], 0)+_xlfn.XLOOKUP($E1483&amp;"A19", Table2[ISBN/Trm], Table2[S/E], 0)+_xlfn.XLOOKUP($E1483&amp;"A20", Table2[ISBN/Trm], Table2[S/E], 0)+_xlfn.XLOOKUP($E1483&amp;"A21", Table2[ISBN/Trm], Table2[S/E], 0)+_xlfn.XLOOKUP($E1483&amp;"A22", Table2[ISBN/Trm], Table2[S/E], 0)+_xlfn.XLOOKUP($E1483&amp;"A23", Table2[ISBN/Trm], Table2[S/E], 0))/COUNTIFS(Table2[ISBN], "="&amp;$E1483, Table2[Enrl], "&lt;&gt;0"), 0)</f>
        <v>0.11649999999999999</v>
      </c>
      <c r="L1483">
        <f>IFERROR((_xlfn.XLOOKUP($E1483&amp;"A15", Table2[ISBN/Trm], Table2[Sales],0)+_xlfn.XLOOKUP($E1483&amp;"A16", Table2[ISBN/Trm], Table2[Sales], 0)+_xlfn.XLOOKUP($E1483&amp;"A17", Table2[ISBN/Trm], Table2[Sales], 0)+_xlfn.XLOOKUP($E1483&amp;"A18", Table2[ISBN/Trm], Table2[Sales], 0)+_xlfn.XLOOKUP($E1483&amp;"A19", Table2[ISBN/Trm], Table2[Sales], 0)+_xlfn.XLOOKUP($E1483&amp;"A20", Table2[ISBN/Trm], Table2[Sales], 0)+_xlfn.XLOOKUP($E1483&amp;"A21", Table2[ISBN/Trm], Table2[Sales], 0)+_xlfn.XLOOKUP($E1483&amp;"A22", Table2[ISBN/Trm], Table2[Sales], 0)+_xlfn.XLOOKUP($E1483&amp;"A23", Table2[ISBN/Trm], Table2[Sales], 0))/COUNTIFS(Table2[ISBN], "="&amp;$E1483, Table2[Enrl], "&lt;&gt;0"), 0)</f>
        <v>1.8333333333333333</v>
      </c>
      <c r="M1483">
        <f t="shared" si="70"/>
        <v>1</v>
      </c>
      <c r="N1483">
        <f t="shared" si="71"/>
        <v>1</v>
      </c>
    </row>
    <row r="1484" spans="1:14" x14ac:dyDescent="0.25">
      <c r="A1484" t="s">
        <v>45</v>
      </c>
      <c r="B1484" t="s">
        <v>48</v>
      </c>
      <c r="C1484">
        <v>451</v>
      </c>
      <c r="D1484" t="s">
        <v>512</v>
      </c>
      <c r="E1484" s="1">
        <v>9781133958093</v>
      </c>
      <c r="F1484" t="s">
        <v>2799</v>
      </c>
      <c r="G1484" t="s">
        <v>2794</v>
      </c>
      <c r="H1484">
        <v>14</v>
      </c>
      <c r="I1484">
        <v>1</v>
      </c>
      <c r="J1484">
        <f t="shared" si="69"/>
        <v>7.1400000000000005E-2</v>
      </c>
      <c r="K1484">
        <f>IFERROR((_xlfn.XLOOKUP($E1484&amp;"A15", Table2[ISBN/Trm], Table2[S/E],0)+_xlfn.XLOOKUP($E1484&amp;"A16", Table2[ISBN/Trm], Table2[S/E], 0)+_xlfn.XLOOKUP($E1484&amp;"A17", Table2[ISBN/Trm], Table2[S/E], 0)+_xlfn.XLOOKUP($E1484&amp;"A18", Table2[ISBN/Trm], Table2[S/E], 0)+_xlfn.XLOOKUP($E1484&amp;"A19", Table2[ISBN/Trm], Table2[S/E], 0)+_xlfn.XLOOKUP($E1484&amp;"A20", Table2[ISBN/Trm], Table2[S/E], 0)+_xlfn.XLOOKUP($E1484&amp;"A21", Table2[ISBN/Trm], Table2[S/E], 0)+_xlfn.XLOOKUP($E1484&amp;"A22", Table2[ISBN/Trm], Table2[S/E], 0)+_xlfn.XLOOKUP($E1484&amp;"A23", Table2[ISBN/Trm], Table2[S/E], 0))/COUNTIFS(Table2[ISBN], "="&amp;$E1484, Table2[Enrl], "&lt;&gt;0"), 0)</f>
        <v>0.11649999999999999</v>
      </c>
      <c r="L1484">
        <f>IFERROR((_xlfn.XLOOKUP($E1484&amp;"A15", Table2[ISBN/Trm], Table2[Sales],0)+_xlfn.XLOOKUP($E1484&amp;"A16", Table2[ISBN/Trm], Table2[Sales], 0)+_xlfn.XLOOKUP($E1484&amp;"A17", Table2[ISBN/Trm], Table2[Sales], 0)+_xlfn.XLOOKUP($E1484&amp;"A18", Table2[ISBN/Trm], Table2[Sales], 0)+_xlfn.XLOOKUP($E1484&amp;"A19", Table2[ISBN/Trm], Table2[Sales], 0)+_xlfn.XLOOKUP($E1484&amp;"A20", Table2[ISBN/Trm], Table2[Sales], 0)+_xlfn.XLOOKUP($E1484&amp;"A21", Table2[ISBN/Trm], Table2[Sales], 0)+_xlfn.XLOOKUP($E1484&amp;"A22", Table2[ISBN/Trm], Table2[Sales], 0)+_xlfn.XLOOKUP($E1484&amp;"A23", Table2[ISBN/Trm], Table2[Sales], 0))/COUNTIFS(Table2[ISBN], "="&amp;$E1484, Table2[Enrl], "&lt;&gt;0"), 0)</f>
        <v>1.8333333333333333</v>
      </c>
      <c r="M1484">
        <f t="shared" si="70"/>
        <v>1</v>
      </c>
      <c r="N1484">
        <f t="shared" si="71"/>
        <v>0</v>
      </c>
    </row>
    <row r="1485" spans="1:14" x14ac:dyDescent="0.25">
      <c r="A1485" t="s">
        <v>23</v>
      </c>
      <c r="B1485" t="s">
        <v>48</v>
      </c>
      <c r="C1485">
        <v>451</v>
      </c>
      <c r="D1485" t="s">
        <v>512</v>
      </c>
      <c r="E1485" s="1">
        <v>9781133958093</v>
      </c>
      <c r="F1485" t="s">
        <v>2800</v>
      </c>
      <c r="G1485" t="s">
        <v>2794</v>
      </c>
      <c r="H1485">
        <v>19</v>
      </c>
      <c r="I1485">
        <v>1</v>
      </c>
      <c r="J1485">
        <f t="shared" si="69"/>
        <v>5.2600000000000001E-2</v>
      </c>
      <c r="K1485">
        <f>IFERROR((_xlfn.XLOOKUP($E1485&amp;"A15", Table2[ISBN/Trm], Table2[S/E],0)+_xlfn.XLOOKUP($E1485&amp;"A16", Table2[ISBN/Trm], Table2[S/E], 0)+_xlfn.XLOOKUP($E1485&amp;"A17", Table2[ISBN/Trm], Table2[S/E], 0)+_xlfn.XLOOKUP($E1485&amp;"A18", Table2[ISBN/Trm], Table2[S/E], 0)+_xlfn.XLOOKUP($E1485&amp;"A19", Table2[ISBN/Trm], Table2[S/E], 0)+_xlfn.XLOOKUP($E1485&amp;"A20", Table2[ISBN/Trm], Table2[S/E], 0)+_xlfn.XLOOKUP($E1485&amp;"A21", Table2[ISBN/Trm], Table2[S/E], 0)+_xlfn.XLOOKUP($E1485&amp;"A22", Table2[ISBN/Trm], Table2[S/E], 0)+_xlfn.XLOOKUP($E1485&amp;"A23", Table2[ISBN/Trm], Table2[S/E], 0))/COUNTIFS(Table2[ISBN], "="&amp;$E1485, Table2[Enrl], "&lt;&gt;0"), 0)</f>
        <v>0.11649999999999999</v>
      </c>
      <c r="L1485">
        <f>IFERROR((_xlfn.XLOOKUP($E1485&amp;"A15", Table2[ISBN/Trm], Table2[Sales],0)+_xlfn.XLOOKUP($E1485&amp;"A16", Table2[ISBN/Trm], Table2[Sales], 0)+_xlfn.XLOOKUP($E1485&amp;"A17", Table2[ISBN/Trm], Table2[Sales], 0)+_xlfn.XLOOKUP($E1485&amp;"A18", Table2[ISBN/Trm], Table2[Sales], 0)+_xlfn.XLOOKUP($E1485&amp;"A19", Table2[ISBN/Trm], Table2[Sales], 0)+_xlfn.XLOOKUP($E1485&amp;"A20", Table2[ISBN/Trm], Table2[Sales], 0)+_xlfn.XLOOKUP($E1485&amp;"A21", Table2[ISBN/Trm], Table2[Sales], 0)+_xlfn.XLOOKUP($E1485&amp;"A22", Table2[ISBN/Trm], Table2[Sales], 0)+_xlfn.XLOOKUP($E1485&amp;"A23", Table2[ISBN/Trm], Table2[Sales], 0))/COUNTIFS(Table2[ISBN], "="&amp;$E1485, Table2[Enrl], "&lt;&gt;0"), 0)</f>
        <v>1.8333333333333333</v>
      </c>
      <c r="M1485">
        <f t="shared" si="70"/>
        <v>2</v>
      </c>
      <c r="N1485">
        <f t="shared" si="71"/>
        <v>1</v>
      </c>
    </row>
    <row r="1486" spans="1:14" x14ac:dyDescent="0.25">
      <c r="A1486" t="s">
        <v>43</v>
      </c>
      <c r="B1486" t="s">
        <v>308</v>
      </c>
      <c r="C1486">
        <v>390</v>
      </c>
      <c r="D1486" t="s">
        <v>29</v>
      </c>
      <c r="E1486" s="1">
        <v>9781133310686</v>
      </c>
      <c r="F1486" t="s">
        <v>2801</v>
      </c>
      <c r="G1486" t="s">
        <v>2802</v>
      </c>
      <c r="H1486">
        <v>0</v>
      </c>
      <c r="I1486">
        <v>0</v>
      </c>
      <c r="J1486">
        <f t="shared" si="69"/>
        <v>0</v>
      </c>
      <c r="K1486">
        <f>IFERROR((_xlfn.XLOOKUP($E1486&amp;"A15", Table2[ISBN/Trm], Table2[S/E],0)+_xlfn.XLOOKUP($E1486&amp;"A16", Table2[ISBN/Trm], Table2[S/E], 0)+_xlfn.XLOOKUP($E1486&amp;"A17", Table2[ISBN/Trm], Table2[S/E], 0)+_xlfn.XLOOKUP($E1486&amp;"A18", Table2[ISBN/Trm], Table2[S/E], 0)+_xlfn.XLOOKUP($E1486&amp;"A19", Table2[ISBN/Trm], Table2[S/E], 0)+_xlfn.XLOOKUP($E1486&amp;"A20", Table2[ISBN/Trm], Table2[S/E], 0)+_xlfn.XLOOKUP($E1486&amp;"A21", Table2[ISBN/Trm], Table2[S/E], 0)+_xlfn.XLOOKUP($E1486&amp;"A22", Table2[ISBN/Trm], Table2[S/E], 0)+_xlfn.XLOOKUP($E1486&amp;"A23", Table2[ISBN/Trm], Table2[S/E], 0))/COUNTIFS(Table2[ISBN], "="&amp;$E1486, Table2[Enrl], "&lt;&gt;0"), 0)</f>
        <v>0</v>
      </c>
      <c r="L1486">
        <f>IFERROR((_xlfn.XLOOKUP($E1486&amp;"A15", Table2[ISBN/Trm], Table2[Sales],0)+_xlfn.XLOOKUP($E1486&amp;"A16", Table2[ISBN/Trm], Table2[Sales], 0)+_xlfn.XLOOKUP($E1486&amp;"A17", Table2[ISBN/Trm], Table2[Sales], 0)+_xlfn.XLOOKUP($E1486&amp;"A18", Table2[ISBN/Trm], Table2[Sales], 0)+_xlfn.XLOOKUP($E1486&amp;"A19", Table2[ISBN/Trm], Table2[Sales], 0)+_xlfn.XLOOKUP($E1486&amp;"A20", Table2[ISBN/Trm], Table2[Sales], 0)+_xlfn.XLOOKUP($E1486&amp;"A21", Table2[ISBN/Trm], Table2[Sales], 0)+_xlfn.XLOOKUP($E1486&amp;"A22", Table2[ISBN/Trm], Table2[Sales], 0)+_xlfn.XLOOKUP($E1486&amp;"A23", Table2[ISBN/Trm], Table2[Sales], 0))/COUNTIFS(Table2[ISBN], "="&amp;$E1486, Table2[Enrl], "&lt;&gt;0"), 0)</f>
        <v>0</v>
      </c>
      <c r="M1486">
        <f t="shared" si="70"/>
        <v>0</v>
      </c>
      <c r="N1486">
        <f t="shared" si="71"/>
        <v>0</v>
      </c>
    </row>
    <row r="1487" spans="1:14" x14ac:dyDescent="0.25">
      <c r="A1487" t="s">
        <v>45</v>
      </c>
      <c r="B1487" t="s">
        <v>153</v>
      </c>
      <c r="C1487">
        <v>310</v>
      </c>
      <c r="D1487" t="s">
        <v>2803</v>
      </c>
      <c r="E1487" s="1">
        <v>9780980232776</v>
      </c>
      <c r="F1487" t="s">
        <v>2804</v>
      </c>
      <c r="G1487" t="s">
        <v>2805</v>
      </c>
      <c r="H1487">
        <v>26</v>
      </c>
      <c r="I1487">
        <v>0</v>
      </c>
      <c r="J1487">
        <f t="shared" si="69"/>
        <v>0</v>
      </c>
      <c r="K1487">
        <f>IFERROR((_xlfn.XLOOKUP($E1487&amp;"A15", Table2[ISBN/Trm], Table2[S/E],0)+_xlfn.XLOOKUP($E1487&amp;"A16", Table2[ISBN/Trm], Table2[S/E], 0)+_xlfn.XLOOKUP($E1487&amp;"A17", Table2[ISBN/Trm], Table2[S/E], 0)+_xlfn.XLOOKUP($E1487&amp;"A18", Table2[ISBN/Trm], Table2[S/E], 0)+_xlfn.XLOOKUP($E1487&amp;"A19", Table2[ISBN/Trm], Table2[S/E], 0)+_xlfn.XLOOKUP($E1487&amp;"A20", Table2[ISBN/Trm], Table2[S/E], 0)+_xlfn.XLOOKUP($E1487&amp;"A21", Table2[ISBN/Trm], Table2[S/E], 0)+_xlfn.XLOOKUP($E1487&amp;"A22", Table2[ISBN/Trm], Table2[S/E], 0)+_xlfn.XLOOKUP($E1487&amp;"A23", Table2[ISBN/Trm], Table2[S/E], 0))/COUNTIFS(Table2[ISBN], "="&amp;$E1487, Table2[Enrl], "&lt;&gt;0"), 0)</f>
        <v>0</v>
      </c>
      <c r="L1487">
        <f>IFERROR((_xlfn.XLOOKUP($E1487&amp;"A15", Table2[ISBN/Trm], Table2[Sales],0)+_xlfn.XLOOKUP($E1487&amp;"A16", Table2[ISBN/Trm], Table2[Sales], 0)+_xlfn.XLOOKUP($E1487&amp;"A17", Table2[ISBN/Trm], Table2[Sales], 0)+_xlfn.XLOOKUP($E1487&amp;"A18", Table2[ISBN/Trm], Table2[Sales], 0)+_xlfn.XLOOKUP($E1487&amp;"A19", Table2[ISBN/Trm], Table2[Sales], 0)+_xlfn.XLOOKUP($E1487&amp;"A20", Table2[ISBN/Trm], Table2[Sales], 0)+_xlfn.XLOOKUP($E1487&amp;"A21", Table2[ISBN/Trm], Table2[Sales], 0)+_xlfn.XLOOKUP($E1487&amp;"A22", Table2[ISBN/Trm], Table2[Sales], 0)+_xlfn.XLOOKUP($E1487&amp;"A23", Table2[ISBN/Trm], Table2[Sales], 0))/COUNTIFS(Table2[ISBN], "="&amp;$E1487, Table2[Enrl], "&lt;&gt;0"), 0)</f>
        <v>0</v>
      </c>
      <c r="M1487">
        <f t="shared" si="70"/>
        <v>0</v>
      </c>
      <c r="N1487">
        <f t="shared" si="71"/>
        <v>0</v>
      </c>
    </row>
    <row r="1488" spans="1:14" x14ac:dyDescent="0.25">
      <c r="A1488" t="s">
        <v>47</v>
      </c>
      <c r="B1488" t="s">
        <v>337</v>
      </c>
      <c r="C1488">
        <v>339</v>
      </c>
      <c r="D1488" t="s">
        <v>2564</v>
      </c>
      <c r="E1488" s="1">
        <v>9780132751919</v>
      </c>
      <c r="F1488" t="s">
        <v>2806</v>
      </c>
      <c r="G1488" t="s">
        <v>2807</v>
      </c>
      <c r="H1488">
        <v>11</v>
      </c>
      <c r="I1488">
        <v>2</v>
      </c>
      <c r="J1488">
        <f t="shared" si="69"/>
        <v>0.18179999999999999</v>
      </c>
      <c r="K1488">
        <f>IFERROR((_xlfn.XLOOKUP($E1488&amp;"A15", Table2[ISBN/Trm], Table2[S/E],0)+_xlfn.XLOOKUP($E1488&amp;"A16", Table2[ISBN/Trm], Table2[S/E], 0)+_xlfn.XLOOKUP($E1488&amp;"A17", Table2[ISBN/Trm], Table2[S/E], 0)+_xlfn.XLOOKUP($E1488&amp;"A18", Table2[ISBN/Trm], Table2[S/E], 0)+_xlfn.XLOOKUP($E1488&amp;"A19", Table2[ISBN/Trm], Table2[S/E], 0)+_xlfn.XLOOKUP($E1488&amp;"A20", Table2[ISBN/Trm], Table2[S/E], 0)+_xlfn.XLOOKUP($E1488&amp;"A21", Table2[ISBN/Trm], Table2[S/E], 0)+_xlfn.XLOOKUP($E1488&amp;"A22", Table2[ISBN/Trm], Table2[S/E], 0)+_xlfn.XLOOKUP($E1488&amp;"A23", Table2[ISBN/Trm], Table2[S/E], 0))/COUNTIFS(Table2[ISBN], "="&amp;$E1488, Table2[Enrl], "&lt;&gt;0"), 0)</f>
        <v>0.18179999999999999</v>
      </c>
      <c r="L1488">
        <f>IFERROR((_xlfn.XLOOKUP($E1488&amp;"A15", Table2[ISBN/Trm], Table2[Sales],0)+_xlfn.XLOOKUP($E1488&amp;"A16", Table2[ISBN/Trm], Table2[Sales], 0)+_xlfn.XLOOKUP($E1488&amp;"A17", Table2[ISBN/Trm], Table2[Sales], 0)+_xlfn.XLOOKUP($E1488&amp;"A18", Table2[ISBN/Trm], Table2[Sales], 0)+_xlfn.XLOOKUP($E1488&amp;"A19", Table2[ISBN/Trm], Table2[Sales], 0)+_xlfn.XLOOKUP($E1488&amp;"A20", Table2[ISBN/Trm], Table2[Sales], 0)+_xlfn.XLOOKUP($E1488&amp;"A21", Table2[ISBN/Trm], Table2[Sales], 0)+_xlfn.XLOOKUP($E1488&amp;"A22", Table2[ISBN/Trm], Table2[Sales], 0)+_xlfn.XLOOKUP($E1488&amp;"A23", Table2[ISBN/Trm], Table2[Sales], 0))/COUNTIFS(Table2[ISBN], "="&amp;$E1488, Table2[Enrl], "&lt;&gt;0"), 0)</f>
        <v>2</v>
      </c>
      <c r="M1488">
        <f t="shared" si="70"/>
        <v>1</v>
      </c>
      <c r="N1488">
        <f t="shared" si="71"/>
        <v>-1</v>
      </c>
    </row>
    <row r="1489" spans="1:14" x14ac:dyDescent="0.25">
      <c r="A1489" t="s">
        <v>23</v>
      </c>
      <c r="B1489" t="s">
        <v>681</v>
      </c>
      <c r="C1489">
        <v>301</v>
      </c>
      <c r="D1489" t="s">
        <v>2808</v>
      </c>
      <c r="E1489" s="1">
        <v>9781119797067</v>
      </c>
      <c r="F1489" t="s">
        <v>2809</v>
      </c>
      <c r="G1489" t="s">
        <v>2810</v>
      </c>
      <c r="H1489">
        <v>37</v>
      </c>
      <c r="I1489">
        <v>0</v>
      </c>
      <c r="J1489">
        <f t="shared" si="69"/>
        <v>0</v>
      </c>
      <c r="K1489">
        <f>IFERROR((_xlfn.XLOOKUP($E1489&amp;"A15", Table2[ISBN/Trm], Table2[S/E],0)+_xlfn.XLOOKUP($E1489&amp;"A16", Table2[ISBN/Trm], Table2[S/E], 0)+_xlfn.XLOOKUP($E1489&amp;"A17", Table2[ISBN/Trm], Table2[S/E], 0)+_xlfn.XLOOKUP($E1489&amp;"A18", Table2[ISBN/Trm], Table2[S/E], 0)+_xlfn.XLOOKUP($E1489&amp;"A19", Table2[ISBN/Trm], Table2[S/E], 0)+_xlfn.XLOOKUP($E1489&amp;"A20", Table2[ISBN/Trm], Table2[S/E], 0)+_xlfn.XLOOKUP($E1489&amp;"A21", Table2[ISBN/Trm], Table2[S/E], 0)+_xlfn.XLOOKUP($E1489&amp;"A22", Table2[ISBN/Trm], Table2[S/E], 0)+_xlfn.XLOOKUP($E1489&amp;"A23", Table2[ISBN/Trm], Table2[S/E], 0))/COUNTIFS(Table2[ISBN], "="&amp;$E1489, Table2[Enrl], "&lt;&gt;0"), 0)</f>
        <v>0</v>
      </c>
      <c r="L1489">
        <f>IFERROR((_xlfn.XLOOKUP($E1489&amp;"A15", Table2[ISBN/Trm], Table2[Sales],0)+_xlfn.XLOOKUP($E1489&amp;"A16", Table2[ISBN/Trm], Table2[Sales], 0)+_xlfn.XLOOKUP($E1489&amp;"A17", Table2[ISBN/Trm], Table2[Sales], 0)+_xlfn.XLOOKUP($E1489&amp;"A18", Table2[ISBN/Trm], Table2[Sales], 0)+_xlfn.XLOOKUP($E1489&amp;"A19", Table2[ISBN/Trm], Table2[Sales], 0)+_xlfn.XLOOKUP($E1489&amp;"A20", Table2[ISBN/Trm], Table2[Sales], 0)+_xlfn.XLOOKUP($E1489&amp;"A21", Table2[ISBN/Trm], Table2[Sales], 0)+_xlfn.XLOOKUP($E1489&amp;"A22", Table2[ISBN/Trm], Table2[Sales], 0)+_xlfn.XLOOKUP($E1489&amp;"A23", Table2[ISBN/Trm], Table2[Sales], 0))/COUNTIFS(Table2[ISBN], "="&amp;$E1489, Table2[Enrl], "&lt;&gt;0"), 0)</f>
        <v>0</v>
      </c>
      <c r="M1489">
        <f t="shared" si="70"/>
        <v>0</v>
      </c>
      <c r="N1489">
        <f t="shared" si="71"/>
        <v>0</v>
      </c>
    </row>
    <row r="1490" spans="1:14" x14ac:dyDescent="0.25">
      <c r="A1490" t="s">
        <v>64</v>
      </c>
      <c r="B1490" t="s">
        <v>246</v>
      </c>
      <c r="C1490">
        <v>254</v>
      </c>
      <c r="D1490" t="s">
        <v>1043</v>
      </c>
      <c r="E1490" s="1">
        <v>9781516582280</v>
      </c>
      <c r="F1490" t="s">
        <v>2811</v>
      </c>
      <c r="G1490" t="s">
        <v>2812</v>
      </c>
      <c r="H1490">
        <v>25</v>
      </c>
      <c r="I1490">
        <v>2</v>
      </c>
      <c r="J1490">
        <f t="shared" si="69"/>
        <v>0.08</v>
      </c>
      <c r="K1490">
        <f>IFERROR((_xlfn.XLOOKUP($E1490&amp;"A15", Table2[ISBN/Trm], Table2[S/E],0)+_xlfn.XLOOKUP($E1490&amp;"A16", Table2[ISBN/Trm], Table2[S/E], 0)+_xlfn.XLOOKUP($E1490&amp;"A17", Table2[ISBN/Trm], Table2[S/E], 0)+_xlfn.XLOOKUP($E1490&amp;"A18", Table2[ISBN/Trm], Table2[S/E], 0)+_xlfn.XLOOKUP($E1490&amp;"A19", Table2[ISBN/Trm], Table2[S/E], 0)+_xlfn.XLOOKUP($E1490&amp;"A20", Table2[ISBN/Trm], Table2[S/E], 0)+_xlfn.XLOOKUP($E1490&amp;"A21", Table2[ISBN/Trm], Table2[S/E], 0)+_xlfn.XLOOKUP($E1490&amp;"A22", Table2[ISBN/Trm], Table2[S/E], 0)+_xlfn.XLOOKUP($E1490&amp;"A23", Table2[ISBN/Trm], Table2[S/E], 0))/COUNTIFS(Table2[ISBN], "="&amp;$E1490, Table2[Enrl], "&lt;&gt;0"), 0)</f>
        <v>0.08</v>
      </c>
      <c r="L1490">
        <f>IFERROR((_xlfn.XLOOKUP($E1490&amp;"A15", Table2[ISBN/Trm], Table2[Sales],0)+_xlfn.XLOOKUP($E1490&amp;"A16", Table2[ISBN/Trm], Table2[Sales], 0)+_xlfn.XLOOKUP($E1490&amp;"A17", Table2[ISBN/Trm], Table2[Sales], 0)+_xlfn.XLOOKUP($E1490&amp;"A18", Table2[ISBN/Trm], Table2[Sales], 0)+_xlfn.XLOOKUP($E1490&amp;"A19", Table2[ISBN/Trm], Table2[Sales], 0)+_xlfn.XLOOKUP($E1490&amp;"A20", Table2[ISBN/Trm], Table2[Sales], 0)+_xlfn.XLOOKUP($E1490&amp;"A21", Table2[ISBN/Trm], Table2[Sales], 0)+_xlfn.XLOOKUP($E1490&amp;"A22", Table2[ISBN/Trm], Table2[Sales], 0)+_xlfn.XLOOKUP($E1490&amp;"A23", Table2[ISBN/Trm], Table2[Sales], 0))/COUNTIFS(Table2[ISBN], "="&amp;$E1490, Table2[Enrl], "&lt;&gt;0"), 0)</f>
        <v>2</v>
      </c>
      <c r="M1490">
        <f t="shared" si="70"/>
        <v>2</v>
      </c>
      <c r="N1490">
        <f t="shared" si="71"/>
        <v>0</v>
      </c>
    </row>
    <row r="1491" spans="1:14" x14ac:dyDescent="0.25">
      <c r="A1491" t="s">
        <v>27</v>
      </c>
      <c r="B1491" t="s">
        <v>246</v>
      </c>
      <c r="C1491">
        <v>254</v>
      </c>
      <c r="D1491" t="s">
        <v>1043</v>
      </c>
      <c r="E1491" s="1">
        <v>9781305071964</v>
      </c>
      <c r="F1491" t="s">
        <v>2813</v>
      </c>
      <c r="G1491" t="s">
        <v>2814</v>
      </c>
      <c r="H1491">
        <v>24</v>
      </c>
      <c r="I1491">
        <v>6</v>
      </c>
      <c r="J1491">
        <f t="shared" si="69"/>
        <v>0.25</v>
      </c>
      <c r="K1491">
        <f>IFERROR((_xlfn.XLOOKUP($E1491&amp;"A15", Table2[ISBN/Trm], Table2[S/E],0)+_xlfn.XLOOKUP($E1491&amp;"A16", Table2[ISBN/Trm], Table2[S/E], 0)+_xlfn.XLOOKUP($E1491&amp;"A17", Table2[ISBN/Trm], Table2[S/E], 0)+_xlfn.XLOOKUP($E1491&amp;"A18", Table2[ISBN/Trm], Table2[S/E], 0)+_xlfn.XLOOKUP($E1491&amp;"A19", Table2[ISBN/Trm], Table2[S/E], 0)+_xlfn.XLOOKUP($E1491&amp;"A20", Table2[ISBN/Trm], Table2[S/E], 0)+_xlfn.XLOOKUP($E1491&amp;"A21", Table2[ISBN/Trm], Table2[S/E], 0)+_xlfn.XLOOKUP($E1491&amp;"A22", Table2[ISBN/Trm], Table2[S/E], 0)+_xlfn.XLOOKUP($E1491&amp;"A23", Table2[ISBN/Trm], Table2[S/E], 0))/COUNTIFS(Table2[ISBN], "="&amp;$E1491, Table2[Enrl], "&lt;&gt;0"), 0)</f>
        <v>0.25</v>
      </c>
      <c r="L1491">
        <f>IFERROR((_xlfn.XLOOKUP($E1491&amp;"A15", Table2[ISBN/Trm], Table2[Sales],0)+_xlfn.XLOOKUP($E1491&amp;"A16", Table2[ISBN/Trm], Table2[Sales], 0)+_xlfn.XLOOKUP($E1491&amp;"A17", Table2[ISBN/Trm], Table2[Sales], 0)+_xlfn.XLOOKUP($E1491&amp;"A18", Table2[ISBN/Trm], Table2[Sales], 0)+_xlfn.XLOOKUP($E1491&amp;"A19", Table2[ISBN/Trm], Table2[Sales], 0)+_xlfn.XLOOKUP($E1491&amp;"A20", Table2[ISBN/Trm], Table2[Sales], 0)+_xlfn.XLOOKUP($E1491&amp;"A21", Table2[ISBN/Trm], Table2[Sales], 0)+_xlfn.XLOOKUP($E1491&amp;"A22", Table2[ISBN/Trm], Table2[Sales], 0)+_xlfn.XLOOKUP($E1491&amp;"A23", Table2[ISBN/Trm], Table2[Sales], 0))/COUNTIFS(Table2[ISBN], "="&amp;$E1491, Table2[Enrl], "&lt;&gt;0"), 0)</f>
        <v>6</v>
      </c>
      <c r="M1491">
        <f t="shared" si="70"/>
        <v>6</v>
      </c>
      <c r="N1491">
        <f t="shared" si="71"/>
        <v>0</v>
      </c>
    </row>
    <row r="1492" spans="1:14" x14ac:dyDescent="0.25">
      <c r="A1492" t="s">
        <v>47</v>
      </c>
      <c r="B1492" t="s">
        <v>198</v>
      </c>
      <c r="C1492">
        <v>201</v>
      </c>
      <c r="D1492" t="s">
        <v>2531</v>
      </c>
      <c r="E1492" s="1">
        <v>9781305258990</v>
      </c>
      <c r="F1492" t="s">
        <v>2815</v>
      </c>
      <c r="G1492" t="s">
        <v>2816</v>
      </c>
      <c r="H1492">
        <v>10</v>
      </c>
      <c r="I1492">
        <v>5</v>
      </c>
      <c r="J1492">
        <f t="shared" si="69"/>
        <v>0.5</v>
      </c>
      <c r="K1492">
        <f>IFERROR((_xlfn.XLOOKUP($E1492&amp;"A15", Table2[ISBN/Trm], Table2[S/E],0)+_xlfn.XLOOKUP($E1492&amp;"A16", Table2[ISBN/Trm], Table2[S/E], 0)+_xlfn.XLOOKUP($E1492&amp;"A17", Table2[ISBN/Trm], Table2[S/E], 0)+_xlfn.XLOOKUP($E1492&amp;"A18", Table2[ISBN/Trm], Table2[S/E], 0)+_xlfn.XLOOKUP($E1492&amp;"A19", Table2[ISBN/Trm], Table2[S/E], 0)+_xlfn.XLOOKUP($E1492&amp;"A20", Table2[ISBN/Trm], Table2[S/E], 0)+_xlfn.XLOOKUP($E1492&amp;"A21", Table2[ISBN/Trm], Table2[S/E], 0)+_xlfn.XLOOKUP($E1492&amp;"A22", Table2[ISBN/Trm], Table2[S/E], 0)+_xlfn.XLOOKUP($E1492&amp;"A23", Table2[ISBN/Trm], Table2[S/E], 0))/COUNTIFS(Table2[ISBN], "="&amp;$E1492, Table2[Enrl], "&lt;&gt;0"), 0)</f>
        <v>0.22927499999999998</v>
      </c>
      <c r="L1492">
        <f>IFERROR((_xlfn.XLOOKUP($E1492&amp;"A15", Table2[ISBN/Trm], Table2[Sales],0)+_xlfn.XLOOKUP($E1492&amp;"A16", Table2[ISBN/Trm], Table2[Sales], 0)+_xlfn.XLOOKUP($E1492&amp;"A17", Table2[ISBN/Trm], Table2[Sales], 0)+_xlfn.XLOOKUP($E1492&amp;"A18", Table2[ISBN/Trm], Table2[Sales], 0)+_xlfn.XLOOKUP($E1492&amp;"A19", Table2[ISBN/Trm], Table2[Sales], 0)+_xlfn.XLOOKUP($E1492&amp;"A20", Table2[ISBN/Trm], Table2[Sales], 0)+_xlfn.XLOOKUP($E1492&amp;"A21", Table2[ISBN/Trm], Table2[Sales], 0)+_xlfn.XLOOKUP($E1492&amp;"A22", Table2[ISBN/Trm], Table2[Sales], 0)+_xlfn.XLOOKUP($E1492&amp;"A23", Table2[ISBN/Trm], Table2[Sales], 0))/COUNTIFS(Table2[ISBN], "="&amp;$E1492, Table2[Enrl], "&lt;&gt;0"), 0)</f>
        <v>2.75</v>
      </c>
      <c r="M1492">
        <f t="shared" si="70"/>
        <v>2</v>
      </c>
      <c r="N1492">
        <f t="shared" si="71"/>
        <v>-3</v>
      </c>
    </row>
    <row r="1493" spans="1:14" x14ac:dyDescent="0.25">
      <c r="A1493" t="s">
        <v>37</v>
      </c>
      <c r="B1493" t="s">
        <v>198</v>
      </c>
      <c r="C1493">
        <v>201</v>
      </c>
      <c r="D1493" t="s">
        <v>1181</v>
      </c>
      <c r="E1493" s="1">
        <v>9781305258990</v>
      </c>
      <c r="F1493" t="s">
        <v>2817</v>
      </c>
      <c r="G1493" t="s">
        <v>2816</v>
      </c>
      <c r="H1493">
        <v>17</v>
      </c>
      <c r="I1493">
        <v>1</v>
      </c>
      <c r="J1493">
        <f t="shared" si="69"/>
        <v>5.8799999999999998E-2</v>
      </c>
      <c r="K1493">
        <f>IFERROR((_xlfn.XLOOKUP($E1493&amp;"A15", Table2[ISBN/Trm], Table2[S/E],0)+_xlfn.XLOOKUP($E1493&amp;"A16", Table2[ISBN/Trm], Table2[S/E], 0)+_xlfn.XLOOKUP($E1493&amp;"A17", Table2[ISBN/Trm], Table2[S/E], 0)+_xlfn.XLOOKUP($E1493&amp;"A18", Table2[ISBN/Trm], Table2[S/E], 0)+_xlfn.XLOOKUP($E1493&amp;"A19", Table2[ISBN/Trm], Table2[S/E], 0)+_xlfn.XLOOKUP($E1493&amp;"A20", Table2[ISBN/Trm], Table2[S/E], 0)+_xlfn.XLOOKUP($E1493&amp;"A21", Table2[ISBN/Trm], Table2[S/E], 0)+_xlfn.XLOOKUP($E1493&amp;"A22", Table2[ISBN/Trm], Table2[S/E], 0)+_xlfn.XLOOKUP($E1493&amp;"A23", Table2[ISBN/Trm], Table2[S/E], 0))/COUNTIFS(Table2[ISBN], "="&amp;$E1493, Table2[Enrl], "&lt;&gt;0"), 0)</f>
        <v>0.22927499999999998</v>
      </c>
      <c r="L1493">
        <f>IFERROR((_xlfn.XLOOKUP($E1493&amp;"A15", Table2[ISBN/Trm], Table2[Sales],0)+_xlfn.XLOOKUP($E1493&amp;"A16", Table2[ISBN/Trm], Table2[Sales], 0)+_xlfn.XLOOKUP($E1493&amp;"A17", Table2[ISBN/Trm], Table2[Sales], 0)+_xlfn.XLOOKUP($E1493&amp;"A18", Table2[ISBN/Trm], Table2[Sales], 0)+_xlfn.XLOOKUP($E1493&amp;"A19", Table2[ISBN/Trm], Table2[Sales], 0)+_xlfn.XLOOKUP($E1493&amp;"A20", Table2[ISBN/Trm], Table2[Sales], 0)+_xlfn.XLOOKUP($E1493&amp;"A21", Table2[ISBN/Trm], Table2[Sales], 0)+_xlfn.XLOOKUP($E1493&amp;"A22", Table2[ISBN/Trm], Table2[Sales], 0)+_xlfn.XLOOKUP($E1493&amp;"A23", Table2[ISBN/Trm], Table2[Sales], 0))/COUNTIFS(Table2[ISBN], "="&amp;$E1493, Table2[Enrl], "&lt;&gt;0"), 0)</f>
        <v>2.75</v>
      </c>
      <c r="M1493">
        <f t="shared" si="70"/>
        <v>3</v>
      </c>
      <c r="N1493">
        <f t="shared" si="71"/>
        <v>2</v>
      </c>
    </row>
    <row r="1494" spans="1:14" x14ac:dyDescent="0.25">
      <c r="A1494" t="s">
        <v>27</v>
      </c>
      <c r="B1494" t="s">
        <v>198</v>
      </c>
      <c r="C1494">
        <v>201</v>
      </c>
      <c r="D1494" t="s">
        <v>1181</v>
      </c>
      <c r="E1494" s="1">
        <v>9781305258990</v>
      </c>
      <c r="F1494" t="s">
        <v>2818</v>
      </c>
      <c r="G1494" t="s">
        <v>2816</v>
      </c>
      <c r="H1494">
        <v>17</v>
      </c>
      <c r="I1494">
        <v>3</v>
      </c>
      <c r="J1494">
        <f t="shared" si="69"/>
        <v>0.17649999999999999</v>
      </c>
      <c r="K1494">
        <f>IFERROR((_xlfn.XLOOKUP($E1494&amp;"A15", Table2[ISBN/Trm], Table2[S/E],0)+_xlfn.XLOOKUP($E1494&amp;"A16", Table2[ISBN/Trm], Table2[S/E], 0)+_xlfn.XLOOKUP($E1494&amp;"A17", Table2[ISBN/Trm], Table2[S/E], 0)+_xlfn.XLOOKUP($E1494&amp;"A18", Table2[ISBN/Trm], Table2[S/E], 0)+_xlfn.XLOOKUP($E1494&amp;"A19", Table2[ISBN/Trm], Table2[S/E], 0)+_xlfn.XLOOKUP($E1494&amp;"A20", Table2[ISBN/Trm], Table2[S/E], 0)+_xlfn.XLOOKUP($E1494&amp;"A21", Table2[ISBN/Trm], Table2[S/E], 0)+_xlfn.XLOOKUP($E1494&amp;"A22", Table2[ISBN/Trm], Table2[S/E], 0)+_xlfn.XLOOKUP($E1494&amp;"A23", Table2[ISBN/Trm], Table2[S/E], 0))/COUNTIFS(Table2[ISBN], "="&amp;$E1494, Table2[Enrl], "&lt;&gt;0"), 0)</f>
        <v>0.22927499999999998</v>
      </c>
      <c r="L1494">
        <f>IFERROR((_xlfn.XLOOKUP($E1494&amp;"A15", Table2[ISBN/Trm], Table2[Sales],0)+_xlfn.XLOOKUP($E1494&amp;"A16", Table2[ISBN/Trm], Table2[Sales], 0)+_xlfn.XLOOKUP($E1494&amp;"A17", Table2[ISBN/Trm], Table2[Sales], 0)+_xlfn.XLOOKUP($E1494&amp;"A18", Table2[ISBN/Trm], Table2[Sales], 0)+_xlfn.XLOOKUP($E1494&amp;"A19", Table2[ISBN/Trm], Table2[Sales], 0)+_xlfn.XLOOKUP($E1494&amp;"A20", Table2[ISBN/Trm], Table2[Sales], 0)+_xlfn.XLOOKUP($E1494&amp;"A21", Table2[ISBN/Trm], Table2[Sales], 0)+_xlfn.XLOOKUP($E1494&amp;"A22", Table2[ISBN/Trm], Table2[Sales], 0)+_xlfn.XLOOKUP($E1494&amp;"A23", Table2[ISBN/Trm], Table2[Sales], 0))/COUNTIFS(Table2[ISBN], "="&amp;$E1494, Table2[Enrl], "&lt;&gt;0"), 0)</f>
        <v>2.75</v>
      </c>
      <c r="M1494">
        <f t="shared" si="70"/>
        <v>3</v>
      </c>
      <c r="N1494">
        <f t="shared" si="71"/>
        <v>0</v>
      </c>
    </row>
    <row r="1495" spans="1:14" x14ac:dyDescent="0.25">
      <c r="A1495" t="s">
        <v>43</v>
      </c>
      <c r="B1495" t="s">
        <v>198</v>
      </c>
      <c r="C1495">
        <v>201</v>
      </c>
      <c r="D1495" t="s">
        <v>1181</v>
      </c>
      <c r="E1495" s="1">
        <v>9781305258990</v>
      </c>
      <c r="F1495" t="s">
        <v>2819</v>
      </c>
      <c r="G1495" t="s">
        <v>2816</v>
      </c>
      <c r="H1495">
        <v>11</v>
      </c>
      <c r="I1495">
        <v>2</v>
      </c>
      <c r="J1495">
        <f t="shared" si="69"/>
        <v>0.18179999999999999</v>
      </c>
      <c r="K1495">
        <f>IFERROR((_xlfn.XLOOKUP($E1495&amp;"A15", Table2[ISBN/Trm], Table2[S/E],0)+_xlfn.XLOOKUP($E1495&amp;"A16", Table2[ISBN/Trm], Table2[S/E], 0)+_xlfn.XLOOKUP($E1495&amp;"A17", Table2[ISBN/Trm], Table2[S/E], 0)+_xlfn.XLOOKUP($E1495&amp;"A18", Table2[ISBN/Trm], Table2[S/E], 0)+_xlfn.XLOOKUP($E1495&amp;"A19", Table2[ISBN/Trm], Table2[S/E], 0)+_xlfn.XLOOKUP($E1495&amp;"A20", Table2[ISBN/Trm], Table2[S/E], 0)+_xlfn.XLOOKUP($E1495&amp;"A21", Table2[ISBN/Trm], Table2[S/E], 0)+_xlfn.XLOOKUP($E1495&amp;"A22", Table2[ISBN/Trm], Table2[S/E], 0)+_xlfn.XLOOKUP($E1495&amp;"A23", Table2[ISBN/Trm], Table2[S/E], 0))/COUNTIFS(Table2[ISBN], "="&amp;$E1495, Table2[Enrl], "&lt;&gt;0"), 0)</f>
        <v>0.22927499999999998</v>
      </c>
      <c r="L1495">
        <f>IFERROR((_xlfn.XLOOKUP($E1495&amp;"A15", Table2[ISBN/Trm], Table2[Sales],0)+_xlfn.XLOOKUP($E1495&amp;"A16", Table2[ISBN/Trm], Table2[Sales], 0)+_xlfn.XLOOKUP($E1495&amp;"A17", Table2[ISBN/Trm], Table2[Sales], 0)+_xlfn.XLOOKUP($E1495&amp;"A18", Table2[ISBN/Trm], Table2[Sales], 0)+_xlfn.XLOOKUP($E1495&amp;"A19", Table2[ISBN/Trm], Table2[Sales], 0)+_xlfn.XLOOKUP($E1495&amp;"A20", Table2[ISBN/Trm], Table2[Sales], 0)+_xlfn.XLOOKUP($E1495&amp;"A21", Table2[ISBN/Trm], Table2[Sales], 0)+_xlfn.XLOOKUP($E1495&amp;"A22", Table2[ISBN/Trm], Table2[Sales], 0)+_xlfn.XLOOKUP($E1495&amp;"A23", Table2[ISBN/Trm], Table2[Sales], 0))/COUNTIFS(Table2[ISBN], "="&amp;$E1495, Table2[Enrl], "&lt;&gt;0"), 0)</f>
        <v>2.75</v>
      </c>
      <c r="M1495">
        <f t="shared" si="70"/>
        <v>2</v>
      </c>
      <c r="N1495">
        <f t="shared" si="71"/>
        <v>0</v>
      </c>
    </row>
    <row r="1496" spans="1:14" x14ac:dyDescent="0.25">
      <c r="A1496" t="s">
        <v>45</v>
      </c>
      <c r="B1496" t="s">
        <v>198</v>
      </c>
      <c r="C1496">
        <v>201</v>
      </c>
      <c r="D1496" t="s">
        <v>29</v>
      </c>
      <c r="E1496" s="1">
        <v>9781305258990</v>
      </c>
      <c r="F1496" t="s">
        <v>2820</v>
      </c>
      <c r="G1496" t="s">
        <v>2816</v>
      </c>
      <c r="H1496">
        <v>0</v>
      </c>
      <c r="I1496">
        <v>0</v>
      </c>
      <c r="J1496">
        <f t="shared" si="69"/>
        <v>0</v>
      </c>
      <c r="K1496">
        <f>IFERROR((_xlfn.XLOOKUP($E1496&amp;"A15", Table2[ISBN/Trm], Table2[S/E],0)+_xlfn.XLOOKUP($E1496&amp;"A16", Table2[ISBN/Trm], Table2[S/E], 0)+_xlfn.XLOOKUP($E1496&amp;"A17", Table2[ISBN/Trm], Table2[S/E], 0)+_xlfn.XLOOKUP($E1496&amp;"A18", Table2[ISBN/Trm], Table2[S/E], 0)+_xlfn.XLOOKUP($E1496&amp;"A19", Table2[ISBN/Trm], Table2[S/E], 0)+_xlfn.XLOOKUP($E1496&amp;"A20", Table2[ISBN/Trm], Table2[S/E], 0)+_xlfn.XLOOKUP($E1496&amp;"A21", Table2[ISBN/Trm], Table2[S/E], 0)+_xlfn.XLOOKUP($E1496&amp;"A22", Table2[ISBN/Trm], Table2[S/E], 0)+_xlfn.XLOOKUP($E1496&amp;"A23", Table2[ISBN/Trm], Table2[S/E], 0))/COUNTIFS(Table2[ISBN], "="&amp;$E1496, Table2[Enrl], "&lt;&gt;0"), 0)</f>
        <v>0.22927499999999998</v>
      </c>
      <c r="L1496">
        <f>IFERROR((_xlfn.XLOOKUP($E1496&amp;"A15", Table2[ISBN/Trm], Table2[Sales],0)+_xlfn.XLOOKUP($E1496&amp;"A16", Table2[ISBN/Trm], Table2[Sales], 0)+_xlfn.XLOOKUP($E1496&amp;"A17", Table2[ISBN/Trm], Table2[Sales], 0)+_xlfn.XLOOKUP($E1496&amp;"A18", Table2[ISBN/Trm], Table2[Sales], 0)+_xlfn.XLOOKUP($E1496&amp;"A19", Table2[ISBN/Trm], Table2[Sales], 0)+_xlfn.XLOOKUP($E1496&amp;"A20", Table2[ISBN/Trm], Table2[Sales], 0)+_xlfn.XLOOKUP($E1496&amp;"A21", Table2[ISBN/Trm], Table2[Sales], 0)+_xlfn.XLOOKUP($E1496&amp;"A22", Table2[ISBN/Trm], Table2[Sales], 0)+_xlfn.XLOOKUP($E1496&amp;"A23", Table2[ISBN/Trm], Table2[Sales], 0))/COUNTIFS(Table2[ISBN], "="&amp;$E1496, Table2[Enrl], "&lt;&gt;0"), 0)</f>
        <v>2.75</v>
      </c>
      <c r="M1496">
        <f t="shared" si="70"/>
        <v>0</v>
      </c>
      <c r="N1496">
        <f t="shared" si="71"/>
        <v>0</v>
      </c>
    </row>
    <row r="1497" spans="1:14" x14ac:dyDescent="0.25">
      <c r="A1497" t="s">
        <v>64</v>
      </c>
      <c r="B1497" t="s">
        <v>198</v>
      </c>
      <c r="C1497">
        <v>201</v>
      </c>
      <c r="D1497" t="s">
        <v>2821</v>
      </c>
      <c r="E1497" s="1">
        <v>9781337567046</v>
      </c>
      <c r="F1497" t="s">
        <v>2822</v>
      </c>
      <c r="G1497" t="s">
        <v>2816</v>
      </c>
      <c r="H1497">
        <v>23</v>
      </c>
      <c r="I1497">
        <v>0</v>
      </c>
      <c r="J1497">
        <f t="shared" si="69"/>
        <v>0</v>
      </c>
      <c r="K1497">
        <f>IFERROR((_xlfn.XLOOKUP($E1497&amp;"A15", Table2[ISBN/Trm], Table2[S/E],0)+_xlfn.XLOOKUP($E1497&amp;"A16", Table2[ISBN/Trm], Table2[S/E], 0)+_xlfn.XLOOKUP($E1497&amp;"A17", Table2[ISBN/Trm], Table2[S/E], 0)+_xlfn.XLOOKUP($E1497&amp;"A18", Table2[ISBN/Trm], Table2[S/E], 0)+_xlfn.XLOOKUP($E1497&amp;"A19", Table2[ISBN/Trm], Table2[S/E], 0)+_xlfn.XLOOKUP($E1497&amp;"A20", Table2[ISBN/Trm], Table2[S/E], 0)+_xlfn.XLOOKUP($E1497&amp;"A21", Table2[ISBN/Trm], Table2[S/E], 0)+_xlfn.XLOOKUP($E1497&amp;"A22", Table2[ISBN/Trm], Table2[S/E], 0)+_xlfn.XLOOKUP($E1497&amp;"A23", Table2[ISBN/Trm], Table2[S/E], 0))/COUNTIFS(Table2[ISBN], "="&amp;$E1497, Table2[Enrl], "&lt;&gt;0"), 0)</f>
        <v>0</v>
      </c>
      <c r="L1497">
        <f>IFERROR((_xlfn.XLOOKUP($E1497&amp;"A15", Table2[ISBN/Trm], Table2[Sales],0)+_xlfn.XLOOKUP($E1497&amp;"A16", Table2[ISBN/Trm], Table2[Sales], 0)+_xlfn.XLOOKUP($E1497&amp;"A17", Table2[ISBN/Trm], Table2[Sales], 0)+_xlfn.XLOOKUP($E1497&amp;"A18", Table2[ISBN/Trm], Table2[Sales], 0)+_xlfn.XLOOKUP($E1497&amp;"A19", Table2[ISBN/Trm], Table2[Sales], 0)+_xlfn.XLOOKUP($E1497&amp;"A20", Table2[ISBN/Trm], Table2[Sales], 0)+_xlfn.XLOOKUP($E1497&amp;"A21", Table2[ISBN/Trm], Table2[Sales], 0)+_xlfn.XLOOKUP($E1497&amp;"A22", Table2[ISBN/Trm], Table2[Sales], 0)+_xlfn.XLOOKUP($E1497&amp;"A23", Table2[ISBN/Trm], Table2[Sales], 0))/COUNTIFS(Table2[ISBN], "="&amp;$E1497, Table2[Enrl], "&lt;&gt;0"), 0)</f>
        <v>0</v>
      </c>
      <c r="M1497">
        <f t="shared" si="70"/>
        <v>0</v>
      </c>
      <c r="N1497">
        <f t="shared" si="71"/>
        <v>0</v>
      </c>
    </row>
    <row r="1498" spans="1:14" x14ac:dyDescent="0.25">
      <c r="A1498" t="s">
        <v>14</v>
      </c>
      <c r="B1498" t="s">
        <v>198</v>
      </c>
      <c r="C1498">
        <v>201</v>
      </c>
      <c r="D1498" t="s">
        <v>1493</v>
      </c>
      <c r="E1498" s="1">
        <v>9781337567046</v>
      </c>
      <c r="F1498" t="s">
        <v>2823</v>
      </c>
      <c r="G1498" t="s">
        <v>2816</v>
      </c>
      <c r="H1498">
        <v>9</v>
      </c>
      <c r="I1498">
        <v>0</v>
      </c>
      <c r="J1498">
        <f t="shared" si="69"/>
        <v>0</v>
      </c>
      <c r="K1498">
        <f>IFERROR((_xlfn.XLOOKUP($E1498&amp;"A15", Table2[ISBN/Trm], Table2[S/E],0)+_xlfn.XLOOKUP($E1498&amp;"A16", Table2[ISBN/Trm], Table2[S/E], 0)+_xlfn.XLOOKUP($E1498&amp;"A17", Table2[ISBN/Trm], Table2[S/E], 0)+_xlfn.XLOOKUP($E1498&amp;"A18", Table2[ISBN/Trm], Table2[S/E], 0)+_xlfn.XLOOKUP($E1498&amp;"A19", Table2[ISBN/Trm], Table2[S/E], 0)+_xlfn.XLOOKUP($E1498&amp;"A20", Table2[ISBN/Trm], Table2[S/E], 0)+_xlfn.XLOOKUP($E1498&amp;"A21", Table2[ISBN/Trm], Table2[S/E], 0)+_xlfn.XLOOKUP($E1498&amp;"A22", Table2[ISBN/Trm], Table2[S/E], 0)+_xlfn.XLOOKUP($E1498&amp;"A23", Table2[ISBN/Trm], Table2[S/E], 0))/COUNTIFS(Table2[ISBN], "="&amp;$E1498, Table2[Enrl], "&lt;&gt;0"), 0)</f>
        <v>0</v>
      </c>
      <c r="L1498">
        <f>IFERROR((_xlfn.XLOOKUP($E1498&amp;"A15", Table2[ISBN/Trm], Table2[Sales],0)+_xlfn.XLOOKUP($E1498&amp;"A16", Table2[ISBN/Trm], Table2[Sales], 0)+_xlfn.XLOOKUP($E1498&amp;"A17", Table2[ISBN/Trm], Table2[Sales], 0)+_xlfn.XLOOKUP($E1498&amp;"A18", Table2[ISBN/Trm], Table2[Sales], 0)+_xlfn.XLOOKUP($E1498&amp;"A19", Table2[ISBN/Trm], Table2[Sales], 0)+_xlfn.XLOOKUP($E1498&amp;"A20", Table2[ISBN/Trm], Table2[Sales], 0)+_xlfn.XLOOKUP($E1498&amp;"A21", Table2[ISBN/Trm], Table2[Sales], 0)+_xlfn.XLOOKUP($E1498&amp;"A22", Table2[ISBN/Trm], Table2[Sales], 0)+_xlfn.XLOOKUP($E1498&amp;"A23", Table2[ISBN/Trm], Table2[Sales], 0))/COUNTIFS(Table2[ISBN], "="&amp;$E1498, Table2[Enrl], "&lt;&gt;0"), 0)</f>
        <v>0</v>
      </c>
      <c r="M1498">
        <f t="shared" si="70"/>
        <v>0</v>
      </c>
      <c r="N1498">
        <f t="shared" si="71"/>
        <v>0</v>
      </c>
    </row>
    <row r="1499" spans="1:14" x14ac:dyDescent="0.25">
      <c r="A1499" t="s">
        <v>32</v>
      </c>
      <c r="B1499" t="s">
        <v>198</v>
      </c>
      <c r="C1499">
        <v>201</v>
      </c>
      <c r="D1499" t="s">
        <v>1493</v>
      </c>
      <c r="E1499" s="1">
        <v>9781337567046</v>
      </c>
      <c r="F1499" t="s">
        <v>2824</v>
      </c>
      <c r="G1499" t="s">
        <v>2816</v>
      </c>
      <c r="H1499">
        <v>6</v>
      </c>
      <c r="I1499">
        <v>0</v>
      </c>
      <c r="J1499">
        <f t="shared" si="69"/>
        <v>0</v>
      </c>
      <c r="K1499">
        <f>IFERROR((_xlfn.XLOOKUP($E1499&amp;"A15", Table2[ISBN/Trm], Table2[S/E],0)+_xlfn.XLOOKUP($E1499&amp;"A16", Table2[ISBN/Trm], Table2[S/E], 0)+_xlfn.XLOOKUP($E1499&amp;"A17", Table2[ISBN/Trm], Table2[S/E], 0)+_xlfn.XLOOKUP($E1499&amp;"A18", Table2[ISBN/Trm], Table2[S/E], 0)+_xlfn.XLOOKUP($E1499&amp;"A19", Table2[ISBN/Trm], Table2[S/E], 0)+_xlfn.XLOOKUP($E1499&amp;"A20", Table2[ISBN/Trm], Table2[S/E], 0)+_xlfn.XLOOKUP($E1499&amp;"A21", Table2[ISBN/Trm], Table2[S/E], 0)+_xlfn.XLOOKUP($E1499&amp;"A22", Table2[ISBN/Trm], Table2[S/E], 0)+_xlfn.XLOOKUP($E1499&amp;"A23", Table2[ISBN/Trm], Table2[S/E], 0))/COUNTIFS(Table2[ISBN], "="&amp;$E1499, Table2[Enrl], "&lt;&gt;0"), 0)</f>
        <v>0</v>
      </c>
      <c r="L1499">
        <f>IFERROR((_xlfn.XLOOKUP($E1499&amp;"A15", Table2[ISBN/Trm], Table2[Sales],0)+_xlfn.XLOOKUP($E1499&amp;"A16", Table2[ISBN/Trm], Table2[Sales], 0)+_xlfn.XLOOKUP($E1499&amp;"A17", Table2[ISBN/Trm], Table2[Sales], 0)+_xlfn.XLOOKUP($E1499&amp;"A18", Table2[ISBN/Trm], Table2[Sales], 0)+_xlfn.XLOOKUP($E1499&amp;"A19", Table2[ISBN/Trm], Table2[Sales], 0)+_xlfn.XLOOKUP($E1499&amp;"A20", Table2[ISBN/Trm], Table2[Sales], 0)+_xlfn.XLOOKUP($E1499&amp;"A21", Table2[ISBN/Trm], Table2[Sales], 0)+_xlfn.XLOOKUP($E1499&amp;"A22", Table2[ISBN/Trm], Table2[Sales], 0)+_xlfn.XLOOKUP($E1499&amp;"A23", Table2[ISBN/Trm], Table2[Sales], 0))/COUNTIFS(Table2[ISBN], "="&amp;$E1499, Table2[Enrl], "&lt;&gt;0"), 0)</f>
        <v>0</v>
      </c>
      <c r="M1499">
        <f t="shared" si="70"/>
        <v>0</v>
      </c>
      <c r="N1499">
        <f t="shared" si="71"/>
        <v>0</v>
      </c>
    </row>
    <row r="1500" spans="1:14" x14ac:dyDescent="0.25">
      <c r="A1500" t="s">
        <v>23</v>
      </c>
      <c r="B1500" t="s">
        <v>198</v>
      </c>
      <c r="C1500">
        <v>201</v>
      </c>
      <c r="D1500" t="s">
        <v>332</v>
      </c>
      <c r="E1500" s="1">
        <v>9781337567046</v>
      </c>
      <c r="F1500" t="s">
        <v>2825</v>
      </c>
      <c r="G1500" t="s">
        <v>2816</v>
      </c>
      <c r="H1500">
        <v>17</v>
      </c>
      <c r="I1500">
        <v>0</v>
      </c>
      <c r="J1500">
        <f t="shared" si="69"/>
        <v>0</v>
      </c>
      <c r="K1500">
        <f>IFERROR((_xlfn.XLOOKUP($E1500&amp;"A15", Table2[ISBN/Trm], Table2[S/E],0)+_xlfn.XLOOKUP($E1500&amp;"A16", Table2[ISBN/Trm], Table2[S/E], 0)+_xlfn.XLOOKUP($E1500&amp;"A17", Table2[ISBN/Trm], Table2[S/E], 0)+_xlfn.XLOOKUP($E1500&amp;"A18", Table2[ISBN/Trm], Table2[S/E], 0)+_xlfn.XLOOKUP($E1500&amp;"A19", Table2[ISBN/Trm], Table2[S/E], 0)+_xlfn.XLOOKUP($E1500&amp;"A20", Table2[ISBN/Trm], Table2[S/E], 0)+_xlfn.XLOOKUP($E1500&amp;"A21", Table2[ISBN/Trm], Table2[S/E], 0)+_xlfn.XLOOKUP($E1500&amp;"A22", Table2[ISBN/Trm], Table2[S/E], 0)+_xlfn.XLOOKUP($E1500&amp;"A23", Table2[ISBN/Trm], Table2[S/E], 0))/COUNTIFS(Table2[ISBN], "="&amp;$E1500, Table2[Enrl], "&lt;&gt;0"), 0)</f>
        <v>0</v>
      </c>
      <c r="L1500">
        <f>IFERROR((_xlfn.XLOOKUP($E1500&amp;"A15", Table2[ISBN/Trm], Table2[Sales],0)+_xlfn.XLOOKUP($E1500&amp;"A16", Table2[ISBN/Trm], Table2[Sales], 0)+_xlfn.XLOOKUP($E1500&amp;"A17", Table2[ISBN/Trm], Table2[Sales], 0)+_xlfn.XLOOKUP($E1500&amp;"A18", Table2[ISBN/Trm], Table2[Sales], 0)+_xlfn.XLOOKUP($E1500&amp;"A19", Table2[ISBN/Trm], Table2[Sales], 0)+_xlfn.XLOOKUP($E1500&amp;"A20", Table2[ISBN/Trm], Table2[Sales], 0)+_xlfn.XLOOKUP($E1500&amp;"A21", Table2[ISBN/Trm], Table2[Sales], 0)+_xlfn.XLOOKUP($E1500&amp;"A22", Table2[ISBN/Trm], Table2[Sales], 0)+_xlfn.XLOOKUP($E1500&amp;"A23", Table2[ISBN/Trm], Table2[Sales], 0))/COUNTIFS(Table2[ISBN], "="&amp;$E1500, Table2[Enrl], "&lt;&gt;0"), 0)</f>
        <v>0</v>
      </c>
      <c r="M1500">
        <f t="shared" si="70"/>
        <v>0</v>
      </c>
      <c r="N1500">
        <f t="shared" si="71"/>
        <v>0</v>
      </c>
    </row>
    <row r="1501" spans="1:14" x14ac:dyDescent="0.25">
      <c r="A1501" t="s">
        <v>47</v>
      </c>
      <c r="B1501" t="s">
        <v>473</v>
      </c>
      <c r="C1501">
        <v>543</v>
      </c>
      <c r="D1501" t="s">
        <v>625</v>
      </c>
      <c r="E1501" s="1">
        <v>9780495017585</v>
      </c>
      <c r="F1501" t="s">
        <v>2826</v>
      </c>
      <c r="G1501" t="s">
        <v>2827</v>
      </c>
      <c r="H1501">
        <v>4</v>
      </c>
      <c r="I1501">
        <v>0</v>
      </c>
      <c r="J1501">
        <f t="shared" si="69"/>
        <v>0</v>
      </c>
      <c r="K1501">
        <f>IFERROR((_xlfn.XLOOKUP($E1501&amp;"A15", Table2[ISBN/Trm], Table2[S/E],0)+_xlfn.XLOOKUP($E1501&amp;"A16", Table2[ISBN/Trm], Table2[S/E], 0)+_xlfn.XLOOKUP($E1501&amp;"A17", Table2[ISBN/Trm], Table2[S/E], 0)+_xlfn.XLOOKUP($E1501&amp;"A18", Table2[ISBN/Trm], Table2[S/E], 0)+_xlfn.XLOOKUP($E1501&amp;"A19", Table2[ISBN/Trm], Table2[S/E], 0)+_xlfn.XLOOKUP($E1501&amp;"A20", Table2[ISBN/Trm], Table2[S/E], 0)+_xlfn.XLOOKUP($E1501&amp;"A21", Table2[ISBN/Trm], Table2[S/E], 0)+_xlfn.XLOOKUP($E1501&amp;"A22", Table2[ISBN/Trm], Table2[S/E], 0)+_xlfn.XLOOKUP($E1501&amp;"A23", Table2[ISBN/Trm], Table2[S/E], 0))/COUNTIFS(Table2[ISBN], "="&amp;$E1501, Table2[Enrl], "&lt;&gt;0"), 0)</f>
        <v>0</v>
      </c>
      <c r="L1501">
        <f>IFERROR((_xlfn.XLOOKUP($E1501&amp;"A15", Table2[ISBN/Trm], Table2[Sales],0)+_xlfn.XLOOKUP($E1501&amp;"A16", Table2[ISBN/Trm], Table2[Sales], 0)+_xlfn.XLOOKUP($E1501&amp;"A17", Table2[ISBN/Trm], Table2[Sales], 0)+_xlfn.XLOOKUP($E1501&amp;"A18", Table2[ISBN/Trm], Table2[Sales], 0)+_xlfn.XLOOKUP($E1501&amp;"A19", Table2[ISBN/Trm], Table2[Sales], 0)+_xlfn.XLOOKUP($E1501&amp;"A20", Table2[ISBN/Trm], Table2[Sales], 0)+_xlfn.XLOOKUP($E1501&amp;"A21", Table2[ISBN/Trm], Table2[Sales], 0)+_xlfn.XLOOKUP($E1501&amp;"A22", Table2[ISBN/Trm], Table2[Sales], 0)+_xlfn.XLOOKUP($E1501&amp;"A23", Table2[ISBN/Trm], Table2[Sales], 0))/COUNTIFS(Table2[ISBN], "="&amp;$E1501, Table2[Enrl], "&lt;&gt;0"), 0)</f>
        <v>0</v>
      </c>
      <c r="M1501">
        <f t="shared" si="70"/>
        <v>0</v>
      </c>
      <c r="N1501">
        <f t="shared" si="71"/>
        <v>0</v>
      </c>
    </row>
    <row r="1502" spans="1:14" x14ac:dyDescent="0.25">
      <c r="A1502" t="s">
        <v>27</v>
      </c>
      <c r="B1502" t="s">
        <v>473</v>
      </c>
      <c r="C1502">
        <v>543</v>
      </c>
      <c r="D1502" t="s">
        <v>625</v>
      </c>
      <c r="E1502" s="1">
        <v>9781305269477</v>
      </c>
      <c r="F1502" t="s">
        <v>2828</v>
      </c>
      <c r="G1502" t="s">
        <v>2829</v>
      </c>
      <c r="H1502">
        <v>6</v>
      </c>
      <c r="I1502">
        <v>0</v>
      </c>
      <c r="J1502">
        <f t="shared" si="69"/>
        <v>0</v>
      </c>
      <c r="K1502">
        <f>IFERROR((_xlfn.XLOOKUP($E1502&amp;"A15", Table2[ISBN/Trm], Table2[S/E],0)+_xlfn.XLOOKUP($E1502&amp;"A16", Table2[ISBN/Trm], Table2[S/E], 0)+_xlfn.XLOOKUP($E1502&amp;"A17", Table2[ISBN/Trm], Table2[S/E], 0)+_xlfn.XLOOKUP($E1502&amp;"A18", Table2[ISBN/Trm], Table2[S/E], 0)+_xlfn.XLOOKUP($E1502&amp;"A19", Table2[ISBN/Trm], Table2[S/E], 0)+_xlfn.XLOOKUP($E1502&amp;"A20", Table2[ISBN/Trm], Table2[S/E], 0)+_xlfn.XLOOKUP($E1502&amp;"A21", Table2[ISBN/Trm], Table2[S/E], 0)+_xlfn.XLOOKUP($E1502&amp;"A22", Table2[ISBN/Trm], Table2[S/E], 0)+_xlfn.XLOOKUP($E1502&amp;"A23", Table2[ISBN/Trm], Table2[S/E], 0))/COUNTIFS(Table2[ISBN], "="&amp;$E1502, Table2[Enrl], "&lt;&gt;0"), 0)</f>
        <v>0</v>
      </c>
      <c r="L1502">
        <f>IFERROR((_xlfn.XLOOKUP($E1502&amp;"A15", Table2[ISBN/Trm], Table2[Sales],0)+_xlfn.XLOOKUP($E1502&amp;"A16", Table2[ISBN/Trm], Table2[Sales], 0)+_xlfn.XLOOKUP($E1502&amp;"A17", Table2[ISBN/Trm], Table2[Sales], 0)+_xlfn.XLOOKUP($E1502&amp;"A18", Table2[ISBN/Trm], Table2[Sales], 0)+_xlfn.XLOOKUP($E1502&amp;"A19", Table2[ISBN/Trm], Table2[Sales], 0)+_xlfn.XLOOKUP($E1502&amp;"A20", Table2[ISBN/Trm], Table2[Sales], 0)+_xlfn.XLOOKUP($E1502&amp;"A21", Table2[ISBN/Trm], Table2[Sales], 0)+_xlfn.XLOOKUP($E1502&amp;"A22", Table2[ISBN/Trm], Table2[Sales], 0)+_xlfn.XLOOKUP($E1502&amp;"A23", Table2[ISBN/Trm], Table2[Sales], 0))/COUNTIFS(Table2[ISBN], "="&amp;$E1502, Table2[Enrl], "&lt;&gt;0"), 0)</f>
        <v>0</v>
      </c>
      <c r="M1502">
        <f t="shared" si="70"/>
        <v>0</v>
      </c>
      <c r="N1502">
        <f t="shared" si="71"/>
        <v>0</v>
      </c>
    </row>
    <row r="1503" spans="1:14" x14ac:dyDescent="0.25">
      <c r="A1503" t="s">
        <v>14</v>
      </c>
      <c r="B1503" t="s">
        <v>504</v>
      </c>
      <c r="C1503">
        <v>591</v>
      </c>
      <c r="D1503" t="s">
        <v>2830</v>
      </c>
      <c r="E1503" s="1">
        <v>9781119723097</v>
      </c>
      <c r="F1503" t="s">
        <v>2831</v>
      </c>
      <c r="G1503" t="s">
        <v>2832</v>
      </c>
      <c r="H1503">
        <v>6</v>
      </c>
      <c r="I1503">
        <v>0</v>
      </c>
      <c r="J1503">
        <f t="shared" si="69"/>
        <v>0</v>
      </c>
      <c r="K1503">
        <f>IFERROR((_xlfn.XLOOKUP($E1503&amp;"A15", Table2[ISBN/Trm], Table2[S/E],0)+_xlfn.XLOOKUP($E1503&amp;"A16", Table2[ISBN/Trm], Table2[S/E], 0)+_xlfn.XLOOKUP($E1503&amp;"A17", Table2[ISBN/Trm], Table2[S/E], 0)+_xlfn.XLOOKUP($E1503&amp;"A18", Table2[ISBN/Trm], Table2[S/E], 0)+_xlfn.XLOOKUP($E1503&amp;"A19", Table2[ISBN/Trm], Table2[S/E], 0)+_xlfn.XLOOKUP($E1503&amp;"A20", Table2[ISBN/Trm], Table2[S/E], 0)+_xlfn.XLOOKUP($E1503&amp;"A21", Table2[ISBN/Trm], Table2[S/E], 0)+_xlfn.XLOOKUP($E1503&amp;"A22", Table2[ISBN/Trm], Table2[S/E], 0)+_xlfn.XLOOKUP($E1503&amp;"A23", Table2[ISBN/Trm], Table2[S/E], 0))/COUNTIFS(Table2[ISBN], "="&amp;$E1503, Table2[Enrl], "&lt;&gt;0"), 0)</f>
        <v>0</v>
      </c>
      <c r="L1503">
        <f>IFERROR((_xlfn.XLOOKUP($E1503&amp;"A15", Table2[ISBN/Trm], Table2[Sales],0)+_xlfn.XLOOKUP($E1503&amp;"A16", Table2[ISBN/Trm], Table2[Sales], 0)+_xlfn.XLOOKUP($E1503&amp;"A17", Table2[ISBN/Trm], Table2[Sales], 0)+_xlfn.XLOOKUP($E1503&amp;"A18", Table2[ISBN/Trm], Table2[Sales], 0)+_xlfn.XLOOKUP($E1503&amp;"A19", Table2[ISBN/Trm], Table2[Sales], 0)+_xlfn.XLOOKUP($E1503&amp;"A20", Table2[ISBN/Trm], Table2[Sales], 0)+_xlfn.XLOOKUP($E1503&amp;"A21", Table2[ISBN/Trm], Table2[Sales], 0)+_xlfn.XLOOKUP($E1503&amp;"A22", Table2[ISBN/Trm], Table2[Sales], 0)+_xlfn.XLOOKUP($E1503&amp;"A23", Table2[ISBN/Trm], Table2[Sales], 0))/COUNTIFS(Table2[ISBN], "="&amp;$E1503, Table2[Enrl], "&lt;&gt;0"), 0)</f>
        <v>0</v>
      </c>
      <c r="M1503">
        <f t="shared" si="70"/>
        <v>0</v>
      </c>
      <c r="N1503">
        <f t="shared" si="71"/>
        <v>0</v>
      </c>
    </row>
    <row r="1504" spans="1:14" x14ac:dyDescent="0.25">
      <c r="A1504" t="s">
        <v>27</v>
      </c>
      <c r="B1504" t="s">
        <v>123</v>
      </c>
      <c r="C1504">
        <v>109</v>
      </c>
      <c r="D1504" t="s">
        <v>933</v>
      </c>
      <c r="E1504" s="1">
        <v>9781506375465</v>
      </c>
      <c r="F1504" t="s">
        <v>2833</v>
      </c>
      <c r="G1504" t="s">
        <v>2834</v>
      </c>
      <c r="H1504">
        <v>5</v>
      </c>
      <c r="I1504">
        <v>1</v>
      </c>
      <c r="J1504">
        <f t="shared" si="69"/>
        <v>0.2</v>
      </c>
      <c r="K1504">
        <f>IFERROR((_xlfn.XLOOKUP($E1504&amp;"A15", Table2[ISBN/Trm], Table2[S/E],0)+_xlfn.XLOOKUP($E1504&amp;"A16", Table2[ISBN/Trm], Table2[S/E], 0)+_xlfn.XLOOKUP($E1504&amp;"A17", Table2[ISBN/Trm], Table2[S/E], 0)+_xlfn.XLOOKUP($E1504&amp;"A18", Table2[ISBN/Trm], Table2[S/E], 0)+_xlfn.XLOOKUP($E1504&amp;"A19", Table2[ISBN/Trm], Table2[S/E], 0)+_xlfn.XLOOKUP($E1504&amp;"A20", Table2[ISBN/Trm], Table2[S/E], 0)+_xlfn.XLOOKUP($E1504&amp;"A21", Table2[ISBN/Trm], Table2[S/E], 0)+_xlfn.XLOOKUP($E1504&amp;"A22", Table2[ISBN/Trm], Table2[S/E], 0)+_xlfn.XLOOKUP($E1504&amp;"A23", Table2[ISBN/Trm], Table2[S/E], 0))/COUNTIFS(Table2[ISBN], "="&amp;$E1504, Table2[Enrl], "&lt;&gt;0"), 0)</f>
        <v>0.2</v>
      </c>
      <c r="L1504">
        <f>IFERROR((_xlfn.XLOOKUP($E1504&amp;"A15", Table2[ISBN/Trm], Table2[Sales],0)+_xlfn.XLOOKUP($E1504&amp;"A16", Table2[ISBN/Trm], Table2[Sales], 0)+_xlfn.XLOOKUP($E1504&amp;"A17", Table2[ISBN/Trm], Table2[Sales], 0)+_xlfn.XLOOKUP($E1504&amp;"A18", Table2[ISBN/Trm], Table2[Sales], 0)+_xlfn.XLOOKUP($E1504&amp;"A19", Table2[ISBN/Trm], Table2[Sales], 0)+_xlfn.XLOOKUP($E1504&amp;"A20", Table2[ISBN/Trm], Table2[Sales], 0)+_xlfn.XLOOKUP($E1504&amp;"A21", Table2[ISBN/Trm], Table2[Sales], 0)+_xlfn.XLOOKUP($E1504&amp;"A22", Table2[ISBN/Trm], Table2[Sales], 0)+_xlfn.XLOOKUP($E1504&amp;"A23", Table2[ISBN/Trm], Table2[Sales], 0))/COUNTIFS(Table2[ISBN], "="&amp;$E1504, Table2[Enrl], "&lt;&gt;0"), 0)</f>
        <v>1</v>
      </c>
      <c r="M1504">
        <f t="shared" si="70"/>
        <v>1</v>
      </c>
      <c r="N1504">
        <f t="shared" si="71"/>
        <v>0</v>
      </c>
    </row>
    <row r="1505" spans="1:14" x14ac:dyDescent="0.25">
      <c r="A1505" t="s">
        <v>14</v>
      </c>
      <c r="B1505" t="s">
        <v>123</v>
      </c>
      <c r="C1505">
        <v>109</v>
      </c>
      <c r="D1505" t="s">
        <v>179</v>
      </c>
      <c r="E1505" s="1">
        <v>9781544374451</v>
      </c>
      <c r="F1505" t="s">
        <v>2835</v>
      </c>
      <c r="G1505" t="s">
        <v>2834</v>
      </c>
      <c r="H1505">
        <v>11</v>
      </c>
      <c r="I1505">
        <v>2</v>
      </c>
      <c r="J1505">
        <f t="shared" si="69"/>
        <v>0.18179999999999999</v>
      </c>
      <c r="K1505">
        <f>IFERROR((_xlfn.XLOOKUP($E1505&amp;"A15", Table2[ISBN/Trm], Table2[S/E],0)+_xlfn.XLOOKUP($E1505&amp;"A16", Table2[ISBN/Trm], Table2[S/E], 0)+_xlfn.XLOOKUP($E1505&amp;"A17", Table2[ISBN/Trm], Table2[S/E], 0)+_xlfn.XLOOKUP($E1505&amp;"A18", Table2[ISBN/Trm], Table2[S/E], 0)+_xlfn.XLOOKUP($E1505&amp;"A19", Table2[ISBN/Trm], Table2[S/E], 0)+_xlfn.XLOOKUP($E1505&amp;"A20", Table2[ISBN/Trm], Table2[S/E], 0)+_xlfn.XLOOKUP($E1505&amp;"A21", Table2[ISBN/Trm], Table2[S/E], 0)+_xlfn.XLOOKUP($E1505&amp;"A22", Table2[ISBN/Trm], Table2[S/E], 0)+_xlfn.XLOOKUP($E1505&amp;"A23", Table2[ISBN/Trm], Table2[S/E], 0))/COUNTIFS(Table2[ISBN], "="&amp;$E1505, Table2[Enrl], "&lt;&gt;0"), 0)</f>
        <v>9.0899999999999995E-2</v>
      </c>
      <c r="L1505">
        <f>IFERROR((_xlfn.XLOOKUP($E1505&amp;"A15", Table2[ISBN/Trm], Table2[Sales],0)+_xlfn.XLOOKUP($E1505&amp;"A16", Table2[ISBN/Trm], Table2[Sales], 0)+_xlfn.XLOOKUP($E1505&amp;"A17", Table2[ISBN/Trm], Table2[Sales], 0)+_xlfn.XLOOKUP($E1505&amp;"A18", Table2[ISBN/Trm], Table2[Sales], 0)+_xlfn.XLOOKUP($E1505&amp;"A19", Table2[ISBN/Trm], Table2[Sales], 0)+_xlfn.XLOOKUP($E1505&amp;"A20", Table2[ISBN/Trm], Table2[Sales], 0)+_xlfn.XLOOKUP($E1505&amp;"A21", Table2[ISBN/Trm], Table2[Sales], 0)+_xlfn.XLOOKUP($E1505&amp;"A22", Table2[ISBN/Trm], Table2[Sales], 0)+_xlfn.XLOOKUP($E1505&amp;"A23", Table2[ISBN/Trm], Table2[Sales], 0))/COUNTIFS(Table2[ISBN], "="&amp;$E1505, Table2[Enrl], "&lt;&gt;0"), 0)</f>
        <v>1</v>
      </c>
      <c r="M1505">
        <f t="shared" si="70"/>
        <v>0</v>
      </c>
      <c r="N1505">
        <f t="shared" si="71"/>
        <v>-2</v>
      </c>
    </row>
    <row r="1506" spans="1:14" x14ac:dyDescent="0.25">
      <c r="A1506" t="s">
        <v>23</v>
      </c>
      <c r="B1506" t="s">
        <v>123</v>
      </c>
      <c r="C1506">
        <v>109</v>
      </c>
      <c r="D1506" t="s">
        <v>179</v>
      </c>
      <c r="E1506" s="1">
        <v>9781544374451</v>
      </c>
      <c r="F1506" t="s">
        <v>2836</v>
      </c>
      <c r="G1506" t="s">
        <v>2834</v>
      </c>
      <c r="H1506">
        <v>10</v>
      </c>
      <c r="I1506">
        <v>0</v>
      </c>
      <c r="J1506">
        <f t="shared" si="69"/>
        <v>0</v>
      </c>
      <c r="K1506">
        <f>IFERROR((_xlfn.XLOOKUP($E1506&amp;"A15", Table2[ISBN/Trm], Table2[S/E],0)+_xlfn.XLOOKUP($E1506&amp;"A16", Table2[ISBN/Trm], Table2[S/E], 0)+_xlfn.XLOOKUP($E1506&amp;"A17", Table2[ISBN/Trm], Table2[S/E], 0)+_xlfn.XLOOKUP($E1506&amp;"A18", Table2[ISBN/Trm], Table2[S/E], 0)+_xlfn.XLOOKUP($E1506&amp;"A19", Table2[ISBN/Trm], Table2[S/E], 0)+_xlfn.XLOOKUP($E1506&amp;"A20", Table2[ISBN/Trm], Table2[S/E], 0)+_xlfn.XLOOKUP($E1506&amp;"A21", Table2[ISBN/Trm], Table2[S/E], 0)+_xlfn.XLOOKUP($E1506&amp;"A22", Table2[ISBN/Trm], Table2[S/E], 0)+_xlfn.XLOOKUP($E1506&amp;"A23", Table2[ISBN/Trm], Table2[S/E], 0))/COUNTIFS(Table2[ISBN], "="&amp;$E1506, Table2[Enrl], "&lt;&gt;0"), 0)</f>
        <v>9.0899999999999995E-2</v>
      </c>
      <c r="L1506">
        <f>IFERROR((_xlfn.XLOOKUP($E1506&amp;"A15", Table2[ISBN/Trm], Table2[Sales],0)+_xlfn.XLOOKUP($E1506&amp;"A16", Table2[ISBN/Trm], Table2[Sales], 0)+_xlfn.XLOOKUP($E1506&amp;"A17", Table2[ISBN/Trm], Table2[Sales], 0)+_xlfn.XLOOKUP($E1506&amp;"A18", Table2[ISBN/Trm], Table2[Sales], 0)+_xlfn.XLOOKUP($E1506&amp;"A19", Table2[ISBN/Trm], Table2[Sales], 0)+_xlfn.XLOOKUP($E1506&amp;"A20", Table2[ISBN/Trm], Table2[Sales], 0)+_xlfn.XLOOKUP($E1506&amp;"A21", Table2[ISBN/Trm], Table2[Sales], 0)+_xlfn.XLOOKUP($E1506&amp;"A22", Table2[ISBN/Trm], Table2[Sales], 0)+_xlfn.XLOOKUP($E1506&amp;"A23", Table2[ISBN/Trm], Table2[Sales], 0))/COUNTIFS(Table2[ISBN], "="&amp;$E1506, Table2[Enrl], "&lt;&gt;0"), 0)</f>
        <v>1</v>
      </c>
      <c r="M1506">
        <f t="shared" si="70"/>
        <v>0</v>
      </c>
      <c r="N1506">
        <f t="shared" si="71"/>
        <v>0</v>
      </c>
    </row>
    <row r="1507" spans="1:14" x14ac:dyDescent="0.25">
      <c r="A1507" t="s">
        <v>45</v>
      </c>
      <c r="B1507" t="s">
        <v>166</v>
      </c>
      <c r="C1507">
        <v>101</v>
      </c>
      <c r="D1507" t="s">
        <v>2837</v>
      </c>
      <c r="E1507" s="1">
        <v>9781138023383</v>
      </c>
      <c r="F1507" t="s">
        <v>2838</v>
      </c>
      <c r="G1507" t="s">
        <v>2839</v>
      </c>
      <c r="H1507">
        <v>48</v>
      </c>
      <c r="I1507">
        <v>5</v>
      </c>
      <c r="J1507">
        <f t="shared" si="69"/>
        <v>0.1042</v>
      </c>
      <c r="K1507">
        <f>IFERROR((_xlfn.XLOOKUP($E1507&amp;"A15", Table2[ISBN/Trm], Table2[S/E],0)+_xlfn.XLOOKUP($E1507&amp;"A16", Table2[ISBN/Trm], Table2[S/E], 0)+_xlfn.XLOOKUP($E1507&amp;"A17", Table2[ISBN/Trm], Table2[S/E], 0)+_xlfn.XLOOKUP($E1507&amp;"A18", Table2[ISBN/Trm], Table2[S/E], 0)+_xlfn.XLOOKUP($E1507&amp;"A19", Table2[ISBN/Trm], Table2[S/E], 0)+_xlfn.XLOOKUP($E1507&amp;"A20", Table2[ISBN/Trm], Table2[S/E], 0)+_xlfn.XLOOKUP($E1507&amp;"A21", Table2[ISBN/Trm], Table2[S/E], 0)+_xlfn.XLOOKUP($E1507&amp;"A22", Table2[ISBN/Trm], Table2[S/E], 0)+_xlfn.XLOOKUP($E1507&amp;"A23", Table2[ISBN/Trm], Table2[S/E], 0))/COUNTIFS(Table2[ISBN], "="&amp;$E1507, Table2[Enrl], "&lt;&gt;0"), 0)</f>
        <v>7.2439999999999991E-2</v>
      </c>
      <c r="L1507">
        <f>IFERROR((_xlfn.XLOOKUP($E1507&amp;"A15", Table2[ISBN/Trm], Table2[Sales],0)+_xlfn.XLOOKUP($E1507&amp;"A16", Table2[ISBN/Trm], Table2[Sales], 0)+_xlfn.XLOOKUP($E1507&amp;"A17", Table2[ISBN/Trm], Table2[Sales], 0)+_xlfn.XLOOKUP($E1507&amp;"A18", Table2[ISBN/Trm], Table2[Sales], 0)+_xlfn.XLOOKUP($E1507&amp;"A19", Table2[ISBN/Trm], Table2[Sales], 0)+_xlfn.XLOOKUP($E1507&amp;"A20", Table2[ISBN/Trm], Table2[Sales], 0)+_xlfn.XLOOKUP($E1507&amp;"A21", Table2[ISBN/Trm], Table2[Sales], 0)+_xlfn.XLOOKUP($E1507&amp;"A22", Table2[ISBN/Trm], Table2[Sales], 0)+_xlfn.XLOOKUP($E1507&amp;"A23", Table2[ISBN/Trm], Table2[Sales], 0))/COUNTIFS(Table2[ISBN], "="&amp;$E1507, Table2[Enrl], "&lt;&gt;0"), 0)</f>
        <v>4.4000000000000004</v>
      </c>
      <c r="M1507">
        <f t="shared" si="70"/>
        <v>3</v>
      </c>
      <c r="N1507">
        <f t="shared" si="71"/>
        <v>-2</v>
      </c>
    </row>
    <row r="1508" spans="1:14" x14ac:dyDescent="0.25">
      <c r="A1508" t="s">
        <v>64</v>
      </c>
      <c r="B1508" t="s">
        <v>166</v>
      </c>
      <c r="C1508">
        <v>101</v>
      </c>
      <c r="D1508" t="s">
        <v>2837</v>
      </c>
      <c r="E1508" s="1">
        <v>9781138023383</v>
      </c>
      <c r="F1508" t="s">
        <v>2840</v>
      </c>
      <c r="G1508" t="s">
        <v>2839</v>
      </c>
      <c r="H1508">
        <v>69</v>
      </c>
      <c r="I1508">
        <v>5</v>
      </c>
      <c r="J1508">
        <f t="shared" si="69"/>
        <v>7.2499999999999995E-2</v>
      </c>
      <c r="K1508">
        <f>IFERROR((_xlfn.XLOOKUP($E1508&amp;"A15", Table2[ISBN/Trm], Table2[S/E],0)+_xlfn.XLOOKUP($E1508&amp;"A16", Table2[ISBN/Trm], Table2[S/E], 0)+_xlfn.XLOOKUP($E1508&amp;"A17", Table2[ISBN/Trm], Table2[S/E], 0)+_xlfn.XLOOKUP($E1508&amp;"A18", Table2[ISBN/Trm], Table2[S/E], 0)+_xlfn.XLOOKUP($E1508&amp;"A19", Table2[ISBN/Trm], Table2[S/E], 0)+_xlfn.XLOOKUP($E1508&amp;"A20", Table2[ISBN/Trm], Table2[S/E], 0)+_xlfn.XLOOKUP($E1508&amp;"A21", Table2[ISBN/Trm], Table2[S/E], 0)+_xlfn.XLOOKUP($E1508&amp;"A22", Table2[ISBN/Trm], Table2[S/E], 0)+_xlfn.XLOOKUP($E1508&amp;"A23", Table2[ISBN/Trm], Table2[S/E], 0))/COUNTIFS(Table2[ISBN], "="&amp;$E1508, Table2[Enrl], "&lt;&gt;0"), 0)</f>
        <v>7.2439999999999991E-2</v>
      </c>
      <c r="L1508">
        <f>IFERROR((_xlfn.XLOOKUP($E1508&amp;"A15", Table2[ISBN/Trm], Table2[Sales],0)+_xlfn.XLOOKUP($E1508&amp;"A16", Table2[ISBN/Trm], Table2[Sales], 0)+_xlfn.XLOOKUP($E1508&amp;"A17", Table2[ISBN/Trm], Table2[Sales], 0)+_xlfn.XLOOKUP($E1508&amp;"A18", Table2[ISBN/Trm], Table2[Sales], 0)+_xlfn.XLOOKUP($E1508&amp;"A19", Table2[ISBN/Trm], Table2[Sales], 0)+_xlfn.XLOOKUP($E1508&amp;"A20", Table2[ISBN/Trm], Table2[Sales], 0)+_xlfn.XLOOKUP($E1508&amp;"A21", Table2[ISBN/Trm], Table2[Sales], 0)+_xlfn.XLOOKUP($E1508&amp;"A22", Table2[ISBN/Trm], Table2[Sales], 0)+_xlfn.XLOOKUP($E1508&amp;"A23", Table2[ISBN/Trm], Table2[Sales], 0))/COUNTIFS(Table2[ISBN], "="&amp;$E1508, Table2[Enrl], "&lt;&gt;0"), 0)</f>
        <v>4.4000000000000004</v>
      </c>
      <c r="M1508">
        <f t="shared" si="70"/>
        <v>4</v>
      </c>
      <c r="N1508">
        <f t="shared" si="71"/>
        <v>-1</v>
      </c>
    </row>
    <row r="1509" spans="1:14" x14ac:dyDescent="0.25">
      <c r="A1509" t="s">
        <v>14</v>
      </c>
      <c r="B1509" t="s">
        <v>166</v>
      </c>
      <c r="C1509">
        <v>101</v>
      </c>
      <c r="D1509" t="s">
        <v>2837</v>
      </c>
      <c r="E1509" s="1">
        <v>9781138023383</v>
      </c>
      <c r="F1509" t="s">
        <v>2841</v>
      </c>
      <c r="G1509" t="s">
        <v>2839</v>
      </c>
      <c r="H1509">
        <v>71</v>
      </c>
      <c r="I1509">
        <v>5</v>
      </c>
      <c r="J1509">
        <f t="shared" si="69"/>
        <v>7.0400000000000004E-2</v>
      </c>
      <c r="K1509">
        <f>IFERROR((_xlfn.XLOOKUP($E1509&amp;"A15", Table2[ISBN/Trm], Table2[S/E],0)+_xlfn.XLOOKUP($E1509&amp;"A16", Table2[ISBN/Trm], Table2[S/E], 0)+_xlfn.XLOOKUP($E1509&amp;"A17", Table2[ISBN/Trm], Table2[S/E], 0)+_xlfn.XLOOKUP($E1509&amp;"A18", Table2[ISBN/Trm], Table2[S/E], 0)+_xlfn.XLOOKUP($E1509&amp;"A19", Table2[ISBN/Trm], Table2[S/E], 0)+_xlfn.XLOOKUP($E1509&amp;"A20", Table2[ISBN/Trm], Table2[S/E], 0)+_xlfn.XLOOKUP($E1509&amp;"A21", Table2[ISBN/Trm], Table2[S/E], 0)+_xlfn.XLOOKUP($E1509&amp;"A22", Table2[ISBN/Trm], Table2[S/E], 0)+_xlfn.XLOOKUP($E1509&amp;"A23", Table2[ISBN/Trm], Table2[S/E], 0))/COUNTIFS(Table2[ISBN], "="&amp;$E1509, Table2[Enrl], "&lt;&gt;0"), 0)</f>
        <v>7.2439999999999991E-2</v>
      </c>
      <c r="L1509">
        <f>IFERROR((_xlfn.XLOOKUP($E1509&amp;"A15", Table2[ISBN/Trm], Table2[Sales],0)+_xlfn.XLOOKUP($E1509&amp;"A16", Table2[ISBN/Trm], Table2[Sales], 0)+_xlfn.XLOOKUP($E1509&amp;"A17", Table2[ISBN/Trm], Table2[Sales], 0)+_xlfn.XLOOKUP($E1509&amp;"A18", Table2[ISBN/Trm], Table2[Sales], 0)+_xlfn.XLOOKUP($E1509&amp;"A19", Table2[ISBN/Trm], Table2[Sales], 0)+_xlfn.XLOOKUP($E1509&amp;"A20", Table2[ISBN/Trm], Table2[Sales], 0)+_xlfn.XLOOKUP($E1509&amp;"A21", Table2[ISBN/Trm], Table2[Sales], 0)+_xlfn.XLOOKUP($E1509&amp;"A22", Table2[ISBN/Trm], Table2[Sales], 0)+_xlfn.XLOOKUP($E1509&amp;"A23", Table2[ISBN/Trm], Table2[Sales], 0))/COUNTIFS(Table2[ISBN], "="&amp;$E1509, Table2[Enrl], "&lt;&gt;0"), 0)</f>
        <v>4.4000000000000004</v>
      </c>
      <c r="M1509">
        <f t="shared" si="70"/>
        <v>5</v>
      </c>
      <c r="N1509">
        <f t="shared" si="71"/>
        <v>0</v>
      </c>
    </row>
    <row r="1510" spans="1:14" x14ac:dyDescent="0.25">
      <c r="A1510" t="s">
        <v>32</v>
      </c>
      <c r="B1510" t="s">
        <v>166</v>
      </c>
      <c r="C1510">
        <v>101</v>
      </c>
      <c r="D1510" t="s">
        <v>2837</v>
      </c>
      <c r="E1510" s="1">
        <v>9781138023383</v>
      </c>
      <c r="F1510" t="s">
        <v>2842</v>
      </c>
      <c r="G1510" t="s">
        <v>2839</v>
      </c>
      <c r="H1510">
        <v>56</v>
      </c>
      <c r="I1510">
        <v>3</v>
      </c>
      <c r="J1510">
        <f t="shared" si="69"/>
        <v>5.3600000000000002E-2</v>
      </c>
      <c r="K1510">
        <f>IFERROR((_xlfn.XLOOKUP($E1510&amp;"A15", Table2[ISBN/Trm], Table2[S/E],0)+_xlfn.XLOOKUP($E1510&amp;"A16", Table2[ISBN/Trm], Table2[S/E], 0)+_xlfn.XLOOKUP($E1510&amp;"A17", Table2[ISBN/Trm], Table2[S/E], 0)+_xlfn.XLOOKUP($E1510&amp;"A18", Table2[ISBN/Trm], Table2[S/E], 0)+_xlfn.XLOOKUP($E1510&amp;"A19", Table2[ISBN/Trm], Table2[S/E], 0)+_xlfn.XLOOKUP($E1510&amp;"A20", Table2[ISBN/Trm], Table2[S/E], 0)+_xlfn.XLOOKUP($E1510&amp;"A21", Table2[ISBN/Trm], Table2[S/E], 0)+_xlfn.XLOOKUP($E1510&amp;"A22", Table2[ISBN/Trm], Table2[S/E], 0)+_xlfn.XLOOKUP($E1510&amp;"A23", Table2[ISBN/Trm], Table2[S/E], 0))/COUNTIFS(Table2[ISBN], "="&amp;$E1510, Table2[Enrl], "&lt;&gt;0"), 0)</f>
        <v>7.2439999999999991E-2</v>
      </c>
      <c r="L1510">
        <f>IFERROR((_xlfn.XLOOKUP($E1510&amp;"A15", Table2[ISBN/Trm], Table2[Sales],0)+_xlfn.XLOOKUP($E1510&amp;"A16", Table2[ISBN/Trm], Table2[Sales], 0)+_xlfn.XLOOKUP($E1510&amp;"A17", Table2[ISBN/Trm], Table2[Sales], 0)+_xlfn.XLOOKUP($E1510&amp;"A18", Table2[ISBN/Trm], Table2[Sales], 0)+_xlfn.XLOOKUP($E1510&amp;"A19", Table2[ISBN/Trm], Table2[Sales], 0)+_xlfn.XLOOKUP($E1510&amp;"A20", Table2[ISBN/Trm], Table2[Sales], 0)+_xlfn.XLOOKUP($E1510&amp;"A21", Table2[ISBN/Trm], Table2[Sales], 0)+_xlfn.XLOOKUP($E1510&amp;"A22", Table2[ISBN/Trm], Table2[Sales], 0)+_xlfn.XLOOKUP($E1510&amp;"A23", Table2[ISBN/Trm], Table2[Sales], 0))/COUNTIFS(Table2[ISBN], "="&amp;$E1510, Table2[Enrl], "&lt;&gt;0"), 0)</f>
        <v>4.4000000000000004</v>
      </c>
      <c r="M1510">
        <f t="shared" si="70"/>
        <v>4</v>
      </c>
      <c r="N1510">
        <f t="shared" si="71"/>
        <v>1</v>
      </c>
    </row>
    <row r="1511" spans="1:14" x14ac:dyDescent="0.25">
      <c r="A1511" t="s">
        <v>23</v>
      </c>
      <c r="B1511" t="s">
        <v>166</v>
      </c>
      <c r="C1511">
        <v>101</v>
      </c>
      <c r="D1511" t="s">
        <v>2837</v>
      </c>
      <c r="E1511" s="1">
        <v>9781138023383</v>
      </c>
      <c r="F1511" t="s">
        <v>2843</v>
      </c>
      <c r="G1511" t="s">
        <v>2839</v>
      </c>
      <c r="H1511">
        <v>65</v>
      </c>
      <c r="I1511">
        <v>4</v>
      </c>
      <c r="J1511">
        <f t="shared" si="69"/>
        <v>6.1499999999999999E-2</v>
      </c>
      <c r="K1511">
        <f>IFERROR((_xlfn.XLOOKUP($E1511&amp;"A15", Table2[ISBN/Trm], Table2[S/E],0)+_xlfn.XLOOKUP($E1511&amp;"A16", Table2[ISBN/Trm], Table2[S/E], 0)+_xlfn.XLOOKUP($E1511&amp;"A17", Table2[ISBN/Trm], Table2[S/E], 0)+_xlfn.XLOOKUP($E1511&amp;"A18", Table2[ISBN/Trm], Table2[S/E], 0)+_xlfn.XLOOKUP($E1511&amp;"A19", Table2[ISBN/Trm], Table2[S/E], 0)+_xlfn.XLOOKUP($E1511&amp;"A20", Table2[ISBN/Trm], Table2[S/E], 0)+_xlfn.XLOOKUP($E1511&amp;"A21", Table2[ISBN/Trm], Table2[S/E], 0)+_xlfn.XLOOKUP($E1511&amp;"A22", Table2[ISBN/Trm], Table2[S/E], 0)+_xlfn.XLOOKUP($E1511&amp;"A23", Table2[ISBN/Trm], Table2[S/E], 0))/COUNTIFS(Table2[ISBN], "="&amp;$E1511, Table2[Enrl], "&lt;&gt;0"), 0)</f>
        <v>7.2439999999999991E-2</v>
      </c>
      <c r="L1511">
        <f>IFERROR((_xlfn.XLOOKUP($E1511&amp;"A15", Table2[ISBN/Trm], Table2[Sales],0)+_xlfn.XLOOKUP($E1511&amp;"A16", Table2[ISBN/Trm], Table2[Sales], 0)+_xlfn.XLOOKUP($E1511&amp;"A17", Table2[ISBN/Trm], Table2[Sales], 0)+_xlfn.XLOOKUP($E1511&amp;"A18", Table2[ISBN/Trm], Table2[Sales], 0)+_xlfn.XLOOKUP($E1511&amp;"A19", Table2[ISBN/Trm], Table2[Sales], 0)+_xlfn.XLOOKUP($E1511&amp;"A20", Table2[ISBN/Trm], Table2[Sales], 0)+_xlfn.XLOOKUP($E1511&amp;"A21", Table2[ISBN/Trm], Table2[Sales], 0)+_xlfn.XLOOKUP($E1511&amp;"A22", Table2[ISBN/Trm], Table2[Sales], 0)+_xlfn.XLOOKUP($E1511&amp;"A23", Table2[ISBN/Trm], Table2[Sales], 0))/COUNTIFS(Table2[ISBN], "="&amp;$E1511, Table2[Enrl], "&lt;&gt;0"), 0)</f>
        <v>4.4000000000000004</v>
      </c>
      <c r="M1511">
        <f t="shared" si="70"/>
        <v>4</v>
      </c>
      <c r="N1511">
        <f t="shared" si="71"/>
        <v>0</v>
      </c>
    </row>
    <row r="1512" spans="1:14" x14ac:dyDescent="0.25">
      <c r="A1512" t="s">
        <v>45</v>
      </c>
      <c r="B1512" t="s">
        <v>921</v>
      </c>
      <c r="C1512">
        <v>301</v>
      </c>
      <c r="D1512" t="s">
        <v>925</v>
      </c>
      <c r="E1512" s="1">
        <v>9781446274026</v>
      </c>
      <c r="F1512" t="s">
        <v>2844</v>
      </c>
      <c r="G1512" t="s">
        <v>2845</v>
      </c>
      <c r="H1512">
        <v>10</v>
      </c>
      <c r="I1512">
        <v>0</v>
      </c>
      <c r="J1512">
        <f t="shared" si="69"/>
        <v>0</v>
      </c>
      <c r="K1512">
        <f>IFERROR((_xlfn.XLOOKUP($E1512&amp;"A15", Table2[ISBN/Trm], Table2[S/E],0)+_xlfn.XLOOKUP($E1512&amp;"A16", Table2[ISBN/Trm], Table2[S/E], 0)+_xlfn.XLOOKUP($E1512&amp;"A17", Table2[ISBN/Trm], Table2[S/E], 0)+_xlfn.XLOOKUP($E1512&amp;"A18", Table2[ISBN/Trm], Table2[S/E], 0)+_xlfn.XLOOKUP($E1512&amp;"A19", Table2[ISBN/Trm], Table2[S/E], 0)+_xlfn.XLOOKUP($E1512&amp;"A20", Table2[ISBN/Trm], Table2[S/E], 0)+_xlfn.XLOOKUP($E1512&amp;"A21", Table2[ISBN/Trm], Table2[S/E], 0)+_xlfn.XLOOKUP($E1512&amp;"A22", Table2[ISBN/Trm], Table2[S/E], 0)+_xlfn.XLOOKUP($E1512&amp;"A23", Table2[ISBN/Trm], Table2[S/E], 0))/COUNTIFS(Table2[ISBN], "="&amp;$E1512, Table2[Enrl], "&lt;&gt;0"), 0)</f>
        <v>0</v>
      </c>
      <c r="L1512">
        <f>IFERROR((_xlfn.XLOOKUP($E1512&amp;"A15", Table2[ISBN/Trm], Table2[Sales],0)+_xlfn.XLOOKUP($E1512&amp;"A16", Table2[ISBN/Trm], Table2[Sales], 0)+_xlfn.XLOOKUP($E1512&amp;"A17", Table2[ISBN/Trm], Table2[Sales], 0)+_xlfn.XLOOKUP($E1512&amp;"A18", Table2[ISBN/Trm], Table2[Sales], 0)+_xlfn.XLOOKUP($E1512&amp;"A19", Table2[ISBN/Trm], Table2[Sales], 0)+_xlfn.XLOOKUP($E1512&amp;"A20", Table2[ISBN/Trm], Table2[Sales], 0)+_xlfn.XLOOKUP($E1512&amp;"A21", Table2[ISBN/Trm], Table2[Sales], 0)+_xlfn.XLOOKUP($E1512&amp;"A22", Table2[ISBN/Trm], Table2[Sales], 0)+_xlfn.XLOOKUP($E1512&amp;"A23", Table2[ISBN/Trm], Table2[Sales], 0))/COUNTIFS(Table2[ISBN], "="&amp;$E1512, Table2[Enrl], "&lt;&gt;0"), 0)</f>
        <v>0</v>
      </c>
      <c r="M1512">
        <f t="shared" si="70"/>
        <v>0</v>
      </c>
      <c r="N1512">
        <f t="shared" si="71"/>
        <v>0</v>
      </c>
    </row>
    <row r="1513" spans="1:14" x14ac:dyDescent="0.25">
      <c r="A1513" t="s">
        <v>32</v>
      </c>
      <c r="B1513" t="s">
        <v>198</v>
      </c>
      <c r="C1513">
        <v>718</v>
      </c>
      <c r="D1513" t="s">
        <v>2002</v>
      </c>
      <c r="E1513" s="1">
        <v>9781516533718</v>
      </c>
      <c r="F1513" t="s">
        <v>2846</v>
      </c>
      <c r="G1513" t="s">
        <v>2847</v>
      </c>
      <c r="H1513">
        <v>0</v>
      </c>
      <c r="I1513">
        <v>1</v>
      </c>
      <c r="J1513">
        <f t="shared" si="69"/>
        <v>0</v>
      </c>
      <c r="K1513">
        <f>IFERROR((_xlfn.XLOOKUP($E1513&amp;"A15", Table2[ISBN/Trm], Table2[S/E],0)+_xlfn.XLOOKUP($E1513&amp;"A16", Table2[ISBN/Trm], Table2[S/E], 0)+_xlfn.XLOOKUP($E1513&amp;"A17", Table2[ISBN/Trm], Table2[S/E], 0)+_xlfn.XLOOKUP($E1513&amp;"A18", Table2[ISBN/Trm], Table2[S/E], 0)+_xlfn.XLOOKUP($E1513&amp;"A19", Table2[ISBN/Trm], Table2[S/E], 0)+_xlfn.XLOOKUP($E1513&amp;"A20", Table2[ISBN/Trm], Table2[S/E], 0)+_xlfn.XLOOKUP($E1513&amp;"A21", Table2[ISBN/Trm], Table2[S/E], 0)+_xlfn.XLOOKUP($E1513&amp;"A22", Table2[ISBN/Trm], Table2[S/E], 0)+_xlfn.XLOOKUP($E1513&amp;"A23", Table2[ISBN/Trm], Table2[S/E], 0))/COUNTIFS(Table2[ISBN], "="&amp;$E1513, Table2[Enrl], "&lt;&gt;0"), 0)</f>
        <v>0</v>
      </c>
      <c r="L1513">
        <f>IFERROR((_xlfn.XLOOKUP($E1513&amp;"A15", Table2[ISBN/Trm], Table2[Sales],0)+_xlfn.XLOOKUP($E1513&amp;"A16", Table2[ISBN/Trm], Table2[Sales], 0)+_xlfn.XLOOKUP($E1513&amp;"A17", Table2[ISBN/Trm], Table2[Sales], 0)+_xlfn.XLOOKUP($E1513&amp;"A18", Table2[ISBN/Trm], Table2[Sales], 0)+_xlfn.XLOOKUP($E1513&amp;"A19", Table2[ISBN/Trm], Table2[Sales], 0)+_xlfn.XLOOKUP($E1513&amp;"A20", Table2[ISBN/Trm], Table2[Sales], 0)+_xlfn.XLOOKUP($E1513&amp;"A21", Table2[ISBN/Trm], Table2[Sales], 0)+_xlfn.XLOOKUP($E1513&amp;"A22", Table2[ISBN/Trm], Table2[Sales], 0)+_xlfn.XLOOKUP($E1513&amp;"A23", Table2[ISBN/Trm], Table2[Sales], 0))/COUNTIFS(Table2[ISBN], "="&amp;$E1513, Table2[Enrl], "&lt;&gt;0"), 0)</f>
        <v>0</v>
      </c>
      <c r="M1513">
        <f t="shared" si="70"/>
        <v>0</v>
      </c>
      <c r="N1513">
        <f t="shared" si="71"/>
        <v>-1</v>
      </c>
    </row>
    <row r="1514" spans="1:14" x14ac:dyDescent="0.25">
      <c r="A1514" t="s">
        <v>47</v>
      </c>
      <c r="B1514" t="s">
        <v>246</v>
      </c>
      <c r="C1514">
        <v>181</v>
      </c>
      <c r="D1514" t="s">
        <v>247</v>
      </c>
      <c r="E1514" s="1">
        <v>9781483307350</v>
      </c>
      <c r="F1514" t="s">
        <v>2848</v>
      </c>
      <c r="G1514" t="s">
        <v>2849</v>
      </c>
      <c r="H1514">
        <v>40</v>
      </c>
      <c r="I1514">
        <v>2</v>
      </c>
      <c r="J1514">
        <f t="shared" si="69"/>
        <v>0.05</v>
      </c>
      <c r="K1514">
        <f>IFERROR((_xlfn.XLOOKUP($E1514&amp;"A15", Table2[ISBN/Trm], Table2[S/E],0)+_xlfn.XLOOKUP($E1514&amp;"A16", Table2[ISBN/Trm], Table2[S/E], 0)+_xlfn.XLOOKUP($E1514&amp;"A17", Table2[ISBN/Trm], Table2[S/E], 0)+_xlfn.XLOOKUP($E1514&amp;"A18", Table2[ISBN/Trm], Table2[S/E], 0)+_xlfn.XLOOKUP($E1514&amp;"A19", Table2[ISBN/Trm], Table2[S/E], 0)+_xlfn.XLOOKUP($E1514&amp;"A20", Table2[ISBN/Trm], Table2[S/E], 0)+_xlfn.XLOOKUP($E1514&amp;"A21", Table2[ISBN/Trm], Table2[S/E], 0)+_xlfn.XLOOKUP($E1514&amp;"A22", Table2[ISBN/Trm], Table2[S/E], 0)+_xlfn.XLOOKUP($E1514&amp;"A23", Table2[ISBN/Trm], Table2[S/E], 0))/COUNTIFS(Table2[ISBN], "="&amp;$E1514, Table2[Enrl], "&lt;&gt;0"), 0)</f>
        <v>0.05</v>
      </c>
      <c r="L1514">
        <f>IFERROR((_xlfn.XLOOKUP($E1514&amp;"A15", Table2[ISBN/Trm], Table2[Sales],0)+_xlfn.XLOOKUP($E1514&amp;"A16", Table2[ISBN/Trm], Table2[Sales], 0)+_xlfn.XLOOKUP($E1514&amp;"A17", Table2[ISBN/Trm], Table2[Sales], 0)+_xlfn.XLOOKUP($E1514&amp;"A18", Table2[ISBN/Trm], Table2[Sales], 0)+_xlfn.XLOOKUP($E1514&amp;"A19", Table2[ISBN/Trm], Table2[Sales], 0)+_xlfn.XLOOKUP($E1514&amp;"A20", Table2[ISBN/Trm], Table2[Sales], 0)+_xlfn.XLOOKUP($E1514&amp;"A21", Table2[ISBN/Trm], Table2[Sales], 0)+_xlfn.XLOOKUP($E1514&amp;"A22", Table2[ISBN/Trm], Table2[Sales], 0)+_xlfn.XLOOKUP($E1514&amp;"A23", Table2[ISBN/Trm], Table2[Sales], 0))/COUNTIFS(Table2[ISBN], "="&amp;$E1514, Table2[Enrl], "&lt;&gt;0"), 0)</f>
        <v>2</v>
      </c>
      <c r="M1514">
        <f t="shared" si="70"/>
        <v>2</v>
      </c>
      <c r="N1514">
        <f t="shared" si="71"/>
        <v>0</v>
      </c>
    </row>
    <row r="1515" spans="1:14" x14ac:dyDescent="0.25">
      <c r="A1515" t="s">
        <v>37</v>
      </c>
      <c r="B1515" t="s">
        <v>246</v>
      </c>
      <c r="C1515">
        <v>181</v>
      </c>
      <c r="D1515" t="s">
        <v>247</v>
      </c>
      <c r="E1515" s="1">
        <v>9781506305929</v>
      </c>
      <c r="F1515" t="s">
        <v>2850</v>
      </c>
      <c r="G1515" t="s">
        <v>2849</v>
      </c>
      <c r="H1515">
        <v>20</v>
      </c>
      <c r="I1515">
        <v>1</v>
      </c>
      <c r="J1515">
        <f t="shared" si="69"/>
        <v>0.05</v>
      </c>
      <c r="K1515">
        <f>IFERROR((_xlfn.XLOOKUP($E1515&amp;"A15", Table2[ISBN/Trm], Table2[S/E],0)+_xlfn.XLOOKUP($E1515&amp;"A16", Table2[ISBN/Trm], Table2[S/E], 0)+_xlfn.XLOOKUP($E1515&amp;"A17", Table2[ISBN/Trm], Table2[S/E], 0)+_xlfn.XLOOKUP($E1515&amp;"A18", Table2[ISBN/Trm], Table2[S/E], 0)+_xlfn.XLOOKUP($E1515&amp;"A19", Table2[ISBN/Trm], Table2[S/E], 0)+_xlfn.XLOOKUP($E1515&amp;"A20", Table2[ISBN/Trm], Table2[S/E], 0)+_xlfn.XLOOKUP($E1515&amp;"A21", Table2[ISBN/Trm], Table2[S/E], 0)+_xlfn.XLOOKUP($E1515&amp;"A22", Table2[ISBN/Trm], Table2[S/E], 0)+_xlfn.XLOOKUP($E1515&amp;"A23", Table2[ISBN/Trm], Table2[S/E], 0))/COUNTIFS(Table2[ISBN], "="&amp;$E1515, Table2[Enrl], "&lt;&gt;0"), 0)</f>
        <v>4.5850000000000002E-2</v>
      </c>
      <c r="L1515">
        <f>IFERROR((_xlfn.XLOOKUP($E1515&amp;"A15", Table2[ISBN/Trm], Table2[Sales],0)+_xlfn.XLOOKUP($E1515&amp;"A16", Table2[ISBN/Trm], Table2[Sales], 0)+_xlfn.XLOOKUP($E1515&amp;"A17", Table2[ISBN/Trm], Table2[Sales], 0)+_xlfn.XLOOKUP($E1515&amp;"A18", Table2[ISBN/Trm], Table2[Sales], 0)+_xlfn.XLOOKUP($E1515&amp;"A19", Table2[ISBN/Trm], Table2[Sales], 0)+_xlfn.XLOOKUP($E1515&amp;"A20", Table2[ISBN/Trm], Table2[Sales], 0)+_xlfn.XLOOKUP($E1515&amp;"A21", Table2[ISBN/Trm], Table2[Sales], 0)+_xlfn.XLOOKUP($E1515&amp;"A22", Table2[ISBN/Trm], Table2[Sales], 0)+_xlfn.XLOOKUP($E1515&amp;"A23", Table2[ISBN/Trm], Table2[Sales], 0))/COUNTIFS(Table2[ISBN], "="&amp;$E1515, Table2[Enrl], "&lt;&gt;0"), 0)</f>
        <v>1</v>
      </c>
      <c r="M1515">
        <f t="shared" si="70"/>
        <v>0</v>
      </c>
      <c r="N1515">
        <f t="shared" si="71"/>
        <v>-1</v>
      </c>
    </row>
    <row r="1516" spans="1:14" x14ac:dyDescent="0.25">
      <c r="A1516" t="s">
        <v>27</v>
      </c>
      <c r="B1516" t="s">
        <v>246</v>
      </c>
      <c r="C1516">
        <v>181</v>
      </c>
      <c r="D1516" t="s">
        <v>247</v>
      </c>
      <c r="E1516" s="1">
        <v>9781506305929</v>
      </c>
      <c r="F1516" t="s">
        <v>2851</v>
      </c>
      <c r="G1516" t="s">
        <v>2849</v>
      </c>
      <c r="H1516">
        <v>24</v>
      </c>
      <c r="I1516">
        <v>1</v>
      </c>
      <c r="J1516">
        <f t="shared" si="69"/>
        <v>4.1700000000000001E-2</v>
      </c>
      <c r="K1516">
        <f>IFERROR((_xlfn.XLOOKUP($E1516&amp;"A15", Table2[ISBN/Trm], Table2[S/E],0)+_xlfn.XLOOKUP($E1516&amp;"A16", Table2[ISBN/Trm], Table2[S/E], 0)+_xlfn.XLOOKUP($E1516&amp;"A17", Table2[ISBN/Trm], Table2[S/E], 0)+_xlfn.XLOOKUP($E1516&amp;"A18", Table2[ISBN/Trm], Table2[S/E], 0)+_xlfn.XLOOKUP($E1516&amp;"A19", Table2[ISBN/Trm], Table2[S/E], 0)+_xlfn.XLOOKUP($E1516&amp;"A20", Table2[ISBN/Trm], Table2[S/E], 0)+_xlfn.XLOOKUP($E1516&amp;"A21", Table2[ISBN/Trm], Table2[S/E], 0)+_xlfn.XLOOKUP($E1516&amp;"A22", Table2[ISBN/Trm], Table2[S/E], 0)+_xlfn.XLOOKUP($E1516&amp;"A23", Table2[ISBN/Trm], Table2[S/E], 0))/COUNTIFS(Table2[ISBN], "="&amp;$E1516, Table2[Enrl], "&lt;&gt;0"), 0)</f>
        <v>4.5850000000000002E-2</v>
      </c>
      <c r="L1516">
        <f>IFERROR((_xlfn.XLOOKUP($E1516&amp;"A15", Table2[ISBN/Trm], Table2[Sales],0)+_xlfn.XLOOKUP($E1516&amp;"A16", Table2[ISBN/Trm], Table2[Sales], 0)+_xlfn.XLOOKUP($E1516&amp;"A17", Table2[ISBN/Trm], Table2[Sales], 0)+_xlfn.XLOOKUP($E1516&amp;"A18", Table2[ISBN/Trm], Table2[Sales], 0)+_xlfn.XLOOKUP($E1516&amp;"A19", Table2[ISBN/Trm], Table2[Sales], 0)+_xlfn.XLOOKUP($E1516&amp;"A20", Table2[ISBN/Trm], Table2[Sales], 0)+_xlfn.XLOOKUP($E1516&amp;"A21", Table2[ISBN/Trm], Table2[Sales], 0)+_xlfn.XLOOKUP($E1516&amp;"A22", Table2[ISBN/Trm], Table2[Sales], 0)+_xlfn.XLOOKUP($E1516&amp;"A23", Table2[ISBN/Trm], Table2[Sales], 0))/COUNTIFS(Table2[ISBN], "="&amp;$E1516, Table2[Enrl], "&lt;&gt;0"), 0)</f>
        <v>1</v>
      </c>
      <c r="M1516">
        <f t="shared" si="70"/>
        <v>1</v>
      </c>
      <c r="N1516">
        <f t="shared" si="71"/>
        <v>0</v>
      </c>
    </row>
    <row r="1517" spans="1:14" x14ac:dyDescent="0.25">
      <c r="A1517" t="s">
        <v>47</v>
      </c>
      <c r="B1517" t="s">
        <v>153</v>
      </c>
      <c r="C1517">
        <v>534</v>
      </c>
      <c r="D1517" t="s">
        <v>1520</v>
      </c>
      <c r="E1517" s="1">
        <v>9780387230597</v>
      </c>
      <c r="F1517" t="s">
        <v>2852</v>
      </c>
      <c r="G1517" t="s">
        <v>2853</v>
      </c>
      <c r="H1517">
        <v>0</v>
      </c>
      <c r="I1517">
        <v>0</v>
      </c>
      <c r="J1517">
        <f t="shared" si="69"/>
        <v>0</v>
      </c>
      <c r="K1517">
        <f>IFERROR((_xlfn.XLOOKUP($E1517&amp;"A15", Table2[ISBN/Trm], Table2[S/E],0)+_xlfn.XLOOKUP($E1517&amp;"A16", Table2[ISBN/Trm], Table2[S/E], 0)+_xlfn.XLOOKUP($E1517&amp;"A17", Table2[ISBN/Trm], Table2[S/E], 0)+_xlfn.XLOOKUP($E1517&amp;"A18", Table2[ISBN/Trm], Table2[S/E], 0)+_xlfn.XLOOKUP($E1517&amp;"A19", Table2[ISBN/Trm], Table2[S/E], 0)+_xlfn.XLOOKUP($E1517&amp;"A20", Table2[ISBN/Trm], Table2[S/E], 0)+_xlfn.XLOOKUP($E1517&amp;"A21", Table2[ISBN/Trm], Table2[S/E], 0)+_xlfn.XLOOKUP($E1517&amp;"A22", Table2[ISBN/Trm], Table2[S/E], 0)+_xlfn.XLOOKUP($E1517&amp;"A23", Table2[ISBN/Trm], Table2[S/E], 0))/COUNTIFS(Table2[ISBN], "="&amp;$E1517, Table2[Enrl], "&lt;&gt;0"), 0)</f>
        <v>0</v>
      </c>
      <c r="L1517">
        <f>IFERROR((_xlfn.XLOOKUP($E1517&amp;"A15", Table2[ISBN/Trm], Table2[Sales],0)+_xlfn.XLOOKUP($E1517&amp;"A16", Table2[ISBN/Trm], Table2[Sales], 0)+_xlfn.XLOOKUP($E1517&amp;"A17", Table2[ISBN/Trm], Table2[Sales], 0)+_xlfn.XLOOKUP($E1517&amp;"A18", Table2[ISBN/Trm], Table2[Sales], 0)+_xlfn.XLOOKUP($E1517&amp;"A19", Table2[ISBN/Trm], Table2[Sales], 0)+_xlfn.XLOOKUP($E1517&amp;"A20", Table2[ISBN/Trm], Table2[Sales], 0)+_xlfn.XLOOKUP($E1517&amp;"A21", Table2[ISBN/Trm], Table2[Sales], 0)+_xlfn.XLOOKUP($E1517&amp;"A22", Table2[ISBN/Trm], Table2[Sales], 0)+_xlfn.XLOOKUP($E1517&amp;"A23", Table2[ISBN/Trm], Table2[Sales], 0))/COUNTIFS(Table2[ISBN], "="&amp;$E1517, Table2[Enrl], "&lt;&gt;0"), 0)</f>
        <v>0</v>
      </c>
      <c r="M1517">
        <f t="shared" si="70"/>
        <v>0</v>
      </c>
      <c r="N1517">
        <f t="shared" si="71"/>
        <v>0</v>
      </c>
    </row>
    <row r="1518" spans="1:14" x14ac:dyDescent="0.25">
      <c r="A1518" t="s">
        <v>23</v>
      </c>
      <c r="B1518" t="s">
        <v>38</v>
      </c>
      <c r="C1518">
        <v>302</v>
      </c>
      <c r="D1518" t="s">
        <v>457</v>
      </c>
      <c r="E1518" s="1">
        <v>9780128171394</v>
      </c>
      <c r="F1518" t="s">
        <v>2854</v>
      </c>
      <c r="G1518" t="s">
        <v>2855</v>
      </c>
      <c r="H1518">
        <v>10</v>
      </c>
      <c r="I1518">
        <v>0</v>
      </c>
      <c r="J1518">
        <f t="shared" si="69"/>
        <v>0</v>
      </c>
      <c r="K1518">
        <f>IFERROR((_xlfn.XLOOKUP($E1518&amp;"A15", Table2[ISBN/Trm], Table2[S/E],0)+_xlfn.XLOOKUP($E1518&amp;"A16", Table2[ISBN/Trm], Table2[S/E], 0)+_xlfn.XLOOKUP($E1518&amp;"A17", Table2[ISBN/Trm], Table2[S/E], 0)+_xlfn.XLOOKUP($E1518&amp;"A18", Table2[ISBN/Trm], Table2[S/E], 0)+_xlfn.XLOOKUP($E1518&amp;"A19", Table2[ISBN/Trm], Table2[S/E], 0)+_xlfn.XLOOKUP($E1518&amp;"A20", Table2[ISBN/Trm], Table2[S/E], 0)+_xlfn.XLOOKUP($E1518&amp;"A21", Table2[ISBN/Trm], Table2[S/E], 0)+_xlfn.XLOOKUP($E1518&amp;"A22", Table2[ISBN/Trm], Table2[S/E], 0)+_xlfn.XLOOKUP($E1518&amp;"A23", Table2[ISBN/Trm], Table2[S/E], 0))/COUNTIFS(Table2[ISBN], "="&amp;$E1518, Table2[Enrl], "&lt;&gt;0"), 0)</f>
        <v>0</v>
      </c>
      <c r="L1518">
        <f>IFERROR((_xlfn.XLOOKUP($E1518&amp;"A15", Table2[ISBN/Trm], Table2[Sales],0)+_xlfn.XLOOKUP($E1518&amp;"A16", Table2[ISBN/Trm], Table2[Sales], 0)+_xlfn.XLOOKUP($E1518&amp;"A17", Table2[ISBN/Trm], Table2[Sales], 0)+_xlfn.XLOOKUP($E1518&amp;"A18", Table2[ISBN/Trm], Table2[Sales], 0)+_xlfn.XLOOKUP($E1518&amp;"A19", Table2[ISBN/Trm], Table2[Sales], 0)+_xlfn.XLOOKUP($E1518&amp;"A20", Table2[ISBN/Trm], Table2[Sales], 0)+_xlfn.XLOOKUP($E1518&amp;"A21", Table2[ISBN/Trm], Table2[Sales], 0)+_xlfn.XLOOKUP($E1518&amp;"A22", Table2[ISBN/Trm], Table2[Sales], 0)+_xlfn.XLOOKUP($E1518&amp;"A23", Table2[ISBN/Trm], Table2[Sales], 0))/COUNTIFS(Table2[ISBN], "="&amp;$E1518, Table2[Enrl], "&lt;&gt;0"), 0)</f>
        <v>0</v>
      </c>
      <c r="M1518">
        <f t="shared" si="70"/>
        <v>0</v>
      </c>
      <c r="N1518">
        <f t="shared" si="71"/>
        <v>0</v>
      </c>
    </row>
    <row r="1519" spans="1:14" x14ac:dyDescent="0.25">
      <c r="A1519" t="s">
        <v>64</v>
      </c>
      <c r="B1519" t="s">
        <v>15</v>
      </c>
      <c r="C1519">
        <v>101</v>
      </c>
      <c r="D1519" t="s">
        <v>1281</v>
      </c>
      <c r="E1519" s="1">
        <v>9781352003994</v>
      </c>
      <c r="F1519" t="s">
        <v>2856</v>
      </c>
      <c r="G1519" t="s">
        <v>2857</v>
      </c>
      <c r="H1519">
        <v>18</v>
      </c>
      <c r="I1519">
        <v>1</v>
      </c>
      <c r="J1519">
        <f t="shared" si="69"/>
        <v>5.5599999999999997E-2</v>
      </c>
      <c r="K1519">
        <f>IFERROR((_xlfn.XLOOKUP($E1519&amp;"A15", Table2[ISBN/Trm], Table2[S/E],0)+_xlfn.XLOOKUP($E1519&amp;"A16", Table2[ISBN/Trm], Table2[S/E], 0)+_xlfn.XLOOKUP($E1519&amp;"A17", Table2[ISBN/Trm], Table2[S/E], 0)+_xlfn.XLOOKUP($E1519&amp;"A18", Table2[ISBN/Trm], Table2[S/E], 0)+_xlfn.XLOOKUP($E1519&amp;"A19", Table2[ISBN/Trm], Table2[S/E], 0)+_xlfn.XLOOKUP($E1519&amp;"A20", Table2[ISBN/Trm], Table2[S/E], 0)+_xlfn.XLOOKUP($E1519&amp;"A21", Table2[ISBN/Trm], Table2[S/E], 0)+_xlfn.XLOOKUP($E1519&amp;"A22", Table2[ISBN/Trm], Table2[S/E], 0)+_xlfn.XLOOKUP($E1519&amp;"A23", Table2[ISBN/Trm], Table2[S/E], 0))/COUNTIFS(Table2[ISBN], "="&amp;$E1519, Table2[Enrl], "&lt;&gt;0"), 0)</f>
        <v>7.1833333333333332E-2</v>
      </c>
      <c r="L1519">
        <f>IFERROR((_xlfn.XLOOKUP($E1519&amp;"A15", Table2[ISBN/Trm], Table2[Sales],0)+_xlfn.XLOOKUP($E1519&amp;"A16", Table2[ISBN/Trm], Table2[Sales], 0)+_xlfn.XLOOKUP($E1519&amp;"A17", Table2[ISBN/Trm], Table2[Sales], 0)+_xlfn.XLOOKUP($E1519&amp;"A18", Table2[ISBN/Trm], Table2[Sales], 0)+_xlfn.XLOOKUP($E1519&amp;"A19", Table2[ISBN/Trm], Table2[Sales], 0)+_xlfn.XLOOKUP($E1519&amp;"A20", Table2[ISBN/Trm], Table2[Sales], 0)+_xlfn.XLOOKUP($E1519&amp;"A21", Table2[ISBN/Trm], Table2[Sales], 0)+_xlfn.XLOOKUP($E1519&amp;"A22", Table2[ISBN/Trm], Table2[Sales], 0)+_xlfn.XLOOKUP($E1519&amp;"A23", Table2[ISBN/Trm], Table2[Sales], 0))/COUNTIFS(Table2[ISBN], "="&amp;$E1519, Table2[Enrl], "&lt;&gt;0"), 0)</f>
        <v>2</v>
      </c>
      <c r="M1519">
        <f t="shared" si="70"/>
        <v>1</v>
      </c>
      <c r="N1519">
        <f t="shared" si="71"/>
        <v>0</v>
      </c>
    </row>
    <row r="1520" spans="1:14" x14ac:dyDescent="0.25">
      <c r="A1520" t="s">
        <v>32</v>
      </c>
      <c r="B1520" t="s">
        <v>15</v>
      </c>
      <c r="C1520">
        <v>101</v>
      </c>
      <c r="D1520" t="s">
        <v>1281</v>
      </c>
      <c r="E1520" s="1">
        <v>9781352003994</v>
      </c>
      <c r="F1520" t="s">
        <v>2858</v>
      </c>
      <c r="G1520" t="s">
        <v>2857</v>
      </c>
      <c r="H1520">
        <v>29</v>
      </c>
      <c r="I1520">
        <v>2</v>
      </c>
      <c r="J1520">
        <f t="shared" si="69"/>
        <v>6.9000000000000006E-2</v>
      </c>
      <c r="K1520">
        <f>IFERROR((_xlfn.XLOOKUP($E1520&amp;"A15", Table2[ISBN/Trm], Table2[S/E],0)+_xlfn.XLOOKUP($E1520&amp;"A16", Table2[ISBN/Trm], Table2[S/E], 0)+_xlfn.XLOOKUP($E1520&amp;"A17", Table2[ISBN/Trm], Table2[S/E], 0)+_xlfn.XLOOKUP($E1520&amp;"A18", Table2[ISBN/Trm], Table2[S/E], 0)+_xlfn.XLOOKUP($E1520&amp;"A19", Table2[ISBN/Trm], Table2[S/E], 0)+_xlfn.XLOOKUP($E1520&amp;"A20", Table2[ISBN/Trm], Table2[S/E], 0)+_xlfn.XLOOKUP($E1520&amp;"A21", Table2[ISBN/Trm], Table2[S/E], 0)+_xlfn.XLOOKUP($E1520&amp;"A22", Table2[ISBN/Trm], Table2[S/E], 0)+_xlfn.XLOOKUP($E1520&amp;"A23", Table2[ISBN/Trm], Table2[S/E], 0))/COUNTIFS(Table2[ISBN], "="&amp;$E1520, Table2[Enrl], "&lt;&gt;0"), 0)</f>
        <v>7.1833333333333332E-2</v>
      </c>
      <c r="L1520">
        <f>IFERROR((_xlfn.XLOOKUP($E1520&amp;"A15", Table2[ISBN/Trm], Table2[Sales],0)+_xlfn.XLOOKUP($E1520&amp;"A16", Table2[ISBN/Trm], Table2[Sales], 0)+_xlfn.XLOOKUP($E1520&amp;"A17", Table2[ISBN/Trm], Table2[Sales], 0)+_xlfn.XLOOKUP($E1520&amp;"A18", Table2[ISBN/Trm], Table2[Sales], 0)+_xlfn.XLOOKUP($E1520&amp;"A19", Table2[ISBN/Trm], Table2[Sales], 0)+_xlfn.XLOOKUP($E1520&amp;"A20", Table2[ISBN/Trm], Table2[Sales], 0)+_xlfn.XLOOKUP($E1520&amp;"A21", Table2[ISBN/Trm], Table2[Sales], 0)+_xlfn.XLOOKUP($E1520&amp;"A22", Table2[ISBN/Trm], Table2[Sales], 0)+_xlfn.XLOOKUP($E1520&amp;"A23", Table2[ISBN/Trm], Table2[Sales], 0))/COUNTIFS(Table2[ISBN], "="&amp;$E1520, Table2[Enrl], "&lt;&gt;0"), 0)</f>
        <v>2</v>
      </c>
      <c r="M1520">
        <f t="shared" si="70"/>
        <v>2</v>
      </c>
      <c r="N1520">
        <f t="shared" si="71"/>
        <v>0</v>
      </c>
    </row>
    <row r="1521" spans="1:14" x14ac:dyDescent="0.25">
      <c r="A1521" t="s">
        <v>23</v>
      </c>
      <c r="B1521" t="s">
        <v>15</v>
      </c>
      <c r="C1521">
        <v>101</v>
      </c>
      <c r="D1521" t="s">
        <v>1281</v>
      </c>
      <c r="E1521" s="1">
        <v>9781352003994</v>
      </c>
      <c r="F1521" t="s">
        <v>2859</v>
      </c>
      <c r="G1521" t="s">
        <v>2857</v>
      </c>
      <c r="H1521">
        <v>33</v>
      </c>
      <c r="I1521">
        <v>3</v>
      </c>
      <c r="J1521">
        <f t="shared" si="69"/>
        <v>9.0899999999999995E-2</v>
      </c>
      <c r="K1521">
        <f>IFERROR((_xlfn.XLOOKUP($E1521&amp;"A15", Table2[ISBN/Trm], Table2[S/E],0)+_xlfn.XLOOKUP($E1521&amp;"A16", Table2[ISBN/Trm], Table2[S/E], 0)+_xlfn.XLOOKUP($E1521&amp;"A17", Table2[ISBN/Trm], Table2[S/E], 0)+_xlfn.XLOOKUP($E1521&amp;"A18", Table2[ISBN/Trm], Table2[S/E], 0)+_xlfn.XLOOKUP($E1521&amp;"A19", Table2[ISBN/Trm], Table2[S/E], 0)+_xlfn.XLOOKUP($E1521&amp;"A20", Table2[ISBN/Trm], Table2[S/E], 0)+_xlfn.XLOOKUP($E1521&amp;"A21", Table2[ISBN/Trm], Table2[S/E], 0)+_xlfn.XLOOKUP($E1521&amp;"A22", Table2[ISBN/Trm], Table2[S/E], 0)+_xlfn.XLOOKUP($E1521&amp;"A23", Table2[ISBN/Trm], Table2[S/E], 0))/COUNTIFS(Table2[ISBN], "="&amp;$E1521, Table2[Enrl], "&lt;&gt;0"), 0)</f>
        <v>7.1833333333333332E-2</v>
      </c>
      <c r="L1521">
        <f>IFERROR((_xlfn.XLOOKUP($E1521&amp;"A15", Table2[ISBN/Trm], Table2[Sales],0)+_xlfn.XLOOKUP($E1521&amp;"A16", Table2[ISBN/Trm], Table2[Sales], 0)+_xlfn.XLOOKUP($E1521&amp;"A17", Table2[ISBN/Trm], Table2[Sales], 0)+_xlfn.XLOOKUP($E1521&amp;"A18", Table2[ISBN/Trm], Table2[Sales], 0)+_xlfn.XLOOKUP($E1521&amp;"A19", Table2[ISBN/Trm], Table2[Sales], 0)+_xlfn.XLOOKUP($E1521&amp;"A20", Table2[ISBN/Trm], Table2[Sales], 0)+_xlfn.XLOOKUP($E1521&amp;"A21", Table2[ISBN/Trm], Table2[Sales], 0)+_xlfn.XLOOKUP($E1521&amp;"A22", Table2[ISBN/Trm], Table2[Sales], 0)+_xlfn.XLOOKUP($E1521&amp;"A23", Table2[ISBN/Trm], Table2[Sales], 0))/COUNTIFS(Table2[ISBN], "="&amp;$E1521, Table2[Enrl], "&lt;&gt;0"), 0)</f>
        <v>2</v>
      </c>
      <c r="M1521">
        <f t="shared" si="70"/>
        <v>2</v>
      </c>
      <c r="N1521">
        <f t="shared" si="71"/>
        <v>-1</v>
      </c>
    </row>
    <row r="1522" spans="1:14" x14ac:dyDescent="0.25">
      <c r="A1522" t="s">
        <v>14</v>
      </c>
      <c r="B1522" t="s">
        <v>19</v>
      </c>
      <c r="C1522">
        <v>445</v>
      </c>
      <c r="D1522" t="s">
        <v>1532</v>
      </c>
      <c r="E1522" s="1">
        <v>9781284156560</v>
      </c>
      <c r="F1522" t="s">
        <v>2860</v>
      </c>
      <c r="G1522" t="s">
        <v>2861</v>
      </c>
      <c r="H1522">
        <v>30</v>
      </c>
      <c r="I1522">
        <v>0</v>
      </c>
      <c r="J1522">
        <f t="shared" si="69"/>
        <v>0</v>
      </c>
      <c r="K1522">
        <f>IFERROR((_xlfn.XLOOKUP($E1522&amp;"A15", Table2[ISBN/Trm], Table2[S/E],0)+_xlfn.XLOOKUP($E1522&amp;"A16", Table2[ISBN/Trm], Table2[S/E], 0)+_xlfn.XLOOKUP($E1522&amp;"A17", Table2[ISBN/Trm], Table2[S/E], 0)+_xlfn.XLOOKUP($E1522&amp;"A18", Table2[ISBN/Trm], Table2[S/E], 0)+_xlfn.XLOOKUP($E1522&amp;"A19", Table2[ISBN/Trm], Table2[S/E], 0)+_xlfn.XLOOKUP($E1522&amp;"A20", Table2[ISBN/Trm], Table2[S/E], 0)+_xlfn.XLOOKUP($E1522&amp;"A21", Table2[ISBN/Trm], Table2[S/E], 0)+_xlfn.XLOOKUP($E1522&amp;"A22", Table2[ISBN/Trm], Table2[S/E], 0)+_xlfn.XLOOKUP($E1522&amp;"A23", Table2[ISBN/Trm], Table2[S/E], 0))/COUNTIFS(Table2[ISBN], "="&amp;$E1522, Table2[Enrl], "&lt;&gt;0"), 0)</f>
        <v>0</v>
      </c>
      <c r="L1522">
        <f>IFERROR((_xlfn.XLOOKUP($E1522&amp;"A15", Table2[ISBN/Trm], Table2[Sales],0)+_xlfn.XLOOKUP($E1522&amp;"A16", Table2[ISBN/Trm], Table2[Sales], 0)+_xlfn.XLOOKUP($E1522&amp;"A17", Table2[ISBN/Trm], Table2[Sales], 0)+_xlfn.XLOOKUP($E1522&amp;"A18", Table2[ISBN/Trm], Table2[Sales], 0)+_xlfn.XLOOKUP($E1522&amp;"A19", Table2[ISBN/Trm], Table2[Sales], 0)+_xlfn.XLOOKUP($E1522&amp;"A20", Table2[ISBN/Trm], Table2[Sales], 0)+_xlfn.XLOOKUP($E1522&amp;"A21", Table2[ISBN/Trm], Table2[Sales], 0)+_xlfn.XLOOKUP($E1522&amp;"A22", Table2[ISBN/Trm], Table2[Sales], 0)+_xlfn.XLOOKUP($E1522&amp;"A23", Table2[ISBN/Trm], Table2[Sales], 0))/COUNTIFS(Table2[ISBN], "="&amp;$E1522, Table2[Enrl], "&lt;&gt;0"), 0)</f>
        <v>0</v>
      </c>
      <c r="M1522">
        <f t="shared" si="70"/>
        <v>0</v>
      </c>
      <c r="N1522">
        <f t="shared" si="71"/>
        <v>0</v>
      </c>
    </row>
    <row r="1523" spans="1:14" x14ac:dyDescent="0.25">
      <c r="A1523" t="s">
        <v>23</v>
      </c>
      <c r="B1523" t="s">
        <v>19</v>
      </c>
      <c r="C1523">
        <v>445</v>
      </c>
      <c r="D1523" t="s">
        <v>1532</v>
      </c>
      <c r="E1523" s="1">
        <v>9781284081015</v>
      </c>
      <c r="F1523" t="s">
        <v>2862</v>
      </c>
      <c r="G1523" t="s">
        <v>2861</v>
      </c>
      <c r="H1523">
        <v>11</v>
      </c>
      <c r="I1523">
        <v>1</v>
      </c>
      <c r="J1523">
        <f t="shared" si="69"/>
        <v>9.0899999999999995E-2</v>
      </c>
      <c r="K1523">
        <f>IFERROR((_xlfn.XLOOKUP($E1523&amp;"A15", Table2[ISBN/Trm], Table2[S/E],0)+_xlfn.XLOOKUP($E1523&amp;"A16", Table2[ISBN/Trm], Table2[S/E], 0)+_xlfn.XLOOKUP($E1523&amp;"A17", Table2[ISBN/Trm], Table2[S/E], 0)+_xlfn.XLOOKUP($E1523&amp;"A18", Table2[ISBN/Trm], Table2[S/E], 0)+_xlfn.XLOOKUP($E1523&amp;"A19", Table2[ISBN/Trm], Table2[S/E], 0)+_xlfn.XLOOKUP($E1523&amp;"A20", Table2[ISBN/Trm], Table2[S/E], 0)+_xlfn.XLOOKUP($E1523&amp;"A21", Table2[ISBN/Trm], Table2[S/E], 0)+_xlfn.XLOOKUP($E1523&amp;"A22", Table2[ISBN/Trm], Table2[S/E], 0)+_xlfn.XLOOKUP($E1523&amp;"A23", Table2[ISBN/Trm], Table2[S/E], 0))/COUNTIFS(Table2[ISBN], "="&amp;$E1523, Table2[Enrl], "&lt;&gt;0"), 0)</f>
        <v>9.0899999999999995E-2</v>
      </c>
      <c r="L1523">
        <f>IFERROR((_xlfn.XLOOKUP($E1523&amp;"A15", Table2[ISBN/Trm], Table2[Sales],0)+_xlfn.XLOOKUP($E1523&amp;"A16", Table2[ISBN/Trm], Table2[Sales], 0)+_xlfn.XLOOKUP($E1523&amp;"A17", Table2[ISBN/Trm], Table2[Sales], 0)+_xlfn.XLOOKUP($E1523&amp;"A18", Table2[ISBN/Trm], Table2[Sales], 0)+_xlfn.XLOOKUP($E1523&amp;"A19", Table2[ISBN/Trm], Table2[Sales], 0)+_xlfn.XLOOKUP($E1523&amp;"A20", Table2[ISBN/Trm], Table2[Sales], 0)+_xlfn.XLOOKUP($E1523&amp;"A21", Table2[ISBN/Trm], Table2[Sales], 0)+_xlfn.XLOOKUP($E1523&amp;"A22", Table2[ISBN/Trm], Table2[Sales], 0)+_xlfn.XLOOKUP($E1523&amp;"A23", Table2[ISBN/Trm], Table2[Sales], 0))/COUNTIFS(Table2[ISBN], "="&amp;$E1523, Table2[Enrl], "&lt;&gt;0"), 0)</f>
        <v>1</v>
      </c>
      <c r="M1523">
        <f t="shared" si="70"/>
        <v>0</v>
      </c>
      <c r="N1523">
        <f t="shared" si="71"/>
        <v>-1</v>
      </c>
    </row>
    <row r="1524" spans="1:14" x14ac:dyDescent="0.25">
      <c r="A1524" t="s">
        <v>27</v>
      </c>
      <c r="B1524" t="s">
        <v>545</v>
      </c>
      <c r="C1524">
        <v>100</v>
      </c>
      <c r="D1524" t="s">
        <v>2863</v>
      </c>
      <c r="E1524" s="1">
        <v>9780134407630</v>
      </c>
      <c r="F1524" t="s">
        <v>2864</v>
      </c>
      <c r="G1524" t="s">
        <v>2865</v>
      </c>
      <c r="H1524">
        <v>5</v>
      </c>
      <c r="I1524">
        <v>1</v>
      </c>
      <c r="J1524">
        <f t="shared" si="69"/>
        <v>0.2</v>
      </c>
      <c r="K1524">
        <f>IFERROR((_xlfn.XLOOKUP($E1524&amp;"A15", Table2[ISBN/Trm], Table2[S/E],0)+_xlfn.XLOOKUP($E1524&amp;"A16", Table2[ISBN/Trm], Table2[S/E], 0)+_xlfn.XLOOKUP($E1524&amp;"A17", Table2[ISBN/Trm], Table2[S/E], 0)+_xlfn.XLOOKUP($E1524&amp;"A18", Table2[ISBN/Trm], Table2[S/E], 0)+_xlfn.XLOOKUP($E1524&amp;"A19", Table2[ISBN/Trm], Table2[S/E], 0)+_xlfn.XLOOKUP($E1524&amp;"A20", Table2[ISBN/Trm], Table2[S/E], 0)+_xlfn.XLOOKUP($E1524&amp;"A21", Table2[ISBN/Trm], Table2[S/E], 0)+_xlfn.XLOOKUP($E1524&amp;"A22", Table2[ISBN/Trm], Table2[S/E], 0)+_xlfn.XLOOKUP($E1524&amp;"A23", Table2[ISBN/Trm], Table2[S/E], 0))/COUNTIFS(Table2[ISBN], "="&amp;$E1524, Table2[Enrl], "&lt;&gt;0"), 0)</f>
        <v>0.39999999999999997</v>
      </c>
      <c r="L1524">
        <f>IFERROR((_xlfn.XLOOKUP($E1524&amp;"A15", Table2[ISBN/Trm], Table2[Sales],0)+_xlfn.XLOOKUP($E1524&amp;"A16", Table2[ISBN/Trm], Table2[Sales], 0)+_xlfn.XLOOKUP($E1524&amp;"A17", Table2[ISBN/Trm], Table2[Sales], 0)+_xlfn.XLOOKUP($E1524&amp;"A18", Table2[ISBN/Trm], Table2[Sales], 0)+_xlfn.XLOOKUP($E1524&amp;"A19", Table2[ISBN/Trm], Table2[Sales], 0)+_xlfn.XLOOKUP($E1524&amp;"A20", Table2[ISBN/Trm], Table2[Sales], 0)+_xlfn.XLOOKUP($E1524&amp;"A21", Table2[ISBN/Trm], Table2[Sales], 0)+_xlfn.XLOOKUP($E1524&amp;"A22", Table2[ISBN/Trm], Table2[Sales], 0)+_xlfn.XLOOKUP($E1524&amp;"A23", Table2[ISBN/Trm], Table2[Sales], 0))/COUNTIFS(Table2[ISBN], "="&amp;$E1524, Table2[Enrl], "&lt;&gt;0"), 0)</f>
        <v>1</v>
      </c>
      <c r="M1524">
        <f t="shared" si="70"/>
        <v>2</v>
      </c>
      <c r="N1524">
        <f t="shared" si="71"/>
        <v>1</v>
      </c>
    </row>
    <row r="1525" spans="1:14" x14ac:dyDescent="0.25">
      <c r="A1525" t="s">
        <v>43</v>
      </c>
      <c r="B1525" t="s">
        <v>545</v>
      </c>
      <c r="C1525">
        <v>100</v>
      </c>
      <c r="D1525" t="s">
        <v>2863</v>
      </c>
      <c r="E1525" s="1">
        <v>9780134407630</v>
      </c>
      <c r="F1525" t="s">
        <v>2866</v>
      </c>
      <c r="G1525" t="s">
        <v>2865</v>
      </c>
      <c r="H1525">
        <v>2</v>
      </c>
      <c r="I1525">
        <v>0</v>
      </c>
      <c r="J1525">
        <f t="shared" si="69"/>
        <v>0</v>
      </c>
      <c r="K1525">
        <f>IFERROR((_xlfn.XLOOKUP($E1525&amp;"A15", Table2[ISBN/Trm], Table2[S/E],0)+_xlfn.XLOOKUP($E1525&amp;"A16", Table2[ISBN/Trm], Table2[S/E], 0)+_xlfn.XLOOKUP($E1525&amp;"A17", Table2[ISBN/Trm], Table2[S/E], 0)+_xlfn.XLOOKUP($E1525&amp;"A18", Table2[ISBN/Trm], Table2[S/E], 0)+_xlfn.XLOOKUP($E1525&amp;"A19", Table2[ISBN/Trm], Table2[S/E], 0)+_xlfn.XLOOKUP($E1525&amp;"A20", Table2[ISBN/Trm], Table2[S/E], 0)+_xlfn.XLOOKUP($E1525&amp;"A21", Table2[ISBN/Trm], Table2[S/E], 0)+_xlfn.XLOOKUP($E1525&amp;"A22", Table2[ISBN/Trm], Table2[S/E], 0)+_xlfn.XLOOKUP($E1525&amp;"A23", Table2[ISBN/Trm], Table2[S/E], 0))/COUNTIFS(Table2[ISBN], "="&amp;$E1525, Table2[Enrl], "&lt;&gt;0"), 0)</f>
        <v>0.39999999999999997</v>
      </c>
      <c r="L1525">
        <f>IFERROR((_xlfn.XLOOKUP($E1525&amp;"A15", Table2[ISBN/Trm], Table2[Sales],0)+_xlfn.XLOOKUP($E1525&amp;"A16", Table2[ISBN/Trm], Table2[Sales], 0)+_xlfn.XLOOKUP($E1525&amp;"A17", Table2[ISBN/Trm], Table2[Sales], 0)+_xlfn.XLOOKUP($E1525&amp;"A18", Table2[ISBN/Trm], Table2[Sales], 0)+_xlfn.XLOOKUP($E1525&amp;"A19", Table2[ISBN/Trm], Table2[Sales], 0)+_xlfn.XLOOKUP($E1525&amp;"A20", Table2[ISBN/Trm], Table2[Sales], 0)+_xlfn.XLOOKUP($E1525&amp;"A21", Table2[ISBN/Trm], Table2[Sales], 0)+_xlfn.XLOOKUP($E1525&amp;"A22", Table2[ISBN/Trm], Table2[Sales], 0)+_xlfn.XLOOKUP($E1525&amp;"A23", Table2[ISBN/Trm], Table2[Sales], 0))/COUNTIFS(Table2[ISBN], "="&amp;$E1525, Table2[Enrl], "&lt;&gt;0"), 0)</f>
        <v>1</v>
      </c>
      <c r="M1525">
        <f t="shared" si="70"/>
        <v>0</v>
      </c>
      <c r="N1525">
        <f t="shared" si="71"/>
        <v>0</v>
      </c>
    </row>
    <row r="1526" spans="1:14" x14ac:dyDescent="0.25">
      <c r="A1526" t="s">
        <v>45</v>
      </c>
      <c r="B1526" t="s">
        <v>545</v>
      </c>
      <c r="C1526">
        <v>100</v>
      </c>
      <c r="D1526" t="s">
        <v>2863</v>
      </c>
      <c r="E1526" s="1">
        <v>9780134407630</v>
      </c>
      <c r="F1526" t="s">
        <v>2867</v>
      </c>
      <c r="G1526" t="s">
        <v>2865</v>
      </c>
      <c r="H1526">
        <v>2</v>
      </c>
      <c r="I1526">
        <v>2</v>
      </c>
      <c r="J1526">
        <f t="shared" si="69"/>
        <v>1</v>
      </c>
      <c r="K1526">
        <f>IFERROR((_xlfn.XLOOKUP($E1526&amp;"A15", Table2[ISBN/Trm], Table2[S/E],0)+_xlfn.XLOOKUP($E1526&amp;"A16", Table2[ISBN/Trm], Table2[S/E], 0)+_xlfn.XLOOKUP($E1526&amp;"A17", Table2[ISBN/Trm], Table2[S/E], 0)+_xlfn.XLOOKUP($E1526&amp;"A18", Table2[ISBN/Trm], Table2[S/E], 0)+_xlfn.XLOOKUP($E1526&amp;"A19", Table2[ISBN/Trm], Table2[S/E], 0)+_xlfn.XLOOKUP($E1526&amp;"A20", Table2[ISBN/Trm], Table2[S/E], 0)+_xlfn.XLOOKUP($E1526&amp;"A21", Table2[ISBN/Trm], Table2[S/E], 0)+_xlfn.XLOOKUP($E1526&amp;"A22", Table2[ISBN/Trm], Table2[S/E], 0)+_xlfn.XLOOKUP($E1526&amp;"A23", Table2[ISBN/Trm], Table2[S/E], 0))/COUNTIFS(Table2[ISBN], "="&amp;$E1526, Table2[Enrl], "&lt;&gt;0"), 0)</f>
        <v>0.39999999999999997</v>
      </c>
      <c r="L1526">
        <f>IFERROR((_xlfn.XLOOKUP($E1526&amp;"A15", Table2[ISBN/Trm], Table2[Sales],0)+_xlfn.XLOOKUP($E1526&amp;"A16", Table2[ISBN/Trm], Table2[Sales], 0)+_xlfn.XLOOKUP($E1526&amp;"A17", Table2[ISBN/Trm], Table2[Sales], 0)+_xlfn.XLOOKUP($E1526&amp;"A18", Table2[ISBN/Trm], Table2[Sales], 0)+_xlfn.XLOOKUP($E1526&amp;"A19", Table2[ISBN/Trm], Table2[Sales], 0)+_xlfn.XLOOKUP($E1526&amp;"A20", Table2[ISBN/Trm], Table2[Sales], 0)+_xlfn.XLOOKUP($E1526&amp;"A21", Table2[ISBN/Trm], Table2[Sales], 0)+_xlfn.XLOOKUP($E1526&amp;"A22", Table2[ISBN/Trm], Table2[Sales], 0)+_xlfn.XLOOKUP($E1526&amp;"A23", Table2[ISBN/Trm], Table2[Sales], 0))/COUNTIFS(Table2[ISBN], "="&amp;$E1526, Table2[Enrl], "&lt;&gt;0"), 0)</f>
        <v>1</v>
      </c>
      <c r="M1526">
        <f t="shared" si="70"/>
        <v>0</v>
      </c>
      <c r="N1526">
        <f t="shared" si="71"/>
        <v>-2</v>
      </c>
    </row>
    <row r="1527" spans="1:14" x14ac:dyDescent="0.25">
      <c r="A1527" t="s">
        <v>43</v>
      </c>
      <c r="B1527" t="s">
        <v>545</v>
      </c>
      <c r="C1527">
        <v>100</v>
      </c>
      <c r="D1527" t="s">
        <v>2863</v>
      </c>
      <c r="E1527" s="1">
        <v>9780134565927</v>
      </c>
      <c r="F1527" t="s">
        <v>2868</v>
      </c>
      <c r="G1527" t="s">
        <v>2869</v>
      </c>
      <c r="H1527">
        <v>2</v>
      </c>
      <c r="I1527">
        <v>0</v>
      </c>
      <c r="J1527">
        <f t="shared" si="69"/>
        <v>0</v>
      </c>
      <c r="K1527">
        <f>IFERROR((_xlfn.XLOOKUP($E1527&amp;"A15", Table2[ISBN/Trm], Table2[S/E],0)+_xlfn.XLOOKUP($E1527&amp;"A16", Table2[ISBN/Trm], Table2[S/E], 0)+_xlfn.XLOOKUP($E1527&amp;"A17", Table2[ISBN/Trm], Table2[S/E], 0)+_xlfn.XLOOKUP($E1527&amp;"A18", Table2[ISBN/Trm], Table2[S/E], 0)+_xlfn.XLOOKUP($E1527&amp;"A19", Table2[ISBN/Trm], Table2[S/E], 0)+_xlfn.XLOOKUP($E1527&amp;"A20", Table2[ISBN/Trm], Table2[S/E], 0)+_xlfn.XLOOKUP($E1527&amp;"A21", Table2[ISBN/Trm], Table2[S/E], 0)+_xlfn.XLOOKUP($E1527&amp;"A22", Table2[ISBN/Trm], Table2[S/E], 0)+_xlfn.XLOOKUP($E1527&amp;"A23", Table2[ISBN/Trm], Table2[S/E], 0))/COUNTIFS(Table2[ISBN], "="&amp;$E1527, Table2[Enrl], "&lt;&gt;0"), 0)</f>
        <v>0.25</v>
      </c>
      <c r="L1527">
        <f>IFERROR((_xlfn.XLOOKUP($E1527&amp;"A15", Table2[ISBN/Trm], Table2[Sales],0)+_xlfn.XLOOKUP($E1527&amp;"A16", Table2[ISBN/Trm], Table2[Sales], 0)+_xlfn.XLOOKUP($E1527&amp;"A17", Table2[ISBN/Trm], Table2[Sales], 0)+_xlfn.XLOOKUP($E1527&amp;"A18", Table2[ISBN/Trm], Table2[Sales], 0)+_xlfn.XLOOKUP($E1527&amp;"A19", Table2[ISBN/Trm], Table2[Sales], 0)+_xlfn.XLOOKUP($E1527&amp;"A20", Table2[ISBN/Trm], Table2[Sales], 0)+_xlfn.XLOOKUP($E1527&amp;"A21", Table2[ISBN/Trm], Table2[Sales], 0)+_xlfn.XLOOKUP($E1527&amp;"A22", Table2[ISBN/Trm], Table2[Sales], 0)+_xlfn.XLOOKUP($E1527&amp;"A23", Table2[ISBN/Trm], Table2[Sales], 0))/COUNTIFS(Table2[ISBN], "="&amp;$E1527, Table2[Enrl], "&lt;&gt;0"), 0)</f>
        <v>0.5</v>
      </c>
      <c r="M1527">
        <f t="shared" si="70"/>
        <v>0</v>
      </c>
      <c r="N1527">
        <f t="shared" si="71"/>
        <v>0</v>
      </c>
    </row>
    <row r="1528" spans="1:14" x14ac:dyDescent="0.25">
      <c r="A1528" t="s">
        <v>45</v>
      </c>
      <c r="B1528" t="s">
        <v>545</v>
      </c>
      <c r="C1528">
        <v>100</v>
      </c>
      <c r="D1528" t="s">
        <v>2863</v>
      </c>
      <c r="E1528" s="1">
        <v>9780134565927</v>
      </c>
      <c r="F1528" t="s">
        <v>2870</v>
      </c>
      <c r="G1528" t="s">
        <v>2869</v>
      </c>
      <c r="H1528">
        <v>2</v>
      </c>
      <c r="I1528">
        <v>1</v>
      </c>
      <c r="J1528">
        <f t="shared" si="69"/>
        <v>0.5</v>
      </c>
      <c r="K1528">
        <f>IFERROR((_xlfn.XLOOKUP($E1528&amp;"A15", Table2[ISBN/Trm], Table2[S/E],0)+_xlfn.XLOOKUP($E1528&amp;"A16", Table2[ISBN/Trm], Table2[S/E], 0)+_xlfn.XLOOKUP($E1528&amp;"A17", Table2[ISBN/Trm], Table2[S/E], 0)+_xlfn.XLOOKUP($E1528&amp;"A18", Table2[ISBN/Trm], Table2[S/E], 0)+_xlfn.XLOOKUP($E1528&amp;"A19", Table2[ISBN/Trm], Table2[S/E], 0)+_xlfn.XLOOKUP($E1528&amp;"A20", Table2[ISBN/Trm], Table2[S/E], 0)+_xlfn.XLOOKUP($E1528&amp;"A21", Table2[ISBN/Trm], Table2[S/E], 0)+_xlfn.XLOOKUP($E1528&amp;"A22", Table2[ISBN/Trm], Table2[S/E], 0)+_xlfn.XLOOKUP($E1528&amp;"A23", Table2[ISBN/Trm], Table2[S/E], 0))/COUNTIFS(Table2[ISBN], "="&amp;$E1528, Table2[Enrl], "&lt;&gt;0"), 0)</f>
        <v>0.25</v>
      </c>
      <c r="L1528">
        <f>IFERROR((_xlfn.XLOOKUP($E1528&amp;"A15", Table2[ISBN/Trm], Table2[Sales],0)+_xlfn.XLOOKUP($E1528&amp;"A16", Table2[ISBN/Trm], Table2[Sales], 0)+_xlfn.XLOOKUP($E1528&amp;"A17", Table2[ISBN/Trm], Table2[Sales], 0)+_xlfn.XLOOKUP($E1528&amp;"A18", Table2[ISBN/Trm], Table2[Sales], 0)+_xlfn.XLOOKUP($E1528&amp;"A19", Table2[ISBN/Trm], Table2[Sales], 0)+_xlfn.XLOOKUP($E1528&amp;"A20", Table2[ISBN/Trm], Table2[Sales], 0)+_xlfn.XLOOKUP($E1528&amp;"A21", Table2[ISBN/Trm], Table2[Sales], 0)+_xlfn.XLOOKUP($E1528&amp;"A22", Table2[ISBN/Trm], Table2[Sales], 0)+_xlfn.XLOOKUP($E1528&amp;"A23", Table2[ISBN/Trm], Table2[Sales], 0))/COUNTIFS(Table2[ISBN], "="&amp;$E1528, Table2[Enrl], "&lt;&gt;0"), 0)</f>
        <v>0.5</v>
      </c>
      <c r="M1528">
        <f t="shared" si="70"/>
        <v>0</v>
      </c>
      <c r="N1528">
        <f t="shared" si="71"/>
        <v>-1</v>
      </c>
    </row>
    <row r="1529" spans="1:14" x14ac:dyDescent="0.25">
      <c r="A1529" t="s">
        <v>47</v>
      </c>
      <c r="B1529" t="s">
        <v>545</v>
      </c>
      <c r="C1529">
        <v>100</v>
      </c>
      <c r="D1529" t="s">
        <v>2871</v>
      </c>
      <c r="E1529" s="1">
        <v>9780321918734</v>
      </c>
      <c r="F1529" t="s">
        <v>2872</v>
      </c>
      <c r="G1529" t="s">
        <v>2873</v>
      </c>
      <c r="H1529">
        <v>7</v>
      </c>
      <c r="I1529">
        <v>2</v>
      </c>
      <c r="J1529">
        <f t="shared" si="69"/>
        <v>0.28570000000000001</v>
      </c>
      <c r="K1529">
        <f>IFERROR((_xlfn.XLOOKUP($E1529&amp;"A15", Table2[ISBN/Trm], Table2[S/E],0)+_xlfn.XLOOKUP($E1529&amp;"A16", Table2[ISBN/Trm], Table2[S/E], 0)+_xlfn.XLOOKUP($E1529&amp;"A17", Table2[ISBN/Trm], Table2[S/E], 0)+_xlfn.XLOOKUP($E1529&amp;"A18", Table2[ISBN/Trm], Table2[S/E], 0)+_xlfn.XLOOKUP($E1529&amp;"A19", Table2[ISBN/Trm], Table2[S/E], 0)+_xlfn.XLOOKUP($E1529&amp;"A20", Table2[ISBN/Trm], Table2[S/E], 0)+_xlfn.XLOOKUP($E1529&amp;"A21", Table2[ISBN/Trm], Table2[S/E], 0)+_xlfn.XLOOKUP($E1529&amp;"A22", Table2[ISBN/Trm], Table2[S/E], 0)+_xlfn.XLOOKUP($E1529&amp;"A23", Table2[ISBN/Trm], Table2[S/E], 0))/COUNTIFS(Table2[ISBN], "="&amp;$E1529, Table2[Enrl], "&lt;&gt;0"), 0)</f>
        <v>0.14285</v>
      </c>
      <c r="L1529">
        <f>IFERROR((_xlfn.XLOOKUP($E1529&amp;"A15", Table2[ISBN/Trm], Table2[Sales],0)+_xlfn.XLOOKUP($E1529&amp;"A16", Table2[ISBN/Trm], Table2[Sales], 0)+_xlfn.XLOOKUP($E1529&amp;"A17", Table2[ISBN/Trm], Table2[Sales], 0)+_xlfn.XLOOKUP($E1529&amp;"A18", Table2[ISBN/Trm], Table2[Sales], 0)+_xlfn.XLOOKUP($E1529&amp;"A19", Table2[ISBN/Trm], Table2[Sales], 0)+_xlfn.XLOOKUP($E1529&amp;"A20", Table2[ISBN/Trm], Table2[Sales], 0)+_xlfn.XLOOKUP($E1529&amp;"A21", Table2[ISBN/Trm], Table2[Sales], 0)+_xlfn.XLOOKUP($E1529&amp;"A22", Table2[ISBN/Trm], Table2[Sales], 0)+_xlfn.XLOOKUP($E1529&amp;"A23", Table2[ISBN/Trm], Table2[Sales], 0))/COUNTIFS(Table2[ISBN], "="&amp;$E1529, Table2[Enrl], "&lt;&gt;0"), 0)</f>
        <v>1</v>
      </c>
      <c r="M1529">
        <f t="shared" si="70"/>
        <v>0</v>
      </c>
      <c r="N1529">
        <f t="shared" si="71"/>
        <v>-2</v>
      </c>
    </row>
    <row r="1530" spans="1:14" x14ac:dyDescent="0.25">
      <c r="A1530" t="s">
        <v>37</v>
      </c>
      <c r="B1530" t="s">
        <v>545</v>
      </c>
      <c r="C1530">
        <v>100</v>
      </c>
      <c r="D1530" t="s">
        <v>2863</v>
      </c>
      <c r="E1530" s="1">
        <v>9780321918734</v>
      </c>
      <c r="F1530" t="s">
        <v>2874</v>
      </c>
      <c r="G1530" t="s">
        <v>2873</v>
      </c>
      <c r="H1530">
        <v>6</v>
      </c>
      <c r="I1530">
        <v>0</v>
      </c>
      <c r="J1530">
        <f t="shared" si="69"/>
        <v>0</v>
      </c>
      <c r="K1530">
        <f>IFERROR((_xlfn.XLOOKUP($E1530&amp;"A15", Table2[ISBN/Trm], Table2[S/E],0)+_xlfn.XLOOKUP($E1530&amp;"A16", Table2[ISBN/Trm], Table2[S/E], 0)+_xlfn.XLOOKUP($E1530&amp;"A17", Table2[ISBN/Trm], Table2[S/E], 0)+_xlfn.XLOOKUP($E1530&amp;"A18", Table2[ISBN/Trm], Table2[S/E], 0)+_xlfn.XLOOKUP($E1530&amp;"A19", Table2[ISBN/Trm], Table2[S/E], 0)+_xlfn.XLOOKUP($E1530&amp;"A20", Table2[ISBN/Trm], Table2[S/E], 0)+_xlfn.XLOOKUP($E1530&amp;"A21", Table2[ISBN/Trm], Table2[S/E], 0)+_xlfn.XLOOKUP($E1530&amp;"A22", Table2[ISBN/Trm], Table2[S/E], 0)+_xlfn.XLOOKUP($E1530&amp;"A23", Table2[ISBN/Trm], Table2[S/E], 0))/COUNTIFS(Table2[ISBN], "="&amp;$E1530, Table2[Enrl], "&lt;&gt;0"), 0)</f>
        <v>0.14285</v>
      </c>
      <c r="L1530">
        <f>IFERROR((_xlfn.XLOOKUP($E1530&amp;"A15", Table2[ISBN/Trm], Table2[Sales],0)+_xlfn.XLOOKUP($E1530&amp;"A16", Table2[ISBN/Trm], Table2[Sales], 0)+_xlfn.XLOOKUP($E1530&amp;"A17", Table2[ISBN/Trm], Table2[Sales], 0)+_xlfn.XLOOKUP($E1530&amp;"A18", Table2[ISBN/Trm], Table2[Sales], 0)+_xlfn.XLOOKUP($E1530&amp;"A19", Table2[ISBN/Trm], Table2[Sales], 0)+_xlfn.XLOOKUP($E1530&amp;"A20", Table2[ISBN/Trm], Table2[Sales], 0)+_xlfn.XLOOKUP($E1530&amp;"A21", Table2[ISBN/Trm], Table2[Sales], 0)+_xlfn.XLOOKUP($E1530&amp;"A22", Table2[ISBN/Trm], Table2[Sales], 0)+_xlfn.XLOOKUP($E1530&amp;"A23", Table2[ISBN/Trm], Table2[Sales], 0))/COUNTIFS(Table2[ISBN], "="&amp;$E1530, Table2[Enrl], "&lt;&gt;0"), 0)</f>
        <v>1</v>
      </c>
      <c r="M1530">
        <f t="shared" si="70"/>
        <v>0</v>
      </c>
      <c r="N1530">
        <f t="shared" si="71"/>
        <v>0</v>
      </c>
    </row>
    <row r="1531" spans="1:14" x14ac:dyDescent="0.25">
      <c r="A1531" t="s">
        <v>43</v>
      </c>
      <c r="B1531" t="s">
        <v>246</v>
      </c>
      <c r="C1531">
        <v>370</v>
      </c>
      <c r="D1531" t="s">
        <v>1222</v>
      </c>
      <c r="E1531" s="1">
        <v>9780130996091</v>
      </c>
      <c r="F1531" t="s">
        <v>2875</v>
      </c>
      <c r="G1531" t="s">
        <v>2876</v>
      </c>
      <c r="H1531">
        <v>25</v>
      </c>
      <c r="I1531">
        <v>3</v>
      </c>
      <c r="J1531">
        <f t="shared" si="69"/>
        <v>0.12</v>
      </c>
      <c r="K1531">
        <f>IFERROR((_xlfn.XLOOKUP($E1531&amp;"A15", Table2[ISBN/Trm], Table2[S/E],0)+_xlfn.XLOOKUP($E1531&amp;"A16", Table2[ISBN/Trm], Table2[S/E], 0)+_xlfn.XLOOKUP($E1531&amp;"A17", Table2[ISBN/Trm], Table2[S/E], 0)+_xlfn.XLOOKUP($E1531&amp;"A18", Table2[ISBN/Trm], Table2[S/E], 0)+_xlfn.XLOOKUP($E1531&amp;"A19", Table2[ISBN/Trm], Table2[S/E], 0)+_xlfn.XLOOKUP($E1531&amp;"A20", Table2[ISBN/Trm], Table2[S/E], 0)+_xlfn.XLOOKUP($E1531&amp;"A21", Table2[ISBN/Trm], Table2[S/E], 0)+_xlfn.XLOOKUP($E1531&amp;"A22", Table2[ISBN/Trm], Table2[S/E], 0)+_xlfn.XLOOKUP($E1531&amp;"A23", Table2[ISBN/Trm], Table2[S/E], 0))/COUNTIFS(Table2[ISBN], "="&amp;$E1531, Table2[Enrl], "&lt;&gt;0"), 0)</f>
        <v>0.12</v>
      </c>
      <c r="L1531">
        <f>IFERROR((_xlfn.XLOOKUP($E1531&amp;"A15", Table2[ISBN/Trm], Table2[Sales],0)+_xlfn.XLOOKUP($E1531&amp;"A16", Table2[ISBN/Trm], Table2[Sales], 0)+_xlfn.XLOOKUP($E1531&amp;"A17", Table2[ISBN/Trm], Table2[Sales], 0)+_xlfn.XLOOKUP($E1531&amp;"A18", Table2[ISBN/Trm], Table2[Sales], 0)+_xlfn.XLOOKUP($E1531&amp;"A19", Table2[ISBN/Trm], Table2[Sales], 0)+_xlfn.XLOOKUP($E1531&amp;"A20", Table2[ISBN/Trm], Table2[Sales], 0)+_xlfn.XLOOKUP($E1531&amp;"A21", Table2[ISBN/Trm], Table2[Sales], 0)+_xlfn.XLOOKUP($E1531&amp;"A22", Table2[ISBN/Trm], Table2[Sales], 0)+_xlfn.XLOOKUP($E1531&amp;"A23", Table2[ISBN/Trm], Table2[Sales], 0))/COUNTIFS(Table2[ISBN], "="&amp;$E1531, Table2[Enrl], "&lt;&gt;0"), 0)</f>
        <v>3</v>
      </c>
      <c r="M1531">
        <f t="shared" si="70"/>
        <v>3</v>
      </c>
      <c r="N1531">
        <f t="shared" si="71"/>
        <v>0</v>
      </c>
    </row>
    <row r="1532" spans="1:14" x14ac:dyDescent="0.25">
      <c r="A1532" t="s">
        <v>45</v>
      </c>
      <c r="B1532" t="s">
        <v>446</v>
      </c>
      <c r="C1532">
        <v>501</v>
      </c>
      <c r="D1532" t="s">
        <v>1580</v>
      </c>
      <c r="E1532" s="1">
        <v>9781305270107</v>
      </c>
      <c r="F1532" t="s">
        <v>2877</v>
      </c>
      <c r="G1532" t="s">
        <v>2878</v>
      </c>
      <c r="H1532">
        <v>10</v>
      </c>
      <c r="I1532">
        <v>1</v>
      </c>
      <c r="J1532">
        <f t="shared" si="69"/>
        <v>0.1</v>
      </c>
      <c r="K1532">
        <f>IFERROR((_xlfn.XLOOKUP($E1532&amp;"A15", Table2[ISBN/Trm], Table2[S/E],0)+_xlfn.XLOOKUP($E1532&amp;"A16", Table2[ISBN/Trm], Table2[S/E], 0)+_xlfn.XLOOKUP($E1532&amp;"A17", Table2[ISBN/Trm], Table2[S/E], 0)+_xlfn.XLOOKUP($E1532&amp;"A18", Table2[ISBN/Trm], Table2[S/E], 0)+_xlfn.XLOOKUP($E1532&amp;"A19", Table2[ISBN/Trm], Table2[S/E], 0)+_xlfn.XLOOKUP($E1532&amp;"A20", Table2[ISBN/Trm], Table2[S/E], 0)+_xlfn.XLOOKUP($E1532&amp;"A21", Table2[ISBN/Trm], Table2[S/E], 0)+_xlfn.XLOOKUP($E1532&amp;"A22", Table2[ISBN/Trm], Table2[S/E], 0)+_xlfn.XLOOKUP($E1532&amp;"A23", Table2[ISBN/Trm], Table2[S/E], 0))/COUNTIFS(Table2[ISBN], "="&amp;$E1532, Table2[Enrl], "&lt;&gt;0"), 0)</f>
        <v>0.1</v>
      </c>
      <c r="L1532">
        <f>IFERROR((_xlfn.XLOOKUP($E1532&amp;"A15", Table2[ISBN/Trm], Table2[Sales],0)+_xlfn.XLOOKUP($E1532&amp;"A16", Table2[ISBN/Trm], Table2[Sales], 0)+_xlfn.XLOOKUP($E1532&amp;"A17", Table2[ISBN/Trm], Table2[Sales], 0)+_xlfn.XLOOKUP($E1532&amp;"A18", Table2[ISBN/Trm], Table2[Sales], 0)+_xlfn.XLOOKUP($E1532&amp;"A19", Table2[ISBN/Trm], Table2[Sales], 0)+_xlfn.XLOOKUP($E1532&amp;"A20", Table2[ISBN/Trm], Table2[Sales], 0)+_xlfn.XLOOKUP($E1532&amp;"A21", Table2[ISBN/Trm], Table2[Sales], 0)+_xlfn.XLOOKUP($E1532&amp;"A22", Table2[ISBN/Trm], Table2[Sales], 0)+_xlfn.XLOOKUP($E1532&amp;"A23", Table2[ISBN/Trm], Table2[Sales], 0))/COUNTIFS(Table2[ISBN], "="&amp;$E1532, Table2[Enrl], "&lt;&gt;0"), 0)</f>
        <v>1</v>
      </c>
      <c r="M1532">
        <f t="shared" si="70"/>
        <v>1</v>
      </c>
      <c r="N1532">
        <f t="shared" si="71"/>
        <v>0</v>
      </c>
    </row>
    <row r="1533" spans="1:14" x14ac:dyDescent="0.25">
      <c r="A1533" t="s">
        <v>14</v>
      </c>
      <c r="B1533" t="s">
        <v>446</v>
      </c>
      <c r="C1533">
        <v>501</v>
      </c>
      <c r="D1533" t="s">
        <v>1580</v>
      </c>
      <c r="E1533" s="1">
        <v>9781337558860</v>
      </c>
      <c r="F1533" t="s">
        <v>2879</v>
      </c>
      <c r="G1533" t="s">
        <v>2878</v>
      </c>
      <c r="H1533">
        <v>12</v>
      </c>
      <c r="I1533">
        <v>1</v>
      </c>
      <c r="J1533">
        <f t="shared" si="69"/>
        <v>8.3299999999999999E-2</v>
      </c>
      <c r="K1533">
        <f>IFERROR((_xlfn.XLOOKUP($E1533&amp;"A15", Table2[ISBN/Trm], Table2[S/E],0)+_xlfn.XLOOKUP($E1533&amp;"A16", Table2[ISBN/Trm], Table2[S/E], 0)+_xlfn.XLOOKUP($E1533&amp;"A17", Table2[ISBN/Trm], Table2[S/E], 0)+_xlfn.XLOOKUP($E1533&amp;"A18", Table2[ISBN/Trm], Table2[S/E], 0)+_xlfn.XLOOKUP($E1533&amp;"A19", Table2[ISBN/Trm], Table2[S/E], 0)+_xlfn.XLOOKUP($E1533&amp;"A20", Table2[ISBN/Trm], Table2[S/E], 0)+_xlfn.XLOOKUP($E1533&amp;"A21", Table2[ISBN/Trm], Table2[S/E], 0)+_xlfn.XLOOKUP($E1533&amp;"A22", Table2[ISBN/Trm], Table2[S/E], 0)+_xlfn.XLOOKUP($E1533&amp;"A23", Table2[ISBN/Trm], Table2[S/E], 0))/COUNTIFS(Table2[ISBN], "="&amp;$E1533, Table2[Enrl], "&lt;&gt;0"), 0)</f>
        <v>0.14165</v>
      </c>
      <c r="L1533">
        <f>IFERROR((_xlfn.XLOOKUP($E1533&amp;"A15", Table2[ISBN/Trm], Table2[Sales],0)+_xlfn.XLOOKUP($E1533&amp;"A16", Table2[ISBN/Trm], Table2[Sales], 0)+_xlfn.XLOOKUP($E1533&amp;"A17", Table2[ISBN/Trm], Table2[Sales], 0)+_xlfn.XLOOKUP($E1533&amp;"A18", Table2[ISBN/Trm], Table2[Sales], 0)+_xlfn.XLOOKUP($E1533&amp;"A19", Table2[ISBN/Trm], Table2[Sales], 0)+_xlfn.XLOOKUP($E1533&amp;"A20", Table2[ISBN/Trm], Table2[Sales], 0)+_xlfn.XLOOKUP($E1533&amp;"A21", Table2[ISBN/Trm], Table2[Sales], 0)+_xlfn.XLOOKUP($E1533&amp;"A22", Table2[ISBN/Trm], Table2[Sales], 0)+_xlfn.XLOOKUP($E1533&amp;"A23", Table2[ISBN/Trm], Table2[Sales], 0))/COUNTIFS(Table2[ISBN], "="&amp;$E1533, Table2[Enrl], "&lt;&gt;0"), 0)</f>
        <v>1</v>
      </c>
      <c r="M1533">
        <f t="shared" si="70"/>
        <v>1</v>
      </c>
      <c r="N1533">
        <f t="shared" si="71"/>
        <v>0</v>
      </c>
    </row>
    <row r="1534" spans="1:14" x14ac:dyDescent="0.25">
      <c r="A1534" t="s">
        <v>23</v>
      </c>
      <c r="B1534" t="s">
        <v>446</v>
      </c>
      <c r="C1534">
        <v>501</v>
      </c>
      <c r="D1534" t="s">
        <v>1580</v>
      </c>
      <c r="E1534" s="1">
        <v>9781337558860</v>
      </c>
      <c r="F1534" t="s">
        <v>2880</v>
      </c>
      <c r="G1534" t="s">
        <v>2878</v>
      </c>
      <c r="H1534">
        <v>5</v>
      </c>
      <c r="I1534">
        <v>1</v>
      </c>
      <c r="J1534">
        <f t="shared" si="69"/>
        <v>0.2</v>
      </c>
      <c r="K1534">
        <f>IFERROR((_xlfn.XLOOKUP($E1534&amp;"A15", Table2[ISBN/Trm], Table2[S/E],0)+_xlfn.XLOOKUP($E1534&amp;"A16", Table2[ISBN/Trm], Table2[S/E], 0)+_xlfn.XLOOKUP($E1534&amp;"A17", Table2[ISBN/Trm], Table2[S/E], 0)+_xlfn.XLOOKUP($E1534&amp;"A18", Table2[ISBN/Trm], Table2[S/E], 0)+_xlfn.XLOOKUP($E1534&amp;"A19", Table2[ISBN/Trm], Table2[S/E], 0)+_xlfn.XLOOKUP($E1534&amp;"A20", Table2[ISBN/Trm], Table2[S/E], 0)+_xlfn.XLOOKUP($E1534&amp;"A21", Table2[ISBN/Trm], Table2[S/E], 0)+_xlfn.XLOOKUP($E1534&amp;"A22", Table2[ISBN/Trm], Table2[S/E], 0)+_xlfn.XLOOKUP($E1534&amp;"A23", Table2[ISBN/Trm], Table2[S/E], 0))/COUNTIFS(Table2[ISBN], "="&amp;$E1534, Table2[Enrl], "&lt;&gt;0"), 0)</f>
        <v>0.14165</v>
      </c>
      <c r="L1534">
        <f>IFERROR((_xlfn.XLOOKUP($E1534&amp;"A15", Table2[ISBN/Trm], Table2[Sales],0)+_xlfn.XLOOKUP($E1534&amp;"A16", Table2[ISBN/Trm], Table2[Sales], 0)+_xlfn.XLOOKUP($E1534&amp;"A17", Table2[ISBN/Trm], Table2[Sales], 0)+_xlfn.XLOOKUP($E1534&amp;"A18", Table2[ISBN/Trm], Table2[Sales], 0)+_xlfn.XLOOKUP($E1534&amp;"A19", Table2[ISBN/Trm], Table2[Sales], 0)+_xlfn.XLOOKUP($E1534&amp;"A20", Table2[ISBN/Trm], Table2[Sales], 0)+_xlfn.XLOOKUP($E1534&amp;"A21", Table2[ISBN/Trm], Table2[Sales], 0)+_xlfn.XLOOKUP($E1534&amp;"A22", Table2[ISBN/Trm], Table2[Sales], 0)+_xlfn.XLOOKUP($E1534&amp;"A23", Table2[ISBN/Trm], Table2[Sales], 0))/COUNTIFS(Table2[ISBN], "="&amp;$E1534, Table2[Enrl], "&lt;&gt;0"), 0)</f>
        <v>1</v>
      </c>
      <c r="M1534">
        <f t="shared" si="70"/>
        <v>0</v>
      </c>
      <c r="N1534">
        <f t="shared" si="71"/>
        <v>-1</v>
      </c>
    </row>
    <row r="1535" spans="1:14" x14ac:dyDescent="0.25">
      <c r="A1535" t="s">
        <v>37</v>
      </c>
      <c r="B1535" t="s">
        <v>2881</v>
      </c>
      <c r="C1535">
        <v>623</v>
      </c>
      <c r="D1535" t="s">
        <v>770</v>
      </c>
      <c r="E1535" s="1">
        <v>9781483350677</v>
      </c>
      <c r="F1535" t="s">
        <v>2882</v>
      </c>
      <c r="G1535" t="s">
        <v>2883</v>
      </c>
      <c r="H1535">
        <v>7</v>
      </c>
      <c r="I1535">
        <v>6</v>
      </c>
      <c r="J1535">
        <f t="shared" si="69"/>
        <v>0.85709999999999997</v>
      </c>
      <c r="K1535">
        <f>IFERROR((_xlfn.XLOOKUP($E1535&amp;"A15", Table2[ISBN/Trm], Table2[S/E],0)+_xlfn.XLOOKUP($E1535&amp;"A16", Table2[ISBN/Trm], Table2[S/E], 0)+_xlfn.XLOOKUP($E1535&amp;"A17", Table2[ISBN/Trm], Table2[S/E], 0)+_xlfn.XLOOKUP($E1535&amp;"A18", Table2[ISBN/Trm], Table2[S/E], 0)+_xlfn.XLOOKUP($E1535&amp;"A19", Table2[ISBN/Trm], Table2[S/E], 0)+_xlfn.XLOOKUP($E1535&amp;"A20", Table2[ISBN/Trm], Table2[S/E], 0)+_xlfn.XLOOKUP($E1535&amp;"A21", Table2[ISBN/Trm], Table2[S/E], 0)+_xlfn.XLOOKUP($E1535&amp;"A22", Table2[ISBN/Trm], Table2[S/E], 0)+_xlfn.XLOOKUP($E1535&amp;"A23", Table2[ISBN/Trm], Table2[S/E], 0))/COUNTIFS(Table2[ISBN], "="&amp;$E1535, Table2[Enrl], "&lt;&gt;0"), 0)</f>
        <v>0.85709999999999997</v>
      </c>
      <c r="L1535">
        <f>IFERROR((_xlfn.XLOOKUP($E1535&amp;"A15", Table2[ISBN/Trm], Table2[Sales],0)+_xlfn.XLOOKUP($E1535&amp;"A16", Table2[ISBN/Trm], Table2[Sales], 0)+_xlfn.XLOOKUP($E1535&amp;"A17", Table2[ISBN/Trm], Table2[Sales], 0)+_xlfn.XLOOKUP($E1535&amp;"A18", Table2[ISBN/Trm], Table2[Sales], 0)+_xlfn.XLOOKUP($E1535&amp;"A19", Table2[ISBN/Trm], Table2[Sales], 0)+_xlfn.XLOOKUP($E1535&amp;"A20", Table2[ISBN/Trm], Table2[Sales], 0)+_xlfn.XLOOKUP($E1535&amp;"A21", Table2[ISBN/Trm], Table2[Sales], 0)+_xlfn.XLOOKUP($E1535&amp;"A22", Table2[ISBN/Trm], Table2[Sales], 0)+_xlfn.XLOOKUP($E1535&amp;"A23", Table2[ISBN/Trm], Table2[Sales], 0))/COUNTIFS(Table2[ISBN], "="&amp;$E1535, Table2[Enrl], "&lt;&gt;0"), 0)</f>
        <v>6</v>
      </c>
      <c r="M1535">
        <f t="shared" si="70"/>
        <v>5</v>
      </c>
      <c r="N1535">
        <f t="shared" si="71"/>
        <v>-1</v>
      </c>
    </row>
    <row r="1536" spans="1:14" x14ac:dyDescent="0.25">
      <c r="A1536" t="s">
        <v>47</v>
      </c>
      <c r="B1536" t="s">
        <v>246</v>
      </c>
      <c r="C1536">
        <v>382</v>
      </c>
      <c r="D1536" t="s">
        <v>1253</v>
      </c>
      <c r="E1536" s="1">
        <v>9780495090557</v>
      </c>
      <c r="F1536" t="s">
        <v>2884</v>
      </c>
      <c r="G1536" t="s">
        <v>2885</v>
      </c>
      <c r="H1536">
        <v>52</v>
      </c>
      <c r="I1536">
        <v>6</v>
      </c>
      <c r="J1536">
        <f t="shared" si="69"/>
        <v>0.1154</v>
      </c>
      <c r="K1536">
        <f>IFERROR((_xlfn.XLOOKUP($E1536&amp;"A15", Table2[ISBN/Trm], Table2[S/E],0)+_xlfn.XLOOKUP($E1536&amp;"A16", Table2[ISBN/Trm], Table2[S/E], 0)+_xlfn.XLOOKUP($E1536&amp;"A17", Table2[ISBN/Trm], Table2[S/E], 0)+_xlfn.XLOOKUP($E1536&amp;"A18", Table2[ISBN/Trm], Table2[S/E], 0)+_xlfn.XLOOKUP($E1536&amp;"A19", Table2[ISBN/Trm], Table2[S/E], 0)+_xlfn.XLOOKUP($E1536&amp;"A20", Table2[ISBN/Trm], Table2[S/E], 0)+_xlfn.XLOOKUP($E1536&amp;"A21", Table2[ISBN/Trm], Table2[S/E], 0)+_xlfn.XLOOKUP($E1536&amp;"A22", Table2[ISBN/Trm], Table2[S/E], 0)+_xlfn.XLOOKUP($E1536&amp;"A23", Table2[ISBN/Trm], Table2[S/E], 0))/COUNTIFS(Table2[ISBN], "="&amp;$E1536, Table2[Enrl], "&lt;&gt;0"), 0)</f>
        <v>8.2933333333333317E-2</v>
      </c>
      <c r="L1536">
        <f>IFERROR((_xlfn.XLOOKUP($E1536&amp;"A15", Table2[ISBN/Trm], Table2[Sales],0)+_xlfn.XLOOKUP($E1536&amp;"A16", Table2[ISBN/Trm], Table2[Sales], 0)+_xlfn.XLOOKUP($E1536&amp;"A17", Table2[ISBN/Trm], Table2[Sales], 0)+_xlfn.XLOOKUP($E1536&amp;"A18", Table2[ISBN/Trm], Table2[Sales], 0)+_xlfn.XLOOKUP($E1536&amp;"A19", Table2[ISBN/Trm], Table2[Sales], 0)+_xlfn.XLOOKUP($E1536&amp;"A20", Table2[ISBN/Trm], Table2[Sales], 0)+_xlfn.XLOOKUP($E1536&amp;"A21", Table2[ISBN/Trm], Table2[Sales], 0)+_xlfn.XLOOKUP($E1536&amp;"A22", Table2[ISBN/Trm], Table2[Sales], 0)+_xlfn.XLOOKUP($E1536&amp;"A23", Table2[ISBN/Trm], Table2[Sales], 0))/COUNTIFS(Table2[ISBN], "="&amp;$E1536, Table2[Enrl], "&lt;&gt;0"), 0)</f>
        <v>3.3333333333333335</v>
      </c>
      <c r="M1536">
        <f t="shared" si="70"/>
        <v>4</v>
      </c>
      <c r="N1536">
        <f t="shared" si="71"/>
        <v>-2</v>
      </c>
    </row>
    <row r="1537" spans="1:14" x14ac:dyDescent="0.25">
      <c r="A1537" t="s">
        <v>37</v>
      </c>
      <c r="B1537" t="s">
        <v>246</v>
      </c>
      <c r="C1537">
        <v>382</v>
      </c>
      <c r="D1537" t="s">
        <v>1253</v>
      </c>
      <c r="E1537" s="1">
        <v>9780495090557</v>
      </c>
      <c r="F1537" t="s">
        <v>2886</v>
      </c>
      <c r="G1537" t="s">
        <v>2885</v>
      </c>
      <c r="H1537">
        <v>30</v>
      </c>
      <c r="I1537">
        <v>2</v>
      </c>
      <c r="J1537">
        <f t="shared" si="69"/>
        <v>6.6699999999999995E-2</v>
      </c>
      <c r="K1537">
        <f>IFERROR((_xlfn.XLOOKUP($E1537&amp;"A15", Table2[ISBN/Trm], Table2[S/E],0)+_xlfn.XLOOKUP($E1537&amp;"A16", Table2[ISBN/Trm], Table2[S/E], 0)+_xlfn.XLOOKUP($E1537&amp;"A17", Table2[ISBN/Trm], Table2[S/E], 0)+_xlfn.XLOOKUP($E1537&amp;"A18", Table2[ISBN/Trm], Table2[S/E], 0)+_xlfn.XLOOKUP($E1537&amp;"A19", Table2[ISBN/Trm], Table2[S/E], 0)+_xlfn.XLOOKUP($E1537&amp;"A20", Table2[ISBN/Trm], Table2[S/E], 0)+_xlfn.XLOOKUP($E1537&amp;"A21", Table2[ISBN/Trm], Table2[S/E], 0)+_xlfn.XLOOKUP($E1537&amp;"A22", Table2[ISBN/Trm], Table2[S/E], 0)+_xlfn.XLOOKUP($E1537&amp;"A23", Table2[ISBN/Trm], Table2[S/E], 0))/COUNTIFS(Table2[ISBN], "="&amp;$E1537, Table2[Enrl], "&lt;&gt;0"), 0)</f>
        <v>8.2933333333333317E-2</v>
      </c>
      <c r="L1537">
        <f>IFERROR((_xlfn.XLOOKUP($E1537&amp;"A15", Table2[ISBN/Trm], Table2[Sales],0)+_xlfn.XLOOKUP($E1537&amp;"A16", Table2[ISBN/Trm], Table2[Sales], 0)+_xlfn.XLOOKUP($E1537&amp;"A17", Table2[ISBN/Trm], Table2[Sales], 0)+_xlfn.XLOOKUP($E1537&amp;"A18", Table2[ISBN/Trm], Table2[Sales], 0)+_xlfn.XLOOKUP($E1537&amp;"A19", Table2[ISBN/Trm], Table2[Sales], 0)+_xlfn.XLOOKUP($E1537&amp;"A20", Table2[ISBN/Trm], Table2[Sales], 0)+_xlfn.XLOOKUP($E1537&amp;"A21", Table2[ISBN/Trm], Table2[Sales], 0)+_xlfn.XLOOKUP($E1537&amp;"A22", Table2[ISBN/Trm], Table2[Sales], 0)+_xlfn.XLOOKUP($E1537&amp;"A23", Table2[ISBN/Trm], Table2[Sales], 0))/COUNTIFS(Table2[ISBN], "="&amp;$E1537, Table2[Enrl], "&lt;&gt;0"), 0)</f>
        <v>3.3333333333333335</v>
      </c>
      <c r="M1537">
        <f t="shared" si="70"/>
        <v>2</v>
      </c>
      <c r="N1537">
        <f t="shared" si="71"/>
        <v>0</v>
      </c>
    </row>
    <row r="1538" spans="1:14" x14ac:dyDescent="0.25">
      <c r="A1538" t="s">
        <v>27</v>
      </c>
      <c r="B1538" t="s">
        <v>246</v>
      </c>
      <c r="C1538">
        <v>382</v>
      </c>
      <c r="D1538" t="s">
        <v>1253</v>
      </c>
      <c r="E1538" s="1">
        <v>9780495090557</v>
      </c>
      <c r="F1538" t="s">
        <v>2887</v>
      </c>
      <c r="G1538" t="s">
        <v>2885</v>
      </c>
      <c r="H1538">
        <v>30</v>
      </c>
      <c r="I1538">
        <v>2</v>
      </c>
      <c r="J1538">
        <f t="shared" si="69"/>
        <v>6.6699999999999995E-2</v>
      </c>
      <c r="K1538">
        <f>IFERROR((_xlfn.XLOOKUP($E1538&amp;"A15", Table2[ISBN/Trm], Table2[S/E],0)+_xlfn.XLOOKUP($E1538&amp;"A16", Table2[ISBN/Trm], Table2[S/E], 0)+_xlfn.XLOOKUP($E1538&amp;"A17", Table2[ISBN/Trm], Table2[S/E], 0)+_xlfn.XLOOKUP($E1538&amp;"A18", Table2[ISBN/Trm], Table2[S/E], 0)+_xlfn.XLOOKUP($E1538&amp;"A19", Table2[ISBN/Trm], Table2[S/E], 0)+_xlfn.XLOOKUP($E1538&amp;"A20", Table2[ISBN/Trm], Table2[S/E], 0)+_xlfn.XLOOKUP($E1538&amp;"A21", Table2[ISBN/Trm], Table2[S/E], 0)+_xlfn.XLOOKUP($E1538&amp;"A22", Table2[ISBN/Trm], Table2[S/E], 0)+_xlfn.XLOOKUP($E1538&amp;"A23", Table2[ISBN/Trm], Table2[S/E], 0))/COUNTIFS(Table2[ISBN], "="&amp;$E1538, Table2[Enrl], "&lt;&gt;0"), 0)</f>
        <v>8.2933333333333317E-2</v>
      </c>
      <c r="L1538">
        <f>IFERROR((_xlfn.XLOOKUP($E1538&amp;"A15", Table2[ISBN/Trm], Table2[Sales],0)+_xlfn.XLOOKUP($E1538&amp;"A16", Table2[ISBN/Trm], Table2[Sales], 0)+_xlfn.XLOOKUP($E1538&amp;"A17", Table2[ISBN/Trm], Table2[Sales], 0)+_xlfn.XLOOKUP($E1538&amp;"A18", Table2[ISBN/Trm], Table2[Sales], 0)+_xlfn.XLOOKUP($E1538&amp;"A19", Table2[ISBN/Trm], Table2[Sales], 0)+_xlfn.XLOOKUP($E1538&amp;"A20", Table2[ISBN/Trm], Table2[Sales], 0)+_xlfn.XLOOKUP($E1538&amp;"A21", Table2[ISBN/Trm], Table2[Sales], 0)+_xlfn.XLOOKUP($E1538&amp;"A22", Table2[ISBN/Trm], Table2[Sales], 0)+_xlfn.XLOOKUP($E1538&amp;"A23", Table2[ISBN/Trm], Table2[Sales], 0))/COUNTIFS(Table2[ISBN], "="&amp;$E1538, Table2[Enrl], "&lt;&gt;0"), 0)</f>
        <v>3.3333333333333335</v>
      </c>
      <c r="M1538">
        <f t="shared" si="70"/>
        <v>2</v>
      </c>
      <c r="N1538">
        <f t="shared" si="71"/>
        <v>0</v>
      </c>
    </row>
    <row r="1539" spans="1:14" x14ac:dyDescent="0.25">
      <c r="A1539" t="s">
        <v>43</v>
      </c>
      <c r="B1539" t="s">
        <v>246</v>
      </c>
      <c r="C1539">
        <v>382</v>
      </c>
      <c r="D1539" t="s">
        <v>1253</v>
      </c>
      <c r="E1539" s="1">
        <v>9780495809135</v>
      </c>
      <c r="F1539" t="s">
        <v>2888</v>
      </c>
      <c r="G1539" t="s">
        <v>2889</v>
      </c>
      <c r="H1539">
        <v>25</v>
      </c>
      <c r="I1539">
        <v>3</v>
      </c>
      <c r="J1539">
        <f t="shared" ref="J1539:J1602" si="72">IFERROR(ROUND($I1539/$H1539, 4),0)</f>
        <v>0.12</v>
      </c>
      <c r="K1539">
        <f>IFERROR((_xlfn.XLOOKUP($E1539&amp;"A15", Table2[ISBN/Trm], Table2[S/E],0)+_xlfn.XLOOKUP($E1539&amp;"A16", Table2[ISBN/Trm], Table2[S/E], 0)+_xlfn.XLOOKUP($E1539&amp;"A17", Table2[ISBN/Trm], Table2[S/E], 0)+_xlfn.XLOOKUP($E1539&amp;"A18", Table2[ISBN/Trm], Table2[S/E], 0)+_xlfn.XLOOKUP($E1539&amp;"A19", Table2[ISBN/Trm], Table2[S/E], 0)+_xlfn.XLOOKUP($E1539&amp;"A20", Table2[ISBN/Trm], Table2[S/E], 0)+_xlfn.XLOOKUP($E1539&amp;"A21", Table2[ISBN/Trm], Table2[S/E], 0)+_xlfn.XLOOKUP($E1539&amp;"A22", Table2[ISBN/Trm], Table2[S/E], 0)+_xlfn.XLOOKUP($E1539&amp;"A23", Table2[ISBN/Trm], Table2[S/E], 0))/COUNTIFS(Table2[ISBN], "="&amp;$E1539, Table2[Enrl], "&lt;&gt;0"), 0)</f>
        <v>0.10164999999999999</v>
      </c>
      <c r="L1539">
        <f>IFERROR((_xlfn.XLOOKUP($E1539&amp;"A15", Table2[ISBN/Trm], Table2[Sales],0)+_xlfn.XLOOKUP($E1539&amp;"A16", Table2[ISBN/Trm], Table2[Sales], 0)+_xlfn.XLOOKUP($E1539&amp;"A17", Table2[ISBN/Trm], Table2[Sales], 0)+_xlfn.XLOOKUP($E1539&amp;"A18", Table2[ISBN/Trm], Table2[Sales], 0)+_xlfn.XLOOKUP($E1539&amp;"A19", Table2[ISBN/Trm], Table2[Sales], 0)+_xlfn.XLOOKUP($E1539&amp;"A20", Table2[ISBN/Trm], Table2[Sales], 0)+_xlfn.XLOOKUP($E1539&amp;"A21", Table2[ISBN/Trm], Table2[Sales], 0)+_xlfn.XLOOKUP($E1539&amp;"A22", Table2[ISBN/Trm], Table2[Sales], 0)+_xlfn.XLOOKUP($E1539&amp;"A23", Table2[ISBN/Trm], Table2[Sales], 0))/COUNTIFS(Table2[ISBN], "="&amp;$E1539, Table2[Enrl], "&lt;&gt;0"), 0)</f>
        <v>2.5</v>
      </c>
      <c r="M1539">
        <f t="shared" ref="M1539:M1602" si="73">ROUNDDOWN($K1539*$H1539, 0)</f>
        <v>2</v>
      </c>
      <c r="N1539">
        <f t="shared" ref="N1539:N1602" si="74">M1539-I1539</f>
        <v>-1</v>
      </c>
    </row>
    <row r="1540" spans="1:14" x14ac:dyDescent="0.25">
      <c r="A1540" t="s">
        <v>45</v>
      </c>
      <c r="B1540" t="s">
        <v>246</v>
      </c>
      <c r="C1540">
        <v>382</v>
      </c>
      <c r="D1540" t="s">
        <v>1253</v>
      </c>
      <c r="E1540" s="1">
        <v>9780495809135</v>
      </c>
      <c r="F1540" t="s">
        <v>2890</v>
      </c>
      <c r="G1540" t="s">
        <v>2889</v>
      </c>
      <c r="H1540">
        <v>24</v>
      </c>
      <c r="I1540">
        <v>2</v>
      </c>
      <c r="J1540">
        <f t="shared" si="72"/>
        <v>8.3299999999999999E-2</v>
      </c>
      <c r="K1540">
        <f>IFERROR((_xlfn.XLOOKUP($E1540&amp;"A15", Table2[ISBN/Trm], Table2[S/E],0)+_xlfn.XLOOKUP($E1540&amp;"A16", Table2[ISBN/Trm], Table2[S/E], 0)+_xlfn.XLOOKUP($E1540&amp;"A17", Table2[ISBN/Trm], Table2[S/E], 0)+_xlfn.XLOOKUP($E1540&amp;"A18", Table2[ISBN/Trm], Table2[S/E], 0)+_xlfn.XLOOKUP($E1540&amp;"A19", Table2[ISBN/Trm], Table2[S/E], 0)+_xlfn.XLOOKUP($E1540&amp;"A20", Table2[ISBN/Trm], Table2[S/E], 0)+_xlfn.XLOOKUP($E1540&amp;"A21", Table2[ISBN/Trm], Table2[S/E], 0)+_xlfn.XLOOKUP($E1540&amp;"A22", Table2[ISBN/Trm], Table2[S/E], 0)+_xlfn.XLOOKUP($E1540&amp;"A23", Table2[ISBN/Trm], Table2[S/E], 0))/COUNTIFS(Table2[ISBN], "="&amp;$E1540, Table2[Enrl], "&lt;&gt;0"), 0)</f>
        <v>0.10164999999999999</v>
      </c>
      <c r="L1540">
        <f>IFERROR((_xlfn.XLOOKUP($E1540&amp;"A15", Table2[ISBN/Trm], Table2[Sales],0)+_xlfn.XLOOKUP($E1540&amp;"A16", Table2[ISBN/Trm], Table2[Sales], 0)+_xlfn.XLOOKUP($E1540&amp;"A17", Table2[ISBN/Trm], Table2[Sales], 0)+_xlfn.XLOOKUP($E1540&amp;"A18", Table2[ISBN/Trm], Table2[Sales], 0)+_xlfn.XLOOKUP($E1540&amp;"A19", Table2[ISBN/Trm], Table2[Sales], 0)+_xlfn.XLOOKUP($E1540&amp;"A20", Table2[ISBN/Trm], Table2[Sales], 0)+_xlfn.XLOOKUP($E1540&amp;"A21", Table2[ISBN/Trm], Table2[Sales], 0)+_xlfn.XLOOKUP($E1540&amp;"A22", Table2[ISBN/Trm], Table2[Sales], 0)+_xlfn.XLOOKUP($E1540&amp;"A23", Table2[ISBN/Trm], Table2[Sales], 0))/COUNTIFS(Table2[ISBN], "="&amp;$E1540, Table2[Enrl], "&lt;&gt;0"), 0)</f>
        <v>2.5</v>
      </c>
      <c r="M1540">
        <f t="shared" si="73"/>
        <v>2</v>
      </c>
      <c r="N1540">
        <f t="shared" si="74"/>
        <v>0</v>
      </c>
    </row>
    <row r="1541" spans="1:14" x14ac:dyDescent="0.25">
      <c r="A1541" t="s">
        <v>27</v>
      </c>
      <c r="B1541" t="s">
        <v>19</v>
      </c>
      <c r="C1541">
        <v>357</v>
      </c>
      <c r="D1541" t="s">
        <v>2535</v>
      </c>
      <c r="E1541" s="1">
        <v>9781337130233</v>
      </c>
      <c r="F1541" t="s">
        <v>2891</v>
      </c>
      <c r="G1541" t="s">
        <v>2892</v>
      </c>
      <c r="H1541">
        <v>45</v>
      </c>
      <c r="I1541">
        <v>2</v>
      </c>
      <c r="J1541">
        <f t="shared" si="72"/>
        <v>4.4400000000000002E-2</v>
      </c>
      <c r="K1541">
        <f>IFERROR((_xlfn.XLOOKUP($E1541&amp;"A15", Table2[ISBN/Trm], Table2[S/E],0)+_xlfn.XLOOKUP($E1541&amp;"A16", Table2[ISBN/Trm], Table2[S/E], 0)+_xlfn.XLOOKUP($E1541&amp;"A17", Table2[ISBN/Trm], Table2[S/E], 0)+_xlfn.XLOOKUP($E1541&amp;"A18", Table2[ISBN/Trm], Table2[S/E], 0)+_xlfn.XLOOKUP($E1541&amp;"A19", Table2[ISBN/Trm], Table2[S/E], 0)+_xlfn.XLOOKUP($E1541&amp;"A20", Table2[ISBN/Trm], Table2[S/E], 0)+_xlfn.XLOOKUP($E1541&amp;"A21", Table2[ISBN/Trm], Table2[S/E], 0)+_xlfn.XLOOKUP($E1541&amp;"A22", Table2[ISBN/Trm], Table2[S/E], 0)+_xlfn.XLOOKUP($E1541&amp;"A23", Table2[ISBN/Trm], Table2[S/E], 0))/COUNTIFS(Table2[ISBN], "="&amp;$E1541, Table2[Enrl], "&lt;&gt;0"), 0)</f>
        <v>4.4400000000000002E-2</v>
      </c>
      <c r="L1541">
        <f>IFERROR((_xlfn.XLOOKUP($E1541&amp;"A15", Table2[ISBN/Trm], Table2[Sales],0)+_xlfn.XLOOKUP($E1541&amp;"A16", Table2[ISBN/Trm], Table2[Sales], 0)+_xlfn.XLOOKUP($E1541&amp;"A17", Table2[ISBN/Trm], Table2[Sales], 0)+_xlfn.XLOOKUP($E1541&amp;"A18", Table2[ISBN/Trm], Table2[Sales], 0)+_xlfn.XLOOKUP($E1541&amp;"A19", Table2[ISBN/Trm], Table2[Sales], 0)+_xlfn.XLOOKUP($E1541&amp;"A20", Table2[ISBN/Trm], Table2[Sales], 0)+_xlfn.XLOOKUP($E1541&amp;"A21", Table2[ISBN/Trm], Table2[Sales], 0)+_xlfn.XLOOKUP($E1541&amp;"A22", Table2[ISBN/Trm], Table2[Sales], 0)+_xlfn.XLOOKUP($E1541&amp;"A23", Table2[ISBN/Trm], Table2[Sales], 0))/COUNTIFS(Table2[ISBN], "="&amp;$E1541, Table2[Enrl], "&lt;&gt;0"), 0)</f>
        <v>2</v>
      </c>
      <c r="M1541">
        <f t="shared" si="73"/>
        <v>1</v>
      </c>
      <c r="N1541">
        <f t="shared" si="74"/>
        <v>-1</v>
      </c>
    </row>
    <row r="1542" spans="1:14" x14ac:dyDescent="0.25">
      <c r="A1542" t="s">
        <v>37</v>
      </c>
      <c r="B1542" t="s">
        <v>48</v>
      </c>
      <c r="C1542">
        <v>304</v>
      </c>
      <c r="D1542" t="s">
        <v>2893</v>
      </c>
      <c r="E1542" s="1">
        <v>9781319015886</v>
      </c>
      <c r="F1542" t="s">
        <v>2894</v>
      </c>
      <c r="G1542" t="s">
        <v>2895</v>
      </c>
      <c r="H1542">
        <v>26</v>
      </c>
      <c r="I1542">
        <v>3</v>
      </c>
      <c r="J1542">
        <f t="shared" si="72"/>
        <v>0.1154</v>
      </c>
      <c r="K1542">
        <f>IFERROR((_xlfn.XLOOKUP($E1542&amp;"A15", Table2[ISBN/Trm], Table2[S/E],0)+_xlfn.XLOOKUP($E1542&amp;"A16", Table2[ISBN/Trm], Table2[S/E], 0)+_xlfn.XLOOKUP($E1542&amp;"A17", Table2[ISBN/Trm], Table2[S/E], 0)+_xlfn.XLOOKUP($E1542&amp;"A18", Table2[ISBN/Trm], Table2[S/E], 0)+_xlfn.XLOOKUP($E1542&amp;"A19", Table2[ISBN/Trm], Table2[S/E], 0)+_xlfn.XLOOKUP($E1542&amp;"A20", Table2[ISBN/Trm], Table2[S/E], 0)+_xlfn.XLOOKUP($E1542&amp;"A21", Table2[ISBN/Trm], Table2[S/E], 0)+_xlfn.XLOOKUP($E1542&amp;"A22", Table2[ISBN/Trm], Table2[S/E], 0)+_xlfn.XLOOKUP($E1542&amp;"A23", Table2[ISBN/Trm], Table2[S/E], 0))/COUNTIFS(Table2[ISBN], "="&amp;$E1542, Table2[Enrl], "&lt;&gt;0"), 0)</f>
        <v>5.8799999999999998E-2</v>
      </c>
      <c r="L1542">
        <f>IFERROR((_xlfn.XLOOKUP($E1542&amp;"A15", Table2[ISBN/Trm], Table2[Sales],0)+_xlfn.XLOOKUP($E1542&amp;"A16", Table2[ISBN/Trm], Table2[Sales], 0)+_xlfn.XLOOKUP($E1542&amp;"A17", Table2[ISBN/Trm], Table2[Sales], 0)+_xlfn.XLOOKUP($E1542&amp;"A18", Table2[ISBN/Trm], Table2[Sales], 0)+_xlfn.XLOOKUP($E1542&amp;"A19", Table2[ISBN/Trm], Table2[Sales], 0)+_xlfn.XLOOKUP($E1542&amp;"A20", Table2[ISBN/Trm], Table2[Sales], 0)+_xlfn.XLOOKUP($E1542&amp;"A21", Table2[ISBN/Trm], Table2[Sales], 0)+_xlfn.XLOOKUP($E1542&amp;"A22", Table2[ISBN/Trm], Table2[Sales], 0)+_xlfn.XLOOKUP($E1542&amp;"A23", Table2[ISBN/Trm], Table2[Sales], 0))/COUNTIFS(Table2[ISBN], "="&amp;$E1542, Table2[Enrl], "&lt;&gt;0"), 0)</f>
        <v>2</v>
      </c>
      <c r="M1542">
        <f t="shared" si="73"/>
        <v>1</v>
      </c>
      <c r="N1542">
        <f t="shared" si="74"/>
        <v>-2</v>
      </c>
    </row>
    <row r="1543" spans="1:14" x14ac:dyDescent="0.25">
      <c r="A1543" t="s">
        <v>27</v>
      </c>
      <c r="B1543" t="s">
        <v>48</v>
      </c>
      <c r="C1543">
        <v>304</v>
      </c>
      <c r="D1543" t="s">
        <v>2896</v>
      </c>
      <c r="E1543" s="1">
        <v>9781319015886</v>
      </c>
      <c r="F1543" t="s">
        <v>2897</v>
      </c>
      <c r="G1543" t="s">
        <v>2895</v>
      </c>
      <c r="H1543">
        <v>44</v>
      </c>
      <c r="I1543">
        <v>1</v>
      </c>
      <c r="J1543">
        <f t="shared" si="72"/>
        <v>2.2700000000000001E-2</v>
      </c>
      <c r="K1543">
        <f>IFERROR((_xlfn.XLOOKUP($E1543&amp;"A15", Table2[ISBN/Trm], Table2[S/E],0)+_xlfn.XLOOKUP($E1543&amp;"A16", Table2[ISBN/Trm], Table2[S/E], 0)+_xlfn.XLOOKUP($E1543&amp;"A17", Table2[ISBN/Trm], Table2[S/E], 0)+_xlfn.XLOOKUP($E1543&amp;"A18", Table2[ISBN/Trm], Table2[S/E], 0)+_xlfn.XLOOKUP($E1543&amp;"A19", Table2[ISBN/Trm], Table2[S/E], 0)+_xlfn.XLOOKUP($E1543&amp;"A20", Table2[ISBN/Trm], Table2[S/E], 0)+_xlfn.XLOOKUP($E1543&amp;"A21", Table2[ISBN/Trm], Table2[S/E], 0)+_xlfn.XLOOKUP($E1543&amp;"A22", Table2[ISBN/Trm], Table2[S/E], 0)+_xlfn.XLOOKUP($E1543&amp;"A23", Table2[ISBN/Trm], Table2[S/E], 0))/COUNTIFS(Table2[ISBN], "="&amp;$E1543, Table2[Enrl], "&lt;&gt;0"), 0)</f>
        <v>5.8799999999999998E-2</v>
      </c>
      <c r="L1543">
        <f>IFERROR((_xlfn.XLOOKUP($E1543&amp;"A15", Table2[ISBN/Trm], Table2[Sales],0)+_xlfn.XLOOKUP($E1543&amp;"A16", Table2[ISBN/Trm], Table2[Sales], 0)+_xlfn.XLOOKUP($E1543&amp;"A17", Table2[ISBN/Trm], Table2[Sales], 0)+_xlfn.XLOOKUP($E1543&amp;"A18", Table2[ISBN/Trm], Table2[Sales], 0)+_xlfn.XLOOKUP($E1543&amp;"A19", Table2[ISBN/Trm], Table2[Sales], 0)+_xlfn.XLOOKUP($E1543&amp;"A20", Table2[ISBN/Trm], Table2[Sales], 0)+_xlfn.XLOOKUP($E1543&amp;"A21", Table2[ISBN/Trm], Table2[Sales], 0)+_xlfn.XLOOKUP($E1543&amp;"A22", Table2[ISBN/Trm], Table2[Sales], 0)+_xlfn.XLOOKUP($E1543&amp;"A23", Table2[ISBN/Trm], Table2[Sales], 0))/COUNTIFS(Table2[ISBN], "="&amp;$E1543, Table2[Enrl], "&lt;&gt;0"), 0)</f>
        <v>2</v>
      </c>
      <c r="M1543">
        <f t="shared" si="73"/>
        <v>2</v>
      </c>
      <c r="N1543">
        <f t="shared" si="74"/>
        <v>1</v>
      </c>
    </row>
    <row r="1544" spans="1:14" x14ac:dyDescent="0.25">
      <c r="A1544" t="s">
        <v>43</v>
      </c>
      <c r="B1544" t="s">
        <v>48</v>
      </c>
      <c r="C1544">
        <v>304</v>
      </c>
      <c r="D1544" t="s">
        <v>2896</v>
      </c>
      <c r="E1544" s="1">
        <v>9781319015886</v>
      </c>
      <c r="F1544" t="s">
        <v>2898</v>
      </c>
      <c r="G1544" t="s">
        <v>2895</v>
      </c>
      <c r="H1544">
        <v>58</v>
      </c>
      <c r="I1544">
        <v>4</v>
      </c>
      <c r="J1544">
        <f t="shared" si="72"/>
        <v>6.9000000000000006E-2</v>
      </c>
      <c r="K1544">
        <f>IFERROR((_xlfn.XLOOKUP($E1544&amp;"A15", Table2[ISBN/Trm], Table2[S/E],0)+_xlfn.XLOOKUP($E1544&amp;"A16", Table2[ISBN/Trm], Table2[S/E], 0)+_xlfn.XLOOKUP($E1544&amp;"A17", Table2[ISBN/Trm], Table2[S/E], 0)+_xlfn.XLOOKUP($E1544&amp;"A18", Table2[ISBN/Trm], Table2[S/E], 0)+_xlfn.XLOOKUP($E1544&amp;"A19", Table2[ISBN/Trm], Table2[S/E], 0)+_xlfn.XLOOKUP($E1544&amp;"A20", Table2[ISBN/Trm], Table2[S/E], 0)+_xlfn.XLOOKUP($E1544&amp;"A21", Table2[ISBN/Trm], Table2[S/E], 0)+_xlfn.XLOOKUP($E1544&amp;"A22", Table2[ISBN/Trm], Table2[S/E], 0)+_xlfn.XLOOKUP($E1544&amp;"A23", Table2[ISBN/Trm], Table2[S/E], 0))/COUNTIFS(Table2[ISBN], "="&amp;$E1544, Table2[Enrl], "&lt;&gt;0"), 0)</f>
        <v>5.8799999999999998E-2</v>
      </c>
      <c r="L1544">
        <f>IFERROR((_xlfn.XLOOKUP($E1544&amp;"A15", Table2[ISBN/Trm], Table2[Sales],0)+_xlfn.XLOOKUP($E1544&amp;"A16", Table2[ISBN/Trm], Table2[Sales], 0)+_xlfn.XLOOKUP($E1544&amp;"A17", Table2[ISBN/Trm], Table2[Sales], 0)+_xlfn.XLOOKUP($E1544&amp;"A18", Table2[ISBN/Trm], Table2[Sales], 0)+_xlfn.XLOOKUP($E1544&amp;"A19", Table2[ISBN/Trm], Table2[Sales], 0)+_xlfn.XLOOKUP($E1544&amp;"A20", Table2[ISBN/Trm], Table2[Sales], 0)+_xlfn.XLOOKUP($E1544&amp;"A21", Table2[ISBN/Trm], Table2[Sales], 0)+_xlfn.XLOOKUP($E1544&amp;"A22", Table2[ISBN/Trm], Table2[Sales], 0)+_xlfn.XLOOKUP($E1544&amp;"A23", Table2[ISBN/Trm], Table2[Sales], 0))/COUNTIFS(Table2[ISBN], "="&amp;$E1544, Table2[Enrl], "&lt;&gt;0"), 0)</f>
        <v>2</v>
      </c>
      <c r="M1544">
        <f t="shared" si="73"/>
        <v>3</v>
      </c>
      <c r="N1544">
        <f t="shared" si="74"/>
        <v>-1</v>
      </c>
    </row>
    <row r="1545" spans="1:14" x14ac:dyDescent="0.25">
      <c r="A1545" t="s">
        <v>45</v>
      </c>
      <c r="B1545" t="s">
        <v>48</v>
      </c>
      <c r="C1545">
        <v>304</v>
      </c>
      <c r="D1545" t="s">
        <v>383</v>
      </c>
      <c r="E1545" s="1">
        <v>9781319140649</v>
      </c>
      <c r="F1545" t="s">
        <v>2899</v>
      </c>
      <c r="G1545" t="s">
        <v>2895</v>
      </c>
      <c r="H1545">
        <v>7</v>
      </c>
      <c r="I1545">
        <v>1</v>
      </c>
      <c r="J1545">
        <f t="shared" si="72"/>
        <v>0.1429</v>
      </c>
      <c r="K1545">
        <f>IFERROR((_xlfn.XLOOKUP($E1545&amp;"A15", Table2[ISBN/Trm], Table2[S/E],0)+_xlfn.XLOOKUP($E1545&amp;"A16", Table2[ISBN/Trm], Table2[S/E], 0)+_xlfn.XLOOKUP($E1545&amp;"A17", Table2[ISBN/Trm], Table2[S/E], 0)+_xlfn.XLOOKUP($E1545&amp;"A18", Table2[ISBN/Trm], Table2[S/E], 0)+_xlfn.XLOOKUP($E1545&amp;"A19", Table2[ISBN/Trm], Table2[S/E], 0)+_xlfn.XLOOKUP($E1545&amp;"A20", Table2[ISBN/Trm], Table2[S/E], 0)+_xlfn.XLOOKUP($E1545&amp;"A21", Table2[ISBN/Trm], Table2[S/E], 0)+_xlfn.XLOOKUP($E1545&amp;"A22", Table2[ISBN/Trm], Table2[S/E], 0)+_xlfn.XLOOKUP($E1545&amp;"A23", Table2[ISBN/Trm], Table2[S/E], 0))/COUNTIFS(Table2[ISBN], "="&amp;$E1545, Table2[Enrl], "&lt;&gt;0"), 0)</f>
        <v>7.145E-2</v>
      </c>
      <c r="L1545">
        <f>IFERROR((_xlfn.XLOOKUP($E1545&amp;"A15", Table2[ISBN/Trm], Table2[Sales],0)+_xlfn.XLOOKUP($E1545&amp;"A16", Table2[ISBN/Trm], Table2[Sales], 0)+_xlfn.XLOOKUP($E1545&amp;"A17", Table2[ISBN/Trm], Table2[Sales], 0)+_xlfn.XLOOKUP($E1545&amp;"A18", Table2[ISBN/Trm], Table2[Sales], 0)+_xlfn.XLOOKUP($E1545&amp;"A19", Table2[ISBN/Trm], Table2[Sales], 0)+_xlfn.XLOOKUP($E1545&amp;"A20", Table2[ISBN/Trm], Table2[Sales], 0)+_xlfn.XLOOKUP($E1545&amp;"A21", Table2[ISBN/Trm], Table2[Sales], 0)+_xlfn.XLOOKUP($E1545&amp;"A22", Table2[ISBN/Trm], Table2[Sales], 0)+_xlfn.XLOOKUP($E1545&amp;"A23", Table2[ISBN/Trm], Table2[Sales], 0))/COUNTIFS(Table2[ISBN], "="&amp;$E1545, Table2[Enrl], "&lt;&gt;0"), 0)</f>
        <v>0.5</v>
      </c>
      <c r="M1545">
        <f t="shared" si="73"/>
        <v>0</v>
      </c>
      <c r="N1545">
        <f t="shared" si="74"/>
        <v>-1</v>
      </c>
    </row>
    <row r="1546" spans="1:14" x14ac:dyDescent="0.25">
      <c r="A1546" t="s">
        <v>45</v>
      </c>
      <c r="B1546" t="s">
        <v>48</v>
      </c>
      <c r="C1546">
        <v>304</v>
      </c>
      <c r="D1546" t="s">
        <v>2900</v>
      </c>
      <c r="E1546" s="1">
        <v>9781319015886</v>
      </c>
      <c r="F1546" t="s">
        <v>2901</v>
      </c>
      <c r="G1546" t="s">
        <v>2895</v>
      </c>
      <c r="H1546">
        <v>21</v>
      </c>
      <c r="I1546">
        <v>2</v>
      </c>
      <c r="J1546">
        <f t="shared" si="72"/>
        <v>9.5200000000000007E-2</v>
      </c>
      <c r="K1546">
        <f>IFERROR((_xlfn.XLOOKUP($E1546&amp;"A15", Table2[ISBN/Trm], Table2[S/E],0)+_xlfn.XLOOKUP($E1546&amp;"A16", Table2[ISBN/Trm], Table2[S/E], 0)+_xlfn.XLOOKUP($E1546&amp;"A17", Table2[ISBN/Trm], Table2[S/E], 0)+_xlfn.XLOOKUP($E1546&amp;"A18", Table2[ISBN/Trm], Table2[S/E], 0)+_xlfn.XLOOKUP($E1546&amp;"A19", Table2[ISBN/Trm], Table2[S/E], 0)+_xlfn.XLOOKUP($E1546&amp;"A20", Table2[ISBN/Trm], Table2[S/E], 0)+_xlfn.XLOOKUP($E1546&amp;"A21", Table2[ISBN/Trm], Table2[S/E], 0)+_xlfn.XLOOKUP($E1546&amp;"A22", Table2[ISBN/Trm], Table2[S/E], 0)+_xlfn.XLOOKUP($E1546&amp;"A23", Table2[ISBN/Trm], Table2[S/E], 0))/COUNTIFS(Table2[ISBN], "="&amp;$E1546, Table2[Enrl], "&lt;&gt;0"), 0)</f>
        <v>5.8799999999999998E-2</v>
      </c>
      <c r="L1546">
        <f>IFERROR((_xlfn.XLOOKUP($E1546&amp;"A15", Table2[ISBN/Trm], Table2[Sales],0)+_xlfn.XLOOKUP($E1546&amp;"A16", Table2[ISBN/Trm], Table2[Sales], 0)+_xlfn.XLOOKUP($E1546&amp;"A17", Table2[ISBN/Trm], Table2[Sales], 0)+_xlfn.XLOOKUP($E1546&amp;"A18", Table2[ISBN/Trm], Table2[Sales], 0)+_xlfn.XLOOKUP($E1546&amp;"A19", Table2[ISBN/Trm], Table2[Sales], 0)+_xlfn.XLOOKUP($E1546&amp;"A20", Table2[ISBN/Trm], Table2[Sales], 0)+_xlfn.XLOOKUP($E1546&amp;"A21", Table2[ISBN/Trm], Table2[Sales], 0)+_xlfn.XLOOKUP($E1546&amp;"A22", Table2[ISBN/Trm], Table2[Sales], 0)+_xlfn.XLOOKUP($E1546&amp;"A23", Table2[ISBN/Trm], Table2[Sales], 0))/COUNTIFS(Table2[ISBN], "="&amp;$E1546, Table2[Enrl], "&lt;&gt;0"), 0)</f>
        <v>2</v>
      </c>
      <c r="M1546">
        <f t="shared" si="73"/>
        <v>1</v>
      </c>
      <c r="N1546">
        <f t="shared" si="74"/>
        <v>-1</v>
      </c>
    </row>
    <row r="1547" spans="1:14" x14ac:dyDescent="0.25">
      <c r="A1547" t="s">
        <v>14</v>
      </c>
      <c r="B1547" t="s">
        <v>48</v>
      </c>
      <c r="C1547">
        <v>304</v>
      </c>
      <c r="D1547" t="s">
        <v>1390</v>
      </c>
      <c r="E1547" s="1">
        <v>9781319015886</v>
      </c>
      <c r="F1547" t="s">
        <v>2902</v>
      </c>
      <c r="G1547" t="s">
        <v>2895</v>
      </c>
      <c r="H1547">
        <v>30</v>
      </c>
      <c r="I1547">
        <v>1</v>
      </c>
      <c r="J1547">
        <f t="shared" si="72"/>
        <v>3.3300000000000003E-2</v>
      </c>
      <c r="K1547">
        <f>IFERROR((_xlfn.XLOOKUP($E1547&amp;"A15", Table2[ISBN/Trm], Table2[S/E],0)+_xlfn.XLOOKUP($E1547&amp;"A16", Table2[ISBN/Trm], Table2[S/E], 0)+_xlfn.XLOOKUP($E1547&amp;"A17", Table2[ISBN/Trm], Table2[S/E], 0)+_xlfn.XLOOKUP($E1547&amp;"A18", Table2[ISBN/Trm], Table2[S/E], 0)+_xlfn.XLOOKUP($E1547&amp;"A19", Table2[ISBN/Trm], Table2[S/E], 0)+_xlfn.XLOOKUP($E1547&amp;"A20", Table2[ISBN/Trm], Table2[S/E], 0)+_xlfn.XLOOKUP($E1547&amp;"A21", Table2[ISBN/Trm], Table2[S/E], 0)+_xlfn.XLOOKUP($E1547&amp;"A22", Table2[ISBN/Trm], Table2[S/E], 0)+_xlfn.XLOOKUP($E1547&amp;"A23", Table2[ISBN/Trm], Table2[S/E], 0))/COUNTIFS(Table2[ISBN], "="&amp;$E1547, Table2[Enrl], "&lt;&gt;0"), 0)</f>
        <v>5.8799999999999998E-2</v>
      </c>
      <c r="L1547">
        <f>IFERROR((_xlfn.XLOOKUP($E1547&amp;"A15", Table2[ISBN/Trm], Table2[Sales],0)+_xlfn.XLOOKUP($E1547&amp;"A16", Table2[ISBN/Trm], Table2[Sales], 0)+_xlfn.XLOOKUP($E1547&amp;"A17", Table2[ISBN/Trm], Table2[Sales], 0)+_xlfn.XLOOKUP($E1547&amp;"A18", Table2[ISBN/Trm], Table2[Sales], 0)+_xlfn.XLOOKUP($E1547&amp;"A19", Table2[ISBN/Trm], Table2[Sales], 0)+_xlfn.XLOOKUP($E1547&amp;"A20", Table2[ISBN/Trm], Table2[Sales], 0)+_xlfn.XLOOKUP($E1547&amp;"A21", Table2[ISBN/Trm], Table2[Sales], 0)+_xlfn.XLOOKUP($E1547&amp;"A22", Table2[ISBN/Trm], Table2[Sales], 0)+_xlfn.XLOOKUP($E1547&amp;"A23", Table2[ISBN/Trm], Table2[Sales], 0))/COUNTIFS(Table2[ISBN], "="&amp;$E1547, Table2[Enrl], "&lt;&gt;0"), 0)</f>
        <v>2</v>
      </c>
      <c r="M1547">
        <f t="shared" si="73"/>
        <v>1</v>
      </c>
      <c r="N1547">
        <f t="shared" si="74"/>
        <v>0</v>
      </c>
    </row>
    <row r="1548" spans="1:14" x14ac:dyDescent="0.25">
      <c r="A1548" t="s">
        <v>14</v>
      </c>
      <c r="B1548" t="s">
        <v>48</v>
      </c>
      <c r="C1548">
        <v>304</v>
      </c>
      <c r="D1548" t="s">
        <v>457</v>
      </c>
      <c r="E1548" s="1">
        <v>9781319140649</v>
      </c>
      <c r="F1548" t="s">
        <v>2903</v>
      </c>
      <c r="G1548" t="s">
        <v>2895</v>
      </c>
      <c r="H1548">
        <v>29</v>
      </c>
      <c r="I1548">
        <v>0</v>
      </c>
      <c r="J1548">
        <f t="shared" si="72"/>
        <v>0</v>
      </c>
      <c r="K1548">
        <f>IFERROR((_xlfn.XLOOKUP($E1548&amp;"A15", Table2[ISBN/Trm], Table2[S/E],0)+_xlfn.XLOOKUP($E1548&amp;"A16", Table2[ISBN/Trm], Table2[S/E], 0)+_xlfn.XLOOKUP($E1548&amp;"A17", Table2[ISBN/Trm], Table2[S/E], 0)+_xlfn.XLOOKUP($E1548&amp;"A18", Table2[ISBN/Trm], Table2[S/E], 0)+_xlfn.XLOOKUP($E1548&amp;"A19", Table2[ISBN/Trm], Table2[S/E], 0)+_xlfn.XLOOKUP($E1548&amp;"A20", Table2[ISBN/Trm], Table2[S/E], 0)+_xlfn.XLOOKUP($E1548&amp;"A21", Table2[ISBN/Trm], Table2[S/E], 0)+_xlfn.XLOOKUP($E1548&amp;"A22", Table2[ISBN/Trm], Table2[S/E], 0)+_xlfn.XLOOKUP($E1548&amp;"A23", Table2[ISBN/Trm], Table2[S/E], 0))/COUNTIFS(Table2[ISBN], "="&amp;$E1548, Table2[Enrl], "&lt;&gt;0"), 0)</f>
        <v>7.145E-2</v>
      </c>
      <c r="L1548">
        <f>IFERROR((_xlfn.XLOOKUP($E1548&amp;"A15", Table2[ISBN/Trm], Table2[Sales],0)+_xlfn.XLOOKUP($E1548&amp;"A16", Table2[ISBN/Trm], Table2[Sales], 0)+_xlfn.XLOOKUP($E1548&amp;"A17", Table2[ISBN/Trm], Table2[Sales], 0)+_xlfn.XLOOKUP($E1548&amp;"A18", Table2[ISBN/Trm], Table2[Sales], 0)+_xlfn.XLOOKUP($E1548&amp;"A19", Table2[ISBN/Trm], Table2[Sales], 0)+_xlfn.XLOOKUP($E1548&amp;"A20", Table2[ISBN/Trm], Table2[Sales], 0)+_xlfn.XLOOKUP($E1548&amp;"A21", Table2[ISBN/Trm], Table2[Sales], 0)+_xlfn.XLOOKUP($E1548&amp;"A22", Table2[ISBN/Trm], Table2[Sales], 0)+_xlfn.XLOOKUP($E1548&amp;"A23", Table2[ISBN/Trm], Table2[Sales], 0))/COUNTIFS(Table2[ISBN], "="&amp;$E1548, Table2[Enrl], "&lt;&gt;0"), 0)</f>
        <v>0.5</v>
      </c>
      <c r="M1548">
        <f t="shared" si="73"/>
        <v>2</v>
      </c>
      <c r="N1548">
        <f t="shared" si="74"/>
        <v>2</v>
      </c>
    </row>
    <row r="1549" spans="1:14" x14ac:dyDescent="0.25">
      <c r="A1549" t="s">
        <v>23</v>
      </c>
      <c r="B1549" t="s">
        <v>48</v>
      </c>
      <c r="C1549">
        <v>304</v>
      </c>
      <c r="D1549" t="s">
        <v>1390</v>
      </c>
      <c r="E1549" s="1">
        <v>9781319015886</v>
      </c>
      <c r="F1549" t="s">
        <v>2904</v>
      </c>
      <c r="G1549" t="s">
        <v>2895</v>
      </c>
      <c r="H1549">
        <v>58</v>
      </c>
      <c r="I1549">
        <v>1</v>
      </c>
      <c r="J1549">
        <f t="shared" si="72"/>
        <v>1.72E-2</v>
      </c>
      <c r="K1549">
        <f>IFERROR((_xlfn.XLOOKUP($E1549&amp;"A15", Table2[ISBN/Trm], Table2[S/E],0)+_xlfn.XLOOKUP($E1549&amp;"A16", Table2[ISBN/Trm], Table2[S/E], 0)+_xlfn.XLOOKUP($E1549&amp;"A17", Table2[ISBN/Trm], Table2[S/E], 0)+_xlfn.XLOOKUP($E1549&amp;"A18", Table2[ISBN/Trm], Table2[S/E], 0)+_xlfn.XLOOKUP($E1549&amp;"A19", Table2[ISBN/Trm], Table2[S/E], 0)+_xlfn.XLOOKUP($E1549&amp;"A20", Table2[ISBN/Trm], Table2[S/E], 0)+_xlfn.XLOOKUP($E1549&amp;"A21", Table2[ISBN/Trm], Table2[S/E], 0)+_xlfn.XLOOKUP($E1549&amp;"A22", Table2[ISBN/Trm], Table2[S/E], 0)+_xlfn.XLOOKUP($E1549&amp;"A23", Table2[ISBN/Trm], Table2[S/E], 0))/COUNTIFS(Table2[ISBN], "="&amp;$E1549, Table2[Enrl], "&lt;&gt;0"), 0)</f>
        <v>5.8799999999999998E-2</v>
      </c>
      <c r="L1549">
        <f>IFERROR((_xlfn.XLOOKUP($E1549&amp;"A15", Table2[ISBN/Trm], Table2[Sales],0)+_xlfn.XLOOKUP($E1549&amp;"A16", Table2[ISBN/Trm], Table2[Sales], 0)+_xlfn.XLOOKUP($E1549&amp;"A17", Table2[ISBN/Trm], Table2[Sales], 0)+_xlfn.XLOOKUP($E1549&amp;"A18", Table2[ISBN/Trm], Table2[Sales], 0)+_xlfn.XLOOKUP($E1549&amp;"A19", Table2[ISBN/Trm], Table2[Sales], 0)+_xlfn.XLOOKUP($E1549&amp;"A20", Table2[ISBN/Trm], Table2[Sales], 0)+_xlfn.XLOOKUP($E1549&amp;"A21", Table2[ISBN/Trm], Table2[Sales], 0)+_xlfn.XLOOKUP($E1549&amp;"A22", Table2[ISBN/Trm], Table2[Sales], 0)+_xlfn.XLOOKUP($E1549&amp;"A23", Table2[ISBN/Trm], Table2[Sales], 0))/COUNTIFS(Table2[ISBN], "="&amp;$E1549, Table2[Enrl], "&lt;&gt;0"), 0)</f>
        <v>2</v>
      </c>
      <c r="M1549">
        <f t="shared" si="73"/>
        <v>3</v>
      </c>
      <c r="N1549">
        <f t="shared" si="74"/>
        <v>2</v>
      </c>
    </row>
    <row r="1550" spans="1:14" x14ac:dyDescent="0.25">
      <c r="A1550" t="s">
        <v>32</v>
      </c>
      <c r="B1550" t="s">
        <v>48</v>
      </c>
      <c r="C1550">
        <v>304</v>
      </c>
      <c r="D1550" t="s">
        <v>2905</v>
      </c>
      <c r="E1550" s="1">
        <v>9781319423490</v>
      </c>
      <c r="F1550" t="s">
        <v>2906</v>
      </c>
      <c r="G1550" t="s">
        <v>2907</v>
      </c>
      <c r="H1550">
        <v>30</v>
      </c>
      <c r="I1550">
        <v>1</v>
      </c>
      <c r="J1550">
        <f t="shared" si="72"/>
        <v>3.3300000000000003E-2</v>
      </c>
      <c r="K1550">
        <f>IFERROR((_xlfn.XLOOKUP($E1550&amp;"A15", Table2[ISBN/Trm], Table2[S/E],0)+_xlfn.XLOOKUP($E1550&amp;"A16", Table2[ISBN/Trm], Table2[S/E], 0)+_xlfn.XLOOKUP($E1550&amp;"A17", Table2[ISBN/Trm], Table2[S/E], 0)+_xlfn.XLOOKUP($E1550&amp;"A18", Table2[ISBN/Trm], Table2[S/E], 0)+_xlfn.XLOOKUP($E1550&amp;"A19", Table2[ISBN/Trm], Table2[S/E], 0)+_xlfn.XLOOKUP($E1550&amp;"A20", Table2[ISBN/Trm], Table2[S/E], 0)+_xlfn.XLOOKUP($E1550&amp;"A21", Table2[ISBN/Trm], Table2[S/E], 0)+_xlfn.XLOOKUP($E1550&amp;"A22", Table2[ISBN/Trm], Table2[S/E], 0)+_xlfn.XLOOKUP($E1550&amp;"A23", Table2[ISBN/Trm], Table2[S/E], 0))/COUNTIFS(Table2[ISBN], "="&amp;$E1550, Table2[Enrl], "&lt;&gt;0"), 0)</f>
        <v>1.6650000000000002E-2</v>
      </c>
      <c r="L1550">
        <f>IFERROR((_xlfn.XLOOKUP($E1550&amp;"A15", Table2[ISBN/Trm], Table2[Sales],0)+_xlfn.XLOOKUP($E1550&amp;"A16", Table2[ISBN/Trm], Table2[Sales], 0)+_xlfn.XLOOKUP($E1550&amp;"A17", Table2[ISBN/Trm], Table2[Sales], 0)+_xlfn.XLOOKUP($E1550&amp;"A18", Table2[ISBN/Trm], Table2[Sales], 0)+_xlfn.XLOOKUP($E1550&amp;"A19", Table2[ISBN/Trm], Table2[Sales], 0)+_xlfn.XLOOKUP($E1550&amp;"A20", Table2[ISBN/Trm], Table2[Sales], 0)+_xlfn.XLOOKUP($E1550&amp;"A21", Table2[ISBN/Trm], Table2[Sales], 0)+_xlfn.XLOOKUP($E1550&amp;"A22", Table2[ISBN/Trm], Table2[Sales], 0)+_xlfn.XLOOKUP($E1550&amp;"A23", Table2[ISBN/Trm], Table2[Sales], 0))/COUNTIFS(Table2[ISBN], "="&amp;$E1550, Table2[Enrl], "&lt;&gt;0"), 0)</f>
        <v>0.5</v>
      </c>
      <c r="M1550">
        <f t="shared" si="73"/>
        <v>0</v>
      </c>
      <c r="N1550">
        <f t="shared" si="74"/>
        <v>-1</v>
      </c>
    </row>
    <row r="1551" spans="1:14" x14ac:dyDescent="0.25">
      <c r="A1551" t="s">
        <v>23</v>
      </c>
      <c r="B1551" t="s">
        <v>48</v>
      </c>
      <c r="C1551">
        <v>304</v>
      </c>
      <c r="D1551" t="s">
        <v>2905</v>
      </c>
      <c r="E1551" s="1">
        <v>9781319423490</v>
      </c>
      <c r="F1551" t="s">
        <v>2908</v>
      </c>
      <c r="G1551" t="s">
        <v>2907</v>
      </c>
      <c r="H1551">
        <v>27</v>
      </c>
      <c r="I1551">
        <v>0</v>
      </c>
      <c r="J1551">
        <f t="shared" si="72"/>
        <v>0</v>
      </c>
      <c r="K1551">
        <f>IFERROR((_xlfn.XLOOKUP($E1551&amp;"A15", Table2[ISBN/Trm], Table2[S/E],0)+_xlfn.XLOOKUP($E1551&amp;"A16", Table2[ISBN/Trm], Table2[S/E], 0)+_xlfn.XLOOKUP($E1551&amp;"A17", Table2[ISBN/Trm], Table2[S/E], 0)+_xlfn.XLOOKUP($E1551&amp;"A18", Table2[ISBN/Trm], Table2[S/E], 0)+_xlfn.XLOOKUP($E1551&amp;"A19", Table2[ISBN/Trm], Table2[S/E], 0)+_xlfn.XLOOKUP($E1551&amp;"A20", Table2[ISBN/Trm], Table2[S/E], 0)+_xlfn.XLOOKUP($E1551&amp;"A21", Table2[ISBN/Trm], Table2[S/E], 0)+_xlfn.XLOOKUP($E1551&amp;"A22", Table2[ISBN/Trm], Table2[S/E], 0)+_xlfn.XLOOKUP($E1551&amp;"A23", Table2[ISBN/Trm], Table2[S/E], 0))/COUNTIFS(Table2[ISBN], "="&amp;$E1551, Table2[Enrl], "&lt;&gt;0"), 0)</f>
        <v>1.6650000000000002E-2</v>
      </c>
      <c r="L1551">
        <f>IFERROR((_xlfn.XLOOKUP($E1551&amp;"A15", Table2[ISBN/Trm], Table2[Sales],0)+_xlfn.XLOOKUP($E1551&amp;"A16", Table2[ISBN/Trm], Table2[Sales], 0)+_xlfn.XLOOKUP($E1551&amp;"A17", Table2[ISBN/Trm], Table2[Sales], 0)+_xlfn.XLOOKUP($E1551&amp;"A18", Table2[ISBN/Trm], Table2[Sales], 0)+_xlfn.XLOOKUP($E1551&amp;"A19", Table2[ISBN/Trm], Table2[Sales], 0)+_xlfn.XLOOKUP($E1551&amp;"A20", Table2[ISBN/Trm], Table2[Sales], 0)+_xlfn.XLOOKUP($E1551&amp;"A21", Table2[ISBN/Trm], Table2[Sales], 0)+_xlfn.XLOOKUP($E1551&amp;"A22", Table2[ISBN/Trm], Table2[Sales], 0)+_xlfn.XLOOKUP($E1551&amp;"A23", Table2[ISBN/Trm], Table2[Sales], 0))/COUNTIFS(Table2[ISBN], "="&amp;$E1551, Table2[Enrl], "&lt;&gt;0"), 0)</f>
        <v>0.5</v>
      </c>
      <c r="M1551">
        <f t="shared" si="73"/>
        <v>0</v>
      </c>
      <c r="N1551">
        <f t="shared" si="74"/>
        <v>0</v>
      </c>
    </row>
    <row r="1552" spans="1:14" x14ac:dyDescent="0.25">
      <c r="A1552" t="s">
        <v>37</v>
      </c>
      <c r="B1552" t="s">
        <v>252</v>
      </c>
      <c r="C1552">
        <v>310</v>
      </c>
      <c r="D1552" t="s">
        <v>2909</v>
      </c>
      <c r="E1552" s="1">
        <v>9781284057072</v>
      </c>
      <c r="F1552" t="s">
        <v>2910</v>
      </c>
      <c r="G1552" t="s">
        <v>2911</v>
      </c>
      <c r="H1552">
        <v>21</v>
      </c>
      <c r="I1552">
        <v>0</v>
      </c>
      <c r="J1552">
        <f t="shared" si="72"/>
        <v>0</v>
      </c>
      <c r="K1552">
        <f>IFERROR((_xlfn.XLOOKUP($E1552&amp;"A15", Table2[ISBN/Trm], Table2[S/E],0)+_xlfn.XLOOKUP($E1552&amp;"A16", Table2[ISBN/Trm], Table2[S/E], 0)+_xlfn.XLOOKUP($E1552&amp;"A17", Table2[ISBN/Trm], Table2[S/E], 0)+_xlfn.XLOOKUP($E1552&amp;"A18", Table2[ISBN/Trm], Table2[S/E], 0)+_xlfn.XLOOKUP($E1552&amp;"A19", Table2[ISBN/Trm], Table2[S/E], 0)+_xlfn.XLOOKUP($E1552&amp;"A20", Table2[ISBN/Trm], Table2[S/E], 0)+_xlfn.XLOOKUP($E1552&amp;"A21", Table2[ISBN/Trm], Table2[S/E], 0)+_xlfn.XLOOKUP($E1552&amp;"A22", Table2[ISBN/Trm], Table2[S/E], 0)+_xlfn.XLOOKUP($E1552&amp;"A23", Table2[ISBN/Trm], Table2[S/E], 0))/COUNTIFS(Table2[ISBN], "="&amp;$E1552, Table2[Enrl], "&lt;&gt;0"), 0)</f>
        <v>0.01</v>
      </c>
      <c r="L1552">
        <f>IFERROR((_xlfn.XLOOKUP($E1552&amp;"A15", Table2[ISBN/Trm], Table2[Sales],0)+_xlfn.XLOOKUP($E1552&amp;"A16", Table2[ISBN/Trm], Table2[Sales], 0)+_xlfn.XLOOKUP($E1552&amp;"A17", Table2[ISBN/Trm], Table2[Sales], 0)+_xlfn.XLOOKUP($E1552&amp;"A18", Table2[ISBN/Trm], Table2[Sales], 0)+_xlfn.XLOOKUP($E1552&amp;"A19", Table2[ISBN/Trm], Table2[Sales], 0)+_xlfn.XLOOKUP($E1552&amp;"A20", Table2[ISBN/Trm], Table2[Sales], 0)+_xlfn.XLOOKUP($E1552&amp;"A21", Table2[ISBN/Trm], Table2[Sales], 0)+_xlfn.XLOOKUP($E1552&amp;"A22", Table2[ISBN/Trm], Table2[Sales], 0)+_xlfn.XLOOKUP($E1552&amp;"A23", Table2[ISBN/Trm], Table2[Sales], 0))/COUNTIFS(Table2[ISBN], "="&amp;$E1552, Table2[Enrl], "&lt;&gt;0"), 0)</f>
        <v>0.25</v>
      </c>
      <c r="M1552">
        <f t="shared" si="73"/>
        <v>0</v>
      </c>
      <c r="N1552">
        <f t="shared" si="74"/>
        <v>0</v>
      </c>
    </row>
    <row r="1553" spans="1:14" x14ac:dyDescent="0.25">
      <c r="A1553" t="s">
        <v>27</v>
      </c>
      <c r="B1553" t="s">
        <v>252</v>
      </c>
      <c r="C1553">
        <v>310</v>
      </c>
      <c r="D1553" t="s">
        <v>2909</v>
      </c>
      <c r="E1553" s="1">
        <v>9781284057072</v>
      </c>
      <c r="F1553" t="s">
        <v>2912</v>
      </c>
      <c r="G1553" t="s">
        <v>2911</v>
      </c>
      <c r="H1553">
        <v>25</v>
      </c>
      <c r="I1553">
        <v>1</v>
      </c>
      <c r="J1553">
        <f t="shared" si="72"/>
        <v>0.04</v>
      </c>
      <c r="K1553">
        <f>IFERROR((_xlfn.XLOOKUP($E1553&amp;"A15", Table2[ISBN/Trm], Table2[S/E],0)+_xlfn.XLOOKUP($E1553&amp;"A16", Table2[ISBN/Trm], Table2[S/E], 0)+_xlfn.XLOOKUP($E1553&amp;"A17", Table2[ISBN/Trm], Table2[S/E], 0)+_xlfn.XLOOKUP($E1553&amp;"A18", Table2[ISBN/Trm], Table2[S/E], 0)+_xlfn.XLOOKUP($E1553&amp;"A19", Table2[ISBN/Trm], Table2[S/E], 0)+_xlfn.XLOOKUP($E1553&amp;"A20", Table2[ISBN/Trm], Table2[S/E], 0)+_xlfn.XLOOKUP($E1553&amp;"A21", Table2[ISBN/Trm], Table2[S/E], 0)+_xlfn.XLOOKUP($E1553&amp;"A22", Table2[ISBN/Trm], Table2[S/E], 0)+_xlfn.XLOOKUP($E1553&amp;"A23", Table2[ISBN/Trm], Table2[S/E], 0))/COUNTIFS(Table2[ISBN], "="&amp;$E1553, Table2[Enrl], "&lt;&gt;0"), 0)</f>
        <v>0.01</v>
      </c>
      <c r="L1553">
        <f>IFERROR((_xlfn.XLOOKUP($E1553&amp;"A15", Table2[ISBN/Trm], Table2[Sales],0)+_xlfn.XLOOKUP($E1553&amp;"A16", Table2[ISBN/Trm], Table2[Sales], 0)+_xlfn.XLOOKUP($E1553&amp;"A17", Table2[ISBN/Trm], Table2[Sales], 0)+_xlfn.XLOOKUP($E1553&amp;"A18", Table2[ISBN/Trm], Table2[Sales], 0)+_xlfn.XLOOKUP($E1553&amp;"A19", Table2[ISBN/Trm], Table2[Sales], 0)+_xlfn.XLOOKUP($E1553&amp;"A20", Table2[ISBN/Trm], Table2[Sales], 0)+_xlfn.XLOOKUP($E1553&amp;"A21", Table2[ISBN/Trm], Table2[Sales], 0)+_xlfn.XLOOKUP($E1553&amp;"A22", Table2[ISBN/Trm], Table2[Sales], 0)+_xlfn.XLOOKUP($E1553&amp;"A23", Table2[ISBN/Trm], Table2[Sales], 0))/COUNTIFS(Table2[ISBN], "="&amp;$E1553, Table2[Enrl], "&lt;&gt;0"), 0)</f>
        <v>0.25</v>
      </c>
      <c r="M1553">
        <f t="shared" si="73"/>
        <v>0</v>
      </c>
      <c r="N1553">
        <f t="shared" si="74"/>
        <v>-1</v>
      </c>
    </row>
    <row r="1554" spans="1:14" x14ac:dyDescent="0.25">
      <c r="A1554" t="s">
        <v>43</v>
      </c>
      <c r="B1554" t="s">
        <v>252</v>
      </c>
      <c r="C1554">
        <v>310</v>
      </c>
      <c r="D1554" t="s">
        <v>2909</v>
      </c>
      <c r="E1554" s="1">
        <v>9781284057072</v>
      </c>
      <c r="F1554" t="s">
        <v>2913</v>
      </c>
      <c r="G1554" t="s">
        <v>2911</v>
      </c>
      <c r="H1554">
        <v>16</v>
      </c>
      <c r="I1554">
        <v>0</v>
      </c>
      <c r="J1554">
        <f t="shared" si="72"/>
        <v>0</v>
      </c>
      <c r="K1554">
        <f>IFERROR((_xlfn.XLOOKUP($E1554&amp;"A15", Table2[ISBN/Trm], Table2[S/E],0)+_xlfn.XLOOKUP($E1554&amp;"A16", Table2[ISBN/Trm], Table2[S/E], 0)+_xlfn.XLOOKUP($E1554&amp;"A17", Table2[ISBN/Trm], Table2[S/E], 0)+_xlfn.XLOOKUP($E1554&amp;"A18", Table2[ISBN/Trm], Table2[S/E], 0)+_xlfn.XLOOKUP($E1554&amp;"A19", Table2[ISBN/Trm], Table2[S/E], 0)+_xlfn.XLOOKUP($E1554&amp;"A20", Table2[ISBN/Trm], Table2[S/E], 0)+_xlfn.XLOOKUP($E1554&amp;"A21", Table2[ISBN/Trm], Table2[S/E], 0)+_xlfn.XLOOKUP($E1554&amp;"A22", Table2[ISBN/Trm], Table2[S/E], 0)+_xlfn.XLOOKUP($E1554&amp;"A23", Table2[ISBN/Trm], Table2[S/E], 0))/COUNTIFS(Table2[ISBN], "="&amp;$E1554, Table2[Enrl], "&lt;&gt;0"), 0)</f>
        <v>0.01</v>
      </c>
      <c r="L1554">
        <f>IFERROR((_xlfn.XLOOKUP($E1554&amp;"A15", Table2[ISBN/Trm], Table2[Sales],0)+_xlfn.XLOOKUP($E1554&amp;"A16", Table2[ISBN/Trm], Table2[Sales], 0)+_xlfn.XLOOKUP($E1554&amp;"A17", Table2[ISBN/Trm], Table2[Sales], 0)+_xlfn.XLOOKUP($E1554&amp;"A18", Table2[ISBN/Trm], Table2[Sales], 0)+_xlfn.XLOOKUP($E1554&amp;"A19", Table2[ISBN/Trm], Table2[Sales], 0)+_xlfn.XLOOKUP($E1554&amp;"A20", Table2[ISBN/Trm], Table2[Sales], 0)+_xlfn.XLOOKUP($E1554&amp;"A21", Table2[ISBN/Trm], Table2[Sales], 0)+_xlfn.XLOOKUP($E1554&amp;"A22", Table2[ISBN/Trm], Table2[Sales], 0)+_xlfn.XLOOKUP($E1554&amp;"A23", Table2[ISBN/Trm], Table2[Sales], 0))/COUNTIFS(Table2[ISBN], "="&amp;$E1554, Table2[Enrl], "&lt;&gt;0"), 0)</f>
        <v>0.25</v>
      </c>
      <c r="M1554">
        <f t="shared" si="73"/>
        <v>0</v>
      </c>
      <c r="N1554">
        <f t="shared" si="74"/>
        <v>0</v>
      </c>
    </row>
    <row r="1555" spans="1:14" x14ac:dyDescent="0.25">
      <c r="A1555" t="s">
        <v>45</v>
      </c>
      <c r="B1555" t="s">
        <v>252</v>
      </c>
      <c r="C1555">
        <v>310</v>
      </c>
      <c r="D1555" t="s">
        <v>2909</v>
      </c>
      <c r="E1555" s="1">
        <v>9781284057072</v>
      </c>
      <c r="F1555" t="s">
        <v>2914</v>
      </c>
      <c r="G1555" t="s">
        <v>2911</v>
      </c>
      <c r="H1555">
        <v>22</v>
      </c>
      <c r="I1555">
        <v>0</v>
      </c>
      <c r="J1555">
        <f t="shared" si="72"/>
        <v>0</v>
      </c>
      <c r="K1555">
        <f>IFERROR((_xlfn.XLOOKUP($E1555&amp;"A15", Table2[ISBN/Trm], Table2[S/E],0)+_xlfn.XLOOKUP($E1555&amp;"A16", Table2[ISBN/Trm], Table2[S/E], 0)+_xlfn.XLOOKUP($E1555&amp;"A17", Table2[ISBN/Trm], Table2[S/E], 0)+_xlfn.XLOOKUP($E1555&amp;"A18", Table2[ISBN/Trm], Table2[S/E], 0)+_xlfn.XLOOKUP($E1555&amp;"A19", Table2[ISBN/Trm], Table2[S/E], 0)+_xlfn.XLOOKUP($E1555&amp;"A20", Table2[ISBN/Trm], Table2[S/E], 0)+_xlfn.XLOOKUP($E1555&amp;"A21", Table2[ISBN/Trm], Table2[S/E], 0)+_xlfn.XLOOKUP($E1555&amp;"A22", Table2[ISBN/Trm], Table2[S/E], 0)+_xlfn.XLOOKUP($E1555&amp;"A23", Table2[ISBN/Trm], Table2[S/E], 0))/COUNTIFS(Table2[ISBN], "="&amp;$E1555, Table2[Enrl], "&lt;&gt;0"), 0)</f>
        <v>0.01</v>
      </c>
      <c r="L1555">
        <f>IFERROR((_xlfn.XLOOKUP($E1555&amp;"A15", Table2[ISBN/Trm], Table2[Sales],0)+_xlfn.XLOOKUP($E1555&amp;"A16", Table2[ISBN/Trm], Table2[Sales], 0)+_xlfn.XLOOKUP($E1555&amp;"A17", Table2[ISBN/Trm], Table2[Sales], 0)+_xlfn.XLOOKUP($E1555&amp;"A18", Table2[ISBN/Trm], Table2[Sales], 0)+_xlfn.XLOOKUP($E1555&amp;"A19", Table2[ISBN/Trm], Table2[Sales], 0)+_xlfn.XLOOKUP($E1555&amp;"A20", Table2[ISBN/Trm], Table2[Sales], 0)+_xlfn.XLOOKUP($E1555&amp;"A21", Table2[ISBN/Trm], Table2[Sales], 0)+_xlfn.XLOOKUP($E1555&amp;"A22", Table2[ISBN/Trm], Table2[Sales], 0)+_xlfn.XLOOKUP($E1555&amp;"A23", Table2[ISBN/Trm], Table2[Sales], 0))/COUNTIFS(Table2[ISBN], "="&amp;$E1555, Table2[Enrl], "&lt;&gt;0"), 0)</f>
        <v>0.25</v>
      </c>
      <c r="M1555">
        <f t="shared" si="73"/>
        <v>0</v>
      </c>
      <c r="N1555">
        <f t="shared" si="74"/>
        <v>0</v>
      </c>
    </row>
    <row r="1556" spans="1:14" x14ac:dyDescent="0.25">
      <c r="A1556" t="s">
        <v>27</v>
      </c>
      <c r="B1556" t="s">
        <v>921</v>
      </c>
      <c r="C1556">
        <v>673</v>
      </c>
      <c r="D1556" t="s">
        <v>987</v>
      </c>
      <c r="E1556" s="1">
        <v>9780807752692</v>
      </c>
      <c r="F1556" t="s">
        <v>2915</v>
      </c>
      <c r="G1556" t="s">
        <v>2916</v>
      </c>
      <c r="H1556">
        <v>22</v>
      </c>
      <c r="I1556">
        <v>0</v>
      </c>
      <c r="J1556">
        <f t="shared" si="72"/>
        <v>0</v>
      </c>
      <c r="K1556">
        <f>IFERROR((_xlfn.XLOOKUP($E1556&amp;"A15", Table2[ISBN/Trm], Table2[S/E],0)+_xlfn.XLOOKUP($E1556&amp;"A16", Table2[ISBN/Trm], Table2[S/E], 0)+_xlfn.XLOOKUP($E1556&amp;"A17", Table2[ISBN/Trm], Table2[S/E], 0)+_xlfn.XLOOKUP($E1556&amp;"A18", Table2[ISBN/Trm], Table2[S/E], 0)+_xlfn.XLOOKUP($E1556&amp;"A19", Table2[ISBN/Trm], Table2[S/E], 0)+_xlfn.XLOOKUP($E1556&amp;"A20", Table2[ISBN/Trm], Table2[S/E], 0)+_xlfn.XLOOKUP($E1556&amp;"A21", Table2[ISBN/Trm], Table2[S/E], 0)+_xlfn.XLOOKUP($E1556&amp;"A22", Table2[ISBN/Trm], Table2[S/E], 0)+_xlfn.XLOOKUP($E1556&amp;"A23", Table2[ISBN/Trm], Table2[S/E], 0))/COUNTIFS(Table2[ISBN], "="&amp;$E1556, Table2[Enrl], "&lt;&gt;0"), 0)</f>
        <v>0</v>
      </c>
      <c r="L1556">
        <f>IFERROR((_xlfn.XLOOKUP($E1556&amp;"A15", Table2[ISBN/Trm], Table2[Sales],0)+_xlfn.XLOOKUP($E1556&amp;"A16", Table2[ISBN/Trm], Table2[Sales], 0)+_xlfn.XLOOKUP($E1556&amp;"A17", Table2[ISBN/Trm], Table2[Sales], 0)+_xlfn.XLOOKUP($E1556&amp;"A18", Table2[ISBN/Trm], Table2[Sales], 0)+_xlfn.XLOOKUP($E1556&amp;"A19", Table2[ISBN/Trm], Table2[Sales], 0)+_xlfn.XLOOKUP($E1556&amp;"A20", Table2[ISBN/Trm], Table2[Sales], 0)+_xlfn.XLOOKUP($E1556&amp;"A21", Table2[ISBN/Trm], Table2[Sales], 0)+_xlfn.XLOOKUP($E1556&amp;"A22", Table2[ISBN/Trm], Table2[Sales], 0)+_xlfn.XLOOKUP($E1556&amp;"A23", Table2[ISBN/Trm], Table2[Sales], 0))/COUNTIFS(Table2[ISBN], "="&amp;$E1556, Table2[Enrl], "&lt;&gt;0"), 0)</f>
        <v>0</v>
      </c>
      <c r="M1556">
        <f t="shared" si="73"/>
        <v>0</v>
      </c>
      <c r="N1556">
        <f t="shared" si="74"/>
        <v>0</v>
      </c>
    </row>
    <row r="1557" spans="1:14" x14ac:dyDescent="0.25">
      <c r="A1557" t="s">
        <v>43</v>
      </c>
      <c r="B1557" t="s">
        <v>921</v>
      </c>
      <c r="C1557">
        <v>673</v>
      </c>
      <c r="D1557" t="s">
        <v>987</v>
      </c>
      <c r="E1557" s="1">
        <v>9780807758618</v>
      </c>
      <c r="F1557" t="s">
        <v>2917</v>
      </c>
      <c r="G1557" t="s">
        <v>2916</v>
      </c>
      <c r="H1557">
        <v>23</v>
      </c>
      <c r="I1557">
        <v>1</v>
      </c>
      <c r="J1557">
        <f t="shared" si="72"/>
        <v>4.3499999999999997E-2</v>
      </c>
      <c r="K1557">
        <f>IFERROR((_xlfn.XLOOKUP($E1557&amp;"A15", Table2[ISBN/Trm], Table2[S/E],0)+_xlfn.XLOOKUP($E1557&amp;"A16", Table2[ISBN/Trm], Table2[S/E], 0)+_xlfn.XLOOKUP($E1557&amp;"A17", Table2[ISBN/Trm], Table2[S/E], 0)+_xlfn.XLOOKUP($E1557&amp;"A18", Table2[ISBN/Trm], Table2[S/E], 0)+_xlfn.XLOOKUP($E1557&amp;"A19", Table2[ISBN/Trm], Table2[S/E], 0)+_xlfn.XLOOKUP($E1557&amp;"A20", Table2[ISBN/Trm], Table2[S/E], 0)+_xlfn.XLOOKUP($E1557&amp;"A21", Table2[ISBN/Trm], Table2[S/E], 0)+_xlfn.XLOOKUP($E1557&amp;"A22", Table2[ISBN/Trm], Table2[S/E], 0)+_xlfn.XLOOKUP($E1557&amp;"A23", Table2[ISBN/Trm], Table2[S/E], 0))/COUNTIFS(Table2[ISBN], "="&amp;$E1557, Table2[Enrl], "&lt;&gt;0"), 0)</f>
        <v>0.39674999999999999</v>
      </c>
      <c r="L1557">
        <f>IFERROR((_xlfn.XLOOKUP($E1557&amp;"A15", Table2[ISBN/Trm], Table2[Sales],0)+_xlfn.XLOOKUP($E1557&amp;"A16", Table2[ISBN/Trm], Table2[Sales], 0)+_xlfn.XLOOKUP($E1557&amp;"A17", Table2[ISBN/Trm], Table2[Sales], 0)+_xlfn.XLOOKUP($E1557&amp;"A18", Table2[ISBN/Trm], Table2[Sales], 0)+_xlfn.XLOOKUP($E1557&amp;"A19", Table2[ISBN/Trm], Table2[Sales], 0)+_xlfn.XLOOKUP($E1557&amp;"A20", Table2[ISBN/Trm], Table2[Sales], 0)+_xlfn.XLOOKUP($E1557&amp;"A21", Table2[ISBN/Trm], Table2[Sales], 0)+_xlfn.XLOOKUP($E1557&amp;"A22", Table2[ISBN/Trm], Table2[Sales], 0)+_xlfn.XLOOKUP($E1557&amp;"A23", Table2[ISBN/Trm], Table2[Sales], 0))/COUNTIFS(Table2[ISBN], "="&amp;$E1557, Table2[Enrl], "&lt;&gt;0"), 0)</f>
        <v>2</v>
      </c>
      <c r="M1557">
        <f t="shared" si="73"/>
        <v>9</v>
      </c>
      <c r="N1557">
        <f t="shared" si="74"/>
        <v>8</v>
      </c>
    </row>
    <row r="1558" spans="1:14" x14ac:dyDescent="0.25">
      <c r="A1558" t="s">
        <v>45</v>
      </c>
      <c r="B1558" t="s">
        <v>921</v>
      </c>
      <c r="C1558">
        <v>673</v>
      </c>
      <c r="D1558" t="s">
        <v>987</v>
      </c>
      <c r="E1558" s="1">
        <v>9780807758618</v>
      </c>
      <c r="F1558" t="s">
        <v>2918</v>
      </c>
      <c r="G1558" t="s">
        <v>2916</v>
      </c>
      <c r="H1558">
        <v>4</v>
      </c>
      <c r="I1558">
        <v>3</v>
      </c>
      <c r="J1558">
        <f t="shared" si="72"/>
        <v>0.75</v>
      </c>
      <c r="K1558">
        <f>IFERROR((_xlfn.XLOOKUP($E1558&amp;"A15", Table2[ISBN/Trm], Table2[S/E],0)+_xlfn.XLOOKUP($E1558&amp;"A16", Table2[ISBN/Trm], Table2[S/E], 0)+_xlfn.XLOOKUP($E1558&amp;"A17", Table2[ISBN/Trm], Table2[S/E], 0)+_xlfn.XLOOKUP($E1558&amp;"A18", Table2[ISBN/Trm], Table2[S/E], 0)+_xlfn.XLOOKUP($E1558&amp;"A19", Table2[ISBN/Trm], Table2[S/E], 0)+_xlfn.XLOOKUP($E1558&amp;"A20", Table2[ISBN/Trm], Table2[S/E], 0)+_xlfn.XLOOKUP($E1558&amp;"A21", Table2[ISBN/Trm], Table2[S/E], 0)+_xlfn.XLOOKUP($E1558&amp;"A22", Table2[ISBN/Trm], Table2[S/E], 0)+_xlfn.XLOOKUP($E1558&amp;"A23", Table2[ISBN/Trm], Table2[S/E], 0))/COUNTIFS(Table2[ISBN], "="&amp;$E1558, Table2[Enrl], "&lt;&gt;0"), 0)</f>
        <v>0.39674999999999999</v>
      </c>
      <c r="L1558">
        <f>IFERROR((_xlfn.XLOOKUP($E1558&amp;"A15", Table2[ISBN/Trm], Table2[Sales],0)+_xlfn.XLOOKUP($E1558&amp;"A16", Table2[ISBN/Trm], Table2[Sales], 0)+_xlfn.XLOOKUP($E1558&amp;"A17", Table2[ISBN/Trm], Table2[Sales], 0)+_xlfn.XLOOKUP($E1558&amp;"A18", Table2[ISBN/Trm], Table2[Sales], 0)+_xlfn.XLOOKUP($E1558&amp;"A19", Table2[ISBN/Trm], Table2[Sales], 0)+_xlfn.XLOOKUP($E1558&amp;"A20", Table2[ISBN/Trm], Table2[Sales], 0)+_xlfn.XLOOKUP($E1558&amp;"A21", Table2[ISBN/Trm], Table2[Sales], 0)+_xlfn.XLOOKUP($E1558&amp;"A22", Table2[ISBN/Trm], Table2[Sales], 0)+_xlfn.XLOOKUP($E1558&amp;"A23", Table2[ISBN/Trm], Table2[Sales], 0))/COUNTIFS(Table2[ISBN], "="&amp;$E1558, Table2[Enrl], "&lt;&gt;0"), 0)</f>
        <v>2</v>
      </c>
      <c r="M1558">
        <f t="shared" si="73"/>
        <v>1</v>
      </c>
      <c r="N1558">
        <f t="shared" si="74"/>
        <v>-2</v>
      </c>
    </row>
    <row r="1559" spans="1:14" x14ac:dyDescent="0.25">
      <c r="A1559" t="s">
        <v>47</v>
      </c>
      <c r="B1559" t="s">
        <v>198</v>
      </c>
      <c r="C1559">
        <v>746</v>
      </c>
      <c r="D1559" t="s">
        <v>2919</v>
      </c>
      <c r="E1559" s="1">
        <v>9780674025516</v>
      </c>
      <c r="F1559" t="s">
        <v>2920</v>
      </c>
      <c r="G1559" t="s">
        <v>2921</v>
      </c>
      <c r="H1559">
        <v>14</v>
      </c>
      <c r="I1559">
        <v>1</v>
      </c>
      <c r="J1559">
        <f t="shared" si="72"/>
        <v>7.1400000000000005E-2</v>
      </c>
      <c r="K1559">
        <f>IFERROR((_xlfn.XLOOKUP($E1559&amp;"A15", Table2[ISBN/Trm], Table2[S/E],0)+_xlfn.XLOOKUP($E1559&amp;"A16", Table2[ISBN/Trm], Table2[S/E], 0)+_xlfn.XLOOKUP($E1559&amp;"A17", Table2[ISBN/Trm], Table2[S/E], 0)+_xlfn.XLOOKUP($E1559&amp;"A18", Table2[ISBN/Trm], Table2[S/E], 0)+_xlfn.XLOOKUP($E1559&amp;"A19", Table2[ISBN/Trm], Table2[S/E], 0)+_xlfn.XLOOKUP($E1559&amp;"A20", Table2[ISBN/Trm], Table2[S/E], 0)+_xlfn.XLOOKUP($E1559&amp;"A21", Table2[ISBN/Trm], Table2[S/E], 0)+_xlfn.XLOOKUP($E1559&amp;"A22", Table2[ISBN/Trm], Table2[S/E], 0)+_xlfn.XLOOKUP($E1559&amp;"A23", Table2[ISBN/Trm], Table2[S/E], 0))/COUNTIFS(Table2[ISBN], "="&amp;$E1559, Table2[Enrl], "&lt;&gt;0"), 0)</f>
        <v>0.11284999999999999</v>
      </c>
      <c r="L1559">
        <f>IFERROR((_xlfn.XLOOKUP($E1559&amp;"A15", Table2[ISBN/Trm], Table2[Sales],0)+_xlfn.XLOOKUP($E1559&amp;"A16", Table2[ISBN/Trm], Table2[Sales], 0)+_xlfn.XLOOKUP($E1559&amp;"A17", Table2[ISBN/Trm], Table2[Sales], 0)+_xlfn.XLOOKUP($E1559&amp;"A18", Table2[ISBN/Trm], Table2[Sales], 0)+_xlfn.XLOOKUP($E1559&amp;"A19", Table2[ISBN/Trm], Table2[Sales], 0)+_xlfn.XLOOKUP($E1559&amp;"A20", Table2[ISBN/Trm], Table2[Sales], 0)+_xlfn.XLOOKUP($E1559&amp;"A21", Table2[ISBN/Trm], Table2[Sales], 0)+_xlfn.XLOOKUP($E1559&amp;"A22", Table2[ISBN/Trm], Table2[Sales], 0)+_xlfn.XLOOKUP($E1559&amp;"A23", Table2[ISBN/Trm], Table2[Sales], 0))/COUNTIFS(Table2[ISBN], "="&amp;$E1559, Table2[Enrl], "&lt;&gt;0"), 0)</f>
        <v>1.25</v>
      </c>
      <c r="M1559">
        <f t="shared" si="73"/>
        <v>1</v>
      </c>
      <c r="N1559">
        <f t="shared" si="74"/>
        <v>0</v>
      </c>
    </row>
    <row r="1560" spans="1:14" x14ac:dyDescent="0.25">
      <c r="A1560" t="s">
        <v>37</v>
      </c>
      <c r="B1560" t="s">
        <v>198</v>
      </c>
      <c r="C1560">
        <v>746</v>
      </c>
      <c r="D1560" t="s">
        <v>2919</v>
      </c>
      <c r="E1560" s="1">
        <v>9780674025516</v>
      </c>
      <c r="F1560" t="s">
        <v>2922</v>
      </c>
      <c r="G1560" t="s">
        <v>2921</v>
      </c>
      <c r="H1560">
        <v>7</v>
      </c>
      <c r="I1560">
        <v>1</v>
      </c>
      <c r="J1560">
        <f t="shared" si="72"/>
        <v>0.1429</v>
      </c>
      <c r="K1560">
        <f>IFERROR((_xlfn.XLOOKUP($E1560&amp;"A15", Table2[ISBN/Trm], Table2[S/E],0)+_xlfn.XLOOKUP($E1560&amp;"A16", Table2[ISBN/Trm], Table2[S/E], 0)+_xlfn.XLOOKUP($E1560&amp;"A17", Table2[ISBN/Trm], Table2[S/E], 0)+_xlfn.XLOOKUP($E1560&amp;"A18", Table2[ISBN/Trm], Table2[S/E], 0)+_xlfn.XLOOKUP($E1560&amp;"A19", Table2[ISBN/Trm], Table2[S/E], 0)+_xlfn.XLOOKUP($E1560&amp;"A20", Table2[ISBN/Trm], Table2[S/E], 0)+_xlfn.XLOOKUP($E1560&amp;"A21", Table2[ISBN/Trm], Table2[S/E], 0)+_xlfn.XLOOKUP($E1560&amp;"A22", Table2[ISBN/Trm], Table2[S/E], 0)+_xlfn.XLOOKUP($E1560&amp;"A23", Table2[ISBN/Trm], Table2[S/E], 0))/COUNTIFS(Table2[ISBN], "="&amp;$E1560, Table2[Enrl], "&lt;&gt;0"), 0)</f>
        <v>0.11284999999999999</v>
      </c>
      <c r="L1560">
        <f>IFERROR((_xlfn.XLOOKUP($E1560&amp;"A15", Table2[ISBN/Trm], Table2[Sales],0)+_xlfn.XLOOKUP($E1560&amp;"A16", Table2[ISBN/Trm], Table2[Sales], 0)+_xlfn.XLOOKUP($E1560&amp;"A17", Table2[ISBN/Trm], Table2[Sales], 0)+_xlfn.XLOOKUP($E1560&amp;"A18", Table2[ISBN/Trm], Table2[Sales], 0)+_xlfn.XLOOKUP($E1560&amp;"A19", Table2[ISBN/Trm], Table2[Sales], 0)+_xlfn.XLOOKUP($E1560&amp;"A20", Table2[ISBN/Trm], Table2[Sales], 0)+_xlfn.XLOOKUP($E1560&amp;"A21", Table2[ISBN/Trm], Table2[Sales], 0)+_xlfn.XLOOKUP($E1560&amp;"A22", Table2[ISBN/Trm], Table2[Sales], 0)+_xlfn.XLOOKUP($E1560&amp;"A23", Table2[ISBN/Trm], Table2[Sales], 0))/COUNTIFS(Table2[ISBN], "="&amp;$E1560, Table2[Enrl], "&lt;&gt;0"), 0)</f>
        <v>1.25</v>
      </c>
      <c r="M1560">
        <f t="shared" si="73"/>
        <v>0</v>
      </c>
      <c r="N1560">
        <f t="shared" si="74"/>
        <v>-1</v>
      </c>
    </row>
    <row r="1561" spans="1:14" x14ac:dyDescent="0.25">
      <c r="A1561" t="s">
        <v>27</v>
      </c>
      <c r="B1561" t="s">
        <v>198</v>
      </c>
      <c r="C1561">
        <v>746</v>
      </c>
      <c r="D1561" t="s">
        <v>2919</v>
      </c>
      <c r="E1561" s="1">
        <v>9780674025516</v>
      </c>
      <c r="F1561" t="s">
        <v>2923</v>
      </c>
      <c r="G1561" t="s">
        <v>2921</v>
      </c>
      <c r="H1561">
        <v>12</v>
      </c>
      <c r="I1561">
        <v>1</v>
      </c>
      <c r="J1561">
        <f t="shared" si="72"/>
        <v>8.3299999999999999E-2</v>
      </c>
      <c r="K1561">
        <f>IFERROR((_xlfn.XLOOKUP($E1561&amp;"A15", Table2[ISBN/Trm], Table2[S/E],0)+_xlfn.XLOOKUP($E1561&amp;"A16", Table2[ISBN/Trm], Table2[S/E], 0)+_xlfn.XLOOKUP($E1561&amp;"A17", Table2[ISBN/Trm], Table2[S/E], 0)+_xlfn.XLOOKUP($E1561&amp;"A18", Table2[ISBN/Trm], Table2[S/E], 0)+_xlfn.XLOOKUP($E1561&amp;"A19", Table2[ISBN/Trm], Table2[S/E], 0)+_xlfn.XLOOKUP($E1561&amp;"A20", Table2[ISBN/Trm], Table2[S/E], 0)+_xlfn.XLOOKUP($E1561&amp;"A21", Table2[ISBN/Trm], Table2[S/E], 0)+_xlfn.XLOOKUP($E1561&amp;"A22", Table2[ISBN/Trm], Table2[S/E], 0)+_xlfn.XLOOKUP($E1561&amp;"A23", Table2[ISBN/Trm], Table2[S/E], 0))/COUNTIFS(Table2[ISBN], "="&amp;$E1561, Table2[Enrl], "&lt;&gt;0"), 0)</f>
        <v>0.11284999999999999</v>
      </c>
      <c r="L1561">
        <f>IFERROR((_xlfn.XLOOKUP($E1561&amp;"A15", Table2[ISBN/Trm], Table2[Sales],0)+_xlfn.XLOOKUP($E1561&amp;"A16", Table2[ISBN/Trm], Table2[Sales], 0)+_xlfn.XLOOKUP($E1561&amp;"A17", Table2[ISBN/Trm], Table2[Sales], 0)+_xlfn.XLOOKUP($E1561&amp;"A18", Table2[ISBN/Trm], Table2[Sales], 0)+_xlfn.XLOOKUP($E1561&amp;"A19", Table2[ISBN/Trm], Table2[Sales], 0)+_xlfn.XLOOKUP($E1561&amp;"A20", Table2[ISBN/Trm], Table2[Sales], 0)+_xlfn.XLOOKUP($E1561&amp;"A21", Table2[ISBN/Trm], Table2[Sales], 0)+_xlfn.XLOOKUP($E1561&amp;"A22", Table2[ISBN/Trm], Table2[Sales], 0)+_xlfn.XLOOKUP($E1561&amp;"A23", Table2[ISBN/Trm], Table2[Sales], 0))/COUNTIFS(Table2[ISBN], "="&amp;$E1561, Table2[Enrl], "&lt;&gt;0"), 0)</f>
        <v>1.25</v>
      </c>
      <c r="M1561">
        <f t="shared" si="73"/>
        <v>1</v>
      </c>
      <c r="N1561">
        <f t="shared" si="74"/>
        <v>0</v>
      </c>
    </row>
    <row r="1562" spans="1:14" x14ac:dyDescent="0.25">
      <c r="A1562" t="s">
        <v>43</v>
      </c>
      <c r="B1562" t="s">
        <v>198</v>
      </c>
      <c r="C1562">
        <v>746</v>
      </c>
      <c r="D1562" t="s">
        <v>2919</v>
      </c>
      <c r="E1562" s="1">
        <v>9780674025516</v>
      </c>
      <c r="F1562" t="s">
        <v>2924</v>
      </c>
      <c r="G1562" t="s">
        <v>2921</v>
      </c>
      <c r="H1562">
        <v>13</v>
      </c>
      <c r="I1562">
        <v>2</v>
      </c>
      <c r="J1562">
        <f t="shared" si="72"/>
        <v>0.15379999999999999</v>
      </c>
      <c r="K1562">
        <f>IFERROR((_xlfn.XLOOKUP($E1562&amp;"A15", Table2[ISBN/Trm], Table2[S/E],0)+_xlfn.XLOOKUP($E1562&amp;"A16", Table2[ISBN/Trm], Table2[S/E], 0)+_xlfn.XLOOKUP($E1562&amp;"A17", Table2[ISBN/Trm], Table2[S/E], 0)+_xlfn.XLOOKUP($E1562&amp;"A18", Table2[ISBN/Trm], Table2[S/E], 0)+_xlfn.XLOOKUP($E1562&amp;"A19", Table2[ISBN/Trm], Table2[S/E], 0)+_xlfn.XLOOKUP($E1562&amp;"A20", Table2[ISBN/Trm], Table2[S/E], 0)+_xlfn.XLOOKUP($E1562&amp;"A21", Table2[ISBN/Trm], Table2[S/E], 0)+_xlfn.XLOOKUP($E1562&amp;"A22", Table2[ISBN/Trm], Table2[S/E], 0)+_xlfn.XLOOKUP($E1562&amp;"A23", Table2[ISBN/Trm], Table2[S/E], 0))/COUNTIFS(Table2[ISBN], "="&amp;$E1562, Table2[Enrl], "&lt;&gt;0"), 0)</f>
        <v>0.11284999999999999</v>
      </c>
      <c r="L1562">
        <f>IFERROR((_xlfn.XLOOKUP($E1562&amp;"A15", Table2[ISBN/Trm], Table2[Sales],0)+_xlfn.XLOOKUP($E1562&amp;"A16", Table2[ISBN/Trm], Table2[Sales], 0)+_xlfn.XLOOKUP($E1562&amp;"A17", Table2[ISBN/Trm], Table2[Sales], 0)+_xlfn.XLOOKUP($E1562&amp;"A18", Table2[ISBN/Trm], Table2[Sales], 0)+_xlfn.XLOOKUP($E1562&amp;"A19", Table2[ISBN/Trm], Table2[Sales], 0)+_xlfn.XLOOKUP($E1562&amp;"A20", Table2[ISBN/Trm], Table2[Sales], 0)+_xlfn.XLOOKUP($E1562&amp;"A21", Table2[ISBN/Trm], Table2[Sales], 0)+_xlfn.XLOOKUP($E1562&amp;"A22", Table2[ISBN/Trm], Table2[Sales], 0)+_xlfn.XLOOKUP($E1562&amp;"A23", Table2[ISBN/Trm], Table2[Sales], 0))/COUNTIFS(Table2[ISBN], "="&amp;$E1562, Table2[Enrl], "&lt;&gt;0"), 0)</f>
        <v>1.25</v>
      </c>
      <c r="M1562">
        <f t="shared" si="73"/>
        <v>1</v>
      </c>
      <c r="N1562">
        <f t="shared" si="74"/>
        <v>-1</v>
      </c>
    </row>
    <row r="1563" spans="1:14" x14ac:dyDescent="0.25">
      <c r="A1563" t="s">
        <v>47</v>
      </c>
      <c r="B1563" t="s">
        <v>123</v>
      </c>
      <c r="C1563">
        <v>468</v>
      </c>
      <c r="D1563" t="s">
        <v>225</v>
      </c>
      <c r="E1563" s="1">
        <v>9780062395542</v>
      </c>
      <c r="F1563" t="s">
        <v>2925</v>
      </c>
      <c r="G1563" t="s">
        <v>2926</v>
      </c>
      <c r="H1563">
        <v>7</v>
      </c>
      <c r="I1563">
        <v>0</v>
      </c>
      <c r="J1563">
        <f t="shared" si="72"/>
        <v>0</v>
      </c>
      <c r="K1563">
        <f>IFERROR((_xlfn.XLOOKUP($E1563&amp;"A15", Table2[ISBN/Trm], Table2[S/E],0)+_xlfn.XLOOKUP($E1563&amp;"A16", Table2[ISBN/Trm], Table2[S/E], 0)+_xlfn.XLOOKUP($E1563&amp;"A17", Table2[ISBN/Trm], Table2[S/E], 0)+_xlfn.XLOOKUP($E1563&amp;"A18", Table2[ISBN/Trm], Table2[S/E], 0)+_xlfn.XLOOKUP($E1563&amp;"A19", Table2[ISBN/Trm], Table2[S/E], 0)+_xlfn.XLOOKUP($E1563&amp;"A20", Table2[ISBN/Trm], Table2[S/E], 0)+_xlfn.XLOOKUP($E1563&amp;"A21", Table2[ISBN/Trm], Table2[S/E], 0)+_xlfn.XLOOKUP($E1563&amp;"A22", Table2[ISBN/Trm], Table2[S/E], 0)+_xlfn.XLOOKUP($E1563&amp;"A23", Table2[ISBN/Trm], Table2[S/E], 0))/COUNTIFS(Table2[ISBN], "="&amp;$E1563, Table2[Enrl], "&lt;&gt;0"), 0)</f>
        <v>0</v>
      </c>
      <c r="L1563">
        <f>IFERROR((_xlfn.XLOOKUP($E1563&amp;"A15", Table2[ISBN/Trm], Table2[Sales],0)+_xlfn.XLOOKUP($E1563&amp;"A16", Table2[ISBN/Trm], Table2[Sales], 0)+_xlfn.XLOOKUP($E1563&amp;"A17", Table2[ISBN/Trm], Table2[Sales], 0)+_xlfn.XLOOKUP($E1563&amp;"A18", Table2[ISBN/Trm], Table2[Sales], 0)+_xlfn.XLOOKUP($E1563&amp;"A19", Table2[ISBN/Trm], Table2[Sales], 0)+_xlfn.XLOOKUP($E1563&amp;"A20", Table2[ISBN/Trm], Table2[Sales], 0)+_xlfn.XLOOKUP($E1563&amp;"A21", Table2[ISBN/Trm], Table2[Sales], 0)+_xlfn.XLOOKUP($E1563&amp;"A22", Table2[ISBN/Trm], Table2[Sales], 0)+_xlfn.XLOOKUP($E1563&amp;"A23", Table2[ISBN/Trm], Table2[Sales], 0))/COUNTIFS(Table2[ISBN], "="&amp;$E1563, Table2[Enrl], "&lt;&gt;0"), 0)</f>
        <v>0</v>
      </c>
      <c r="M1563">
        <f t="shared" si="73"/>
        <v>0</v>
      </c>
      <c r="N1563">
        <f t="shared" si="74"/>
        <v>0</v>
      </c>
    </row>
    <row r="1564" spans="1:14" x14ac:dyDescent="0.25">
      <c r="A1564" t="s">
        <v>37</v>
      </c>
      <c r="B1564" t="s">
        <v>123</v>
      </c>
      <c r="C1564">
        <v>310</v>
      </c>
      <c r="D1564" t="s">
        <v>124</v>
      </c>
      <c r="E1564" s="1">
        <v>9781483317038</v>
      </c>
      <c r="F1564" t="s">
        <v>2927</v>
      </c>
      <c r="G1564" t="s">
        <v>2928</v>
      </c>
      <c r="H1564">
        <v>7</v>
      </c>
      <c r="I1564">
        <v>1</v>
      </c>
      <c r="J1564">
        <f t="shared" si="72"/>
        <v>0.1429</v>
      </c>
      <c r="K1564">
        <f>IFERROR((_xlfn.XLOOKUP($E1564&amp;"A15", Table2[ISBN/Trm], Table2[S/E],0)+_xlfn.XLOOKUP($E1564&amp;"A16", Table2[ISBN/Trm], Table2[S/E], 0)+_xlfn.XLOOKUP($E1564&amp;"A17", Table2[ISBN/Trm], Table2[S/E], 0)+_xlfn.XLOOKUP($E1564&amp;"A18", Table2[ISBN/Trm], Table2[S/E], 0)+_xlfn.XLOOKUP($E1564&amp;"A19", Table2[ISBN/Trm], Table2[S/E], 0)+_xlfn.XLOOKUP($E1564&amp;"A20", Table2[ISBN/Trm], Table2[S/E], 0)+_xlfn.XLOOKUP($E1564&amp;"A21", Table2[ISBN/Trm], Table2[S/E], 0)+_xlfn.XLOOKUP($E1564&amp;"A22", Table2[ISBN/Trm], Table2[S/E], 0)+_xlfn.XLOOKUP($E1564&amp;"A23", Table2[ISBN/Trm], Table2[S/E], 0))/COUNTIFS(Table2[ISBN], "="&amp;$E1564, Table2[Enrl], "&lt;&gt;0"), 0)</f>
        <v>0.1429</v>
      </c>
      <c r="L1564">
        <f>IFERROR((_xlfn.XLOOKUP($E1564&amp;"A15", Table2[ISBN/Trm], Table2[Sales],0)+_xlfn.XLOOKUP($E1564&amp;"A16", Table2[ISBN/Trm], Table2[Sales], 0)+_xlfn.XLOOKUP($E1564&amp;"A17", Table2[ISBN/Trm], Table2[Sales], 0)+_xlfn.XLOOKUP($E1564&amp;"A18", Table2[ISBN/Trm], Table2[Sales], 0)+_xlfn.XLOOKUP($E1564&amp;"A19", Table2[ISBN/Trm], Table2[Sales], 0)+_xlfn.XLOOKUP($E1564&amp;"A20", Table2[ISBN/Trm], Table2[Sales], 0)+_xlfn.XLOOKUP($E1564&amp;"A21", Table2[ISBN/Trm], Table2[Sales], 0)+_xlfn.XLOOKUP($E1564&amp;"A22", Table2[ISBN/Trm], Table2[Sales], 0)+_xlfn.XLOOKUP($E1564&amp;"A23", Table2[ISBN/Trm], Table2[Sales], 0))/COUNTIFS(Table2[ISBN], "="&amp;$E1564, Table2[Enrl], "&lt;&gt;0"), 0)</f>
        <v>1</v>
      </c>
      <c r="M1564">
        <f t="shared" si="73"/>
        <v>1</v>
      </c>
      <c r="N1564">
        <f t="shared" si="74"/>
        <v>0</v>
      </c>
    </row>
    <row r="1565" spans="1:14" x14ac:dyDescent="0.25">
      <c r="A1565" t="s">
        <v>27</v>
      </c>
      <c r="B1565" t="s">
        <v>123</v>
      </c>
      <c r="C1565">
        <v>310</v>
      </c>
      <c r="D1565" t="s">
        <v>124</v>
      </c>
      <c r="E1565" s="1">
        <v>9781506368801</v>
      </c>
      <c r="F1565" t="s">
        <v>2929</v>
      </c>
      <c r="G1565" t="s">
        <v>2928</v>
      </c>
      <c r="H1565">
        <v>13</v>
      </c>
      <c r="I1565">
        <v>1</v>
      </c>
      <c r="J1565">
        <f t="shared" si="72"/>
        <v>7.6899999999999996E-2</v>
      </c>
      <c r="K1565">
        <f>IFERROR((_xlfn.XLOOKUP($E1565&amp;"A15", Table2[ISBN/Trm], Table2[S/E],0)+_xlfn.XLOOKUP($E1565&amp;"A16", Table2[ISBN/Trm], Table2[S/E], 0)+_xlfn.XLOOKUP($E1565&amp;"A17", Table2[ISBN/Trm], Table2[S/E], 0)+_xlfn.XLOOKUP($E1565&amp;"A18", Table2[ISBN/Trm], Table2[S/E], 0)+_xlfn.XLOOKUP($E1565&amp;"A19", Table2[ISBN/Trm], Table2[S/E], 0)+_xlfn.XLOOKUP($E1565&amp;"A20", Table2[ISBN/Trm], Table2[S/E], 0)+_xlfn.XLOOKUP($E1565&amp;"A21", Table2[ISBN/Trm], Table2[S/E], 0)+_xlfn.XLOOKUP($E1565&amp;"A22", Table2[ISBN/Trm], Table2[S/E], 0)+_xlfn.XLOOKUP($E1565&amp;"A23", Table2[ISBN/Trm], Table2[S/E], 0))/COUNTIFS(Table2[ISBN], "="&amp;$E1565, Table2[Enrl], "&lt;&gt;0"), 0)</f>
        <v>7.6899999999999996E-2</v>
      </c>
      <c r="L1565">
        <f>IFERROR((_xlfn.XLOOKUP($E1565&amp;"A15", Table2[ISBN/Trm], Table2[Sales],0)+_xlfn.XLOOKUP($E1565&amp;"A16", Table2[ISBN/Trm], Table2[Sales], 0)+_xlfn.XLOOKUP($E1565&amp;"A17", Table2[ISBN/Trm], Table2[Sales], 0)+_xlfn.XLOOKUP($E1565&amp;"A18", Table2[ISBN/Trm], Table2[Sales], 0)+_xlfn.XLOOKUP($E1565&amp;"A19", Table2[ISBN/Trm], Table2[Sales], 0)+_xlfn.XLOOKUP($E1565&amp;"A20", Table2[ISBN/Trm], Table2[Sales], 0)+_xlfn.XLOOKUP($E1565&amp;"A21", Table2[ISBN/Trm], Table2[Sales], 0)+_xlfn.XLOOKUP($E1565&amp;"A22", Table2[ISBN/Trm], Table2[Sales], 0)+_xlfn.XLOOKUP($E1565&amp;"A23", Table2[ISBN/Trm], Table2[Sales], 0))/COUNTIFS(Table2[ISBN], "="&amp;$E1565, Table2[Enrl], "&lt;&gt;0"), 0)</f>
        <v>1</v>
      </c>
      <c r="M1565">
        <f t="shared" si="73"/>
        <v>0</v>
      </c>
      <c r="N1565">
        <f t="shared" si="74"/>
        <v>-1</v>
      </c>
    </row>
    <row r="1566" spans="1:14" x14ac:dyDescent="0.25">
      <c r="A1566" t="s">
        <v>43</v>
      </c>
      <c r="B1566" t="s">
        <v>123</v>
      </c>
      <c r="C1566">
        <v>310</v>
      </c>
      <c r="D1566" t="s">
        <v>124</v>
      </c>
      <c r="E1566" s="1">
        <v>9781544303970</v>
      </c>
      <c r="F1566" t="s">
        <v>2930</v>
      </c>
      <c r="G1566" t="s">
        <v>2928</v>
      </c>
      <c r="H1566">
        <v>15</v>
      </c>
      <c r="I1566">
        <v>6</v>
      </c>
      <c r="J1566">
        <f t="shared" si="72"/>
        <v>0.4</v>
      </c>
      <c r="K1566">
        <f>IFERROR((_xlfn.XLOOKUP($E1566&amp;"A15", Table2[ISBN/Trm], Table2[S/E],0)+_xlfn.XLOOKUP($E1566&amp;"A16", Table2[ISBN/Trm], Table2[S/E], 0)+_xlfn.XLOOKUP($E1566&amp;"A17", Table2[ISBN/Trm], Table2[S/E], 0)+_xlfn.XLOOKUP($E1566&amp;"A18", Table2[ISBN/Trm], Table2[S/E], 0)+_xlfn.XLOOKUP($E1566&amp;"A19", Table2[ISBN/Trm], Table2[S/E], 0)+_xlfn.XLOOKUP($E1566&amp;"A20", Table2[ISBN/Trm], Table2[S/E], 0)+_xlfn.XLOOKUP($E1566&amp;"A21", Table2[ISBN/Trm], Table2[S/E], 0)+_xlfn.XLOOKUP($E1566&amp;"A22", Table2[ISBN/Trm], Table2[S/E], 0)+_xlfn.XLOOKUP($E1566&amp;"A23", Table2[ISBN/Trm], Table2[S/E], 0))/COUNTIFS(Table2[ISBN], "="&amp;$E1566, Table2[Enrl], "&lt;&gt;0"), 0)</f>
        <v>0.4</v>
      </c>
      <c r="L1566">
        <f>IFERROR((_xlfn.XLOOKUP($E1566&amp;"A15", Table2[ISBN/Trm], Table2[Sales],0)+_xlfn.XLOOKUP($E1566&amp;"A16", Table2[ISBN/Trm], Table2[Sales], 0)+_xlfn.XLOOKUP($E1566&amp;"A17", Table2[ISBN/Trm], Table2[Sales], 0)+_xlfn.XLOOKUP($E1566&amp;"A18", Table2[ISBN/Trm], Table2[Sales], 0)+_xlfn.XLOOKUP($E1566&amp;"A19", Table2[ISBN/Trm], Table2[Sales], 0)+_xlfn.XLOOKUP($E1566&amp;"A20", Table2[ISBN/Trm], Table2[Sales], 0)+_xlfn.XLOOKUP($E1566&amp;"A21", Table2[ISBN/Trm], Table2[Sales], 0)+_xlfn.XLOOKUP($E1566&amp;"A22", Table2[ISBN/Trm], Table2[Sales], 0)+_xlfn.XLOOKUP($E1566&amp;"A23", Table2[ISBN/Trm], Table2[Sales], 0))/COUNTIFS(Table2[ISBN], "="&amp;$E1566, Table2[Enrl], "&lt;&gt;0"), 0)</f>
        <v>6</v>
      </c>
      <c r="M1566">
        <f t="shared" si="73"/>
        <v>6</v>
      </c>
      <c r="N1566">
        <f t="shared" si="74"/>
        <v>0</v>
      </c>
    </row>
    <row r="1567" spans="1:14" x14ac:dyDescent="0.25">
      <c r="A1567" t="s">
        <v>14</v>
      </c>
      <c r="B1567" t="s">
        <v>123</v>
      </c>
      <c r="C1567">
        <v>310</v>
      </c>
      <c r="D1567" t="s">
        <v>124</v>
      </c>
      <c r="E1567" s="1">
        <v>9781544374789</v>
      </c>
      <c r="F1567" t="s">
        <v>2931</v>
      </c>
      <c r="G1567" t="s">
        <v>2928</v>
      </c>
      <c r="H1567">
        <v>14</v>
      </c>
      <c r="I1567">
        <v>1</v>
      </c>
      <c r="J1567">
        <f t="shared" si="72"/>
        <v>7.1400000000000005E-2</v>
      </c>
      <c r="K1567">
        <f>IFERROR((_xlfn.XLOOKUP($E1567&amp;"A15", Table2[ISBN/Trm], Table2[S/E],0)+_xlfn.XLOOKUP($E1567&amp;"A16", Table2[ISBN/Trm], Table2[S/E], 0)+_xlfn.XLOOKUP($E1567&amp;"A17", Table2[ISBN/Trm], Table2[S/E], 0)+_xlfn.XLOOKUP($E1567&amp;"A18", Table2[ISBN/Trm], Table2[S/E], 0)+_xlfn.XLOOKUP($E1567&amp;"A19", Table2[ISBN/Trm], Table2[S/E], 0)+_xlfn.XLOOKUP($E1567&amp;"A20", Table2[ISBN/Trm], Table2[S/E], 0)+_xlfn.XLOOKUP($E1567&amp;"A21", Table2[ISBN/Trm], Table2[S/E], 0)+_xlfn.XLOOKUP($E1567&amp;"A22", Table2[ISBN/Trm], Table2[S/E], 0)+_xlfn.XLOOKUP($E1567&amp;"A23", Table2[ISBN/Trm], Table2[S/E], 0))/COUNTIFS(Table2[ISBN], "="&amp;$E1567, Table2[Enrl], "&lt;&gt;0"), 0)</f>
        <v>7.1400000000000005E-2</v>
      </c>
      <c r="L1567">
        <f>IFERROR((_xlfn.XLOOKUP($E1567&amp;"A15", Table2[ISBN/Trm], Table2[Sales],0)+_xlfn.XLOOKUP($E1567&amp;"A16", Table2[ISBN/Trm], Table2[Sales], 0)+_xlfn.XLOOKUP($E1567&amp;"A17", Table2[ISBN/Trm], Table2[Sales], 0)+_xlfn.XLOOKUP($E1567&amp;"A18", Table2[ISBN/Trm], Table2[Sales], 0)+_xlfn.XLOOKUP($E1567&amp;"A19", Table2[ISBN/Trm], Table2[Sales], 0)+_xlfn.XLOOKUP($E1567&amp;"A20", Table2[ISBN/Trm], Table2[Sales], 0)+_xlfn.XLOOKUP($E1567&amp;"A21", Table2[ISBN/Trm], Table2[Sales], 0)+_xlfn.XLOOKUP($E1567&amp;"A22", Table2[ISBN/Trm], Table2[Sales], 0)+_xlfn.XLOOKUP($E1567&amp;"A23", Table2[ISBN/Trm], Table2[Sales], 0))/COUNTIFS(Table2[ISBN], "="&amp;$E1567, Table2[Enrl], "&lt;&gt;0"), 0)</f>
        <v>1</v>
      </c>
      <c r="M1567">
        <f t="shared" si="73"/>
        <v>0</v>
      </c>
      <c r="N1567">
        <f t="shared" si="74"/>
        <v>-1</v>
      </c>
    </row>
    <row r="1568" spans="1:14" x14ac:dyDescent="0.25">
      <c r="A1568" t="s">
        <v>32</v>
      </c>
      <c r="B1568" t="s">
        <v>123</v>
      </c>
      <c r="C1568">
        <v>310</v>
      </c>
      <c r="D1568" t="s">
        <v>124</v>
      </c>
      <c r="E1568" s="1">
        <v>9781071835234</v>
      </c>
      <c r="F1568" t="s">
        <v>2932</v>
      </c>
      <c r="G1568" t="s">
        <v>2928</v>
      </c>
      <c r="H1568">
        <v>10</v>
      </c>
      <c r="I1568">
        <v>1</v>
      </c>
      <c r="J1568">
        <f t="shared" si="72"/>
        <v>0.1</v>
      </c>
      <c r="K1568">
        <f>IFERROR((_xlfn.XLOOKUP($E1568&amp;"A15", Table2[ISBN/Trm], Table2[S/E],0)+_xlfn.XLOOKUP($E1568&amp;"A16", Table2[ISBN/Trm], Table2[S/E], 0)+_xlfn.XLOOKUP($E1568&amp;"A17", Table2[ISBN/Trm], Table2[S/E], 0)+_xlfn.XLOOKUP($E1568&amp;"A18", Table2[ISBN/Trm], Table2[S/E], 0)+_xlfn.XLOOKUP($E1568&amp;"A19", Table2[ISBN/Trm], Table2[S/E], 0)+_xlfn.XLOOKUP($E1568&amp;"A20", Table2[ISBN/Trm], Table2[S/E], 0)+_xlfn.XLOOKUP($E1568&amp;"A21", Table2[ISBN/Trm], Table2[S/E], 0)+_xlfn.XLOOKUP($E1568&amp;"A22", Table2[ISBN/Trm], Table2[S/E], 0)+_xlfn.XLOOKUP($E1568&amp;"A23", Table2[ISBN/Trm], Table2[S/E], 0))/COUNTIFS(Table2[ISBN], "="&amp;$E1568, Table2[Enrl], "&lt;&gt;0"), 0)</f>
        <v>0.1125</v>
      </c>
      <c r="L1568">
        <f>IFERROR((_xlfn.XLOOKUP($E1568&amp;"A15", Table2[ISBN/Trm], Table2[Sales],0)+_xlfn.XLOOKUP($E1568&amp;"A16", Table2[ISBN/Trm], Table2[Sales], 0)+_xlfn.XLOOKUP($E1568&amp;"A17", Table2[ISBN/Trm], Table2[Sales], 0)+_xlfn.XLOOKUP($E1568&amp;"A18", Table2[ISBN/Trm], Table2[Sales], 0)+_xlfn.XLOOKUP($E1568&amp;"A19", Table2[ISBN/Trm], Table2[Sales], 0)+_xlfn.XLOOKUP($E1568&amp;"A20", Table2[ISBN/Trm], Table2[Sales], 0)+_xlfn.XLOOKUP($E1568&amp;"A21", Table2[ISBN/Trm], Table2[Sales], 0)+_xlfn.XLOOKUP($E1568&amp;"A22", Table2[ISBN/Trm], Table2[Sales], 0)+_xlfn.XLOOKUP($E1568&amp;"A23", Table2[ISBN/Trm], Table2[Sales], 0))/COUNTIFS(Table2[ISBN], "="&amp;$E1568, Table2[Enrl], "&lt;&gt;0"), 0)</f>
        <v>1</v>
      </c>
      <c r="M1568">
        <f t="shared" si="73"/>
        <v>1</v>
      </c>
      <c r="N1568">
        <f t="shared" si="74"/>
        <v>0</v>
      </c>
    </row>
    <row r="1569" spans="1:14" x14ac:dyDescent="0.25">
      <c r="A1569" t="s">
        <v>23</v>
      </c>
      <c r="B1569" t="s">
        <v>123</v>
      </c>
      <c r="C1569">
        <v>310</v>
      </c>
      <c r="D1569" t="s">
        <v>124</v>
      </c>
      <c r="E1569" s="1">
        <v>9781071835234</v>
      </c>
      <c r="F1569" t="s">
        <v>2933</v>
      </c>
      <c r="G1569" t="s">
        <v>2928</v>
      </c>
      <c r="H1569">
        <v>8</v>
      </c>
      <c r="I1569">
        <v>1</v>
      </c>
      <c r="J1569">
        <f t="shared" si="72"/>
        <v>0.125</v>
      </c>
      <c r="K1569">
        <f>IFERROR((_xlfn.XLOOKUP($E1569&amp;"A15", Table2[ISBN/Trm], Table2[S/E],0)+_xlfn.XLOOKUP($E1569&amp;"A16", Table2[ISBN/Trm], Table2[S/E], 0)+_xlfn.XLOOKUP($E1569&amp;"A17", Table2[ISBN/Trm], Table2[S/E], 0)+_xlfn.XLOOKUP($E1569&amp;"A18", Table2[ISBN/Trm], Table2[S/E], 0)+_xlfn.XLOOKUP($E1569&amp;"A19", Table2[ISBN/Trm], Table2[S/E], 0)+_xlfn.XLOOKUP($E1569&amp;"A20", Table2[ISBN/Trm], Table2[S/E], 0)+_xlfn.XLOOKUP($E1569&amp;"A21", Table2[ISBN/Trm], Table2[S/E], 0)+_xlfn.XLOOKUP($E1569&amp;"A22", Table2[ISBN/Trm], Table2[S/E], 0)+_xlfn.XLOOKUP($E1569&amp;"A23", Table2[ISBN/Trm], Table2[S/E], 0))/COUNTIFS(Table2[ISBN], "="&amp;$E1569, Table2[Enrl], "&lt;&gt;0"), 0)</f>
        <v>0.1125</v>
      </c>
      <c r="L1569">
        <f>IFERROR((_xlfn.XLOOKUP($E1569&amp;"A15", Table2[ISBN/Trm], Table2[Sales],0)+_xlfn.XLOOKUP($E1569&amp;"A16", Table2[ISBN/Trm], Table2[Sales], 0)+_xlfn.XLOOKUP($E1569&amp;"A17", Table2[ISBN/Trm], Table2[Sales], 0)+_xlfn.XLOOKUP($E1569&amp;"A18", Table2[ISBN/Trm], Table2[Sales], 0)+_xlfn.XLOOKUP($E1569&amp;"A19", Table2[ISBN/Trm], Table2[Sales], 0)+_xlfn.XLOOKUP($E1569&amp;"A20", Table2[ISBN/Trm], Table2[Sales], 0)+_xlfn.XLOOKUP($E1569&amp;"A21", Table2[ISBN/Trm], Table2[Sales], 0)+_xlfn.XLOOKUP($E1569&amp;"A22", Table2[ISBN/Trm], Table2[Sales], 0)+_xlfn.XLOOKUP($E1569&amp;"A23", Table2[ISBN/Trm], Table2[Sales], 0))/COUNTIFS(Table2[ISBN], "="&amp;$E1569, Table2[Enrl], "&lt;&gt;0"), 0)</f>
        <v>1</v>
      </c>
      <c r="M1569">
        <f t="shared" si="73"/>
        <v>0</v>
      </c>
      <c r="N1569">
        <f t="shared" si="74"/>
        <v>-1</v>
      </c>
    </row>
    <row r="1570" spans="1:14" x14ac:dyDescent="0.25">
      <c r="A1570" t="s">
        <v>47</v>
      </c>
      <c r="B1570" t="s">
        <v>123</v>
      </c>
      <c r="C1570">
        <v>310</v>
      </c>
      <c r="D1570" t="s">
        <v>124</v>
      </c>
      <c r="E1570" s="1">
        <v>9781452287256</v>
      </c>
      <c r="F1570" t="s">
        <v>2934</v>
      </c>
      <c r="G1570" t="s">
        <v>2935</v>
      </c>
      <c r="H1570">
        <v>14</v>
      </c>
      <c r="I1570">
        <v>3</v>
      </c>
      <c r="J1570">
        <f t="shared" si="72"/>
        <v>0.21429999999999999</v>
      </c>
      <c r="K1570">
        <f>IFERROR((_xlfn.XLOOKUP($E1570&amp;"A15", Table2[ISBN/Trm], Table2[S/E],0)+_xlfn.XLOOKUP($E1570&amp;"A16", Table2[ISBN/Trm], Table2[S/E], 0)+_xlfn.XLOOKUP($E1570&amp;"A17", Table2[ISBN/Trm], Table2[S/E], 0)+_xlfn.XLOOKUP($E1570&amp;"A18", Table2[ISBN/Trm], Table2[S/E], 0)+_xlfn.XLOOKUP($E1570&amp;"A19", Table2[ISBN/Trm], Table2[S/E], 0)+_xlfn.XLOOKUP($E1570&amp;"A20", Table2[ISBN/Trm], Table2[S/E], 0)+_xlfn.XLOOKUP($E1570&amp;"A21", Table2[ISBN/Trm], Table2[S/E], 0)+_xlfn.XLOOKUP($E1570&amp;"A22", Table2[ISBN/Trm], Table2[S/E], 0)+_xlfn.XLOOKUP($E1570&amp;"A23", Table2[ISBN/Trm], Table2[S/E], 0))/COUNTIFS(Table2[ISBN], "="&amp;$E1570, Table2[Enrl], "&lt;&gt;0"), 0)</f>
        <v>0.13494999999999999</v>
      </c>
      <c r="L1570">
        <f>IFERROR((_xlfn.XLOOKUP($E1570&amp;"A15", Table2[ISBN/Trm], Table2[Sales],0)+_xlfn.XLOOKUP($E1570&amp;"A16", Table2[ISBN/Trm], Table2[Sales], 0)+_xlfn.XLOOKUP($E1570&amp;"A17", Table2[ISBN/Trm], Table2[Sales], 0)+_xlfn.XLOOKUP($E1570&amp;"A18", Table2[ISBN/Trm], Table2[Sales], 0)+_xlfn.XLOOKUP($E1570&amp;"A19", Table2[ISBN/Trm], Table2[Sales], 0)+_xlfn.XLOOKUP($E1570&amp;"A20", Table2[ISBN/Trm], Table2[Sales], 0)+_xlfn.XLOOKUP($E1570&amp;"A21", Table2[ISBN/Trm], Table2[Sales], 0)+_xlfn.XLOOKUP($E1570&amp;"A22", Table2[ISBN/Trm], Table2[Sales], 0)+_xlfn.XLOOKUP($E1570&amp;"A23", Table2[ISBN/Trm], Table2[Sales], 0))/COUNTIFS(Table2[ISBN], "="&amp;$E1570, Table2[Enrl], "&lt;&gt;0"), 0)</f>
        <v>2</v>
      </c>
      <c r="M1570">
        <f t="shared" si="73"/>
        <v>1</v>
      </c>
      <c r="N1570">
        <f t="shared" si="74"/>
        <v>-2</v>
      </c>
    </row>
    <row r="1571" spans="1:14" x14ac:dyDescent="0.25">
      <c r="A1571" t="s">
        <v>64</v>
      </c>
      <c r="B1571" t="s">
        <v>123</v>
      </c>
      <c r="C1571">
        <v>310</v>
      </c>
      <c r="D1571" t="s">
        <v>124</v>
      </c>
      <c r="E1571" s="1">
        <v>9781452287256</v>
      </c>
      <c r="F1571" t="s">
        <v>2936</v>
      </c>
      <c r="G1571" t="s">
        <v>2935</v>
      </c>
      <c r="H1571">
        <v>18</v>
      </c>
      <c r="I1571">
        <v>1</v>
      </c>
      <c r="J1571">
        <f t="shared" si="72"/>
        <v>5.5599999999999997E-2</v>
      </c>
      <c r="K1571">
        <f>IFERROR((_xlfn.XLOOKUP($E1571&amp;"A15", Table2[ISBN/Trm], Table2[S/E],0)+_xlfn.XLOOKUP($E1571&amp;"A16", Table2[ISBN/Trm], Table2[S/E], 0)+_xlfn.XLOOKUP($E1571&amp;"A17", Table2[ISBN/Trm], Table2[S/E], 0)+_xlfn.XLOOKUP($E1571&amp;"A18", Table2[ISBN/Trm], Table2[S/E], 0)+_xlfn.XLOOKUP($E1571&amp;"A19", Table2[ISBN/Trm], Table2[S/E], 0)+_xlfn.XLOOKUP($E1571&amp;"A20", Table2[ISBN/Trm], Table2[S/E], 0)+_xlfn.XLOOKUP($E1571&amp;"A21", Table2[ISBN/Trm], Table2[S/E], 0)+_xlfn.XLOOKUP($E1571&amp;"A22", Table2[ISBN/Trm], Table2[S/E], 0)+_xlfn.XLOOKUP($E1571&amp;"A23", Table2[ISBN/Trm], Table2[S/E], 0))/COUNTIFS(Table2[ISBN], "="&amp;$E1571, Table2[Enrl], "&lt;&gt;0"), 0)</f>
        <v>0.13494999999999999</v>
      </c>
      <c r="L1571">
        <f>IFERROR((_xlfn.XLOOKUP($E1571&amp;"A15", Table2[ISBN/Trm], Table2[Sales],0)+_xlfn.XLOOKUP($E1571&amp;"A16", Table2[ISBN/Trm], Table2[Sales], 0)+_xlfn.XLOOKUP($E1571&amp;"A17", Table2[ISBN/Trm], Table2[Sales], 0)+_xlfn.XLOOKUP($E1571&amp;"A18", Table2[ISBN/Trm], Table2[Sales], 0)+_xlfn.XLOOKUP($E1571&amp;"A19", Table2[ISBN/Trm], Table2[Sales], 0)+_xlfn.XLOOKUP($E1571&amp;"A20", Table2[ISBN/Trm], Table2[Sales], 0)+_xlfn.XLOOKUP($E1571&amp;"A21", Table2[ISBN/Trm], Table2[Sales], 0)+_xlfn.XLOOKUP($E1571&amp;"A22", Table2[ISBN/Trm], Table2[Sales], 0)+_xlfn.XLOOKUP($E1571&amp;"A23", Table2[ISBN/Trm], Table2[Sales], 0))/COUNTIFS(Table2[ISBN], "="&amp;$E1571, Table2[Enrl], "&lt;&gt;0"), 0)</f>
        <v>2</v>
      </c>
      <c r="M1571">
        <f t="shared" si="73"/>
        <v>2</v>
      </c>
      <c r="N1571">
        <f t="shared" si="74"/>
        <v>1</v>
      </c>
    </row>
    <row r="1572" spans="1:14" x14ac:dyDescent="0.25">
      <c r="A1572" t="s">
        <v>37</v>
      </c>
      <c r="B1572" t="s">
        <v>685</v>
      </c>
      <c r="C1572">
        <v>661</v>
      </c>
      <c r="D1572" t="s">
        <v>649</v>
      </c>
      <c r="E1572" s="1">
        <v>9781422181010</v>
      </c>
      <c r="F1572" t="s">
        <v>2937</v>
      </c>
      <c r="G1572" t="s">
        <v>2938</v>
      </c>
      <c r="H1572">
        <v>24</v>
      </c>
      <c r="I1572">
        <v>7</v>
      </c>
      <c r="J1572">
        <f t="shared" si="72"/>
        <v>0.29170000000000001</v>
      </c>
      <c r="K1572">
        <f>IFERROR((_xlfn.XLOOKUP($E1572&amp;"A15", Table2[ISBN/Trm], Table2[S/E],0)+_xlfn.XLOOKUP($E1572&amp;"A16", Table2[ISBN/Trm], Table2[S/E], 0)+_xlfn.XLOOKUP($E1572&amp;"A17", Table2[ISBN/Trm], Table2[S/E], 0)+_xlfn.XLOOKUP($E1572&amp;"A18", Table2[ISBN/Trm], Table2[S/E], 0)+_xlfn.XLOOKUP($E1572&amp;"A19", Table2[ISBN/Trm], Table2[S/E], 0)+_xlfn.XLOOKUP($E1572&amp;"A20", Table2[ISBN/Trm], Table2[S/E], 0)+_xlfn.XLOOKUP($E1572&amp;"A21", Table2[ISBN/Trm], Table2[S/E], 0)+_xlfn.XLOOKUP($E1572&amp;"A22", Table2[ISBN/Trm], Table2[S/E], 0)+_xlfn.XLOOKUP($E1572&amp;"A23", Table2[ISBN/Trm], Table2[S/E], 0))/COUNTIFS(Table2[ISBN], "="&amp;$E1572, Table2[Enrl], "&lt;&gt;0"), 0)</f>
        <v>0.13426666666666667</v>
      </c>
      <c r="L1572">
        <f>IFERROR((_xlfn.XLOOKUP($E1572&amp;"A15", Table2[ISBN/Trm], Table2[Sales],0)+_xlfn.XLOOKUP($E1572&amp;"A16", Table2[ISBN/Trm], Table2[Sales], 0)+_xlfn.XLOOKUP($E1572&amp;"A17", Table2[ISBN/Trm], Table2[Sales], 0)+_xlfn.XLOOKUP($E1572&amp;"A18", Table2[ISBN/Trm], Table2[Sales], 0)+_xlfn.XLOOKUP($E1572&amp;"A19", Table2[ISBN/Trm], Table2[Sales], 0)+_xlfn.XLOOKUP($E1572&amp;"A20", Table2[ISBN/Trm], Table2[Sales], 0)+_xlfn.XLOOKUP($E1572&amp;"A21", Table2[ISBN/Trm], Table2[Sales], 0)+_xlfn.XLOOKUP($E1572&amp;"A22", Table2[ISBN/Trm], Table2[Sales], 0)+_xlfn.XLOOKUP($E1572&amp;"A23", Table2[ISBN/Trm], Table2[Sales], 0))/COUNTIFS(Table2[ISBN], "="&amp;$E1572, Table2[Enrl], "&lt;&gt;0"), 0)</f>
        <v>3.3333333333333335</v>
      </c>
      <c r="M1572">
        <f t="shared" si="73"/>
        <v>3</v>
      </c>
      <c r="N1572">
        <f t="shared" si="74"/>
        <v>-4</v>
      </c>
    </row>
    <row r="1573" spans="1:14" x14ac:dyDescent="0.25">
      <c r="A1573" t="s">
        <v>43</v>
      </c>
      <c r="B1573" t="s">
        <v>685</v>
      </c>
      <c r="C1573">
        <v>661</v>
      </c>
      <c r="D1573" t="s">
        <v>1350</v>
      </c>
      <c r="E1573" s="1">
        <v>9781422181010</v>
      </c>
      <c r="F1573" t="s">
        <v>2939</v>
      </c>
      <c r="G1573" t="s">
        <v>2938</v>
      </c>
      <c r="H1573">
        <v>27</v>
      </c>
      <c r="I1573">
        <v>3</v>
      </c>
      <c r="J1573">
        <f t="shared" si="72"/>
        <v>0.1111</v>
      </c>
      <c r="K1573">
        <f>IFERROR((_xlfn.XLOOKUP($E1573&amp;"A15", Table2[ISBN/Trm], Table2[S/E],0)+_xlfn.XLOOKUP($E1573&amp;"A16", Table2[ISBN/Trm], Table2[S/E], 0)+_xlfn.XLOOKUP($E1573&amp;"A17", Table2[ISBN/Trm], Table2[S/E], 0)+_xlfn.XLOOKUP($E1573&amp;"A18", Table2[ISBN/Trm], Table2[S/E], 0)+_xlfn.XLOOKUP($E1573&amp;"A19", Table2[ISBN/Trm], Table2[S/E], 0)+_xlfn.XLOOKUP($E1573&amp;"A20", Table2[ISBN/Trm], Table2[S/E], 0)+_xlfn.XLOOKUP($E1573&amp;"A21", Table2[ISBN/Trm], Table2[S/E], 0)+_xlfn.XLOOKUP($E1573&amp;"A22", Table2[ISBN/Trm], Table2[S/E], 0)+_xlfn.XLOOKUP($E1573&amp;"A23", Table2[ISBN/Trm], Table2[S/E], 0))/COUNTIFS(Table2[ISBN], "="&amp;$E1573, Table2[Enrl], "&lt;&gt;0"), 0)</f>
        <v>0.13426666666666667</v>
      </c>
      <c r="L1573">
        <f>IFERROR((_xlfn.XLOOKUP($E1573&amp;"A15", Table2[ISBN/Trm], Table2[Sales],0)+_xlfn.XLOOKUP($E1573&amp;"A16", Table2[ISBN/Trm], Table2[Sales], 0)+_xlfn.XLOOKUP($E1573&amp;"A17", Table2[ISBN/Trm], Table2[Sales], 0)+_xlfn.XLOOKUP($E1573&amp;"A18", Table2[ISBN/Trm], Table2[Sales], 0)+_xlfn.XLOOKUP($E1573&amp;"A19", Table2[ISBN/Trm], Table2[Sales], 0)+_xlfn.XLOOKUP($E1573&amp;"A20", Table2[ISBN/Trm], Table2[Sales], 0)+_xlfn.XLOOKUP($E1573&amp;"A21", Table2[ISBN/Trm], Table2[Sales], 0)+_xlfn.XLOOKUP($E1573&amp;"A22", Table2[ISBN/Trm], Table2[Sales], 0)+_xlfn.XLOOKUP($E1573&amp;"A23", Table2[ISBN/Trm], Table2[Sales], 0))/COUNTIFS(Table2[ISBN], "="&amp;$E1573, Table2[Enrl], "&lt;&gt;0"), 0)</f>
        <v>3.3333333333333335</v>
      </c>
      <c r="M1573">
        <f t="shared" si="73"/>
        <v>3</v>
      </c>
      <c r="N1573">
        <f t="shared" si="74"/>
        <v>0</v>
      </c>
    </row>
    <row r="1574" spans="1:14" x14ac:dyDescent="0.25">
      <c r="A1574" t="s">
        <v>45</v>
      </c>
      <c r="B1574" t="s">
        <v>685</v>
      </c>
      <c r="C1574">
        <v>610</v>
      </c>
      <c r="D1574" t="s">
        <v>1353</v>
      </c>
      <c r="E1574" s="1">
        <v>9781422181010</v>
      </c>
      <c r="F1574" t="s">
        <v>2940</v>
      </c>
      <c r="G1574" t="s">
        <v>2938</v>
      </c>
      <c r="H1574">
        <v>20</v>
      </c>
      <c r="I1574">
        <v>0</v>
      </c>
      <c r="J1574">
        <f t="shared" si="72"/>
        <v>0</v>
      </c>
      <c r="K1574">
        <f>IFERROR((_xlfn.XLOOKUP($E1574&amp;"A15", Table2[ISBN/Trm], Table2[S/E],0)+_xlfn.XLOOKUP($E1574&amp;"A16", Table2[ISBN/Trm], Table2[S/E], 0)+_xlfn.XLOOKUP($E1574&amp;"A17", Table2[ISBN/Trm], Table2[S/E], 0)+_xlfn.XLOOKUP($E1574&amp;"A18", Table2[ISBN/Trm], Table2[S/E], 0)+_xlfn.XLOOKUP($E1574&amp;"A19", Table2[ISBN/Trm], Table2[S/E], 0)+_xlfn.XLOOKUP($E1574&amp;"A20", Table2[ISBN/Trm], Table2[S/E], 0)+_xlfn.XLOOKUP($E1574&amp;"A21", Table2[ISBN/Trm], Table2[S/E], 0)+_xlfn.XLOOKUP($E1574&amp;"A22", Table2[ISBN/Trm], Table2[S/E], 0)+_xlfn.XLOOKUP($E1574&amp;"A23", Table2[ISBN/Trm], Table2[S/E], 0))/COUNTIFS(Table2[ISBN], "="&amp;$E1574, Table2[Enrl], "&lt;&gt;0"), 0)</f>
        <v>0.13426666666666667</v>
      </c>
      <c r="L1574">
        <f>IFERROR((_xlfn.XLOOKUP($E1574&amp;"A15", Table2[ISBN/Trm], Table2[Sales],0)+_xlfn.XLOOKUP($E1574&amp;"A16", Table2[ISBN/Trm], Table2[Sales], 0)+_xlfn.XLOOKUP($E1574&amp;"A17", Table2[ISBN/Trm], Table2[Sales], 0)+_xlfn.XLOOKUP($E1574&amp;"A18", Table2[ISBN/Trm], Table2[Sales], 0)+_xlfn.XLOOKUP($E1574&amp;"A19", Table2[ISBN/Trm], Table2[Sales], 0)+_xlfn.XLOOKUP($E1574&amp;"A20", Table2[ISBN/Trm], Table2[Sales], 0)+_xlfn.XLOOKUP($E1574&amp;"A21", Table2[ISBN/Trm], Table2[Sales], 0)+_xlfn.XLOOKUP($E1574&amp;"A22", Table2[ISBN/Trm], Table2[Sales], 0)+_xlfn.XLOOKUP($E1574&amp;"A23", Table2[ISBN/Trm], Table2[Sales], 0))/COUNTIFS(Table2[ISBN], "="&amp;$E1574, Table2[Enrl], "&lt;&gt;0"), 0)</f>
        <v>3.3333333333333335</v>
      </c>
      <c r="M1574">
        <f t="shared" si="73"/>
        <v>2</v>
      </c>
      <c r="N1574">
        <f t="shared" si="74"/>
        <v>2</v>
      </c>
    </row>
    <row r="1575" spans="1:14" x14ac:dyDescent="0.25">
      <c r="A1575" t="s">
        <v>32</v>
      </c>
      <c r="B1575" t="s">
        <v>359</v>
      </c>
      <c r="C1575">
        <v>315</v>
      </c>
      <c r="D1575" t="s">
        <v>2941</v>
      </c>
      <c r="E1575" s="1">
        <v>9780500293348</v>
      </c>
      <c r="F1575" t="s">
        <v>2942</v>
      </c>
      <c r="G1575" t="s">
        <v>2943</v>
      </c>
      <c r="H1575">
        <v>34</v>
      </c>
      <c r="I1575">
        <v>3</v>
      </c>
      <c r="J1575">
        <f t="shared" si="72"/>
        <v>8.8200000000000001E-2</v>
      </c>
      <c r="K1575">
        <f>IFERROR((_xlfn.XLOOKUP($E1575&amp;"A15", Table2[ISBN/Trm], Table2[S/E],0)+_xlfn.XLOOKUP($E1575&amp;"A16", Table2[ISBN/Trm], Table2[S/E], 0)+_xlfn.XLOOKUP($E1575&amp;"A17", Table2[ISBN/Trm], Table2[S/E], 0)+_xlfn.XLOOKUP($E1575&amp;"A18", Table2[ISBN/Trm], Table2[S/E], 0)+_xlfn.XLOOKUP($E1575&amp;"A19", Table2[ISBN/Trm], Table2[S/E], 0)+_xlfn.XLOOKUP($E1575&amp;"A20", Table2[ISBN/Trm], Table2[S/E], 0)+_xlfn.XLOOKUP($E1575&amp;"A21", Table2[ISBN/Trm], Table2[S/E], 0)+_xlfn.XLOOKUP($E1575&amp;"A22", Table2[ISBN/Trm], Table2[S/E], 0)+_xlfn.XLOOKUP($E1575&amp;"A23", Table2[ISBN/Trm], Table2[S/E], 0))/COUNTIFS(Table2[ISBN], "="&amp;$E1575, Table2[Enrl], "&lt;&gt;0"), 0)</f>
        <v>9.2499999999999999E-2</v>
      </c>
      <c r="L1575">
        <f>IFERROR((_xlfn.XLOOKUP($E1575&amp;"A15", Table2[ISBN/Trm], Table2[Sales],0)+_xlfn.XLOOKUP($E1575&amp;"A16", Table2[ISBN/Trm], Table2[Sales], 0)+_xlfn.XLOOKUP($E1575&amp;"A17", Table2[ISBN/Trm], Table2[Sales], 0)+_xlfn.XLOOKUP($E1575&amp;"A18", Table2[ISBN/Trm], Table2[Sales], 0)+_xlfn.XLOOKUP($E1575&amp;"A19", Table2[ISBN/Trm], Table2[Sales], 0)+_xlfn.XLOOKUP($E1575&amp;"A20", Table2[ISBN/Trm], Table2[Sales], 0)+_xlfn.XLOOKUP($E1575&amp;"A21", Table2[ISBN/Trm], Table2[Sales], 0)+_xlfn.XLOOKUP($E1575&amp;"A22", Table2[ISBN/Trm], Table2[Sales], 0)+_xlfn.XLOOKUP($E1575&amp;"A23", Table2[ISBN/Trm], Table2[Sales], 0))/COUNTIFS(Table2[ISBN], "="&amp;$E1575, Table2[Enrl], "&lt;&gt;0"), 0)</f>
        <v>3</v>
      </c>
      <c r="M1575">
        <f t="shared" si="73"/>
        <v>3</v>
      </c>
      <c r="N1575">
        <f t="shared" si="74"/>
        <v>0</v>
      </c>
    </row>
    <row r="1576" spans="1:14" x14ac:dyDescent="0.25">
      <c r="A1576" t="s">
        <v>23</v>
      </c>
      <c r="B1576" t="s">
        <v>359</v>
      </c>
      <c r="C1576">
        <v>315</v>
      </c>
      <c r="D1576" t="s">
        <v>2941</v>
      </c>
      <c r="E1576" s="1">
        <v>9780500293348</v>
      </c>
      <c r="F1576" t="s">
        <v>2944</v>
      </c>
      <c r="G1576" t="s">
        <v>2943</v>
      </c>
      <c r="H1576">
        <v>31</v>
      </c>
      <c r="I1576">
        <v>3</v>
      </c>
      <c r="J1576">
        <f t="shared" si="72"/>
        <v>9.6799999999999997E-2</v>
      </c>
      <c r="K1576">
        <f>IFERROR((_xlfn.XLOOKUP($E1576&amp;"A15", Table2[ISBN/Trm], Table2[S/E],0)+_xlfn.XLOOKUP($E1576&amp;"A16", Table2[ISBN/Trm], Table2[S/E], 0)+_xlfn.XLOOKUP($E1576&amp;"A17", Table2[ISBN/Trm], Table2[S/E], 0)+_xlfn.XLOOKUP($E1576&amp;"A18", Table2[ISBN/Trm], Table2[S/E], 0)+_xlfn.XLOOKUP($E1576&amp;"A19", Table2[ISBN/Trm], Table2[S/E], 0)+_xlfn.XLOOKUP($E1576&amp;"A20", Table2[ISBN/Trm], Table2[S/E], 0)+_xlfn.XLOOKUP($E1576&amp;"A21", Table2[ISBN/Trm], Table2[S/E], 0)+_xlfn.XLOOKUP($E1576&amp;"A22", Table2[ISBN/Trm], Table2[S/E], 0)+_xlfn.XLOOKUP($E1576&amp;"A23", Table2[ISBN/Trm], Table2[S/E], 0))/COUNTIFS(Table2[ISBN], "="&amp;$E1576, Table2[Enrl], "&lt;&gt;0"), 0)</f>
        <v>9.2499999999999999E-2</v>
      </c>
      <c r="L1576">
        <f>IFERROR((_xlfn.XLOOKUP($E1576&amp;"A15", Table2[ISBN/Trm], Table2[Sales],0)+_xlfn.XLOOKUP($E1576&amp;"A16", Table2[ISBN/Trm], Table2[Sales], 0)+_xlfn.XLOOKUP($E1576&amp;"A17", Table2[ISBN/Trm], Table2[Sales], 0)+_xlfn.XLOOKUP($E1576&amp;"A18", Table2[ISBN/Trm], Table2[Sales], 0)+_xlfn.XLOOKUP($E1576&amp;"A19", Table2[ISBN/Trm], Table2[Sales], 0)+_xlfn.XLOOKUP($E1576&amp;"A20", Table2[ISBN/Trm], Table2[Sales], 0)+_xlfn.XLOOKUP($E1576&amp;"A21", Table2[ISBN/Trm], Table2[Sales], 0)+_xlfn.XLOOKUP($E1576&amp;"A22", Table2[ISBN/Trm], Table2[Sales], 0)+_xlfn.XLOOKUP($E1576&amp;"A23", Table2[ISBN/Trm], Table2[Sales], 0))/COUNTIFS(Table2[ISBN], "="&amp;$E1576, Table2[Enrl], "&lt;&gt;0"), 0)</f>
        <v>3</v>
      </c>
      <c r="M1576">
        <f t="shared" si="73"/>
        <v>2</v>
      </c>
      <c r="N1576">
        <f t="shared" si="74"/>
        <v>-1</v>
      </c>
    </row>
    <row r="1577" spans="1:14" x14ac:dyDescent="0.25">
      <c r="A1577" t="s">
        <v>14</v>
      </c>
      <c r="B1577" t="s">
        <v>80</v>
      </c>
      <c r="C1577">
        <v>650</v>
      </c>
      <c r="D1577" t="s">
        <v>2945</v>
      </c>
      <c r="E1577" s="1">
        <v>9781118852965</v>
      </c>
      <c r="F1577" t="s">
        <v>2946</v>
      </c>
      <c r="G1577" t="s">
        <v>2947</v>
      </c>
      <c r="H1577">
        <v>12</v>
      </c>
      <c r="I1577">
        <v>2</v>
      </c>
      <c r="J1577">
        <f t="shared" si="72"/>
        <v>0.16669999999999999</v>
      </c>
      <c r="K1577">
        <f>IFERROR((_xlfn.XLOOKUP($E1577&amp;"A15", Table2[ISBN/Trm], Table2[S/E],0)+_xlfn.XLOOKUP($E1577&amp;"A16", Table2[ISBN/Trm], Table2[S/E], 0)+_xlfn.XLOOKUP($E1577&amp;"A17", Table2[ISBN/Trm], Table2[S/E], 0)+_xlfn.XLOOKUP($E1577&amp;"A18", Table2[ISBN/Trm], Table2[S/E], 0)+_xlfn.XLOOKUP($E1577&amp;"A19", Table2[ISBN/Trm], Table2[S/E], 0)+_xlfn.XLOOKUP($E1577&amp;"A20", Table2[ISBN/Trm], Table2[S/E], 0)+_xlfn.XLOOKUP($E1577&amp;"A21", Table2[ISBN/Trm], Table2[S/E], 0)+_xlfn.XLOOKUP($E1577&amp;"A22", Table2[ISBN/Trm], Table2[S/E], 0)+_xlfn.XLOOKUP($E1577&amp;"A23", Table2[ISBN/Trm], Table2[S/E], 0))/COUNTIFS(Table2[ISBN], "="&amp;$E1577, Table2[Enrl], "&lt;&gt;0"), 0)</f>
        <v>0.16669999999999999</v>
      </c>
      <c r="L1577">
        <f>IFERROR((_xlfn.XLOOKUP($E1577&amp;"A15", Table2[ISBN/Trm], Table2[Sales],0)+_xlfn.XLOOKUP($E1577&amp;"A16", Table2[ISBN/Trm], Table2[Sales], 0)+_xlfn.XLOOKUP($E1577&amp;"A17", Table2[ISBN/Trm], Table2[Sales], 0)+_xlfn.XLOOKUP($E1577&amp;"A18", Table2[ISBN/Trm], Table2[Sales], 0)+_xlfn.XLOOKUP($E1577&amp;"A19", Table2[ISBN/Trm], Table2[Sales], 0)+_xlfn.XLOOKUP($E1577&amp;"A20", Table2[ISBN/Trm], Table2[Sales], 0)+_xlfn.XLOOKUP($E1577&amp;"A21", Table2[ISBN/Trm], Table2[Sales], 0)+_xlfn.XLOOKUP($E1577&amp;"A22", Table2[ISBN/Trm], Table2[Sales], 0)+_xlfn.XLOOKUP($E1577&amp;"A23", Table2[ISBN/Trm], Table2[Sales], 0))/COUNTIFS(Table2[ISBN], "="&amp;$E1577, Table2[Enrl], "&lt;&gt;0"), 0)</f>
        <v>2</v>
      </c>
      <c r="M1577">
        <f t="shared" si="73"/>
        <v>2</v>
      </c>
      <c r="N1577">
        <f t="shared" si="74"/>
        <v>0</v>
      </c>
    </row>
    <row r="1578" spans="1:14" x14ac:dyDescent="0.25">
      <c r="A1578" t="s">
        <v>45</v>
      </c>
      <c r="B1578" t="s">
        <v>426</v>
      </c>
      <c r="C1578">
        <v>303</v>
      </c>
      <c r="D1578" t="s">
        <v>2045</v>
      </c>
      <c r="E1578" s="1">
        <v>9781483356853</v>
      </c>
      <c r="F1578" t="s">
        <v>2948</v>
      </c>
      <c r="G1578" t="s">
        <v>2949</v>
      </c>
      <c r="H1578">
        <v>6</v>
      </c>
      <c r="I1578">
        <v>0</v>
      </c>
      <c r="J1578">
        <f t="shared" si="72"/>
        <v>0</v>
      </c>
      <c r="K1578">
        <f>IFERROR((_xlfn.XLOOKUP($E1578&amp;"A15", Table2[ISBN/Trm], Table2[S/E],0)+_xlfn.XLOOKUP($E1578&amp;"A16", Table2[ISBN/Trm], Table2[S/E], 0)+_xlfn.XLOOKUP($E1578&amp;"A17", Table2[ISBN/Trm], Table2[S/E], 0)+_xlfn.XLOOKUP($E1578&amp;"A18", Table2[ISBN/Trm], Table2[S/E], 0)+_xlfn.XLOOKUP($E1578&amp;"A19", Table2[ISBN/Trm], Table2[S/E], 0)+_xlfn.XLOOKUP($E1578&amp;"A20", Table2[ISBN/Trm], Table2[S/E], 0)+_xlfn.XLOOKUP($E1578&amp;"A21", Table2[ISBN/Trm], Table2[S/E], 0)+_xlfn.XLOOKUP($E1578&amp;"A22", Table2[ISBN/Trm], Table2[S/E], 0)+_xlfn.XLOOKUP($E1578&amp;"A23", Table2[ISBN/Trm], Table2[S/E], 0))/COUNTIFS(Table2[ISBN], "="&amp;$E1578, Table2[Enrl], "&lt;&gt;0"), 0)</f>
        <v>0</v>
      </c>
      <c r="L1578">
        <f>IFERROR((_xlfn.XLOOKUP($E1578&amp;"A15", Table2[ISBN/Trm], Table2[Sales],0)+_xlfn.XLOOKUP($E1578&amp;"A16", Table2[ISBN/Trm], Table2[Sales], 0)+_xlfn.XLOOKUP($E1578&amp;"A17", Table2[ISBN/Trm], Table2[Sales], 0)+_xlfn.XLOOKUP($E1578&amp;"A18", Table2[ISBN/Trm], Table2[Sales], 0)+_xlfn.XLOOKUP($E1578&amp;"A19", Table2[ISBN/Trm], Table2[Sales], 0)+_xlfn.XLOOKUP($E1578&amp;"A20", Table2[ISBN/Trm], Table2[Sales], 0)+_xlfn.XLOOKUP($E1578&amp;"A21", Table2[ISBN/Trm], Table2[Sales], 0)+_xlfn.XLOOKUP($E1578&amp;"A22", Table2[ISBN/Trm], Table2[Sales], 0)+_xlfn.XLOOKUP($E1578&amp;"A23", Table2[ISBN/Trm], Table2[Sales], 0))/COUNTIFS(Table2[ISBN], "="&amp;$E1578, Table2[Enrl], "&lt;&gt;0"), 0)</f>
        <v>0</v>
      </c>
      <c r="M1578">
        <f t="shared" si="73"/>
        <v>0</v>
      </c>
      <c r="N1578">
        <f t="shared" si="74"/>
        <v>0</v>
      </c>
    </row>
    <row r="1579" spans="1:14" x14ac:dyDescent="0.25">
      <c r="A1579" t="s">
        <v>45</v>
      </c>
      <c r="B1579" t="s">
        <v>80</v>
      </c>
      <c r="C1579">
        <v>681</v>
      </c>
      <c r="D1579" t="s">
        <v>117</v>
      </c>
      <c r="E1579" s="1">
        <v>9781118065709</v>
      </c>
      <c r="F1579" t="s">
        <v>2950</v>
      </c>
      <c r="G1579" t="s">
        <v>2951</v>
      </c>
      <c r="H1579">
        <v>19</v>
      </c>
      <c r="I1579">
        <v>1</v>
      </c>
      <c r="J1579">
        <f t="shared" si="72"/>
        <v>5.2600000000000001E-2</v>
      </c>
      <c r="K1579">
        <f>IFERROR((_xlfn.XLOOKUP($E1579&amp;"A15", Table2[ISBN/Trm], Table2[S/E],0)+_xlfn.XLOOKUP($E1579&amp;"A16", Table2[ISBN/Trm], Table2[S/E], 0)+_xlfn.XLOOKUP($E1579&amp;"A17", Table2[ISBN/Trm], Table2[S/E], 0)+_xlfn.XLOOKUP($E1579&amp;"A18", Table2[ISBN/Trm], Table2[S/E], 0)+_xlfn.XLOOKUP($E1579&amp;"A19", Table2[ISBN/Trm], Table2[S/E], 0)+_xlfn.XLOOKUP($E1579&amp;"A20", Table2[ISBN/Trm], Table2[S/E], 0)+_xlfn.XLOOKUP($E1579&amp;"A21", Table2[ISBN/Trm], Table2[S/E], 0)+_xlfn.XLOOKUP($E1579&amp;"A22", Table2[ISBN/Trm], Table2[S/E], 0)+_xlfn.XLOOKUP($E1579&amp;"A23", Table2[ISBN/Trm], Table2[S/E], 0))/COUNTIFS(Table2[ISBN], "="&amp;$E1579, Table2[Enrl], "&lt;&gt;0"), 0)</f>
        <v>6.196666666666667E-2</v>
      </c>
      <c r="L1579">
        <f>IFERROR((_xlfn.XLOOKUP($E1579&amp;"A15", Table2[ISBN/Trm], Table2[Sales],0)+_xlfn.XLOOKUP($E1579&amp;"A16", Table2[ISBN/Trm], Table2[Sales], 0)+_xlfn.XLOOKUP($E1579&amp;"A17", Table2[ISBN/Trm], Table2[Sales], 0)+_xlfn.XLOOKUP($E1579&amp;"A18", Table2[ISBN/Trm], Table2[Sales], 0)+_xlfn.XLOOKUP($E1579&amp;"A19", Table2[ISBN/Trm], Table2[Sales], 0)+_xlfn.XLOOKUP($E1579&amp;"A20", Table2[ISBN/Trm], Table2[Sales], 0)+_xlfn.XLOOKUP($E1579&amp;"A21", Table2[ISBN/Trm], Table2[Sales], 0)+_xlfn.XLOOKUP($E1579&amp;"A22", Table2[ISBN/Trm], Table2[Sales], 0)+_xlfn.XLOOKUP($E1579&amp;"A23", Table2[ISBN/Trm], Table2[Sales], 0))/COUNTIFS(Table2[ISBN], "="&amp;$E1579, Table2[Enrl], "&lt;&gt;0"), 0)</f>
        <v>1.3333333333333333</v>
      </c>
      <c r="M1579">
        <f t="shared" si="73"/>
        <v>1</v>
      </c>
      <c r="N1579">
        <f t="shared" si="74"/>
        <v>0</v>
      </c>
    </row>
    <row r="1580" spans="1:14" x14ac:dyDescent="0.25">
      <c r="A1580" t="s">
        <v>14</v>
      </c>
      <c r="B1580" t="s">
        <v>80</v>
      </c>
      <c r="C1580">
        <v>681</v>
      </c>
      <c r="D1580" t="s">
        <v>117</v>
      </c>
      <c r="E1580" s="1">
        <v>9781118065709</v>
      </c>
      <c r="F1580" t="s">
        <v>2952</v>
      </c>
      <c r="G1580" t="s">
        <v>2951</v>
      </c>
      <c r="H1580">
        <v>17</v>
      </c>
      <c r="I1580">
        <v>0</v>
      </c>
      <c r="J1580">
        <f t="shared" si="72"/>
        <v>0</v>
      </c>
      <c r="K1580">
        <f>IFERROR((_xlfn.XLOOKUP($E1580&amp;"A15", Table2[ISBN/Trm], Table2[S/E],0)+_xlfn.XLOOKUP($E1580&amp;"A16", Table2[ISBN/Trm], Table2[S/E], 0)+_xlfn.XLOOKUP($E1580&amp;"A17", Table2[ISBN/Trm], Table2[S/E], 0)+_xlfn.XLOOKUP($E1580&amp;"A18", Table2[ISBN/Trm], Table2[S/E], 0)+_xlfn.XLOOKUP($E1580&amp;"A19", Table2[ISBN/Trm], Table2[S/E], 0)+_xlfn.XLOOKUP($E1580&amp;"A20", Table2[ISBN/Trm], Table2[S/E], 0)+_xlfn.XLOOKUP($E1580&amp;"A21", Table2[ISBN/Trm], Table2[S/E], 0)+_xlfn.XLOOKUP($E1580&amp;"A22", Table2[ISBN/Trm], Table2[S/E], 0)+_xlfn.XLOOKUP($E1580&amp;"A23", Table2[ISBN/Trm], Table2[S/E], 0))/COUNTIFS(Table2[ISBN], "="&amp;$E1580, Table2[Enrl], "&lt;&gt;0"), 0)</f>
        <v>6.196666666666667E-2</v>
      </c>
      <c r="L1580">
        <f>IFERROR((_xlfn.XLOOKUP($E1580&amp;"A15", Table2[ISBN/Trm], Table2[Sales],0)+_xlfn.XLOOKUP($E1580&amp;"A16", Table2[ISBN/Trm], Table2[Sales], 0)+_xlfn.XLOOKUP($E1580&amp;"A17", Table2[ISBN/Trm], Table2[Sales], 0)+_xlfn.XLOOKUP($E1580&amp;"A18", Table2[ISBN/Trm], Table2[Sales], 0)+_xlfn.XLOOKUP($E1580&amp;"A19", Table2[ISBN/Trm], Table2[Sales], 0)+_xlfn.XLOOKUP($E1580&amp;"A20", Table2[ISBN/Trm], Table2[Sales], 0)+_xlfn.XLOOKUP($E1580&amp;"A21", Table2[ISBN/Trm], Table2[Sales], 0)+_xlfn.XLOOKUP($E1580&amp;"A22", Table2[ISBN/Trm], Table2[Sales], 0)+_xlfn.XLOOKUP($E1580&amp;"A23", Table2[ISBN/Trm], Table2[Sales], 0))/COUNTIFS(Table2[ISBN], "="&amp;$E1580, Table2[Enrl], "&lt;&gt;0"), 0)</f>
        <v>1.3333333333333333</v>
      </c>
      <c r="M1580">
        <f t="shared" si="73"/>
        <v>1</v>
      </c>
      <c r="N1580">
        <f t="shared" si="74"/>
        <v>1</v>
      </c>
    </row>
    <row r="1581" spans="1:14" x14ac:dyDescent="0.25">
      <c r="A1581" t="s">
        <v>32</v>
      </c>
      <c r="B1581" t="s">
        <v>80</v>
      </c>
      <c r="C1581">
        <v>681</v>
      </c>
      <c r="D1581" t="s">
        <v>117</v>
      </c>
      <c r="E1581" s="1">
        <v>9781118065709</v>
      </c>
      <c r="F1581" t="s">
        <v>2953</v>
      </c>
      <c r="G1581" t="s">
        <v>2951</v>
      </c>
      <c r="H1581">
        <v>0</v>
      </c>
      <c r="I1581">
        <v>1</v>
      </c>
      <c r="J1581">
        <f t="shared" si="72"/>
        <v>0</v>
      </c>
      <c r="K1581">
        <f>IFERROR((_xlfn.XLOOKUP($E1581&amp;"A15", Table2[ISBN/Trm], Table2[S/E],0)+_xlfn.XLOOKUP($E1581&amp;"A16", Table2[ISBN/Trm], Table2[S/E], 0)+_xlfn.XLOOKUP($E1581&amp;"A17", Table2[ISBN/Trm], Table2[S/E], 0)+_xlfn.XLOOKUP($E1581&amp;"A18", Table2[ISBN/Trm], Table2[S/E], 0)+_xlfn.XLOOKUP($E1581&amp;"A19", Table2[ISBN/Trm], Table2[S/E], 0)+_xlfn.XLOOKUP($E1581&amp;"A20", Table2[ISBN/Trm], Table2[S/E], 0)+_xlfn.XLOOKUP($E1581&amp;"A21", Table2[ISBN/Trm], Table2[S/E], 0)+_xlfn.XLOOKUP($E1581&amp;"A22", Table2[ISBN/Trm], Table2[S/E], 0)+_xlfn.XLOOKUP($E1581&amp;"A23", Table2[ISBN/Trm], Table2[S/E], 0))/COUNTIFS(Table2[ISBN], "="&amp;$E1581, Table2[Enrl], "&lt;&gt;0"), 0)</f>
        <v>6.196666666666667E-2</v>
      </c>
      <c r="L1581">
        <f>IFERROR((_xlfn.XLOOKUP($E1581&amp;"A15", Table2[ISBN/Trm], Table2[Sales],0)+_xlfn.XLOOKUP($E1581&amp;"A16", Table2[ISBN/Trm], Table2[Sales], 0)+_xlfn.XLOOKUP($E1581&amp;"A17", Table2[ISBN/Trm], Table2[Sales], 0)+_xlfn.XLOOKUP($E1581&amp;"A18", Table2[ISBN/Trm], Table2[Sales], 0)+_xlfn.XLOOKUP($E1581&amp;"A19", Table2[ISBN/Trm], Table2[Sales], 0)+_xlfn.XLOOKUP($E1581&amp;"A20", Table2[ISBN/Trm], Table2[Sales], 0)+_xlfn.XLOOKUP($E1581&amp;"A21", Table2[ISBN/Trm], Table2[Sales], 0)+_xlfn.XLOOKUP($E1581&amp;"A22", Table2[ISBN/Trm], Table2[Sales], 0)+_xlfn.XLOOKUP($E1581&amp;"A23", Table2[ISBN/Trm], Table2[Sales], 0))/COUNTIFS(Table2[ISBN], "="&amp;$E1581, Table2[Enrl], "&lt;&gt;0"), 0)</f>
        <v>1.3333333333333333</v>
      </c>
      <c r="M1581">
        <f t="shared" si="73"/>
        <v>0</v>
      </c>
      <c r="N1581">
        <f t="shared" si="74"/>
        <v>-1</v>
      </c>
    </row>
    <row r="1582" spans="1:14" x14ac:dyDescent="0.25">
      <c r="A1582" t="s">
        <v>23</v>
      </c>
      <c r="B1582" t="s">
        <v>80</v>
      </c>
      <c r="C1582">
        <v>681</v>
      </c>
      <c r="D1582" t="s">
        <v>117</v>
      </c>
      <c r="E1582" s="1">
        <v>9781118065709</v>
      </c>
      <c r="F1582" t="s">
        <v>2954</v>
      </c>
      <c r="G1582" t="s">
        <v>2951</v>
      </c>
      <c r="H1582">
        <v>15</v>
      </c>
      <c r="I1582">
        <v>2</v>
      </c>
      <c r="J1582">
        <f t="shared" si="72"/>
        <v>0.1333</v>
      </c>
      <c r="K1582">
        <f>IFERROR((_xlfn.XLOOKUP($E1582&amp;"A15", Table2[ISBN/Trm], Table2[S/E],0)+_xlfn.XLOOKUP($E1582&amp;"A16", Table2[ISBN/Trm], Table2[S/E], 0)+_xlfn.XLOOKUP($E1582&amp;"A17", Table2[ISBN/Trm], Table2[S/E], 0)+_xlfn.XLOOKUP($E1582&amp;"A18", Table2[ISBN/Trm], Table2[S/E], 0)+_xlfn.XLOOKUP($E1582&amp;"A19", Table2[ISBN/Trm], Table2[S/E], 0)+_xlfn.XLOOKUP($E1582&amp;"A20", Table2[ISBN/Trm], Table2[S/E], 0)+_xlfn.XLOOKUP($E1582&amp;"A21", Table2[ISBN/Trm], Table2[S/E], 0)+_xlfn.XLOOKUP($E1582&amp;"A22", Table2[ISBN/Trm], Table2[S/E], 0)+_xlfn.XLOOKUP($E1582&amp;"A23", Table2[ISBN/Trm], Table2[S/E], 0))/COUNTIFS(Table2[ISBN], "="&amp;$E1582, Table2[Enrl], "&lt;&gt;0"), 0)</f>
        <v>6.196666666666667E-2</v>
      </c>
      <c r="L1582">
        <f>IFERROR((_xlfn.XLOOKUP($E1582&amp;"A15", Table2[ISBN/Trm], Table2[Sales],0)+_xlfn.XLOOKUP($E1582&amp;"A16", Table2[ISBN/Trm], Table2[Sales], 0)+_xlfn.XLOOKUP($E1582&amp;"A17", Table2[ISBN/Trm], Table2[Sales], 0)+_xlfn.XLOOKUP($E1582&amp;"A18", Table2[ISBN/Trm], Table2[Sales], 0)+_xlfn.XLOOKUP($E1582&amp;"A19", Table2[ISBN/Trm], Table2[Sales], 0)+_xlfn.XLOOKUP($E1582&amp;"A20", Table2[ISBN/Trm], Table2[Sales], 0)+_xlfn.XLOOKUP($E1582&amp;"A21", Table2[ISBN/Trm], Table2[Sales], 0)+_xlfn.XLOOKUP($E1582&amp;"A22", Table2[ISBN/Trm], Table2[Sales], 0)+_xlfn.XLOOKUP($E1582&amp;"A23", Table2[ISBN/Trm], Table2[Sales], 0))/COUNTIFS(Table2[ISBN], "="&amp;$E1582, Table2[Enrl], "&lt;&gt;0"), 0)</f>
        <v>1.3333333333333333</v>
      </c>
      <c r="M1582">
        <f t="shared" si="73"/>
        <v>0</v>
      </c>
      <c r="N1582">
        <f t="shared" si="74"/>
        <v>-2</v>
      </c>
    </row>
    <row r="1583" spans="1:14" x14ac:dyDescent="0.25">
      <c r="A1583" t="s">
        <v>45</v>
      </c>
      <c r="B1583" t="s">
        <v>308</v>
      </c>
      <c r="C1583">
        <v>391</v>
      </c>
      <c r="D1583" t="s">
        <v>304</v>
      </c>
      <c r="E1583" s="1">
        <v>9781478611783</v>
      </c>
      <c r="F1583" t="s">
        <v>2955</v>
      </c>
      <c r="G1583" t="s">
        <v>2956</v>
      </c>
      <c r="H1583">
        <v>19</v>
      </c>
      <c r="I1583">
        <v>1</v>
      </c>
      <c r="J1583">
        <f t="shared" si="72"/>
        <v>5.2600000000000001E-2</v>
      </c>
      <c r="K1583">
        <f>IFERROR((_xlfn.XLOOKUP($E1583&amp;"A15", Table2[ISBN/Trm], Table2[S/E],0)+_xlfn.XLOOKUP($E1583&amp;"A16", Table2[ISBN/Trm], Table2[S/E], 0)+_xlfn.XLOOKUP($E1583&amp;"A17", Table2[ISBN/Trm], Table2[S/E], 0)+_xlfn.XLOOKUP($E1583&amp;"A18", Table2[ISBN/Trm], Table2[S/E], 0)+_xlfn.XLOOKUP($E1583&amp;"A19", Table2[ISBN/Trm], Table2[S/E], 0)+_xlfn.XLOOKUP($E1583&amp;"A20", Table2[ISBN/Trm], Table2[S/E], 0)+_xlfn.XLOOKUP($E1583&amp;"A21", Table2[ISBN/Trm], Table2[S/E], 0)+_xlfn.XLOOKUP($E1583&amp;"A22", Table2[ISBN/Trm], Table2[S/E], 0)+_xlfn.XLOOKUP($E1583&amp;"A23", Table2[ISBN/Trm], Table2[S/E], 0))/COUNTIFS(Table2[ISBN], "="&amp;$E1583, Table2[Enrl], "&lt;&gt;0"), 0)</f>
        <v>5.2600000000000001E-2</v>
      </c>
      <c r="L1583">
        <f>IFERROR((_xlfn.XLOOKUP($E1583&amp;"A15", Table2[ISBN/Trm], Table2[Sales],0)+_xlfn.XLOOKUP($E1583&amp;"A16", Table2[ISBN/Trm], Table2[Sales], 0)+_xlfn.XLOOKUP($E1583&amp;"A17", Table2[ISBN/Trm], Table2[Sales], 0)+_xlfn.XLOOKUP($E1583&amp;"A18", Table2[ISBN/Trm], Table2[Sales], 0)+_xlfn.XLOOKUP($E1583&amp;"A19", Table2[ISBN/Trm], Table2[Sales], 0)+_xlfn.XLOOKUP($E1583&amp;"A20", Table2[ISBN/Trm], Table2[Sales], 0)+_xlfn.XLOOKUP($E1583&amp;"A21", Table2[ISBN/Trm], Table2[Sales], 0)+_xlfn.XLOOKUP($E1583&amp;"A22", Table2[ISBN/Trm], Table2[Sales], 0)+_xlfn.XLOOKUP($E1583&amp;"A23", Table2[ISBN/Trm], Table2[Sales], 0))/COUNTIFS(Table2[ISBN], "="&amp;$E1583, Table2[Enrl], "&lt;&gt;0"), 0)</f>
        <v>1</v>
      </c>
      <c r="M1583">
        <f t="shared" si="73"/>
        <v>0</v>
      </c>
      <c r="N1583">
        <f t="shared" si="74"/>
        <v>-1</v>
      </c>
    </row>
    <row r="1584" spans="1:14" x14ac:dyDescent="0.25">
      <c r="A1584" t="s">
        <v>27</v>
      </c>
      <c r="B1584" t="s">
        <v>48</v>
      </c>
      <c r="C1584">
        <v>629</v>
      </c>
      <c r="D1584" t="s">
        <v>512</v>
      </c>
      <c r="E1584" s="1">
        <v>9781464111716</v>
      </c>
      <c r="F1584" t="s">
        <v>2957</v>
      </c>
      <c r="G1584" t="s">
        <v>2958</v>
      </c>
      <c r="H1584">
        <v>15</v>
      </c>
      <c r="I1584">
        <v>0</v>
      </c>
      <c r="J1584">
        <f t="shared" si="72"/>
        <v>0</v>
      </c>
      <c r="K1584">
        <f>IFERROR((_xlfn.XLOOKUP($E1584&amp;"A15", Table2[ISBN/Trm], Table2[S/E],0)+_xlfn.XLOOKUP($E1584&amp;"A16", Table2[ISBN/Trm], Table2[S/E], 0)+_xlfn.XLOOKUP($E1584&amp;"A17", Table2[ISBN/Trm], Table2[S/E], 0)+_xlfn.XLOOKUP($E1584&amp;"A18", Table2[ISBN/Trm], Table2[S/E], 0)+_xlfn.XLOOKUP($E1584&amp;"A19", Table2[ISBN/Trm], Table2[S/E], 0)+_xlfn.XLOOKUP($E1584&amp;"A20", Table2[ISBN/Trm], Table2[S/E], 0)+_xlfn.XLOOKUP($E1584&amp;"A21", Table2[ISBN/Trm], Table2[S/E], 0)+_xlfn.XLOOKUP($E1584&amp;"A22", Table2[ISBN/Trm], Table2[S/E], 0)+_xlfn.XLOOKUP($E1584&amp;"A23", Table2[ISBN/Trm], Table2[S/E], 0))/COUNTIFS(Table2[ISBN], "="&amp;$E1584, Table2[Enrl], "&lt;&gt;0"), 0)</f>
        <v>0</v>
      </c>
      <c r="L1584">
        <f>IFERROR((_xlfn.XLOOKUP($E1584&amp;"A15", Table2[ISBN/Trm], Table2[Sales],0)+_xlfn.XLOOKUP($E1584&amp;"A16", Table2[ISBN/Trm], Table2[Sales], 0)+_xlfn.XLOOKUP($E1584&amp;"A17", Table2[ISBN/Trm], Table2[Sales], 0)+_xlfn.XLOOKUP($E1584&amp;"A18", Table2[ISBN/Trm], Table2[Sales], 0)+_xlfn.XLOOKUP($E1584&amp;"A19", Table2[ISBN/Trm], Table2[Sales], 0)+_xlfn.XLOOKUP($E1584&amp;"A20", Table2[ISBN/Trm], Table2[Sales], 0)+_xlfn.XLOOKUP($E1584&amp;"A21", Table2[ISBN/Trm], Table2[Sales], 0)+_xlfn.XLOOKUP($E1584&amp;"A22", Table2[ISBN/Trm], Table2[Sales], 0)+_xlfn.XLOOKUP($E1584&amp;"A23", Table2[ISBN/Trm], Table2[Sales], 0))/COUNTIFS(Table2[ISBN], "="&amp;$E1584, Table2[Enrl], "&lt;&gt;0"), 0)</f>
        <v>0</v>
      </c>
      <c r="M1584">
        <f t="shared" si="73"/>
        <v>0</v>
      </c>
      <c r="N1584">
        <f t="shared" si="74"/>
        <v>0</v>
      </c>
    </row>
    <row r="1585" spans="1:14" x14ac:dyDescent="0.25">
      <c r="A1585" t="s">
        <v>47</v>
      </c>
      <c r="B1585" t="s">
        <v>246</v>
      </c>
      <c r="C1585">
        <v>405</v>
      </c>
      <c r="D1585" t="s">
        <v>2144</v>
      </c>
      <c r="E1585" s="1">
        <v>9780979645518</v>
      </c>
      <c r="F1585" t="s">
        <v>2959</v>
      </c>
      <c r="G1585" t="s">
        <v>2960</v>
      </c>
      <c r="H1585">
        <v>44</v>
      </c>
      <c r="I1585">
        <v>4</v>
      </c>
      <c r="J1585">
        <f t="shared" si="72"/>
        <v>9.0899999999999995E-2</v>
      </c>
      <c r="K1585">
        <f>IFERROR((_xlfn.XLOOKUP($E1585&amp;"A15", Table2[ISBN/Trm], Table2[S/E],0)+_xlfn.XLOOKUP($E1585&amp;"A16", Table2[ISBN/Trm], Table2[S/E], 0)+_xlfn.XLOOKUP($E1585&amp;"A17", Table2[ISBN/Trm], Table2[S/E], 0)+_xlfn.XLOOKUP($E1585&amp;"A18", Table2[ISBN/Trm], Table2[S/E], 0)+_xlfn.XLOOKUP($E1585&amp;"A19", Table2[ISBN/Trm], Table2[S/E], 0)+_xlfn.XLOOKUP($E1585&amp;"A20", Table2[ISBN/Trm], Table2[S/E], 0)+_xlfn.XLOOKUP($E1585&amp;"A21", Table2[ISBN/Trm], Table2[S/E], 0)+_xlfn.XLOOKUP($E1585&amp;"A22", Table2[ISBN/Trm], Table2[S/E], 0)+_xlfn.XLOOKUP($E1585&amp;"A23", Table2[ISBN/Trm], Table2[S/E], 0))/COUNTIFS(Table2[ISBN], "="&amp;$E1585, Table2[Enrl], "&lt;&gt;0"), 0)</f>
        <v>9.0899999999999995E-2</v>
      </c>
      <c r="L1585">
        <f>IFERROR((_xlfn.XLOOKUP($E1585&amp;"A15", Table2[ISBN/Trm], Table2[Sales],0)+_xlfn.XLOOKUP($E1585&amp;"A16", Table2[ISBN/Trm], Table2[Sales], 0)+_xlfn.XLOOKUP($E1585&amp;"A17", Table2[ISBN/Trm], Table2[Sales], 0)+_xlfn.XLOOKUP($E1585&amp;"A18", Table2[ISBN/Trm], Table2[Sales], 0)+_xlfn.XLOOKUP($E1585&amp;"A19", Table2[ISBN/Trm], Table2[Sales], 0)+_xlfn.XLOOKUP($E1585&amp;"A20", Table2[ISBN/Trm], Table2[Sales], 0)+_xlfn.XLOOKUP($E1585&amp;"A21", Table2[ISBN/Trm], Table2[Sales], 0)+_xlfn.XLOOKUP($E1585&amp;"A22", Table2[ISBN/Trm], Table2[Sales], 0)+_xlfn.XLOOKUP($E1585&amp;"A23", Table2[ISBN/Trm], Table2[Sales], 0))/COUNTIFS(Table2[ISBN], "="&amp;$E1585, Table2[Enrl], "&lt;&gt;0"), 0)</f>
        <v>4</v>
      </c>
      <c r="M1585">
        <f t="shared" si="73"/>
        <v>3</v>
      </c>
      <c r="N1585">
        <f t="shared" si="74"/>
        <v>-1</v>
      </c>
    </row>
    <row r="1586" spans="1:14" x14ac:dyDescent="0.25">
      <c r="A1586" t="s">
        <v>47</v>
      </c>
      <c r="B1586" t="s">
        <v>921</v>
      </c>
      <c r="C1586">
        <v>300</v>
      </c>
      <c r="D1586" t="s">
        <v>29</v>
      </c>
      <c r="E1586" s="1">
        <v>9781111839000</v>
      </c>
      <c r="F1586" t="s">
        <v>2961</v>
      </c>
      <c r="G1586" t="s">
        <v>2962</v>
      </c>
      <c r="H1586">
        <v>0</v>
      </c>
      <c r="I1586">
        <v>0</v>
      </c>
      <c r="J1586">
        <f t="shared" si="72"/>
        <v>0</v>
      </c>
      <c r="K1586">
        <f>IFERROR((_xlfn.XLOOKUP($E1586&amp;"A15", Table2[ISBN/Trm], Table2[S/E],0)+_xlfn.XLOOKUP($E1586&amp;"A16", Table2[ISBN/Trm], Table2[S/E], 0)+_xlfn.XLOOKUP($E1586&amp;"A17", Table2[ISBN/Trm], Table2[S/E], 0)+_xlfn.XLOOKUP($E1586&amp;"A18", Table2[ISBN/Trm], Table2[S/E], 0)+_xlfn.XLOOKUP($E1586&amp;"A19", Table2[ISBN/Trm], Table2[S/E], 0)+_xlfn.XLOOKUP($E1586&amp;"A20", Table2[ISBN/Trm], Table2[S/E], 0)+_xlfn.XLOOKUP($E1586&amp;"A21", Table2[ISBN/Trm], Table2[S/E], 0)+_xlfn.XLOOKUP($E1586&amp;"A22", Table2[ISBN/Trm], Table2[S/E], 0)+_xlfn.XLOOKUP($E1586&amp;"A23", Table2[ISBN/Trm], Table2[S/E], 0))/COUNTIFS(Table2[ISBN], "="&amp;$E1586, Table2[Enrl], "&lt;&gt;0"), 0)</f>
        <v>0</v>
      </c>
      <c r="L1586">
        <f>IFERROR((_xlfn.XLOOKUP($E1586&amp;"A15", Table2[ISBN/Trm], Table2[Sales],0)+_xlfn.XLOOKUP($E1586&amp;"A16", Table2[ISBN/Trm], Table2[Sales], 0)+_xlfn.XLOOKUP($E1586&amp;"A17", Table2[ISBN/Trm], Table2[Sales], 0)+_xlfn.XLOOKUP($E1586&amp;"A18", Table2[ISBN/Trm], Table2[Sales], 0)+_xlfn.XLOOKUP($E1586&amp;"A19", Table2[ISBN/Trm], Table2[Sales], 0)+_xlfn.XLOOKUP($E1586&amp;"A20", Table2[ISBN/Trm], Table2[Sales], 0)+_xlfn.XLOOKUP($E1586&amp;"A21", Table2[ISBN/Trm], Table2[Sales], 0)+_xlfn.XLOOKUP($E1586&amp;"A22", Table2[ISBN/Trm], Table2[Sales], 0)+_xlfn.XLOOKUP($E1586&amp;"A23", Table2[ISBN/Trm], Table2[Sales], 0))/COUNTIFS(Table2[ISBN], "="&amp;$E1586, Table2[Enrl], "&lt;&gt;0"), 0)</f>
        <v>0</v>
      </c>
      <c r="M1586">
        <f t="shared" si="73"/>
        <v>0</v>
      </c>
      <c r="N1586">
        <f t="shared" si="74"/>
        <v>0</v>
      </c>
    </row>
    <row r="1587" spans="1:14" x14ac:dyDescent="0.25">
      <c r="A1587" t="s">
        <v>27</v>
      </c>
      <c r="B1587" t="s">
        <v>605</v>
      </c>
      <c r="C1587">
        <v>225</v>
      </c>
      <c r="D1587" t="s">
        <v>1731</v>
      </c>
      <c r="E1587" s="1">
        <v>9780996799812</v>
      </c>
      <c r="F1587" t="s">
        <v>2963</v>
      </c>
      <c r="G1587" t="s">
        <v>2964</v>
      </c>
      <c r="H1587">
        <v>73</v>
      </c>
      <c r="I1587">
        <v>10</v>
      </c>
      <c r="J1587">
        <f t="shared" si="72"/>
        <v>0.13700000000000001</v>
      </c>
      <c r="K1587">
        <f>IFERROR((_xlfn.XLOOKUP($E1587&amp;"A15", Table2[ISBN/Trm], Table2[S/E],0)+_xlfn.XLOOKUP($E1587&amp;"A16", Table2[ISBN/Trm], Table2[S/E], 0)+_xlfn.XLOOKUP($E1587&amp;"A17", Table2[ISBN/Trm], Table2[S/E], 0)+_xlfn.XLOOKUP($E1587&amp;"A18", Table2[ISBN/Trm], Table2[S/E], 0)+_xlfn.XLOOKUP($E1587&amp;"A19", Table2[ISBN/Trm], Table2[S/E], 0)+_xlfn.XLOOKUP($E1587&amp;"A20", Table2[ISBN/Trm], Table2[S/E], 0)+_xlfn.XLOOKUP($E1587&amp;"A21", Table2[ISBN/Trm], Table2[S/E], 0)+_xlfn.XLOOKUP($E1587&amp;"A22", Table2[ISBN/Trm], Table2[S/E], 0)+_xlfn.XLOOKUP($E1587&amp;"A23", Table2[ISBN/Trm], Table2[S/E], 0))/COUNTIFS(Table2[ISBN], "="&amp;$E1587, Table2[Enrl], "&lt;&gt;0"), 0)</f>
        <v>0.14716666666666667</v>
      </c>
      <c r="L1587">
        <f>IFERROR((_xlfn.XLOOKUP($E1587&amp;"A15", Table2[ISBN/Trm], Table2[Sales],0)+_xlfn.XLOOKUP($E1587&amp;"A16", Table2[ISBN/Trm], Table2[Sales], 0)+_xlfn.XLOOKUP($E1587&amp;"A17", Table2[ISBN/Trm], Table2[Sales], 0)+_xlfn.XLOOKUP($E1587&amp;"A18", Table2[ISBN/Trm], Table2[Sales], 0)+_xlfn.XLOOKUP($E1587&amp;"A19", Table2[ISBN/Trm], Table2[Sales], 0)+_xlfn.XLOOKUP($E1587&amp;"A20", Table2[ISBN/Trm], Table2[Sales], 0)+_xlfn.XLOOKUP($E1587&amp;"A21", Table2[ISBN/Trm], Table2[Sales], 0)+_xlfn.XLOOKUP($E1587&amp;"A22", Table2[ISBN/Trm], Table2[Sales], 0)+_xlfn.XLOOKUP($E1587&amp;"A23", Table2[ISBN/Trm], Table2[Sales], 0))/COUNTIFS(Table2[ISBN], "="&amp;$E1587, Table2[Enrl], "&lt;&gt;0"), 0)</f>
        <v>9</v>
      </c>
      <c r="M1587">
        <f t="shared" si="73"/>
        <v>10</v>
      </c>
      <c r="N1587">
        <f t="shared" si="74"/>
        <v>0</v>
      </c>
    </row>
    <row r="1588" spans="1:14" x14ac:dyDescent="0.25">
      <c r="A1588" t="s">
        <v>43</v>
      </c>
      <c r="B1588" t="s">
        <v>605</v>
      </c>
      <c r="C1588">
        <v>225</v>
      </c>
      <c r="D1588" t="s">
        <v>2965</v>
      </c>
      <c r="E1588" s="1">
        <v>9780996799812</v>
      </c>
      <c r="F1588" t="s">
        <v>2966</v>
      </c>
      <c r="G1588" t="s">
        <v>2964</v>
      </c>
      <c r="H1588">
        <v>57</v>
      </c>
      <c r="I1588">
        <v>16</v>
      </c>
      <c r="J1588">
        <f t="shared" si="72"/>
        <v>0.28070000000000001</v>
      </c>
      <c r="K1588">
        <f>IFERROR((_xlfn.XLOOKUP($E1588&amp;"A15", Table2[ISBN/Trm], Table2[S/E],0)+_xlfn.XLOOKUP($E1588&amp;"A16", Table2[ISBN/Trm], Table2[S/E], 0)+_xlfn.XLOOKUP($E1588&amp;"A17", Table2[ISBN/Trm], Table2[S/E], 0)+_xlfn.XLOOKUP($E1588&amp;"A18", Table2[ISBN/Trm], Table2[S/E], 0)+_xlfn.XLOOKUP($E1588&amp;"A19", Table2[ISBN/Trm], Table2[S/E], 0)+_xlfn.XLOOKUP($E1588&amp;"A20", Table2[ISBN/Trm], Table2[S/E], 0)+_xlfn.XLOOKUP($E1588&amp;"A21", Table2[ISBN/Trm], Table2[S/E], 0)+_xlfn.XLOOKUP($E1588&amp;"A22", Table2[ISBN/Trm], Table2[S/E], 0)+_xlfn.XLOOKUP($E1588&amp;"A23", Table2[ISBN/Trm], Table2[S/E], 0))/COUNTIFS(Table2[ISBN], "="&amp;$E1588, Table2[Enrl], "&lt;&gt;0"), 0)</f>
        <v>0.14716666666666667</v>
      </c>
      <c r="L1588">
        <f>IFERROR((_xlfn.XLOOKUP($E1588&amp;"A15", Table2[ISBN/Trm], Table2[Sales],0)+_xlfn.XLOOKUP($E1588&amp;"A16", Table2[ISBN/Trm], Table2[Sales], 0)+_xlfn.XLOOKUP($E1588&amp;"A17", Table2[ISBN/Trm], Table2[Sales], 0)+_xlfn.XLOOKUP($E1588&amp;"A18", Table2[ISBN/Trm], Table2[Sales], 0)+_xlfn.XLOOKUP($E1588&amp;"A19", Table2[ISBN/Trm], Table2[Sales], 0)+_xlfn.XLOOKUP($E1588&amp;"A20", Table2[ISBN/Trm], Table2[Sales], 0)+_xlfn.XLOOKUP($E1588&amp;"A21", Table2[ISBN/Trm], Table2[Sales], 0)+_xlfn.XLOOKUP($E1588&amp;"A22", Table2[ISBN/Trm], Table2[Sales], 0)+_xlfn.XLOOKUP($E1588&amp;"A23", Table2[ISBN/Trm], Table2[Sales], 0))/COUNTIFS(Table2[ISBN], "="&amp;$E1588, Table2[Enrl], "&lt;&gt;0"), 0)</f>
        <v>9</v>
      </c>
      <c r="M1588">
        <f t="shared" si="73"/>
        <v>8</v>
      </c>
      <c r="N1588">
        <f t="shared" si="74"/>
        <v>-8</v>
      </c>
    </row>
    <row r="1589" spans="1:14" x14ac:dyDescent="0.25">
      <c r="A1589" t="s">
        <v>45</v>
      </c>
      <c r="B1589" t="s">
        <v>605</v>
      </c>
      <c r="C1589">
        <v>225</v>
      </c>
      <c r="D1589" t="s">
        <v>2965</v>
      </c>
      <c r="E1589" s="1">
        <v>9780996799812</v>
      </c>
      <c r="F1589" t="s">
        <v>2967</v>
      </c>
      <c r="G1589" t="s">
        <v>2964</v>
      </c>
      <c r="H1589">
        <v>42</v>
      </c>
      <c r="I1589">
        <v>1</v>
      </c>
      <c r="J1589">
        <f t="shared" si="72"/>
        <v>2.3800000000000002E-2</v>
      </c>
      <c r="K1589">
        <f>IFERROR((_xlfn.XLOOKUP($E1589&amp;"A15", Table2[ISBN/Trm], Table2[S/E],0)+_xlfn.XLOOKUP($E1589&amp;"A16", Table2[ISBN/Trm], Table2[S/E], 0)+_xlfn.XLOOKUP($E1589&amp;"A17", Table2[ISBN/Trm], Table2[S/E], 0)+_xlfn.XLOOKUP($E1589&amp;"A18", Table2[ISBN/Trm], Table2[S/E], 0)+_xlfn.XLOOKUP($E1589&amp;"A19", Table2[ISBN/Trm], Table2[S/E], 0)+_xlfn.XLOOKUP($E1589&amp;"A20", Table2[ISBN/Trm], Table2[S/E], 0)+_xlfn.XLOOKUP($E1589&amp;"A21", Table2[ISBN/Trm], Table2[S/E], 0)+_xlfn.XLOOKUP($E1589&amp;"A22", Table2[ISBN/Trm], Table2[S/E], 0)+_xlfn.XLOOKUP($E1589&amp;"A23", Table2[ISBN/Trm], Table2[S/E], 0))/COUNTIFS(Table2[ISBN], "="&amp;$E1589, Table2[Enrl], "&lt;&gt;0"), 0)</f>
        <v>0.14716666666666667</v>
      </c>
      <c r="L1589">
        <f>IFERROR((_xlfn.XLOOKUP($E1589&amp;"A15", Table2[ISBN/Trm], Table2[Sales],0)+_xlfn.XLOOKUP($E1589&amp;"A16", Table2[ISBN/Trm], Table2[Sales], 0)+_xlfn.XLOOKUP($E1589&amp;"A17", Table2[ISBN/Trm], Table2[Sales], 0)+_xlfn.XLOOKUP($E1589&amp;"A18", Table2[ISBN/Trm], Table2[Sales], 0)+_xlfn.XLOOKUP($E1589&amp;"A19", Table2[ISBN/Trm], Table2[Sales], 0)+_xlfn.XLOOKUP($E1589&amp;"A20", Table2[ISBN/Trm], Table2[Sales], 0)+_xlfn.XLOOKUP($E1589&amp;"A21", Table2[ISBN/Trm], Table2[Sales], 0)+_xlfn.XLOOKUP($E1589&amp;"A22", Table2[ISBN/Trm], Table2[Sales], 0)+_xlfn.XLOOKUP($E1589&amp;"A23", Table2[ISBN/Trm], Table2[Sales], 0))/COUNTIFS(Table2[ISBN], "="&amp;$E1589, Table2[Enrl], "&lt;&gt;0"), 0)</f>
        <v>9</v>
      </c>
      <c r="M1589">
        <f t="shared" si="73"/>
        <v>6</v>
      </c>
      <c r="N1589">
        <f t="shared" si="74"/>
        <v>5</v>
      </c>
    </row>
    <row r="1590" spans="1:14" x14ac:dyDescent="0.25">
      <c r="A1590" t="s">
        <v>23</v>
      </c>
      <c r="B1590" t="s">
        <v>123</v>
      </c>
      <c r="C1590">
        <v>361</v>
      </c>
      <c r="D1590" t="s">
        <v>225</v>
      </c>
      <c r="E1590" s="1">
        <v>9780190060367</v>
      </c>
      <c r="F1590" t="s">
        <v>2968</v>
      </c>
      <c r="G1590" t="s">
        <v>2969</v>
      </c>
      <c r="H1590">
        <v>15</v>
      </c>
      <c r="I1590">
        <v>0</v>
      </c>
      <c r="J1590">
        <f t="shared" si="72"/>
        <v>0</v>
      </c>
      <c r="K1590">
        <f>IFERROR((_xlfn.XLOOKUP($E1590&amp;"A15", Table2[ISBN/Trm], Table2[S/E],0)+_xlfn.XLOOKUP($E1590&amp;"A16", Table2[ISBN/Trm], Table2[S/E], 0)+_xlfn.XLOOKUP($E1590&amp;"A17", Table2[ISBN/Trm], Table2[S/E], 0)+_xlfn.XLOOKUP($E1590&amp;"A18", Table2[ISBN/Trm], Table2[S/E], 0)+_xlfn.XLOOKUP($E1590&amp;"A19", Table2[ISBN/Trm], Table2[S/E], 0)+_xlfn.XLOOKUP($E1590&amp;"A20", Table2[ISBN/Trm], Table2[S/E], 0)+_xlfn.XLOOKUP($E1590&amp;"A21", Table2[ISBN/Trm], Table2[S/E], 0)+_xlfn.XLOOKUP($E1590&amp;"A22", Table2[ISBN/Trm], Table2[S/E], 0)+_xlfn.XLOOKUP($E1590&amp;"A23", Table2[ISBN/Trm], Table2[S/E], 0))/COUNTIFS(Table2[ISBN], "="&amp;$E1590, Table2[Enrl], "&lt;&gt;0"), 0)</f>
        <v>0</v>
      </c>
      <c r="L1590">
        <f>IFERROR((_xlfn.XLOOKUP($E1590&amp;"A15", Table2[ISBN/Trm], Table2[Sales],0)+_xlfn.XLOOKUP($E1590&amp;"A16", Table2[ISBN/Trm], Table2[Sales], 0)+_xlfn.XLOOKUP($E1590&amp;"A17", Table2[ISBN/Trm], Table2[Sales], 0)+_xlfn.XLOOKUP($E1590&amp;"A18", Table2[ISBN/Trm], Table2[Sales], 0)+_xlfn.XLOOKUP($E1590&amp;"A19", Table2[ISBN/Trm], Table2[Sales], 0)+_xlfn.XLOOKUP($E1590&amp;"A20", Table2[ISBN/Trm], Table2[Sales], 0)+_xlfn.XLOOKUP($E1590&amp;"A21", Table2[ISBN/Trm], Table2[Sales], 0)+_xlfn.XLOOKUP($E1590&amp;"A22", Table2[ISBN/Trm], Table2[Sales], 0)+_xlfn.XLOOKUP($E1590&amp;"A23", Table2[ISBN/Trm], Table2[Sales], 0))/COUNTIFS(Table2[ISBN], "="&amp;$E1590, Table2[Enrl], "&lt;&gt;0"), 0)</f>
        <v>0</v>
      </c>
      <c r="M1590">
        <f t="shared" si="73"/>
        <v>0</v>
      </c>
      <c r="N1590">
        <f t="shared" si="74"/>
        <v>0</v>
      </c>
    </row>
    <row r="1591" spans="1:14" x14ac:dyDescent="0.25">
      <c r="A1591" t="s">
        <v>47</v>
      </c>
      <c r="B1591" t="s">
        <v>259</v>
      </c>
      <c r="C1591">
        <v>391</v>
      </c>
      <c r="D1591" t="s">
        <v>304</v>
      </c>
      <c r="E1591" s="1">
        <v>9780374530112</v>
      </c>
      <c r="F1591" t="s">
        <v>2970</v>
      </c>
      <c r="G1591" t="s">
        <v>2971</v>
      </c>
      <c r="H1591">
        <v>4</v>
      </c>
      <c r="I1591">
        <v>2</v>
      </c>
      <c r="J1591">
        <f t="shared" si="72"/>
        <v>0.5</v>
      </c>
      <c r="K1591">
        <f>IFERROR((_xlfn.XLOOKUP($E1591&amp;"A15", Table2[ISBN/Trm], Table2[S/E],0)+_xlfn.XLOOKUP($E1591&amp;"A16", Table2[ISBN/Trm], Table2[S/E], 0)+_xlfn.XLOOKUP($E1591&amp;"A17", Table2[ISBN/Trm], Table2[S/E], 0)+_xlfn.XLOOKUP($E1591&amp;"A18", Table2[ISBN/Trm], Table2[S/E], 0)+_xlfn.XLOOKUP($E1591&amp;"A19", Table2[ISBN/Trm], Table2[S/E], 0)+_xlfn.XLOOKUP($E1591&amp;"A20", Table2[ISBN/Trm], Table2[S/E], 0)+_xlfn.XLOOKUP($E1591&amp;"A21", Table2[ISBN/Trm], Table2[S/E], 0)+_xlfn.XLOOKUP($E1591&amp;"A22", Table2[ISBN/Trm], Table2[S/E], 0)+_xlfn.XLOOKUP($E1591&amp;"A23", Table2[ISBN/Trm], Table2[S/E], 0))/COUNTIFS(Table2[ISBN], "="&amp;$E1591, Table2[Enrl], "&lt;&gt;0"), 0)</f>
        <v>0.52275000000000005</v>
      </c>
      <c r="L1591">
        <f>IFERROR((_xlfn.XLOOKUP($E1591&amp;"A15", Table2[ISBN/Trm], Table2[Sales],0)+_xlfn.XLOOKUP($E1591&amp;"A16", Table2[ISBN/Trm], Table2[Sales], 0)+_xlfn.XLOOKUP($E1591&amp;"A17", Table2[ISBN/Trm], Table2[Sales], 0)+_xlfn.XLOOKUP($E1591&amp;"A18", Table2[ISBN/Trm], Table2[Sales], 0)+_xlfn.XLOOKUP($E1591&amp;"A19", Table2[ISBN/Trm], Table2[Sales], 0)+_xlfn.XLOOKUP($E1591&amp;"A20", Table2[ISBN/Trm], Table2[Sales], 0)+_xlfn.XLOOKUP($E1591&amp;"A21", Table2[ISBN/Trm], Table2[Sales], 0)+_xlfn.XLOOKUP($E1591&amp;"A22", Table2[ISBN/Trm], Table2[Sales], 0)+_xlfn.XLOOKUP($E1591&amp;"A23", Table2[ISBN/Trm], Table2[Sales], 0))/COUNTIFS(Table2[ISBN], "="&amp;$E1591, Table2[Enrl], "&lt;&gt;0"), 0)</f>
        <v>5.5</v>
      </c>
      <c r="M1591">
        <f t="shared" si="73"/>
        <v>2</v>
      </c>
      <c r="N1591">
        <f t="shared" si="74"/>
        <v>0</v>
      </c>
    </row>
    <row r="1592" spans="1:14" x14ac:dyDescent="0.25">
      <c r="A1592" t="s">
        <v>37</v>
      </c>
      <c r="B1592" t="s">
        <v>259</v>
      </c>
      <c r="C1592">
        <v>391</v>
      </c>
      <c r="D1592" t="s">
        <v>304</v>
      </c>
      <c r="E1592" s="1">
        <v>9780374530112</v>
      </c>
      <c r="F1592" t="s">
        <v>2972</v>
      </c>
      <c r="G1592" t="s">
        <v>2971</v>
      </c>
      <c r="H1592">
        <v>0</v>
      </c>
      <c r="I1592">
        <v>3</v>
      </c>
      <c r="J1592">
        <f t="shared" si="72"/>
        <v>0</v>
      </c>
      <c r="K1592">
        <f>IFERROR((_xlfn.XLOOKUP($E1592&amp;"A15", Table2[ISBN/Trm], Table2[S/E],0)+_xlfn.XLOOKUP($E1592&amp;"A16", Table2[ISBN/Trm], Table2[S/E], 0)+_xlfn.XLOOKUP($E1592&amp;"A17", Table2[ISBN/Trm], Table2[S/E], 0)+_xlfn.XLOOKUP($E1592&amp;"A18", Table2[ISBN/Trm], Table2[S/E], 0)+_xlfn.XLOOKUP($E1592&amp;"A19", Table2[ISBN/Trm], Table2[S/E], 0)+_xlfn.XLOOKUP($E1592&amp;"A20", Table2[ISBN/Trm], Table2[S/E], 0)+_xlfn.XLOOKUP($E1592&amp;"A21", Table2[ISBN/Trm], Table2[S/E], 0)+_xlfn.XLOOKUP($E1592&amp;"A22", Table2[ISBN/Trm], Table2[S/E], 0)+_xlfn.XLOOKUP($E1592&amp;"A23", Table2[ISBN/Trm], Table2[S/E], 0))/COUNTIFS(Table2[ISBN], "="&amp;$E1592, Table2[Enrl], "&lt;&gt;0"), 0)</f>
        <v>0.52275000000000005</v>
      </c>
      <c r="L1592">
        <f>IFERROR((_xlfn.XLOOKUP($E1592&amp;"A15", Table2[ISBN/Trm], Table2[Sales],0)+_xlfn.XLOOKUP($E1592&amp;"A16", Table2[ISBN/Trm], Table2[Sales], 0)+_xlfn.XLOOKUP($E1592&amp;"A17", Table2[ISBN/Trm], Table2[Sales], 0)+_xlfn.XLOOKUP($E1592&amp;"A18", Table2[ISBN/Trm], Table2[Sales], 0)+_xlfn.XLOOKUP($E1592&amp;"A19", Table2[ISBN/Trm], Table2[Sales], 0)+_xlfn.XLOOKUP($E1592&amp;"A20", Table2[ISBN/Trm], Table2[Sales], 0)+_xlfn.XLOOKUP($E1592&amp;"A21", Table2[ISBN/Trm], Table2[Sales], 0)+_xlfn.XLOOKUP($E1592&amp;"A22", Table2[ISBN/Trm], Table2[Sales], 0)+_xlfn.XLOOKUP($E1592&amp;"A23", Table2[ISBN/Trm], Table2[Sales], 0))/COUNTIFS(Table2[ISBN], "="&amp;$E1592, Table2[Enrl], "&lt;&gt;0"), 0)</f>
        <v>5.5</v>
      </c>
      <c r="M1592">
        <f t="shared" si="73"/>
        <v>0</v>
      </c>
      <c r="N1592">
        <f t="shared" si="74"/>
        <v>-3</v>
      </c>
    </row>
    <row r="1593" spans="1:14" x14ac:dyDescent="0.25">
      <c r="A1593" t="s">
        <v>27</v>
      </c>
      <c r="B1593" t="s">
        <v>308</v>
      </c>
      <c r="C1593">
        <v>391</v>
      </c>
      <c r="D1593" t="s">
        <v>304</v>
      </c>
      <c r="E1593" s="1">
        <v>9780374530112</v>
      </c>
      <c r="F1593" t="s">
        <v>2973</v>
      </c>
      <c r="G1593" t="s">
        <v>2971</v>
      </c>
      <c r="H1593">
        <v>11</v>
      </c>
      <c r="I1593">
        <v>6</v>
      </c>
      <c r="J1593">
        <f t="shared" si="72"/>
        <v>0.54549999999999998</v>
      </c>
      <c r="K1593">
        <f>IFERROR((_xlfn.XLOOKUP($E1593&amp;"A15", Table2[ISBN/Trm], Table2[S/E],0)+_xlfn.XLOOKUP($E1593&amp;"A16", Table2[ISBN/Trm], Table2[S/E], 0)+_xlfn.XLOOKUP($E1593&amp;"A17", Table2[ISBN/Trm], Table2[S/E], 0)+_xlfn.XLOOKUP($E1593&amp;"A18", Table2[ISBN/Trm], Table2[S/E], 0)+_xlfn.XLOOKUP($E1593&amp;"A19", Table2[ISBN/Trm], Table2[S/E], 0)+_xlfn.XLOOKUP($E1593&amp;"A20", Table2[ISBN/Trm], Table2[S/E], 0)+_xlfn.XLOOKUP($E1593&amp;"A21", Table2[ISBN/Trm], Table2[S/E], 0)+_xlfn.XLOOKUP($E1593&amp;"A22", Table2[ISBN/Trm], Table2[S/E], 0)+_xlfn.XLOOKUP($E1593&amp;"A23", Table2[ISBN/Trm], Table2[S/E], 0))/COUNTIFS(Table2[ISBN], "="&amp;$E1593, Table2[Enrl], "&lt;&gt;0"), 0)</f>
        <v>0.52275000000000005</v>
      </c>
      <c r="L1593">
        <f>IFERROR((_xlfn.XLOOKUP($E1593&amp;"A15", Table2[ISBN/Trm], Table2[Sales],0)+_xlfn.XLOOKUP($E1593&amp;"A16", Table2[ISBN/Trm], Table2[Sales], 0)+_xlfn.XLOOKUP($E1593&amp;"A17", Table2[ISBN/Trm], Table2[Sales], 0)+_xlfn.XLOOKUP($E1593&amp;"A18", Table2[ISBN/Trm], Table2[Sales], 0)+_xlfn.XLOOKUP($E1593&amp;"A19", Table2[ISBN/Trm], Table2[Sales], 0)+_xlfn.XLOOKUP($E1593&amp;"A20", Table2[ISBN/Trm], Table2[Sales], 0)+_xlfn.XLOOKUP($E1593&amp;"A21", Table2[ISBN/Trm], Table2[Sales], 0)+_xlfn.XLOOKUP($E1593&amp;"A22", Table2[ISBN/Trm], Table2[Sales], 0)+_xlfn.XLOOKUP($E1593&amp;"A23", Table2[ISBN/Trm], Table2[Sales], 0))/COUNTIFS(Table2[ISBN], "="&amp;$E1593, Table2[Enrl], "&lt;&gt;0"), 0)</f>
        <v>5.5</v>
      </c>
      <c r="M1593">
        <f t="shared" si="73"/>
        <v>5</v>
      </c>
      <c r="N1593">
        <f t="shared" si="74"/>
        <v>-1</v>
      </c>
    </row>
    <row r="1594" spans="1:14" x14ac:dyDescent="0.25">
      <c r="A1594" t="s">
        <v>43</v>
      </c>
      <c r="B1594" t="s">
        <v>308</v>
      </c>
      <c r="C1594">
        <v>391</v>
      </c>
      <c r="D1594" t="s">
        <v>304</v>
      </c>
      <c r="E1594" s="1">
        <v>9780374537388</v>
      </c>
      <c r="F1594" t="s">
        <v>2974</v>
      </c>
      <c r="G1594" t="s">
        <v>2971</v>
      </c>
      <c r="H1594">
        <v>10</v>
      </c>
      <c r="I1594">
        <v>3</v>
      </c>
      <c r="J1594">
        <f t="shared" si="72"/>
        <v>0.3</v>
      </c>
      <c r="K1594">
        <f>IFERROR((_xlfn.XLOOKUP($E1594&amp;"A15", Table2[ISBN/Trm], Table2[S/E],0)+_xlfn.XLOOKUP($E1594&amp;"A16", Table2[ISBN/Trm], Table2[S/E], 0)+_xlfn.XLOOKUP($E1594&amp;"A17", Table2[ISBN/Trm], Table2[S/E], 0)+_xlfn.XLOOKUP($E1594&amp;"A18", Table2[ISBN/Trm], Table2[S/E], 0)+_xlfn.XLOOKUP($E1594&amp;"A19", Table2[ISBN/Trm], Table2[S/E], 0)+_xlfn.XLOOKUP($E1594&amp;"A20", Table2[ISBN/Trm], Table2[S/E], 0)+_xlfn.XLOOKUP($E1594&amp;"A21", Table2[ISBN/Trm], Table2[S/E], 0)+_xlfn.XLOOKUP($E1594&amp;"A22", Table2[ISBN/Trm], Table2[S/E], 0)+_xlfn.XLOOKUP($E1594&amp;"A23", Table2[ISBN/Trm], Table2[S/E], 0))/COUNTIFS(Table2[ISBN], "="&amp;$E1594, Table2[Enrl], "&lt;&gt;0"), 0)</f>
        <v>0.15753333333333333</v>
      </c>
      <c r="L1594">
        <f>IFERROR((_xlfn.XLOOKUP($E1594&amp;"A15", Table2[ISBN/Trm], Table2[Sales],0)+_xlfn.XLOOKUP($E1594&amp;"A16", Table2[ISBN/Trm], Table2[Sales], 0)+_xlfn.XLOOKUP($E1594&amp;"A17", Table2[ISBN/Trm], Table2[Sales], 0)+_xlfn.XLOOKUP($E1594&amp;"A18", Table2[ISBN/Trm], Table2[Sales], 0)+_xlfn.XLOOKUP($E1594&amp;"A19", Table2[ISBN/Trm], Table2[Sales], 0)+_xlfn.XLOOKUP($E1594&amp;"A20", Table2[ISBN/Trm], Table2[Sales], 0)+_xlfn.XLOOKUP($E1594&amp;"A21", Table2[ISBN/Trm], Table2[Sales], 0)+_xlfn.XLOOKUP($E1594&amp;"A22", Table2[ISBN/Trm], Table2[Sales], 0)+_xlfn.XLOOKUP($E1594&amp;"A23", Table2[ISBN/Trm], Table2[Sales], 0))/COUNTIFS(Table2[ISBN], "="&amp;$E1594, Table2[Enrl], "&lt;&gt;0"), 0)</f>
        <v>2.3333333333333335</v>
      </c>
      <c r="M1594">
        <f t="shared" si="73"/>
        <v>1</v>
      </c>
      <c r="N1594">
        <f t="shared" si="74"/>
        <v>-2</v>
      </c>
    </row>
    <row r="1595" spans="1:14" x14ac:dyDescent="0.25">
      <c r="A1595" t="s">
        <v>45</v>
      </c>
      <c r="B1595" t="s">
        <v>308</v>
      </c>
      <c r="C1595">
        <v>391</v>
      </c>
      <c r="D1595" t="s">
        <v>304</v>
      </c>
      <c r="E1595" s="1">
        <v>9780374537388</v>
      </c>
      <c r="F1595" t="s">
        <v>2975</v>
      </c>
      <c r="G1595" t="s">
        <v>2971</v>
      </c>
      <c r="H1595">
        <v>19</v>
      </c>
      <c r="I1595">
        <v>1</v>
      </c>
      <c r="J1595">
        <f t="shared" si="72"/>
        <v>5.2600000000000001E-2</v>
      </c>
      <c r="K1595">
        <f>IFERROR((_xlfn.XLOOKUP($E1595&amp;"A15", Table2[ISBN/Trm], Table2[S/E],0)+_xlfn.XLOOKUP($E1595&amp;"A16", Table2[ISBN/Trm], Table2[S/E], 0)+_xlfn.XLOOKUP($E1595&amp;"A17", Table2[ISBN/Trm], Table2[S/E], 0)+_xlfn.XLOOKUP($E1595&amp;"A18", Table2[ISBN/Trm], Table2[S/E], 0)+_xlfn.XLOOKUP($E1595&amp;"A19", Table2[ISBN/Trm], Table2[S/E], 0)+_xlfn.XLOOKUP($E1595&amp;"A20", Table2[ISBN/Trm], Table2[S/E], 0)+_xlfn.XLOOKUP($E1595&amp;"A21", Table2[ISBN/Trm], Table2[S/E], 0)+_xlfn.XLOOKUP($E1595&amp;"A22", Table2[ISBN/Trm], Table2[S/E], 0)+_xlfn.XLOOKUP($E1595&amp;"A23", Table2[ISBN/Trm], Table2[S/E], 0))/COUNTIFS(Table2[ISBN], "="&amp;$E1595, Table2[Enrl], "&lt;&gt;0"), 0)</f>
        <v>0.15753333333333333</v>
      </c>
      <c r="L1595">
        <f>IFERROR((_xlfn.XLOOKUP($E1595&amp;"A15", Table2[ISBN/Trm], Table2[Sales],0)+_xlfn.XLOOKUP($E1595&amp;"A16", Table2[ISBN/Trm], Table2[Sales], 0)+_xlfn.XLOOKUP($E1595&amp;"A17", Table2[ISBN/Trm], Table2[Sales], 0)+_xlfn.XLOOKUP($E1595&amp;"A18", Table2[ISBN/Trm], Table2[Sales], 0)+_xlfn.XLOOKUP($E1595&amp;"A19", Table2[ISBN/Trm], Table2[Sales], 0)+_xlfn.XLOOKUP($E1595&amp;"A20", Table2[ISBN/Trm], Table2[Sales], 0)+_xlfn.XLOOKUP($E1595&amp;"A21", Table2[ISBN/Trm], Table2[Sales], 0)+_xlfn.XLOOKUP($E1595&amp;"A22", Table2[ISBN/Trm], Table2[Sales], 0)+_xlfn.XLOOKUP($E1595&amp;"A23", Table2[ISBN/Trm], Table2[Sales], 0))/COUNTIFS(Table2[ISBN], "="&amp;$E1595, Table2[Enrl], "&lt;&gt;0"), 0)</f>
        <v>2.3333333333333335</v>
      </c>
      <c r="M1595">
        <f t="shared" si="73"/>
        <v>2</v>
      </c>
      <c r="N1595">
        <f t="shared" si="74"/>
        <v>1</v>
      </c>
    </row>
    <row r="1596" spans="1:14" x14ac:dyDescent="0.25">
      <c r="A1596" t="s">
        <v>23</v>
      </c>
      <c r="B1596" t="s">
        <v>176</v>
      </c>
      <c r="C1596">
        <v>491</v>
      </c>
      <c r="D1596" t="s">
        <v>304</v>
      </c>
      <c r="E1596" s="1">
        <v>9780374537388</v>
      </c>
      <c r="F1596" t="s">
        <v>2976</v>
      </c>
      <c r="G1596" t="s">
        <v>2971</v>
      </c>
      <c r="H1596">
        <v>25</v>
      </c>
      <c r="I1596">
        <v>3</v>
      </c>
      <c r="J1596">
        <f t="shared" si="72"/>
        <v>0.12</v>
      </c>
      <c r="K1596">
        <f>IFERROR((_xlfn.XLOOKUP($E1596&amp;"A15", Table2[ISBN/Trm], Table2[S/E],0)+_xlfn.XLOOKUP($E1596&amp;"A16", Table2[ISBN/Trm], Table2[S/E], 0)+_xlfn.XLOOKUP($E1596&amp;"A17", Table2[ISBN/Trm], Table2[S/E], 0)+_xlfn.XLOOKUP($E1596&amp;"A18", Table2[ISBN/Trm], Table2[S/E], 0)+_xlfn.XLOOKUP($E1596&amp;"A19", Table2[ISBN/Trm], Table2[S/E], 0)+_xlfn.XLOOKUP($E1596&amp;"A20", Table2[ISBN/Trm], Table2[S/E], 0)+_xlfn.XLOOKUP($E1596&amp;"A21", Table2[ISBN/Trm], Table2[S/E], 0)+_xlfn.XLOOKUP($E1596&amp;"A22", Table2[ISBN/Trm], Table2[S/E], 0)+_xlfn.XLOOKUP($E1596&amp;"A23", Table2[ISBN/Trm], Table2[S/E], 0))/COUNTIFS(Table2[ISBN], "="&amp;$E1596, Table2[Enrl], "&lt;&gt;0"), 0)</f>
        <v>0.15753333333333333</v>
      </c>
      <c r="L1596">
        <f>IFERROR((_xlfn.XLOOKUP($E1596&amp;"A15", Table2[ISBN/Trm], Table2[Sales],0)+_xlfn.XLOOKUP($E1596&amp;"A16", Table2[ISBN/Trm], Table2[Sales], 0)+_xlfn.XLOOKUP($E1596&amp;"A17", Table2[ISBN/Trm], Table2[Sales], 0)+_xlfn.XLOOKUP($E1596&amp;"A18", Table2[ISBN/Trm], Table2[Sales], 0)+_xlfn.XLOOKUP($E1596&amp;"A19", Table2[ISBN/Trm], Table2[Sales], 0)+_xlfn.XLOOKUP($E1596&amp;"A20", Table2[ISBN/Trm], Table2[Sales], 0)+_xlfn.XLOOKUP($E1596&amp;"A21", Table2[ISBN/Trm], Table2[Sales], 0)+_xlfn.XLOOKUP($E1596&amp;"A22", Table2[ISBN/Trm], Table2[Sales], 0)+_xlfn.XLOOKUP($E1596&amp;"A23", Table2[ISBN/Trm], Table2[Sales], 0))/COUNTIFS(Table2[ISBN], "="&amp;$E1596, Table2[Enrl], "&lt;&gt;0"), 0)</f>
        <v>2.3333333333333335</v>
      </c>
      <c r="M1596">
        <f t="shared" si="73"/>
        <v>3</v>
      </c>
      <c r="N1596">
        <f t="shared" si="74"/>
        <v>0</v>
      </c>
    </row>
    <row r="1597" spans="1:14" x14ac:dyDescent="0.25">
      <c r="A1597" t="s">
        <v>14</v>
      </c>
      <c r="B1597" t="s">
        <v>153</v>
      </c>
      <c r="C1597">
        <v>391</v>
      </c>
      <c r="D1597" t="s">
        <v>29</v>
      </c>
      <c r="E1597" s="1">
        <v>9780821836781</v>
      </c>
      <c r="F1597" t="s">
        <v>2977</v>
      </c>
      <c r="G1597" t="s">
        <v>2978</v>
      </c>
      <c r="H1597">
        <v>0</v>
      </c>
      <c r="I1597">
        <v>0</v>
      </c>
      <c r="J1597">
        <f t="shared" si="72"/>
        <v>0</v>
      </c>
      <c r="K1597">
        <f>IFERROR((_xlfn.XLOOKUP($E1597&amp;"A15", Table2[ISBN/Trm], Table2[S/E],0)+_xlfn.XLOOKUP($E1597&amp;"A16", Table2[ISBN/Trm], Table2[S/E], 0)+_xlfn.XLOOKUP($E1597&amp;"A17", Table2[ISBN/Trm], Table2[S/E], 0)+_xlfn.XLOOKUP($E1597&amp;"A18", Table2[ISBN/Trm], Table2[S/E], 0)+_xlfn.XLOOKUP($E1597&amp;"A19", Table2[ISBN/Trm], Table2[S/E], 0)+_xlfn.XLOOKUP($E1597&amp;"A20", Table2[ISBN/Trm], Table2[S/E], 0)+_xlfn.XLOOKUP($E1597&amp;"A21", Table2[ISBN/Trm], Table2[S/E], 0)+_xlfn.XLOOKUP($E1597&amp;"A22", Table2[ISBN/Trm], Table2[S/E], 0)+_xlfn.XLOOKUP($E1597&amp;"A23", Table2[ISBN/Trm], Table2[S/E], 0))/COUNTIFS(Table2[ISBN], "="&amp;$E1597, Table2[Enrl], "&lt;&gt;0"), 0)</f>
        <v>0</v>
      </c>
      <c r="L1597">
        <f>IFERROR((_xlfn.XLOOKUP($E1597&amp;"A15", Table2[ISBN/Trm], Table2[Sales],0)+_xlfn.XLOOKUP($E1597&amp;"A16", Table2[ISBN/Trm], Table2[Sales], 0)+_xlfn.XLOOKUP($E1597&amp;"A17", Table2[ISBN/Trm], Table2[Sales], 0)+_xlfn.XLOOKUP($E1597&amp;"A18", Table2[ISBN/Trm], Table2[Sales], 0)+_xlfn.XLOOKUP($E1597&amp;"A19", Table2[ISBN/Trm], Table2[Sales], 0)+_xlfn.XLOOKUP($E1597&amp;"A20", Table2[ISBN/Trm], Table2[Sales], 0)+_xlfn.XLOOKUP($E1597&amp;"A21", Table2[ISBN/Trm], Table2[Sales], 0)+_xlfn.XLOOKUP($E1597&amp;"A22", Table2[ISBN/Trm], Table2[Sales], 0)+_xlfn.XLOOKUP($E1597&amp;"A23", Table2[ISBN/Trm], Table2[Sales], 0))/COUNTIFS(Table2[ISBN], "="&amp;$E1597, Table2[Enrl], "&lt;&gt;0"), 0)</f>
        <v>0</v>
      </c>
      <c r="M1597">
        <f t="shared" si="73"/>
        <v>0</v>
      </c>
      <c r="N1597">
        <f t="shared" si="74"/>
        <v>0</v>
      </c>
    </row>
    <row r="1598" spans="1:14" x14ac:dyDescent="0.25">
      <c r="A1598" t="s">
        <v>14</v>
      </c>
      <c r="B1598" t="s">
        <v>153</v>
      </c>
      <c r="C1598">
        <v>391</v>
      </c>
      <c r="D1598" t="s">
        <v>29</v>
      </c>
      <c r="E1598" s="1">
        <v>9780817647186</v>
      </c>
      <c r="F1598" t="s">
        <v>2979</v>
      </c>
      <c r="G1598" t="s">
        <v>2980</v>
      </c>
      <c r="H1598">
        <v>0</v>
      </c>
      <c r="I1598">
        <v>0</v>
      </c>
      <c r="J1598">
        <f t="shared" si="72"/>
        <v>0</v>
      </c>
      <c r="K1598">
        <f>IFERROR((_xlfn.XLOOKUP($E1598&amp;"A15", Table2[ISBN/Trm], Table2[S/E],0)+_xlfn.XLOOKUP($E1598&amp;"A16", Table2[ISBN/Trm], Table2[S/E], 0)+_xlfn.XLOOKUP($E1598&amp;"A17", Table2[ISBN/Trm], Table2[S/E], 0)+_xlfn.XLOOKUP($E1598&amp;"A18", Table2[ISBN/Trm], Table2[S/E], 0)+_xlfn.XLOOKUP($E1598&amp;"A19", Table2[ISBN/Trm], Table2[S/E], 0)+_xlfn.XLOOKUP($E1598&amp;"A20", Table2[ISBN/Trm], Table2[S/E], 0)+_xlfn.XLOOKUP($E1598&amp;"A21", Table2[ISBN/Trm], Table2[S/E], 0)+_xlfn.XLOOKUP($E1598&amp;"A22", Table2[ISBN/Trm], Table2[S/E], 0)+_xlfn.XLOOKUP($E1598&amp;"A23", Table2[ISBN/Trm], Table2[S/E], 0))/COUNTIFS(Table2[ISBN], "="&amp;$E1598, Table2[Enrl], "&lt;&gt;0"), 0)</f>
        <v>0</v>
      </c>
      <c r="L1598">
        <f>IFERROR((_xlfn.XLOOKUP($E1598&amp;"A15", Table2[ISBN/Trm], Table2[Sales],0)+_xlfn.XLOOKUP($E1598&amp;"A16", Table2[ISBN/Trm], Table2[Sales], 0)+_xlfn.XLOOKUP($E1598&amp;"A17", Table2[ISBN/Trm], Table2[Sales], 0)+_xlfn.XLOOKUP($E1598&amp;"A18", Table2[ISBN/Trm], Table2[Sales], 0)+_xlfn.XLOOKUP($E1598&amp;"A19", Table2[ISBN/Trm], Table2[Sales], 0)+_xlfn.XLOOKUP($E1598&amp;"A20", Table2[ISBN/Trm], Table2[Sales], 0)+_xlfn.XLOOKUP($E1598&amp;"A21", Table2[ISBN/Trm], Table2[Sales], 0)+_xlfn.XLOOKUP($E1598&amp;"A22", Table2[ISBN/Trm], Table2[Sales], 0)+_xlfn.XLOOKUP($E1598&amp;"A23", Table2[ISBN/Trm], Table2[Sales], 0))/COUNTIFS(Table2[ISBN], "="&amp;$E1598, Table2[Enrl], "&lt;&gt;0"), 0)</f>
        <v>0</v>
      </c>
      <c r="M1598">
        <f t="shared" si="73"/>
        <v>0</v>
      </c>
      <c r="N1598">
        <f t="shared" si="74"/>
        <v>0</v>
      </c>
    </row>
    <row r="1599" spans="1:14" x14ac:dyDescent="0.25">
      <c r="A1599" t="s">
        <v>27</v>
      </c>
      <c r="B1599" t="s">
        <v>277</v>
      </c>
      <c r="C1599">
        <v>205</v>
      </c>
      <c r="D1599" t="s">
        <v>299</v>
      </c>
      <c r="E1599" s="1">
        <v>9780738086644</v>
      </c>
      <c r="F1599" t="s">
        <v>2981</v>
      </c>
      <c r="G1599" t="s">
        <v>2982</v>
      </c>
      <c r="H1599">
        <v>65</v>
      </c>
      <c r="I1599">
        <v>9</v>
      </c>
      <c r="J1599">
        <f t="shared" si="72"/>
        <v>0.13850000000000001</v>
      </c>
      <c r="K1599">
        <f>IFERROR((_xlfn.XLOOKUP($E1599&amp;"A15", Table2[ISBN/Trm], Table2[S/E],0)+_xlfn.XLOOKUP($E1599&amp;"A16", Table2[ISBN/Trm], Table2[S/E], 0)+_xlfn.XLOOKUP($E1599&amp;"A17", Table2[ISBN/Trm], Table2[S/E], 0)+_xlfn.XLOOKUP($E1599&amp;"A18", Table2[ISBN/Trm], Table2[S/E], 0)+_xlfn.XLOOKUP($E1599&amp;"A19", Table2[ISBN/Trm], Table2[S/E], 0)+_xlfn.XLOOKUP($E1599&amp;"A20", Table2[ISBN/Trm], Table2[S/E], 0)+_xlfn.XLOOKUP($E1599&amp;"A21", Table2[ISBN/Trm], Table2[S/E], 0)+_xlfn.XLOOKUP($E1599&amp;"A22", Table2[ISBN/Trm], Table2[S/E], 0)+_xlfn.XLOOKUP($E1599&amp;"A23", Table2[ISBN/Trm], Table2[S/E], 0))/COUNTIFS(Table2[ISBN], "="&amp;$E1599, Table2[Enrl], "&lt;&gt;0"), 0)</f>
        <v>0.21130000000000002</v>
      </c>
      <c r="L1599">
        <f>IFERROR((_xlfn.XLOOKUP($E1599&amp;"A15", Table2[ISBN/Trm], Table2[Sales],0)+_xlfn.XLOOKUP($E1599&amp;"A16", Table2[ISBN/Trm], Table2[Sales], 0)+_xlfn.XLOOKUP($E1599&amp;"A17", Table2[ISBN/Trm], Table2[Sales], 0)+_xlfn.XLOOKUP($E1599&amp;"A18", Table2[ISBN/Trm], Table2[Sales], 0)+_xlfn.XLOOKUP($E1599&amp;"A19", Table2[ISBN/Trm], Table2[Sales], 0)+_xlfn.XLOOKUP($E1599&amp;"A20", Table2[ISBN/Trm], Table2[Sales], 0)+_xlfn.XLOOKUP($E1599&amp;"A21", Table2[ISBN/Trm], Table2[Sales], 0)+_xlfn.XLOOKUP($E1599&amp;"A22", Table2[ISBN/Trm], Table2[Sales], 0)+_xlfn.XLOOKUP($E1599&amp;"A23", Table2[ISBN/Trm], Table2[Sales], 0))/COUNTIFS(Table2[ISBN], "="&amp;$E1599, Table2[Enrl], "&lt;&gt;0"), 0)</f>
        <v>17</v>
      </c>
      <c r="M1599">
        <f t="shared" si="73"/>
        <v>13</v>
      </c>
      <c r="N1599">
        <f t="shared" si="74"/>
        <v>4</v>
      </c>
    </row>
    <row r="1600" spans="1:14" x14ac:dyDescent="0.25">
      <c r="A1600" t="s">
        <v>43</v>
      </c>
      <c r="B1600" t="s">
        <v>277</v>
      </c>
      <c r="C1600">
        <v>205</v>
      </c>
      <c r="D1600" t="s">
        <v>299</v>
      </c>
      <c r="E1600" s="1">
        <v>9780738086644</v>
      </c>
      <c r="F1600" t="s">
        <v>2983</v>
      </c>
      <c r="G1600" t="s">
        <v>2982</v>
      </c>
      <c r="H1600">
        <v>88</v>
      </c>
      <c r="I1600">
        <v>25</v>
      </c>
      <c r="J1600">
        <f t="shared" si="72"/>
        <v>0.28410000000000002</v>
      </c>
      <c r="K1600">
        <f>IFERROR((_xlfn.XLOOKUP($E1600&amp;"A15", Table2[ISBN/Trm], Table2[S/E],0)+_xlfn.XLOOKUP($E1600&amp;"A16", Table2[ISBN/Trm], Table2[S/E], 0)+_xlfn.XLOOKUP($E1600&amp;"A17", Table2[ISBN/Trm], Table2[S/E], 0)+_xlfn.XLOOKUP($E1600&amp;"A18", Table2[ISBN/Trm], Table2[S/E], 0)+_xlfn.XLOOKUP($E1600&amp;"A19", Table2[ISBN/Trm], Table2[S/E], 0)+_xlfn.XLOOKUP($E1600&amp;"A20", Table2[ISBN/Trm], Table2[S/E], 0)+_xlfn.XLOOKUP($E1600&amp;"A21", Table2[ISBN/Trm], Table2[S/E], 0)+_xlfn.XLOOKUP($E1600&amp;"A22", Table2[ISBN/Trm], Table2[S/E], 0)+_xlfn.XLOOKUP($E1600&amp;"A23", Table2[ISBN/Trm], Table2[S/E], 0))/COUNTIFS(Table2[ISBN], "="&amp;$E1600, Table2[Enrl], "&lt;&gt;0"), 0)</f>
        <v>0.21130000000000002</v>
      </c>
      <c r="L1600">
        <f>IFERROR((_xlfn.XLOOKUP($E1600&amp;"A15", Table2[ISBN/Trm], Table2[Sales],0)+_xlfn.XLOOKUP($E1600&amp;"A16", Table2[ISBN/Trm], Table2[Sales], 0)+_xlfn.XLOOKUP($E1600&amp;"A17", Table2[ISBN/Trm], Table2[Sales], 0)+_xlfn.XLOOKUP($E1600&amp;"A18", Table2[ISBN/Trm], Table2[Sales], 0)+_xlfn.XLOOKUP($E1600&amp;"A19", Table2[ISBN/Trm], Table2[Sales], 0)+_xlfn.XLOOKUP($E1600&amp;"A20", Table2[ISBN/Trm], Table2[Sales], 0)+_xlfn.XLOOKUP($E1600&amp;"A21", Table2[ISBN/Trm], Table2[Sales], 0)+_xlfn.XLOOKUP($E1600&amp;"A22", Table2[ISBN/Trm], Table2[Sales], 0)+_xlfn.XLOOKUP($E1600&amp;"A23", Table2[ISBN/Trm], Table2[Sales], 0))/COUNTIFS(Table2[ISBN], "="&amp;$E1600, Table2[Enrl], "&lt;&gt;0"), 0)</f>
        <v>17</v>
      </c>
      <c r="M1600">
        <f t="shared" si="73"/>
        <v>18</v>
      </c>
      <c r="N1600">
        <f t="shared" si="74"/>
        <v>-7</v>
      </c>
    </row>
    <row r="1601" spans="1:14" x14ac:dyDescent="0.25">
      <c r="A1601" t="s">
        <v>23</v>
      </c>
      <c r="B1601" t="s">
        <v>2984</v>
      </c>
      <c r="C1601">
        <v>301</v>
      </c>
      <c r="D1601" t="s">
        <v>2985</v>
      </c>
      <c r="E1601" s="1">
        <v>9781512033663</v>
      </c>
      <c r="F1601" t="s">
        <v>2986</v>
      </c>
      <c r="G1601" t="s">
        <v>2987</v>
      </c>
      <c r="H1601">
        <v>38</v>
      </c>
      <c r="I1601">
        <v>4</v>
      </c>
      <c r="J1601">
        <f t="shared" si="72"/>
        <v>0.1053</v>
      </c>
      <c r="K1601">
        <f>IFERROR((_xlfn.XLOOKUP($E1601&amp;"A15", Table2[ISBN/Trm], Table2[S/E],0)+_xlfn.XLOOKUP($E1601&amp;"A16", Table2[ISBN/Trm], Table2[S/E], 0)+_xlfn.XLOOKUP($E1601&amp;"A17", Table2[ISBN/Trm], Table2[S/E], 0)+_xlfn.XLOOKUP($E1601&amp;"A18", Table2[ISBN/Trm], Table2[S/E], 0)+_xlfn.XLOOKUP($E1601&amp;"A19", Table2[ISBN/Trm], Table2[S/E], 0)+_xlfn.XLOOKUP($E1601&amp;"A20", Table2[ISBN/Trm], Table2[S/E], 0)+_xlfn.XLOOKUP($E1601&amp;"A21", Table2[ISBN/Trm], Table2[S/E], 0)+_xlfn.XLOOKUP($E1601&amp;"A22", Table2[ISBN/Trm], Table2[S/E], 0)+_xlfn.XLOOKUP($E1601&amp;"A23", Table2[ISBN/Trm], Table2[S/E], 0))/COUNTIFS(Table2[ISBN], "="&amp;$E1601, Table2[Enrl], "&lt;&gt;0"), 0)</f>
        <v>0.1053</v>
      </c>
      <c r="L1601">
        <f>IFERROR((_xlfn.XLOOKUP($E1601&amp;"A15", Table2[ISBN/Trm], Table2[Sales],0)+_xlfn.XLOOKUP($E1601&amp;"A16", Table2[ISBN/Trm], Table2[Sales], 0)+_xlfn.XLOOKUP($E1601&amp;"A17", Table2[ISBN/Trm], Table2[Sales], 0)+_xlfn.XLOOKUP($E1601&amp;"A18", Table2[ISBN/Trm], Table2[Sales], 0)+_xlfn.XLOOKUP($E1601&amp;"A19", Table2[ISBN/Trm], Table2[Sales], 0)+_xlfn.XLOOKUP($E1601&amp;"A20", Table2[ISBN/Trm], Table2[Sales], 0)+_xlfn.XLOOKUP($E1601&amp;"A21", Table2[ISBN/Trm], Table2[Sales], 0)+_xlfn.XLOOKUP($E1601&amp;"A22", Table2[ISBN/Trm], Table2[Sales], 0)+_xlfn.XLOOKUP($E1601&amp;"A23", Table2[ISBN/Trm], Table2[Sales], 0))/COUNTIFS(Table2[ISBN], "="&amp;$E1601, Table2[Enrl], "&lt;&gt;0"), 0)</f>
        <v>4</v>
      </c>
      <c r="M1601">
        <f t="shared" si="73"/>
        <v>4</v>
      </c>
      <c r="N1601">
        <f t="shared" si="74"/>
        <v>0</v>
      </c>
    </row>
    <row r="1602" spans="1:14" x14ac:dyDescent="0.25">
      <c r="A1602" t="s">
        <v>32</v>
      </c>
      <c r="B1602" t="s">
        <v>277</v>
      </c>
      <c r="C1602">
        <v>205</v>
      </c>
      <c r="D1602" t="s">
        <v>299</v>
      </c>
      <c r="E1602" s="1">
        <v>9781533915931</v>
      </c>
      <c r="F1602" t="s">
        <v>2988</v>
      </c>
      <c r="G1602" t="s">
        <v>2989</v>
      </c>
      <c r="H1602">
        <v>89</v>
      </c>
      <c r="I1602">
        <v>36</v>
      </c>
      <c r="J1602">
        <f t="shared" si="72"/>
        <v>0.40450000000000003</v>
      </c>
      <c r="K1602">
        <f>IFERROR((_xlfn.XLOOKUP($E1602&amp;"A15", Table2[ISBN/Trm], Table2[S/E],0)+_xlfn.XLOOKUP($E1602&amp;"A16", Table2[ISBN/Trm], Table2[S/E], 0)+_xlfn.XLOOKUP($E1602&amp;"A17", Table2[ISBN/Trm], Table2[S/E], 0)+_xlfn.XLOOKUP($E1602&amp;"A18", Table2[ISBN/Trm], Table2[S/E], 0)+_xlfn.XLOOKUP($E1602&amp;"A19", Table2[ISBN/Trm], Table2[S/E], 0)+_xlfn.XLOOKUP($E1602&amp;"A20", Table2[ISBN/Trm], Table2[S/E], 0)+_xlfn.XLOOKUP($E1602&amp;"A21", Table2[ISBN/Trm], Table2[S/E], 0)+_xlfn.XLOOKUP($E1602&amp;"A22", Table2[ISBN/Trm], Table2[S/E], 0)+_xlfn.XLOOKUP($E1602&amp;"A23", Table2[ISBN/Trm], Table2[S/E], 0))/COUNTIFS(Table2[ISBN], "="&amp;$E1602, Table2[Enrl], "&lt;&gt;0"), 0)</f>
        <v>0.51944999999999997</v>
      </c>
      <c r="L1602">
        <f>IFERROR((_xlfn.XLOOKUP($E1602&amp;"A15", Table2[ISBN/Trm], Table2[Sales],0)+_xlfn.XLOOKUP($E1602&amp;"A16", Table2[ISBN/Trm], Table2[Sales], 0)+_xlfn.XLOOKUP($E1602&amp;"A17", Table2[ISBN/Trm], Table2[Sales], 0)+_xlfn.XLOOKUP($E1602&amp;"A18", Table2[ISBN/Trm], Table2[Sales], 0)+_xlfn.XLOOKUP($E1602&amp;"A19", Table2[ISBN/Trm], Table2[Sales], 0)+_xlfn.XLOOKUP($E1602&amp;"A20", Table2[ISBN/Trm], Table2[Sales], 0)+_xlfn.XLOOKUP($E1602&amp;"A21", Table2[ISBN/Trm], Table2[Sales], 0)+_xlfn.XLOOKUP($E1602&amp;"A22", Table2[ISBN/Trm], Table2[Sales], 0)+_xlfn.XLOOKUP($E1602&amp;"A23", Table2[ISBN/Trm], Table2[Sales], 0))/COUNTIFS(Table2[ISBN], "="&amp;$E1602, Table2[Enrl], "&lt;&gt;0"), 0)</f>
        <v>47.5</v>
      </c>
      <c r="M1602">
        <f t="shared" si="73"/>
        <v>46</v>
      </c>
      <c r="N1602">
        <f t="shared" si="74"/>
        <v>10</v>
      </c>
    </row>
    <row r="1603" spans="1:14" x14ac:dyDescent="0.25">
      <c r="A1603" t="s">
        <v>23</v>
      </c>
      <c r="B1603" t="s">
        <v>277</v>
      </c>
      <c r="C1603">
        <v>205</v>
      </c>
      <c r="D1603" t="s">
        <v>299</v>
      </c>
      <c r="E1603" s="1">
        <v>9781533915931</v>
      </c>
      <c r="F1603" t="s">
        <v>2990</v>
      </c>
      <c r="G1603" t="s">
        <v>2989</v>
      </c>
      <c r="H1603">
        <v>93</v>
      </c>
      <c r="I1603">
        <v>59</v>
      </c>
      <c r="J1603">
        <f t="shared" ref="J1603:J1666" si="75">IFERROR(ROUND($I1603/$H1603, 4),0)</f>
        <v>0.63439999999999996</v>
      </c>
      <c r="K1603">
        <f>IFERROR((_xlfn.XLOOKUP($E1603&amp;"A15", Table2[ISBN/Trm], Table2[S/E],0)+_xlfn.XLOOKUP($E1603&amp;"A16", Table2[ISBN/Trm], Table2[S/E], 0)+_xlfn.XLOOKUP($E1603&amp;"A17", Table2[ISBN/Trm], Table2[S/E], 0)+_xlfn.XLOOKUP($E1603&amp;"A18", Table2[ISBN/Trm], Table2[S/E], 0)+_xlfn.XLOOKUP($E1603&amp;"A19", Table2[ISBN/Trm], Table2[S/E], 0)+_xlfn.XLOOKUP($E1603&amp;"A20", Table2[ISBN/Trm], Table2[S/E], 0)+_xlfn.XLOOKUP($E1603&amp;"A21", Table2[ISBN/Trm], Table2[S/E], 0)+_xlfn.XLOOKUP($E1603&amp;"A22", Table2[ISBN/Trm], Table2[S/E], 0)+_xlfn.XLOOKUP($E1603&amp;"A23", Table2[ISBN/Trm], Table2[S/E], 0))/COUNTIFS(Table2[ISBN], "="&amp;$E1603, Table2[Enrl], "&lt;&gt;0"), 0)</f>
        <v>0.51944999999999997</v>
      </c>
      <c r="L1603">
        <f>IFERROR((_xlfn.XLOOKUP($E1603&amp;"A15", Table2[ISBN/Trm], Table2[Sales],0)+_xlfn.XLOOKUP($E1603&amp;"A16", Table2[ISBN/Trm], Table2[Sales], 0)+_xlfn.XLOOKUP($E1603&amp;"A17", Table2[ISBN/Trm], Table2[Sales], 0)+_xlfn.XLOOKUP($E1603&amp;"A18", Table2[ISBN/Trm], Table2[Sales], 0)+_xlfn.XLOOKUP($E1603&amp;"A19", Table2[ISBN/Trm], Table2[Sales], 0)+_xlfn.XLOOKUP($E1603&amp;"A20", Table2[ISBN/Trm], Table2[Sales], 0)+_xlfn.XLOOKUP($E1603&amp;"A21", Table2[ISBN/Trm], Table2[Sales], 0)+_xlfn.XLOOKUP($E1603&amp;"A22", Table2[ISBN/Trm], Table2[Sales], 0)+_xlfn.XLOOKUP($E1603&amp;"A23", Table2[ISBN/Trm], Table2[Sales], 0))/COUNTIFS(Table2[ISBN], "="&amp;$E1603, Table2[Enrl], "&lt;&gt;0"), 0)</f>
        <v>47.5</v>
      </c>
      <c r="M1603">
        <f t="shared" ref="M1603:M1666" si="76">ROUNDDOWN($K1603*$H1603, 0)</f>
        <v>48</v>
      </c>
      <c r="N1603">
        <f t="shared" ref="N1603:N1666" si="77">M1603-I1603</f>
        <v>-11</v>
      </c>
    </row>
    <row r="1604" spans="1:14" x14ac:dyDescent="0.25">
      <c r="A1604" t="s">
        <v>45</v>
      </c>
      <c r="B1604" t="s">
        <v>2984</v>
      </c>
      <c r="C1604">
        <v>101</v>
      </c>
      <c r="D1604" t="s">
        <v>2863</v>
      </c>
      <c r="E1604" s="1">
        <v>9781680362503</v>
      </c>
      <c r="F1604" t="s">
        <v>2991</v>
      </c>
      <c r="G1604" t="s">
        <v>2992</v>
      </c>
      <c r="H1604">
        <v>194</v>
      </c>
      <c r="I1604">
        <v>29</v>
      </c>
      <c r="J1604">
        <f t="shared" si="75"/>
        <v>0.14949999999999999</v>
      </c>
      <c r="K1604">
        <f>IFERROR((_xlfn.XLOOKUP($E1604&amp;"A15", Table2[ISBN/Trm], Table2[S/E],0)+_xlfn.XLOOKUP($E1604&amp;"A16", Table2[ISBN/Trm], Table2[S/E], 0)+_xlfn.XLOOKUP($E1604&amp;"A17", Table2[ISBN/Trm], Table2[S/E], 0)+_xlfn.XLOOKUP($E1604&amp;"A18", Table2[ISBN/Trm], Table2[S/E], 0)+_xlfn.XLOOKUP($E1604&amp;"A19", Table2[ISBN/Trm], Table2[S/E], 0)+_xlfn.XLOOKUP($E1604&amp;"A20", Table2[ISBN/Trm], Table2[S/E], 0)+_xlfn.XLOOKUP($E1604&amp;"A21", Table2[ISBN/Trm], Table2[S/E], 0)+_xlfn.XLOOKUP($E1604&amp;"A22", Table2[ISBN/Trm], Table2[S/E], 0)+_xlfn.XLOOKUP($E1604&amp;"A23", Table2[ISBN/Trm], Table2[S/E], 0))/COUNTIFS(Table2[ISBN], "="&amp;$E1604, Table2[Enrl], "&lt;&gt;0"), 0)</f>
        <v>0.14949999999999999</v>
      </c>
      <c r="L1604">
        <f>IFERROR((_xlfn.XLOOKUP($E1604&amp;"A15", Table2[ISBN/Trm], Table2[Sales],0)+_xlfn.XLOOKUP($E1604&amp;"A16", Table2[ISBN/Trm], Table2[Sales], 0)+_xlfn.XLOOKUP($E1604&amp;"A17", Table2[ISBN/Trm], Table2[Sales], 0)+_xlfn.XLOOKUP($E1604&amp;"A18", Table2[ISBN/Trm], Table2[Sales], 0)+_xlfn.XLOOKUP($E1604&amp;"A19", Table2[ISBN/Trm], Table2[Sales], 0)+_xlfn.XLOOKUP($E1604&amp;"A20", Table2[ISBN/Trm], Table2[Sales], 0)+_xlfn.XLOOKUP($E1604&amp;"A21", Table2[ISBN/Trm], Table2[Sales], 0)+_xlfn.XLOOKUP($E1604&amp;"A22", Table2[ISBN/Trm], Table2[Sales], 0)+_xlfn.XLOOKUP($E1604&amp;"A23", Table2[ISBN/Trm], Table2[Sales], 0))/COUNTIFS(Table2[ISBN], "="&amp;$E1604, Table2[Enrl], "&lt;&gt;0"), 0)</f>
        <v>29</v>
      </c>
      <c r="M1604">
        <f t="shared" si="76"/>
        <v>29</v>
      </c>
      <c r="N1604">
        <f t="shared" si="77"/>
        <v>0</v>
      </c>
    </row>
    <row r="1605" spans="1:14" x14ac:dyDescent="0.25">
      <c r="A1605" t="s">
        <v>27</v>
      </c>
      <c r="B1605" t="s">
        <v>277</v>
      </c>
      <c r="C1605">
        <v>200</v>
      </c>
      <c r="D1605" t="s">
        <v>278</v>
      </c>
      <c r="E1605" s="1">
        <v>9780805071344</v>
      </c>
      <c r="F1605" t="s">
        <v>2993</v>
      </c>
      <c r="G1605" t="s">
        <v>2994</v>
      </c>
      <c r="H1605">
        <v>76</v>
      </c>
      <c r="I1605">
        <v>6</v>
      </c>
      <c r="J1605">
        <f t="shared" si="75"/>
        <v>7.8899999999999998E-2</v>
      </c>
      <c r="K1605">
        <f>IFERROR((_xlfn.XLOOKUP($E1605&amp;"A15", Table2[ISBN/Trm], Table2[S/E],0)+_xlfn.XLOOKUP($E1605&amp;"A16", Table2[ISBN/Trm], Table2[S/E], 0)+_xlfn.XLOOKUP($E1605&amp;"A17", Table2[ISBN/Trm], Table2[S/E], 0)+_xlfn.XLOOKUP($E1605&amp;"A18", Table2[ISBN/Trm], Table2[S/E], 0)+_xlfn.XLOOKUP($E1605&amp;"A19", Table2[ISBN/Trm], Table2[S/E], 0)+_xlfn.XLOOKUP($E1605&amp;"A20", Table2[ISBN/Trm], Table2[S/E], 0)+_xlfn.XLOOKUP($E1605&amp;"A21", Table2[ISBN/Trm], Table2[S/E], 0)+_xlfn.XLOOKUP($E1605&amp;"A22", Table2[ISBN/Trm], Table2[S/E], 0)+_xlfn.XLOOKUP($E1605&amp;"A23", Table2[ISBN/Trm], Table2[S/E], 0))/COUNTIFS(Table2[ISBN], "="&amp;$E1605, Table2[Enrl], "&lt;&gt;0"), 0)</f>
        <v>9.6549999999999997E-2</v>
      </c>
      <c r="L1605">
        <f>IFERROR((_xlfn.XLOOKUP($E1605&amp;"A15", Table2[ISBN/Trm], Table2[Sales],0)+_xlfn.XLOOKUP($E1605&amp;"A16", Table2[ISBN/Trm], Table2[Sales], 0)+_xlfn.XLOOKUP($E1605&amp;"A17", Table2[ISBN/Trm], Table2[Sales], 0)+_xlfn.XLOOKUP($E1605&amp;"A18", Table2[ISBN/Trm], Table2[Sales], 0)+_xlfn.XLOOKUP($E1605&amp;"A19", Table2[ISBN/Trm], Table2[Sales], 0)+_xlfn.XLOOKUP($E1605&amp;"A20", Table2[ISBN/Trm], Table2[Sales], 0)+_xlfn.XLOOKUP($E1605&amp;"A21", Table2[ISBN/Trm], Table2[Sales], 0)+_xlfn.XLOOKUP($E1605&amp;"A22", Table2[ISBN/Trm], Table2[Sales], 0)+_xlfn.XLOOKUP($E1605&amp;"A23", Table2[ISBN/Trm], Table2[Sales], 0))/COUNTIFS(Table2[ISBN], "="&amp;$E1605, Table2[Enrl], "&lt;&gt;0"), 0)</f>
        <v>8.75</v>
      </c>
      <c r="M1605">
        <f t="shared" si="76"/>
        <v>7</v>
      </c>
      <c r="N1605">
        <f t="shared" si="77"/>
        <v>1</v>
      </c>
    </row>
    <row r="1606" spans="1:14" x14ac:dyDescent="0.25">
      <c r="A1606" t="s">
        <v>43</v>
      </c>
      <c r="B1606" t="s">
        <v>277</v>
      </c>
      <c r="C1606">
        <v>200</v>
      </c>
      <c r="D1606" t="s">
        <v>281</v>
      </c>
      <c r="E1606" s="1">
        <v>9780805071344</v>
      </c>
      <c r="F1606" t="s">
        <v>2995</v>
      </c>
      <c r="G1606" t="s">
        <v>2994</v>
      </c>
      <c r="H1606">
        <v>110</v>
      </c>
      <c r="I1606">
        <v>11</v>
      </c>
      <c r="J1606">
        <f t="shared" si="75"/>
        <v>0.1</v>
      </c>
      <c r="K1606">
        <f>IFERROR((_xlfn.XLOOKUP($E1606&amp;"A15", Table2[ISBN/Trm], Table2[S/E],0)+_xlfn.XLOOKUP($E1606&amp;"A16", Table2[ISBN/Trm], Table2[S/E], 0)+_xlfn.XLOOKUP($E1606&amp;"A17", Table2[ISBN/Trm], Table2[S/E], 0)+_xlfn.XLOOKUP($E1606&amp;"A18", Table2[ISBN/Trm], Table2[S/E], 0)+_xlfn.XLOOKUP($E1606&amp;"A19", Table2[ISBN/Trm], Table2[S/E], 0)+_xlfn.XLOOKUP($E1606&amp;"A20", Table2[ISBN/Trm], Table2[S/E], 0)+_xlfn.XLOOKUP($E1606&amp;"A21", Table2[ISBN/Trm], Table2[S/E], 0)+_xlfn.XLOOKUP($E1606&amp;"A22", Table2[ISBN/Trm], Table2[S/E], 0)+_xlfn.XLOOKUP($E1606&amp;"A23", Table2[ISBN/Trm], Table2[S/E], 0))/COUNTIFS(Table2[ISBN], "="&amp;$E1606, Table2[Enrl], "&lt;&gt;0"), 0)</f>
        <v>9.6549999999999997E-2</v>
      </c>
      <c r="L1606">
        <f>IFERROR((_xlfn.XLOOKUP($E1606&amp;"A15", Table2[ISBN/Trm], Table2[Sales],0)+_xlfn.XLOOKUP($E1606&amp;"A16", Table2[ISBN/Trm], Table2[Sales], 0)+_xlfn.XLOOKUP($E1606&amp;"A17", Table2[ISBN/Trm], Table2[Sales], 0)+_xlfn.XLOOKUP($E1606&amp;"A18", Table2[ISBN/Trm], Table2[Sales], 0)+_xlfn.XLOOKUP($E1606&amp;"A19", Table2[ISBN/Trm], Table2[Sales], 0)+_xlfn.XLOOKUP($E1606&amp;"A20", Table2[ISBN/Trm], Table2[Sales], 0)+_xlfn.XLOOKUP($E1606&amp;"A21", Table2[ISBN/Trm], Table2[Sales], 0)+_xlfn.XLOOKUP($E1606&amp;"A22", Table2[ISBN/Trm], Table2[Sales], 0)+_xlfn.XLOOKUP($E1606&amp;"A23", Table2[ISBN/Trm], Table2[Sales], 0))/COUNTIFS(Table2[ISBN], "="&amp;$E1606, Table2[Enrl], "&lt;&gt;0"), 0)</f>
        <v>8.75</v>
      </c>
      <c r="M1606">
        <f t="shared" si="76"/>
        <v>10</v>
      </c>
      <c r="N1606">
        <f t="shared" si="77"/>
        <v>-1</v>
      </c>
    </row>
    <row r="1607" spans="1:14" x14ac:dyDescent="0.25">
      <c r="A1607" t="s">
        <v>45</v>
      </c>
      <c r="B1607" t="s">
        <v>277</v>
      </c>
      <c r="C1607">
        <v>200</v>
      </c>
      <c r="D1607" t="s">
        <v>281</v>
      </c>
      <c r="E1607" s="1">
        <v>9780805071344</v>
      </c>
      <c r="F1607" t="s">
        <v>2996</v>
      </c>
      <c r="G1607" t="s">
        <v>2994</v>
      </c>
      <c r="H1607">
        <v>86</v>
      </c>
      <c r="I1607">
        <v>16</v>
      </c>
      <c r="J1607">
        <f t="shared" si="75"/>
        <v>0.186</v>
      </c>
      <c r="K1607">
        <f>IFERROR((_xlfn.XLOOKUP($E1607&amp;"A15", Table2[ISBN/Trm], Table2[S/E],0)+_xlfn.XLOOKUP($E1607&amp;"A16", Table2[ISBN/Trm], Table2[S/E], 0)+_xlfn.XLOOKUP($E1607&amp;"A17", Table2[ISBN/Trm], Table2[S/E], 0)+_xlfn.XLOOKUP($E1607&amp;"A18", Table2[ISBN/Trm], Table2[S/E], 0)+_xlfn.XLOOKUP($E1607&amp;"A19", Table2[ISBN/Trm], Table2[S/E], 0)+_xlfn.XLOOKUP($E1607&amp;"A20", Table2[ISBN/Trm], Table2[S/E], 0)+_xlfn.XLOOKUP($E1607&amp;"A21", Table2[ISBN/Trm], Table2[S/E], 0)+_xlfn.XLOOKUP($E1607&amp;"A22", Table2[ISBN/Trm], Table2[S/E], 0)+_xlfn.XLOOKUP($E1607&amp;"A23", Table2[ISBN/Trm], Table2[S/E], 0))/COUNTIFS(Table2[ISBN], "="&amp;$E1607, Table2[Enrl], "&lt;&gt;0"), 0)</f>
        <v>9.6549999999999997E-2</v>
      </c>
      <c r="L1607">
        <f>IFERROR((_xlfn.XLOOKUP($E1607&amp;"A15", Table2[ISBN/Trm], Table2[Sales],0)+_xlfn.XLOOKUP($E1607&amp;"A16", Table2[ISBN/Trm], Table2[Sales], 0)+_xlfn.XLOOKUP($E1607&amp;"A17", Table2[ISBN/Trm], Table2[Sales], 0)+_xlfn.XLOOKUP($E1607&amp;"A18", Table2[ISBN/Trm], Table2[Sales], 0)+_xlfn.XLOOKUP($E1607&amp;"A19", Table2[ISBN/Trm], Table2[Sales], 0)+_xlfn.XLOOKUP($E1607&amp;"A20", Table2[ISBN/Trm], Table2[Sales], 0)+_xlfn.XLOOKUP($E1607&amp;"A21", Table2[ISBN/Trm], Table2[Sales], 0)+_xlfn.XLOOKUP($E1607&amp;"A22", Table2[ISBN/Trm], Table2[Sales], 0)+_xlfn.XLOOKUP($E1607&amp;"A23", Table2[ISBN/Trm], Table2[Sales], 0))/COUNTIFS(Table2[ISBN], "="&amp;$E1607, Table2[Enrl], "&lt;&gt;0"), 0)</f>
        <v>8.75</v>
      </c>
      <c r="M1607">
        <f t="shared" si="76"/>
        <v>8</v>
      </c>
      <c r="N1607">
        <f t="shared" si="77"/>
        <v>-8</v>
      </c>
    </row>
    <row r="1608" spans="1:14" x14ac:dyDescent="0.25">
      <c r="A1608" t="s">
        <v>64</v>
      </c>
      <c r="B1608" t="s">
        <v>277</v>
      </c>
      <c r="C1608">
        <v>200</v>
      </c>
      <c r="D1608" t="s">
        <v>284</v>
      </c>
      <c r="E1608" s="1">
        <v>9780805071344</v>
      </c>
      <c r="F1608" t="s">
        <v>2997</v>
      </c>
      <c r="G1608" t="s">
        <v>2994</v>
      </c>
      <c r="H1608">
        <v>94</v>
      </c>
      <c r="I1608">
        <v>2</v>
      </c>
      <c r="J1608">
        <f t="shared" si="75"/>
        <v>2.1299999999999999E-2</v>
      </c>
      <c r="K1608">
        <f>IFERROR((_xlfn.XLOOKUP($E1608&amp;"A15", Table2[ISBN/Trm], Table2[S/E],0)+_xlfn.XLOOKUP($E1608&amp;"A16", Table2[ISBN/Trm], Table2[S/E], 0)+_xlfn.XLOOKUP($E1608&amp;"A17", Table2[ISBN/Trm], Table2[S/E], 0)+_xlfn.XLOOKUP($E1608&amp;"A18", Table2[ISBN/Trm], Table2[S/E], 0)+_xlfn.XLOOKUP($E1608&amp;"A19", Table2[ISBN/Trm], Table2[S/E], 0)+_xlfn.XLOOKUP($E1608&amp;"A20", Table2[ISBN/Trm], Table2[S/E], 0)+_xlfn.XLOOKUP($E1608&amp;"A21", Table2[ISBN/Trm], Table2[S/E], 0)+_xlfn.XLOOKUP($E1608&amp;"A22", Table2[ISBN/Trm], Table2[S/E], 0)+_xlfn.XLOOKUP($E1608&amp;"A23", Table2[ISBN/Trm], Table2[S/E], 0))/COUNTIFS(Table2[ISBN], "="&amp;$E1608, Table2[Enrl], "&lt;&gt;0"), 0)</f>
        <v>9.6549999999999997E-2</v>
      </c>
      <c r="L1608">
        <f>IFERROR((_xlfn.XLOOKUP($E1608&amp;"A15", Table2[ISBN/Trm], Table2[Sales],0)+_xlfn.XLOOKUP($E1608&amp;"A16", Table2[ISBN/Trm], Table2[Sales], 0)+_xlfn.XLOOKUP($E1608&amp;"A17", Table2[ISBN/Trm], Table2[Sales], 0)+_xlfn.XLOOKUP($E1608&amp;"A18", Table2[ISBN/Trm], Table2[Sales], 0)+_xlfn.XLOOKUP($E1608&amp;"A19", Table2[ISBN/Trm], Table2[Sales], 0)+_xlfn.XLOOKUP($E1608&amp;"A20", Table2[ISBN/Trm], Table2[Sales], 0)+_xlfn.XLOOKUP($E1608&amp;"A21", Table2[ISBN/Trm], Table2[Sales], 0)+_xlfn.XLOOKUP($E1608&amp;"A22", Table2[ISBN/Trm], Table2[Sales], 0)+_xlfn.XLOOKUP($E1608&amp;"A23", Table2[ISBN/Trm], Table2[Sales], 0))/COUNTIFS(Table2[ISBN], "="&amp;$E1608, Table2[Enrl], "&lt;&gt;0"), 0)</f>
        <v>8.75</v>
      </c>
      <c r="M1608">
        <f t="shared" si="76"/>
        <v>9</v>
      </c>
      <c r="N1608">
        <f t="shared" si="77"/>
        <v>7</v>
      </c>
    </row>
    <row r="1609" spans="1:14" x14ac:dyDescent="0.25">
      <c r="A1609" t="s">
        <v>14</v>
      </c>
      <c r="B1609" t="s">
        <v>33</v>
      </c>
      <c r="C1609">
        <v>391</v>
      </c>
      <c r="D1609" t="s">
        <v>598</v>
      </c>
      <c r="E1609" s="1">
        <v>9780375701931</v>
      </c>
      <c r="F1609" t="s">
        <v>2998</v>
      </c>
      <c r="G1609" t="s">
        <v>2999</v>
      </c>
      <c r="H1609">
        <v>13</v>
      </c>
      <c r="I1609">
        <v>2</v>
      </c>
      <c r="J1609">
        <f t="shared" si="75"/>
        <v>0.15379999999999999</v>
      </c>
      <c r="K1609">
        <f>IFERROR((_xlfn.XLOOKUP($E1609&amp;"A15", Table2[ISBN/Trm], Table2[S/E],0)+_xlfn.XLOOKUP($E1609&amp;"A16", Table2[ISBN/Trm], Table2[S/E], 0)+_xlfn.XLOOKUP($E1609&amp;"A17", Table2[ISBN/Trm], Table2[S/E], 0)+_xlfn.XLOOKUP($E1609&amp;"A18", Table2[ISBN/Trm], Table2[S/E], 0)+_xlfn.XLOOKUP($E1609&amp;"A19", Table2[ISBN/Trm], Table2[S/E], 0)+_xlfn.XLOOKUP($E1609&amp;"A20", Table2[ISBN/Trm], Table2[S/E], 0)+_xlfn.XLOOKUP($E1609&amp;"A21", Table2[ISBN/Trm], Table2[S/E], 0)+_xlfn.XLOOKUP($E1609&amp;"A22", Table2[ISBN/Trm], Table2[S/E], 0)+_xlfn.XLOOKUP($E1609&amp;"A23", Table2[ISBN/Trm], Table2[S/E], 0))/COUNTIFS(Table2[ISBN], "="&amp;$E1609, Table2[Enrl], "&lt;&gt;0"), 0)</f>
        <v>0.15379999999999999</v>
      </c>
      <c r="L1609">
        <f>IFERROR((_xlfn.XLOOKUP($E1609&amp;"A15", Table2[ISBN/Trm], Table2[Sales],0)+_xlfn.XLOOKUP($E1609&amp;"A16", Table2[ISBN/Trm], Table2[Sales], 0)+_xlfn.XLOOKUP($E1609&amp;"A17", Table2[ISBN/Trm], Table2[Sales], 0)+_xlfn.XLOOKUP($E1609&amp;"A18", Table2[ISBN/Trm], Table2[Sales], 0)+_xlfn.XLOOKUP($E1609&amp;"A19", Table2[ISBN/Trm], Table2[Sales], 0)+_xlfn.XLOOKUP($E1609&amp;"A20", Table2[ISBN/Trm], Table2[Sales], 0)+_xlfn.XLOOKUP($E1609&amp;"A21", Table2[ISBN/Trm], Table2[Sales], 0)+_xlfn.XLOOKUP($E1609&amp;"A22", Table2[ISBN/Trm], Table2[Sales], 0)+_xlfn.XLOOKUP($E1609&amp;"A23", Table2[ISBN/Trm], Table2[Sales], 0))/COUNTIFS(Table2[ISBN], "="&amp;$E1609, Table2[Enrl], "&lt;&gt;0"), 0)</f>
        <v>2</v>
      </c>
      <c r="M1609">
        <f t="shared" si="76"/>
        <v>1</v>
      </c>
      <c r="N1609">
        <f t="shared" si="77"/>
        <v>-1</v>
      </c>
    </row>
    <row r="1610" spans="1:14" x14ac:dyDescent="0.25">
      <c r="A1610" t="s">
        <v>43</v>
      </c>
      <c r="B1610" t="s">
        <v>123</v>
      </c>
      <c r="C1610">
        <v>490</v>
      </c>
      <c r="D1610" t="s">
        <v>124</v>
      </c>
      <c r="E1610" s="1">
        <v>9780743277044</v>
      </c>
      <c r="F1610" t="s">
        <v>3000</v>
      </c>
      <c r="G1610" t="s">
        <v>3001</v>
      </c>
      <c r="H1610">
        <v>10</v>
      </c>
      <c r="I1610">
        <v>3</v>
      </c>
      <c r="J1610">
        <f t="shared" si="75"/>
        <v>0.3</v>
      </c>
      <c r="K1610">
        <f>IFERROR((_xlfn.XLOOKUP($E1610&amp;"A15", Table2[ISBN/Trm], Table2[S/E],0)+_xlfn.XLOOKUP($E1610&amp;"A16", Table2[ISBN/Trm], Table2[S/E], 0)+_xlfn.XLOOKUP($E1610&amp;"A17", Table2[ISBN/Trm], Table2[S/E], 0)+_xlfn.XLOOKUP($E1610&amp;"A18", Table2[ISBN/Trm], Table2[S/E], 0)+_xlfn.XLOOKUP($E1610&amp;"A19", Table2[ISBN/Trm], Table2[S/E], 0)+_xlfn.XLOOKUP($E1610&amp;"A20", Table2[ISBN/Trm], Table2[S/E], 0)+_xlfn.XLOOKUP($E1610&amp;"A21", Table2[ISBN/Trm], Table2[S/E], 0)+_xlfn.XLOOKUP($E1610&amp;"A22", Table2[ISBN/Trm], Table2[S/E], 0)+_xlfn.XLOOKUP($E1610&amp;"A23", Table2[ISBN/Trm], Table2[S/E], 0))/COUNTIFS(Table2[ISBN], "="&amp;$E1610, Table2[Enrl], "&lt;&gt;0"), 0)</f>
        <v>0.19</v>
      </c>
      <c r="L1610">
        <f>IFERROR((_xlfn.XLOOKUP($E1610&amp;"A15", Table2[ISBN/Trm], Table2[Sales],0)+_xlfn.XLOOKUP($E1610&amp;"A16", Table2[ISBN/Trm], Table2[Sales], 0)+_xlfn.XLOOKUP($E1610&amp;"A17", Table2[ISBN/Trm], Table2[Sales], 0)+_xlfn.XLOOKUP($E1610&amp;"A18", Table2[ISBN/Trm], Table2[Sales], 0)+_xlfn.XLOOKUP($E1610&amp;"A19", Table2[ISBN/Trm], Table2[Sales], 0)+_xlfn.XLOOKUP($E1610&amp;"A20", Table2[ISBN/Trm], Table2[Sales], 0)+_xlfn.XLOOKUP($E1610&amp;"A21", Table2[ISBN/Trm], Table2[Sales], 0)+_xlfn.XLOOKUP($E1610&amp;"A22", Table2[ISBN/Trm], Table2[Sales], 0)+_xlfn.XLOOKUP($E1610&amp;"A23", Table2[ISBN/Trm], Table2[Sales], 0))/COUNTIFS(Table2[ISBN], "="&amp;$E1610, Table2[Enrl], "&lt;&gt;0"), 0)</f>
        <v>2.5</v>
      </c>
      <c r="M1610">
        <f t="shared" si="76"/>
        <v>1</v>
      </c>
      <c r="N1610">
        <f t="shared" si="77"/>
        <v>-2</v>
      </c>
    </row>
    <row r="1611" spans="1:14" x14ac:dyDescent="0.25">
      <c r="A1611" t="s">
        <v>45</v>
      </c>
      <c r="B1611" t="s">
        <v>123</v>
      </c>
      <c r="C1611">
        <v>490</v>
      </c>
      <c r="D1611" t="s">
        <v>124</v>
      </c>
      <c r="E1611" s="1">
        <v>9780743277044</v>
      </c>
      <c r="F1611" t="s">
        <v>3002</v>
      </c>
      <c r="G1611" t="s">
        <v>3001</v>
      </c>
      <c r="H1611">
        <v>25</v>
      </c>
      <c r="I1611">
        <v>2</v>
      </c>
      <c r="J1611">
        <f t="shared" si="75"/>
        <v>0.08</v>
      </c>
      <c r="K1611">
        <f>IFERROR((_xlfn.XLOOKUP($E1611&amp;"A15", Table2[ISBN/Trm], Table2[S/E],0)+_xlfn.XLOOKUP($E1611&amp;"A16", Table2[ISBN/Trm], Table2[S/E], 0)+_xlfn.XLOOKUP($E1611&amp;"A17", Table2[ISBN/Trm], Table2[S/E], 0)+_xlfn.XLOOKUP($E1611&amp;"A18", Table2[ISBN/Trm], Table2[S/E], 0)+_xlfn.XLOOKUP($E1611&amp;"A19", Table2[ISBN/Trm], Table2[S/E], 0)+_xlfn.XLOOKUP($E1611&amp;"A20", Table2[ISBN/Trm], Table2[S/E], 0)+_xlfn.XLOOKUP($E1611&amp;"A21", Table2[ISBN/Trm], Table2[S/E], 0)+_xlfn.XLOOKUP($E1611&amp;"A22", Table2[ISBN/Trm], Table2[S/E], 0)+_xlfn.XLOOKUP($E1611&amp;"A23", Table2[ISBN/Trm], Table2[S/E], 0))/COUNTIFS(Table2[ISBN], "="&amp;$E1611, Table2[Enrl], "&lt;&gt;0"), 0)</f>
        <v>0.19</v>
      </c>
      <c r="L1611">
        <f>IFERROR((_xlfn.XLOOKUP($E1611&amp;"A15", Table2[ISBN/Trm], Table2[Sales],0)+_xlfn.XLOOKUP($E1611&amp;"A16", Table2[ISBN/Trm], Table2[Sales], 0)+_xlfn.XLOOKUP($E1611&amp;"A17", Table2[ISBN/Trm], Table2[Sales], 0)+_xlfn.XLOOKUP($E1611&amp;"A18", Table2[ISBN/Trm], Table2[Sales], 0)+_xlfn.XLOOKUP($E1611&amp;"A19", Table2[ISBN/Trm], Table2[Sales], 0)+_xlfn.XLOOKUP($E1611&amp;"A20", Table2[ISBN/Trm], Table2[Sales], 0)+_xlfn.XLOOKUP($E1611&amp;"A21", Table2[ISBN/Trm], Table2[Sales], 0)+_xlfn.XLOOKUP($E1611&amp;"A22", Table2[ISBN/Trm], Table2[Sales], 0)+_xlfn.XLOOKUP($E1611&amp;"A23", Table2[ISBN/Trm], Table2[Sales], 0))/COUNTIFS(Table2[ISBN], "="&amp;$E1611, Table2[Enrl], "&lt;&gt;0"), 0)</f>
        <v>2.5</v>
      </c>
      <c r="M1611">
        <f t="shared" si="76"/>
        <v>4</v>
      </c>
      <c r="N1611">
        <f t="shared" si="77"/>
        <v>2</v>
      </c>
    </row>
    <row r="1612" spans="1:14" x14ac:dyDescent="0.25">
      <c r="A1612" t="s">
        <v>37</v>
      </c>
      <c r="B1612" t="s">
        <v>426</v>
      </c>
      <c r="C1612">
        <v>408</v>
      </c>
      <c r="D1612" t="s">
        <v>3003</v>
      </c>
      <c r="E1612" s="1">
        <v>9781506303413</v>
      </c>
      <c r="F1612" t="s">
        <v>3004</v>
      </c>
      <c r="G1612" t="s">
        <v>3005</v>
      </c>
      <c r="H1612">
        <v>24</v>
      </c>
      <c r="I1612">
        <v>3</v>
      </c>
      <c r="J1612">
        <f t="shared" si="75"/>
        <v>0.125</v>
      </c>
      <c r="K1612">
        <f>IFERROR((_xlfn.XLOOKUP($E1612&amp;"A15", Table2[ISBN/Trm], Table2[S/E],0)+_xlfn.XLOOKUP($E1612&amp;"A16", Table2[ISBN/Trm], Table2[S/E], 0)+_xlfn.XLOOKUP($E1612&amp;"A17", Table2[ISBN/Trm], Table2[S/E], 0)+_xlfn.XLOOKUP($E1612&amp;"A18", Table2[ISBN/Trm], Table2[S/E], 0)+_xlfn.XLOOKUP($E1612&amp;"A19", Table2[ISBN/Trm], Table2[S/E], 0)+_xlfn.XLOOKUP($E1612&amp;"A20", Table2[ISBN/Trm], Table2[S/E], 0)+_xlfn.XLOOKUP($E1612&amp;"A21", Table2[ISBN/Trm], Table2[S/E], 0)+_xlfn.XLOOKUP($E1612&amp;"A22", Table2[ISBN/Trm], Table2[S/E], 0)+_xlfn.XLOOKUP($E1612&amp;"A23", Table2[ISBN/Trm], Table2[S/E], 0))/COUNTIFS(Table2[ISBN], "="&amp;$E1612, Table2[Enrl], "&lt;&gt;0"), 0)</f>
        <v>0.125</v>
      </c>
      <c r="L1612">
        <f>IFERROR((_xlfn.XLOOKUP($E1612&amp;"A15", Table2[ISBN/Trm], Table2[Sales],0)+_xlfn.XLOOKUP($E1612&amp;"A16", Table2[ISBN/Trm], Table2[Sales], 0)+_xlfn.XLOOKUP($E1612&amp;"A17", Table2[ISBN/Trm], Table2[Sales], 0)+_xlfn.XLOOKUP($E1612&amp;"A18", Table2[ISBN/Trm], Table2[Sales], 0)+_xlfn.XLOOKUP($E1612&amp;"A19", Table2[ISBN/Trm], Table2[Sales], 0)+_xlfn.XLOOKUP($E1612&amp;"A20", Table2[ISBN/Trm], Table2[Sales], 0)+_xlfn.XLOOKUP($E1612&amp;"A21", Table2[ISBN/Trm], Table2[Sales], 0)+_xlfn.XLOOKUP($E1612&amp;"A22", Table2[ISBN/Trm], Table2[Sales], 0)+_xlfn.XLOOKUP($E1612&amp;"A23", Table2[ISBN/Trm], Table2[Sales], 0))/COUNTIFS(Table2[ISBN], "="&amp;$E1612, Table2[Enrl], "&lt;&gt;0"), 0)</f>
        <v>3</v>
      </c>
      <c r="M1612">
        <f t="shared" si="76"/>
        <v>3</v>
      </c>
      <c r="N1612">
        <f t="shared" si="77"/>
        <v>0</v>
      </c>
    </row>
    <row r="1613" spans="1:14" x14ac:dyDescent="0.25">
      <c r="A1613" t="s">
        <v>43</v>
      </c>
      <c r="B1613" t="s">
        <v>426</v>
      </c>
      <c r="C1613">
        <v>408</v>
      </c>
      <c r="D1613" t="s">
        <v>3003</v>
      </c>
      <c r="E1613" s="1">
        <v>9781506363226</v>
      </c>
      <c r="F1613" t="s">
        <v>3006</v>
      </c>
      <c r="G1613" t="s">
        <v>3005</v>
      </c>
      <c r="H1613">
        <v>18</v>
      </c>
      <c r="I1613">
        <v>1</v>
      </c>
      <c r="J1613">
        <f t="shared" si="75"/>
        <v>5.5599999999999997E-2</v>
      </c>
      <c r="K1613">
        <f>IFERROR((_xlfn.XLOOKUP($E1613&amp;"A15", Table2[ISBN/Trm], Table2[S/E],0)+_xlfn.XLOOKUP($E1613&amp;"A16", Table2[ISBN/Trm], Table2[S/E], 0)+_xlfn.XLOOKUP($E1613&amp;"A17", Table2[ISBN/Trm], Table2[S/E], 0)+_xlfn.XLOOKUP($E1613&amp;"A18", Table2[ISBN/Trm], Table2[S/E], 0)+_xlfn.XLOOKUP($E1613&amp;"A19", Table2[ISBN/Trm], Table2[S/E], 0)+_xlfn.XLOOKUP($E1613&amp;"A20", Table2[ISBN/Trm], Table2[S/E], 0)+_xlfn.XLOOKUP($E1613&amp;"A21", Table2[ISBN/Trm], Table2[S/E], 0)+_xlfn.XLOOKUP($E1613&amp;"A22", Table2[ISBN/Trm], Table2[S/E], 0)+_xlfn.XLOOKUP($E1613&amp;"A23", Table2[ISBN/Trm], Table2[S/E], 0))/COUNTIFS(Table2[ISBN], "="&amp;$E1613, Table2[Enrl], "&lt;&gt;0"), 0)</f>
        <v>2.7799999999999998E-2</v>
      </c>
      <c r="L1613">
        <f>IFERROR((_xlfn.XLOOKUP($E1613&amp;"A15", Table2[ISBN/Trm], Table2[Sales],0)+_xlfn.XLOOKUP($E1613&amp;"A16", Table2[ISBN/Trm], Table2[Sales], 0)+_xlfn.XLOOKUP($E1613&amp;"A17", Table2[ISBN/Trm], Table2[Sales], 0)+_xlfn.XLOOKUP($E1613&amp;"A18", Table2[ISBN/Trm], Table2[Sales], 0)+_xlfn.XLOOKUP($E1613&amp;"A19", Table2[ISBN/Trm], Table2[Sales], 0)+_xlfn.XLOOKUP($E1613&amp;"A20", Table2[ISBN/Trm], Table2[Sales], 0)+_xlfn.XLOOKUP($E1613&amp;"A21", Table2[ISBN/Trm], Table2[Sales], 0)+_xlfn.XLOOKUP($E1613&amp;"A22", Table2[ISBN/Trm], Table2[Sales], 0)+_xlfn.XLOOKUP($E1613&amp;"A23", Table2[ISBN/Trm], Table2[Sales], 0))/COUNTIFS(Table2[ISBN], "="&amp;$E1613, Table2[Enrl], "&lt;&gt;0"), 0)</f>
        <v>0.5</v>
      </c>
      <c r="M1613">
        <f t="shared" si="76"/>
        <v>0</v>
      </c>
      <c r="N1613">
        <f t="shared" si="77"/>
        <v>-1</v>
      </c>
    </row>
    <row r="1614" spans="1:14" x14ac:dyDescent="0.25">
      <c r="A1614" t="s">
        <v>45</v>
      </c>
      <c r="B1614" t="s">
        <v>426</v>
      </c>
      <c r="C1614">
        <v>408</v>
      </c>
      <c r="D1614" t="s">
        <v>3003</v>
      </c>
      <c r="E1614" s="1">
        <v>9781506363226</v>
      </c>
      <c r="F1614" t="s">
        <v>3007</v>
      </c>
      <c r="G1614" t="s">
        <v>3005</v>
      </c>
      <c r="H1614">
        <v>21</v>
      </c>
      <c r="I1614">
        <v>0</v>
      </c>
      <c r="J1614">
        <f t="shared" si="75"/>
        <v>0</v>
      </c>
      <c r="K1614">
        <f>IFERROR((_xlfn.XLOOKUP($E1614&amp;"A15", Table2[ISBN/Trm], Table2[S/E],0)+_xlfn.XLOOKUP($E1614&amp;"A16", Table2[ISBN/Trm], Table2[S/E], 0)+_xlfn.XLOOKUP($E1614&amp;"A17", Table2[ISBN/Trm], Table2[S/E], 0)+_xlfn.XLOOKUP($E1614&amp;"A18", Table2[ISBN/Trm], Table2[S/E], 0)+_xlfn.XLOOKUP($E1614&amp;"A19", Table2[ISBN/Trm], Table2[S/E], 0)+_xlfn.XLOOKUP($E1614&amp;"A20", Table2[ISBN/Trm], Table2[S/E], 0)+_xlfn.XLOOKUP($E1614&amp;"A21", Table2[ISBN/Trm], Table2[S/E], 0)+_xlfn.XLOOKUP($E1614&amp;"A22", Table2[ISBN/Trm], Table2[S/E], 0)+_xlfn.XLOOKUP($E1614&amp;"A23", Table2[ISBN/Trm], Table2[S/E], 0))/COUNTIFS(Table2[ISBN], "="&amp;$E1614, Table2[Enrl], "&lt;&gt;0"), 0)</f>
        <v>2.7799999999999998E-2</v>
      </c>
      <c r="L1614">
        <f>IFERROR((_xlfn.XLOOKUP($E1614&amp;"A15", Table2[ISBN/Trm], Table2[Sales],0)+_xlfn.XLOOKUP($E1614&amp;"A16", Table2[ISBN/Trm], Table2[Sales], 0)+_xlfn.XLOOKUP($E1614&amp;"A17", Table2[ISBN/Trm], Table2[Sales], 0)+_xlfn.XLOOKUP($E1614&amp;"A18", Table2[ISBN/Trm], Table2[Sales], 0)+_xlfn.XLOOKUP($E1614&amp;"A19", Table2[ISBN/Trm], Table2[Sales], 0)+_xlfn.XLOOKUP($E1614&amp;"A20", Table2[ISBN/Trm], Table2[Sales], 0)+_xlfn.XLOOKUP($E1614&amp;"A21", Table2[ISBN/Trm], Table2[Sales], 0)+_xlfn.XLOOKUP($E1614&amp;"A22", Table2[ISBN/Trm], Table2[Sales], 0)+_xlfn.XLOOKUP($E1614&amp;"A23", Table2[ISBN/Trm], Table2[Sales], 0))/COUNTIFS(Table2[ISBN], "="&amp;$E1614, Table2[Enrl], "&lt;&gt;0"), 0)</f>
        <v>0.5</v>
      </c>
      <c r="M1614">
        <f t="shared" si="76"/>
        <v>0</v>
      </c>
      <c r="N1614">
        <f t="shared" si="77"/>
        <v>0</v>
      </c>
    </row>
    <row r="1615" spans="1:14" x14ac:dyDescent="0.25">
      <c r="A1615" t="s">
        <v>64</v>
      </c>
      <c r="B1615" t="s">
        <v>408</v>
      </c>
      <c r="C1615">
        <v>531</v>
      </c>
      <c r="D1615" t="s">
        <v>1128</v>
      </c>
      <c r="E1615" s="1">
        <v>9780135175002</v>
      </c>
      <c r="F1615" t="s">
        <v>3008</v>
      </c>
      <c r="G1615" t="s">
        <v>3009</v>
      </c>
      <c r="H1615">
        <v>10</v>
      </c>
      <c r="I1615">
        <v>1</v>
      </c>
      <c r="J1615">
        <f t="shared" si="75"/>
        <v>0.1</v>
      </c>
      <c r="K1615">
        <f>IFERROR((_xlfn.XLOOKUP($E1615&amp;"A15", Table2[ISBN/Trm], Table2[S/E],0)+_xlfn.XLOOKUP($E1615&amp;"A16", Table2[ISBN/Trm], Table2[S/E], 0)+_xlfn.XLOOKUP($E1615&amp;"A17", Table2[ISBN/Trm], Table2[S/E], 0)+_xlfn.XLOOKUP($E1615&amp;"A18", Table2[ISBN/Trm], Table2[S/E], 0)+_xlfn.XLOOKUP($E1615&amp;"A19", Table2[ISBN/Trm], Table2[S/E], 0)+_xlfn.XLOOKUP($E1615&amp;"A20", Table2[ISBN/Trm], Table2[S/E], 0)+_xlfn.XLOOKUP($E1615&amp;"A21", Table2[ISBN/Trm], Table2[S/E], 0)+_xlfn.XLOOKUP($E1615&amp;"A22", Table2[ISBN/Trm], Table2[S/E], 0)+_xlfn.XLOOKUP($E1615&amp;"A23", Table2[ISBN/Trm], Table2[S/E], 0))/COUNTIFS(Table2[ISBN], "="&amp;$E1615, Table2[Enrl], "&lt;&gt;0"), 0)</f>
        <v>7.0849999999999996E-2</v>
      </c>
      <c r="L1615">
        <f>IFERROR((_xlfn.XLOOKUP($E1615&amp;"A15", Table2[ISBN/Trm], Table2[Sales],0)+_xlfn.XLOOKUP($E1615&amp;"A16", Table2[ISBN/Trm], Table2[Sales], 0)+_xlfn.XLOOKUP($E1615&amp;"A17", Table2[ISBN/Trm], Table2[Sales], 0)+_xlfn.XLOOKUP($E1615&amp;"A18", Table2[ISBN/Trm], Table2[Sales], 0)+_xlfn.XLOOKUP($E1615&amp;"A19", Table2[ISBN/Trm], Table2[Sales], 0)+_xlfn.XLOOKUP($E1615&amp;"A20", Table2[ISBN/Trm], Table2[Sales], 0)+_xlfn.XLOOKUP($E1615&amp;"A21", Table2[ISBN/Trm], Table2[Sales], 0)+_xlfn.XLOOKUP($E1615&amp;"A22", Table2[ISBN/Trm], Table2[Sales], 0)+_xlfn.XLOOKUP($E1615&amp;"A23", Table2[ISBN/Trm], Table2[Sales], 0))/COUNTIFS(Table2[ISBN], "="&amp;$E1615, Table2[Enrl], "&lt;&gt;0"), 0)</f>
        <v>1</v>
      </c>
      <c r="M1615">
        <f t="shared" si="76"/>
        <v>0</v>
      </c>
      <c r="N1615">
        <f t="shared" si="77"/>
        <v>-1</v>
      </c>
    </row>
    <row r="1616" spans="1:14" x14ac:dyDescent="0.25">
      <c r="A1616" t="s">
        <v>32</v>
      </c>
      <c r="B1616" t="s">
        <v>408</v>
      </c>
      <c r="C1616">
        <v>531</v>
      </c>
      <c r="D1616" t="s">
        <v>1128</v>
      </c>
      <c r="E1616" s="1">
        <v>9780135175002</v>
      </c>
      <c r="F1616" t="s">
        <v>3010</v>
      </c>
      <c r="G1616" t="s">
        <v>3009</v>
      </c>
      <c r="H1616">
        <v>0</v>
      </c>
      <c r="I1616">
        <v>0</v>
      </c>
      <c r="J1616">
        <f t="shared" si="75"/>
        <v>0</v>
      </c>
      <c r="K1616">
        <f>IFERROR((_xlfn.XLOOKUP($E1616&amp;"A15", Table2[ISBN/Trm], Table2[S/E],0)+_xlfn.XLOOKUP($E1616&amp;"A16", Table2[ISBN/Trm], Table2[S/E], 0)+_xlfn.XLOOKUP($E1616&amp;"A17", Table2[ISBN/Trm], Table2[S/E], 0)+_xlfn.XLOOKUP($E1616&amp;"A18", Table2[ISBN/Trm], Table2[S/E], 0)+_xlfn.XLOOKUP($E1616&amp;"A19", Table2[ISBN/Trm], Table2[S/E], 0)+_xlfn.XLOOKUP($E1616&amp;"A20", Table2[ISBN/Trm], Table2[S/E], 0)+_xlfn.XLOOKUP($E1616&amp;"A21", Table2[ISBN/Trm], Table2[S/E], 0)+_xlfn.XLOOKUP($E1616&amp;"A22", Table2[ISBN/Trm], Table2[S/E], 0)+_xlfn.XLOOKUP($E1616&amp;"A23", Table2[ISBN/Trm], Table2[S/E], 0))/COUNTIFS(Table2[ISBN], "="&amp;$E1616, Table2[Enrl], "&lt;&gt;0"), 0)</f>
        <v>7.0849999999999996E-2</v>
      </c>
      <c r="L1616">
        <f>IFERROR((_xlfn.XLOOKUP($E1616&amp;"A15", Table2[ISBN/Trm], Table2[Sales],0)+_xlfn.XLOOKUP($E1616&amp;"A16", Table2[ISBN/Trm], Table2[Sales], 0)+_xlfn.XLOOKUP($E1616&amp;"A17", Table2[ISBN/Trm], Table2[Sales], 0)+_xlfn.XLOOKUP($E1616&amp;"A18", Table2[ISBN/Trm], Table2[Sales], 0)+_xlfn.XLOOKUP($E1616&amp;"A19", Table2[ISBN/Trm], Table2[Sales], 0)+_xlfn.XLOOKUP($E1616&amp;"A20", Table2[ISBN/Trm], Table2[Sales], 0)+_xlfn.XLOOKUP($E1616&amp;"A21", Table2[ISBN/Trm], Table2[Sales], 0)+_xlfn.XLOOKUP($E1616&amp;"A22", Table2[ISBN/Trm], Table2[Sales], 0)+_xlfn.XLOOKUP($E1616&amp;"A23", Table2[ISBN/Trm], Table2[Sales], 0))/COUNTIFS(Table2[ISBN], "="&amp;$E1616, Table2[Enrl], "&lt;&gt;0"), 0)</f>
        <v>1</v>
      </c>
      <c r="M1616">
        <f t="shared" si="76"/>
        <v>0</v>
      </c>
      <c r="N1616">
        <f t="shared" si="77"/>
        <v>0</v>
      </c>
    </row>
    <row r="1617" spans="1:14" x14ac:dyDescent="0.25">
      <c r="A1617" t="s">
        <v>23</v>
      </c>
      <c r="B1617" t="s">
        <v>408</v>
      </c>
      <c r="C1617">
        <v>531</v>
      </c>
      <c r="D1617" t="s">
        <v>3011</v>
      </c>
      <c r="E1617" s="1">
        <v>9780135175002</v>
      </c>
      <c r="F1617" t="s">
        <v>3012</v>
      </c>
      <c r="G1617" t="s">
        <v>3009</v>
      </c>
      <c r="H1617">
        <v>24</v>
      </c>
      <c r="I1617">
        <v>1</v>
      </c>
      <c r="J1617">
        <f t="shared" si="75"/>
        <v>4.1700000000000001E-2</v>
      </c>
      <c r="K1617">
        <f>IFERROR((_xlfn.XLOOKUP($E1617&amp;"A15", Table2[ISBN/Trm], Table2[S/E],0)+_xlfn.XLOOKUP($E1617&amp;"A16", Table2[ISBN/Trm], Table2[S/E], 0)+_xlfn.XLOOKUP($E1617&amp;"A17", Table2[ISBN/Trm], Table2[S/E], 0)+_xlfn.XLOOKUP($E1617&amp;"A18", Table2[ISBN/Trm], Table2[S/E], 0)+_xlfn.XLOOKUP($E1617&amp;"A19", Table2[ISBN/Trm], Table2[S/E], 0)+_xlfn.XLOOKUP($E1617&amp;"A20", Table2[ISBN/Trm], Table2[S/E], 0)+_xlfn.XLOOKUP($E1617&amp;"A21", Table2[ISBN/Trm], Table2[S/E], 0)+_xlfn.XLOOKUP($E1617&amp;"A22", Table2[ISBN/Trm], Table2[S/E], 0)+_xlfn.XLOOKUP($E1617&amp;"A23", Table2[ISBN/Trm], Table2[S/E], 0))/COUNTIFS(Table2[ISBN], "="&amp;$E1617, Table2[Enrl], "&lt;&gt;0"), 0)</f>
        <v>7.0849999999999996E-2</v>
      </c>
      <c r="L1617">
        <f>IFERROR((_xlfn.XLOOKUP($E1617&amp;"A15", Table2[ISBN/Trm], Table2[Sales],0)+_xlfn.XLOOKUP($E1617&amp;"A16", Table2[ISBN/Trm], Table2[Sales], 0)+_xlfn.XLOOKUP($E1617&amp;"A17", Table2[ISBN/Trm], Table2[Sales], 0)+_xlfn.XLOOKUP($E1617&amp;"A18", Table2[ISBN/Trm], Table2[Sales], 0)+_xlfn.XLOOKUP($E1617&amp;"A19", Table2[ISBN/Trm], Table2[Sales], 0)+_xlfn.XLOOKUP($E1617&amp;"A20", Table2[ISBN/Trm], Table2[Sales], 0)+_xlfn.XLOOKUP($E1617&amp;"A21", Table2[ISBN/Trm], Table2[Sales], 0)+_xlfn.XLOOKUP($E1617&amp;"A22", Table2[ISBN/Trm], Table2[Sales], 0)+_xlfn.XLOOKUP($E1617&amp;"A23", Table2[ISBN/Trm], Table2[Sales], 0))/COUNTIFS(Table2[ISBN], "="&amp;$E1617, Table2[Enrl], "&lt;&gt;0"), 0)</f>
        <v>1</v>
      </c>
      <c r="M1617">
        <f t="shared" si="76"/>
        <v>1</v>
      </c>
      <c r="N1617">
        <f t="shared" si="77"/>
        <v>0</v>
      </c>
    </row>
    <row r="1618" spans="1:14" x14ac:dyDescent="0.25">
      <c r="A1618" t="s">
        <v>43</v>
      </c>
      <c r="B1618" t="s">
        <v>228</v>
      </c>
      <c r="C1618">
        <v>642</v>
      </c>
      <c r="D1618" t="s">
        <v>713</v>
      </c>
      <c r="E1618" s="1">
        <v>9780804798655</v>
      </c>
      <c r="F1618" t="s">
        <v>3013</v>
      </c>
      <c r="G1618" t="s">
        <v>3014</v>
      </c>
      <c r="H1618">
        <v>19</v>
      </c>
      <c r="I1618">
        <v>2</v>
      </c>
      <c r="J1618">
        <f t="shared" si="75"/>
        <v>0.1053</v>
      </c>
      <c r="K1618">
        <f>IFERROR((_xlfn.XLOOKUP($E1618&amp;"A15", Table2[ISBN/Trm], Table2[S/E],0)+_xlfn.XLOOKUP($E1618&amp;"A16", Table2[ISBN/Trm], Table2[S/E], 0)+_xlfn.XLOOKUP($E1618&amp;"A17", Table2[ISBN/Trm], Table2[S/E], 0)+_xlfn.XLOOKUP($E1618&amp;"A18", Table2[ISBN/Trm], Table2[S/E], 0)+_xlfn.XLOOKUP($E1618&amp;"A19", Table2[ISBN/Trm], Table2[S/E], 0)+_xlfn.XLOOKUP($E1618&amp;"A20", Table2[ISBN/Trm], Table2[S/E], 0)+_xlfn.XLOOKUP($E1618&amp;"A21", Table2[ISBN/Trm], Table2[S/E], 0)+_xlfn.XLOOKUP($E1618&amp;"A22", Table2[ISBN/Trm], Table2[S/E], 0)+_xlfn.XLOOKUP($E1618&amp;"A23", Table2[ISBN/Trm], Table2[S/E], 0))/COUNTIFS(Table2[ISBN], "="&amp;$E1618, Table2[Enrl], "&lt;&gt;0"), 0)</f>
        <v>2.9400000000000003E-2</v>
      </c>
      <c r="L1618">
        <f>IFERROR((_xlfn.XLOOKUP($E1618&amp;"A15", Table2[ISBN/Trm], Table2[Sales],0)+_xlfn.XLOOKUP($E1618&amp;"A16", Table2[ISBN/Trm], Table2[Sales], 0)+_xlfn.XLOOKUP($E1618&amp;"A17", Table2[ISBN/Trm], Table2[Sales], 0)+_xlfn.XLOOKUP($E1618&amp;"A18", Table2[ISBN/Trm], Table2[Sales], 0)+_xlfn.XLOOKUP($E1618&amp;"A19", Table2[ISBN/Trm], Table2[Sales], 0)+_xlfn.XLOOKUP($E1618&amp;"A20", Table2[ISBN/Trm], Table2[Sales], 0)+_xlfn.XLOOKUP($E1618&amp;"A21", Table2[ISBN/Trm], Table2[Sales], 0)+_xlfn.XLOOKUP($E1618&amp;"A22", Table2[ISBN/Trm], Table2[Sales], 0)+_xlfn.XLOOKUP($E1618&amp;"A23", Table2[ISBN/Trm], Table2[Sales], 0))/COUNTIFS(Table2[ISBN], "="&amp;$E1618, Table2[Enrl], "&lt;&gt;0"), 0)</f>
        <v>0.6</v>
      </c>
      <c r="M1618">
        <f t="shared" si="76"/>
        <v>0</v>
      </c>
      <c r="N1618">
        <f t="shared" si="77"/>
        <v>-2</v>
      </c>
    </row>
    <row r="1619" spans="1:14" x14ac:dyDescent="0.25">
      <c r="A1619" t="s">
        <v>45</v>
      </c>
      <c r="B1619" t="s">
        <v>228</v>
      </c>
      <c r="C1619">
        <v>642</v>
      </c>
      <c r="D1619" t="s">
        <v>713</v>
      </c>
      <c r="E1619" s="1">
        <v>9780804798655</v>
      </c>
      <c r="F1619" t="s">
        <v>3015</v>
      </c>
      <c r="G1619" t="s">
        <v>3014</v>
      </c>
      <c r="H1619">
        <v>24</v>
      </c>
      <c r="I1619">
        <v>1</v>
      </c>
      <c r="J1619">
        <f t="shared" si="75"/>
        <v>4.1700000000000001E-2</v>
      </c>
      <c r="K1619">
        <f>IFERROR((_xlfn.XLOOKUP($E1619&amp;"A15", Table2[ISBN/Trm], Table2[S/E],0)+_xlfn.XLOOKUP($E1619&amp;"A16", Table2[ISBN/Trm], Table2[S/E], 0)+_xlfn.XLOOKUP($E1619&amp;"A17", Table2[ISBN/Trm], Table2[S/E], 0)+_xlfn.XLOOKUP($E1619&amp;"A18", Table2[ISBN/Trm], Table2[S/E], 0)+_xlfn.XLOOKUP($E1619&amp;"A19", Table2[ISBN/Trm], Table2[S/E], 0)+_xlfn.XLOOKUP($E1619&amp;"A20", Table2[ISBN/Trm], Table2[S/E], 0)+_xlfn.XLOOKUP($E1619&amp;"A21", Table2[ISBN/Trm], Table2[S/E], 0)+_xlfn.XLOOKUP($E1619&amp;"A22", Table2[ISBN/Trm], Table2[S/E], 0)+_xlfn.XLOOKUP($E1619&amp;"A23", Table2[ISBN/Trm], Table2[S/E], 0))/COUNTIFS(Table2[ISBN], "="&amp;$E1619, Table2[Enrl], "&lt;&gt;0"), 0)</f>
        <v>2.9400000000000003E-2</v>
      </c>
      <c r="L1619">
        <f>IFERROR((_xlfn.XLOOKUP($E1619&amp;"A15", Table2[ISBN/Trm], Table2[Sales],0)+_xlfn.XLOOKUP($E1619&amp;"A16", Table2[ISBN/Trm], Table2[Sales], 0)+_xlfn.XLOOKUP($E1619&amp;"A17", Table2[ISBN/Trm], Table2[Sales], 0)+_xlfn.XLOOKUP($E1619&amp;"A18", Table2[ISBN/Trm], Table2[Sales], 0)+_xlfn.XLOOKUP($E1619&amp;"A19", Table2[ISBN/Trm], Table2[Sales], 0)+_xlfn.XLOOKUP($E1619&amp;"A20", Table2[ISBN/Trm], Table2[Sales], 0)+_xlfn.XLOOKUP($E1619&amp;"A21", Table2[ISBN/Trm], Table2[Sales], 0)+_xlfn.XLOOKUP($E1619&amp;"A22", Table2[ISBN/Trm], Table2[Sales], 0)+_xlfn.XLOOKUP($E1619&amp;"A23", Table2[ISBN/Trm], Table2[Sales], 0))/COUNTIFS(Table2[ISBN], "="&amp;$E1619, Table2[Enrl], "&lt;&gt;0"), 0)</f>
        <v>0.6</v>
      </c>
      <c r="M1619">
        <f t="shared" si="76"/>
        <v>0</v>
      </c>
      <c r="N1619">
        <f t="shared" si="77"/>
        <v>-1</v>
      </c>
    </row>
    <row r="1620" spans="1:14" x14ac:dyDescent="0.25">
      <c r="A1620" t="s">
        <v>64</v>
      </c>
      <c r="B1620" t="s">
        <v>228</v>
      </c>
      <c r="C1620">
        <v>642</v>
      </c>
      <c r="D1620" t="s">
        <v>713</v>
      </c>
      <c r="E1620" s="1">
        <v>9780804798655</v>
      </c>
      <c r="F1620" t="s">
        <v>3016</v>
      </c>
      <c r="G1620" t="s">
        <v>3014</v>
      </c>
      <c r="H1620">
        <v>22</v>
      </c>
      <c r="I1620">
        <v>0</v>
      </c>
      <c r="J1620">
        <f t="shared" si="75"/>
        <v>0</v>
      </c>
      <c r="K1620">
        <f>IFERROR((_xlfn.XLOOKUP($E1620&amp;"A15", Table2[ISBN/Trm], Table2[S/E],0)+_xlfn.XLOOKUP($E1620&amp;"A16", Table2[ISBN/Trm], Table2[S/E], 0)+_xlfn.XLOOKUP($E1620&amp;"A17", Table2[ISBN/Trm], Table2[S/E], 0)+_xlfn.XLOOKUP($E1620&amp;"A18", Table2[ISBN/Trm], Table2[S/E], 0)+_xlfn.XLOOKUP($E1620&amp;"A19", Table2[ISBN/Trm], Table2[S/E], 0)+_xlfn.XLOOKUP($E1620&amp;"A20", Table2[ISBN/Trm], Table2[S/E], 0)+_xlfn.XLOOKUP($E1620&amp;"A21", Table2[ISBN/Trm], Table2[S/E], 0)+_xlfn.XLOOKUP($E1620&amp;"A22", Table2[ISBN/Trm], Table2[S/E], 0)+_xlfn.XLOOKUP($E1620&amp;"A23", Table2[ISBN/Trm], Table2[S/E], 0))/COUNTIFS(Table2[ISBN], "="&amp;$E1620, Table2[Enrl], "&lt;&gt;0"), 0)</f>
        <v>2.9400000000000003E-2</v>
      </c>
      <c r="L1620">
        <f>IFERROR((_xlfn.XLOOKUP($E1620&amp;"A15", Table2[ISBN/Trm], Table2[Sales],0)+_xlfn.XLOOKUP($E1620&amp;"A16", Table2[ISBN/Trm], Table2[Sales], 0)+_xlfn.XLOOKUP($E1620&amp;"A17", Table2[ISBN/Trm], Table2[Sales], 0)+_xlfn.XLOOKUP($E1620&amp;"A18", Table2[ISBN/Trm], Table2[Sales], 0)+_xlfn.XLOOKUP($E1620&amp;"A19", Table2[ISBN/Trm], Table2[Sales], 0)+_xlfn.XLOOKUP($E1620&amp;"A20", Table2[ISBN/Trm], Table2[Sales], 0)+_xlfn.XLOOKUP($E1620&amp;"A21", Table2[ISBN/Trm], Table2[Sales], 0)+_xlfn.XLOOKUP($E1620&amp;"A22", Table2[ISBN/Trm], Table2[Sales], 0)+_xlfn.XLOOKUP($E1620&amp;"A23", Table2[ISBN/Trm], Table2[Sales], 0))/COUNTIFS(Table2[ISBN], "="&amp;$E1620, Table2[Enrl], "&lt;&gt;0"), 0)</f>
        <v>0.6</v>
      </c>
      <c r="M1620">
        <f t="shared" si="76"/>
        <v>0</v>
      </c>
      <c r="N1620">
        <f t="shared" si="77"/>
        <v>0</v>
      </c>
    </row>
    <row r="1621" spans="1:14" x14ac:dyDescent="0.25">
      <c r="A1621" t="s">
        <v>14</v>
      </c>
      <c r="B1621" t="s">
        <v>228</v>
      </c>
      <c r="C1621">
        <v>642</v>
      </c>
      <c r="D1621" t="s">
        <v>713</v>
      </c>
      <c r="E1621" s="1">
        <v>9780804798655</v>
      </c>
      <c r="F1621" t="s">
        <v>3017</v>
      </c>
      <c r="G1621" t="s">
        <v>3014</v>
      </c>
      <c r="H1621">
        <v>23</v>
      </c>
      <c r="I1621">
        <v>0</v>
      </c>
      <c r="J1621">
        <f t="shared" si="75"/>
        <v>0</v>
      </c>
      <c r="K1621">
        <f>IFERROR((_xlfn.XLOOKUP($E1621&amp;"A15", Table2[ISBN/Trm], Table2[S/E],0)+_xlfn.XLOOKUP($E1621&amp;"A16", Table2[ISBN/Trm], Table2[S/E], 0)+_xlfn.XLOOKUP($E1621&amp;"A17", Table2[ISBN/Trm], Table2[S/E], 0)+_xlfn.XLOOKUP($E1621&amp;"A18", Table2[ISBN/Trm], Table2[S/E], 0)+_xlfn.XLOOKUP($E1621&amp;"A19", Table2[ISBN/Trm], Table2[S/E], 0)+_xlfn.XLOOKUP($E1621&amp;"A20", Table2[ISBN/Trm], Table2[S/E], 0)+_xlfn.XLOOKUP($E1621&amp;"A21", Table2[ISBN/Trm], Table2[S/E], 0)+_xlfn.XLOOKUP($E1621&amp;"A22", Table2[ISBN/Trm], Table2[S/E], 0)+_xlfn.XLOOKUP($E1621&amp;"A23", Table2[ISBN/Trm], Table2[S/E], 0))/COUNTIFS(Table2[ISBN], "="&amp;$E1621, Table2[Enrl], "&lt;&gt;0"), 0)</f>
        <v>2.9400000000000003E-2</v>
      </c>
      <c r="L1621">
        <f>IFERROR((_xlfn.XLOOKUP($E1621&amp;"A15", Table2[ISBN/Trm], Table2[Sales],0)+_xlfn.XLOOKUP($E1621&amp;"A16", Table2[ISBN/Trm], Table2[Sales], 0)+_xlfn.XLOOKUP($E1621&amp;"A17", Table2[ISBN/Trm], Table2[Sales], 0)+_xlfn.XLOOKUP($E1621&amp;"A18", Table2[ISBN/Trm], Table2[Sales], 0)+_xlfn.XLOOKUP($E1621&amp;"A19", Table2[ISBN/Trm], Table2[Sales], 0)+_xlfn.XLOOKUP($E1621&amp;"A20", Table2[ISBN/Trm], Table2[Sales], 0)+_xlfn.XLOOKUP($E1621&amp;"A21", Table2[ISBN/Trm], Table2[Sales], 0)+_xlfn.XLOOKUP($E1621&amp;"A22", Table2[ISBN/Trm], Table2[Sales], 0)+_xlfn.XLOOKUP($E1621&amp;"A23", Table2[ISBN/Trm], Table2[Sales], 0))/COUNTIFS(Table2[ISBN], "="&amp;$E1621, Table2[Enrl], "&lt;&gt;0"), 0)</f>
        <v>0.6</v>
      </c>
      <c r="M1621">
        <f t="shared" si="76"/>
        <v>0</v>
      </c>
      <c r="N1621">
        <f t="shared" si="77"/>
        <v>0</v>
      </c>
    </row>
    <row r="1622" spans="1:14" x14ac:dyDescent="0.25">
      <c r="A1622" t="s">
        <v>32</v>
      </c>
      <c r="B1622" t="s">
        <v>228</v>
      </c>
      <c r="C1622">
        <v>642</v>
      </c>
      <c r="D1622" t="s">
        <v>1206</v>
      </c>
      <c r="E1622" s="1">
        <v>9780804798655</v>
      </c>
      <c r="F1622" t="s">
        <v>3018</v>
      </c>
      <c r="G1622" t="s">
        <v>3014</v>
      </c>
      <c r="H1622">
        <v>18</v>
      </c>
      <c r="I1622">
        <v>0</v>
      </c>
      <c r="J1622">
        <f t="shared" si="75"/>
        <v>0</v>
      </c>
      <c r="K1622">
        <f>IFERROR((_xlfn.XLOOKUP($E1622&amp;"A15", Table2[ISBN/Trm], Table2[S/E],0)+_xlfn.XLOOKUP($E1622&amp;"A16", Table2[ISBN/Trm], Table2[S/E], 0)+_xlfn.XLOOKUP($E1622&amp;"A17", Table2[ISBN/Trm], Table2[S/E], 0)+_xlfn.XLOOKUP($E1622&amp;"A18", Table2[ISBN/Trm], Table2[S/E], 0)+_xlfn.XLOOKUP($E1622&amp;"A19", Table2[ISBN/Trm], Table2[S/E], 0)+_xlfn.XLOOKUP($E1622&amp;"A20", Table2[ISBN/Trm], Table2[S/E], 0)+_xlfn.XLOOKUP($E1622&amp;"A21", Table2[ISBN/Trm], Table2[S/E], 0)+_xlfn.XLOOKUP($E1622&amp;"A22", Table2[ISBN/Trm], Table2[S/E], 0)+_xlfn.XLOOKUP($E1622&amp;"A23", Table2[ISBN/Trm], Table2[S/E], 0))/COUNTIFS(Table2[ISBN], "="&amp;$E1622, Table2[Enrl], "&lt;&gt;0"), 0)</f>
        <v>2.9400000000000003E-2</v>
      </c>
      <c r="L1622">
        <f>IFERROR((_xlfn.XLOOKUP($E1622&amp;"A15", Table2[ISBN/Trm], Table2[Sales],0)+_xlfn.XLOOKUP($E1622&amp;"A16", Table2[ISBN/Trm], Table2[Sales], 0)+_xlfn.XLOOKUP($E1622&amp;"A17", Table2[ISBN/Trm], Table2[Sales], 0)+_xlfn.XLOOKUP($E1622&amp;"A18", Table2[ISBN/Trm], Table2[Sales], 0)+_xlfn.XLOOKUP($E1622&amp;"A19", Table2[ISBN/Trm], Table2[Sales], 0)+_xlfn.XLOOKUP($E1622&amp;"A20", Table2[ISBN/Trm], Table2[Sales], 0)+_xlfn.XLOOKUP($E1622&amp;"A21", Table2[ISBN/Trm], Table2[Sales], 0)+_xlfn.XLOOKUP($E1622&amp;"A22", Table2[ISBN/Trm], Table2[Sales], 0)+_xlfn.XLOOKUP($E1622&amp;"A23", Table2[ISBN/Trm], Table2[Sales], 0))/COUNTIFS(Table2[ISBN], "="&amp;$E1622, Table2[Enrl], "&lt;&gt;0"), 0)</f>
        <v>0.6</v>
      </c>
      <c r="M1622">
        <f t="shared" si="76"/>
        <v>0</v>
      </c>
      <c r="N1622">
        <f t="shared" si="77"/>
        <v>0</v>
      </c>
    </row>
    <row r="1623" spans="1:14" x14ac:dyDescent="0.25">
      <c r="A1623" t="s">
        <v>43</v>
      </c>
      <c r="B1623" t="s">
        <v>398</v>
      </c>
      <c r="C1623">
        <v>651</v>
      </c>
      <c r="D1623" t="s">
        <v>3019</v>
      </c>
      <c r="E1623" s="1">
        <v>9781577666387</v>
      </c>
      <c r="F1623" t="s">
        <v>3020</v>
      </c>
      <c r="G1623" t="s">
        <v>3021</v>
      </c>
      <c r="H1623">
        <v>6</v>
      </c>
      <c r="I1623">
        <v>0</v>
      </c>
      <c r="J1623">
        <f t="shared" si="75"/>
        <v>0</v>
      </c>
      <c r="K1623">
        <f>IFERROR((_xlfn.XLOOKUP($E1623&amp;"A15", Table2[ISBN/Trm], Table2[S/E],0)+_xlfn.XLOOKUP($E1623&amp;"A16", Table2[ISBN/Trm], Table2[S/E], 0)+_xlfn.XLOOKUP($E1623&amp;"A17", Table2[ISBN/Trm], Table2[S/E], 0)+_xlfn.XLOOKUP($E1623&amp;"A18", Table2[ISBN/Trm], Table2[S/E], 0)+_xlfn.XLOOKUP($E1623&amp;"A19", Table2[ISBN/Trm], Table2[S/E], 0)+_xlfn.XLOOKUP($E1623&amp;"A20", Table2[ISBN/Trm], Table2[S/E], 0)+_xlfn.XLOOKUP($E1623&amp;"A21", Table2[ISBN/Trm], Table2[S/E], 0)+_xlfn.XLOOKUP($E1623&amp;"A22", Table2[ISBN/Trm], Table2[S/E], 0)+_xlfn.XLOOKUP($E1623&amp;"A23", Table2[ISBN/Trm], Table2[S/E], 0))/COUNTIFS(Table2[ISBN], "="&amp;$E1623, Table2[Enrl], "&lt;&gt;0"), 0)</f>
        <v>0</v>
      </c>
      <c r="L1623">
        <f>IFERROR((_xlfn.XLOOKUP($E1623&amp;"A15", Table2[ISBN/Trm], Table2[Sales],0)+_xlfn.XLOOKUP($E1623&amp;"A16", Table2[ISBN/Trm], Table2[Sales], 0)+_xlfn.XLOOKUP($E1623&amp;"A17", Table2[ISBN/Trm], Table2[Sales], 0)+_xlfn.XLOOKUP($E1623&amp;"A18", Table2[ISBN/Trm], Table2[Sales], 0)+_xlfn.XLOOKUP($E1623&amp;"A19", Table2[ISBN/Trm], Table2[Sales], 0)+_xlfn.XLOOKUP($E1623&amp;"A20", Table2[ISBN/Trm], Table2[Sales], 0)+_xlfn.XLOOKUP($E1623&amp;"A21", Table2[ISBN/Trm], Table2[Sales], 0)+_xlfn.XLOOKUP($E1623&amp;"A22", Table2[ISBN/Trm], Table2[Sales], 0)+_xlfn.XLOOKUP($E1623&amp;"A23", Table2[ISBN/Trm], Table2[Sales], 0))/COUNTIFS(Table2[ISBN], "="&amp;$E1623, Table2[Enrl], "&lt;&gt;0"), 0)</f>
        <v>0</v>
      </c>
      <c r="M1623">
        <f t="shared" si="76"/>
        <v>0</v>
      </c>
      <c r="N1623">
        <f t="shared" si="77"/>
        <v>0</v>
      </c>
    </row>
    <row r="1624" spans="1:14" x14ac:dyDescent="0.25">
      <c r="A1624" t="s">
        <v>37</v>
      </c>
      <c r="B1624" t="s">
        <v>228</v>
      </c>
      <c r="C1624">
        <v>319</v>
      </c>
      <c r="D1624" t="s">
        <v>3022</v>
      </c>
      <c r="E1624" s="1">
        <v>9781435462854</v>
      </c>
      <c r="F1624" t="s">
        <v>3023</v>
      </c>
      <c r="G1624" t="s">
        <v>3024</v>
      </c>
      <c r="H1624">
        <v>35</v>
      </c>
      <c r="I1624">
        <v>0</v>
      </c>
      <c r="J1624">
        <f t="shared" si="75"/>
        <v>0</v>
      </c>
      <c r="K1624">
        <f>IFERROR((_xlfn.XLOOKUP($E1624&amp;"A15", Table2[ISBN/Trm], Table2[S/E],0)+_xlfn.XLOOKUP($E1624&amp;"A16", Table2[ISBN/Trm], Table2[S/E], 0)+_xlfn.XLOOKUP($E1624&amp;"A17", Table2[ISBN/Trm], Table2[S/E], 0)+_xlfn.XLOOKUP($E1624&amp;"A18", Table2[ISBN/Trm], Table2[S/E], 0)+_xlfn.XLOOKUP($E1624&amp;"A19", Table2[ISBN/Trm], Table2[S/E], 0)+_xlfn.XLOOKUP($E1624&amp;"A20", Table2[ISBN/Trm], Table2[S/E], 0)+_xlfn.XLOOKUP($E1624&amp;"A21", Table2[ISBN/Trm], Table2[S/E], 0)+_xlfn.XLOOKUP($E1624&amp;"A22", Table2[ISBN/Trm], Table2[S/E], 0)+_xlfn.XLOOKUP($E1624&amp;"A23", Table2[ISBN/Trm], Table2[S/E], 0))/COUNTIFS(Table2[ISBN], "="&amp;$E1624, Table2[Enrl], "&lt;&gt;0"), 0)</f>
        <v>0</v>
      </c>
      <c r="L1624">
        <f>IFERROR((_xlfn.XLOOKUP($E1624&amp;"A15", Table2[ISBN/Trm], Table2[Sales],0)+_xlfn.XLOOKUP($E1624&amp;"A16", Table2[ISBN/Trm], Table2[Sales], 0)+_xlfn.XLOOKUP($E1624&amp;"A17", Table2[ISBN/Trm], Table2[Sales], 0)+_xlfn.XLOOKUP($E1624&amp;"A18", Table2[ISBN/Trm], Table2[Sales], 0)+_xlfn.XLOOKUP($E1624&amp;"A19", Table2[ISBN/Trm], Table2[Sales], 0)+_xlfn.XLOOKUP($E1624&amp;"A20", Table2[ISBN/Trm], Table2[Sales], 0)+_xlfn.XLOOKUP($E1624&amp;"A21", Table2[ISBN/Trm], Table2[Sales], 0)+_xlfn.XLOOKUP($E1624&amp;"A22", Table2[ISBN/Trm], Table2[Sales], 0)+_xlfn.XLOOKUP($E1624&amp;"A23", Table2[ISBN/Trm], Table2[Sales], 0))/COUNTIFS(Table2[ISBN], "="&amp;$E1624, Table2[Enrl], "&lt;&gt;0"), 0)</f>
        <v>0</v>
      </c>
      <c r="M1624">
        <f t="shared" si="76"/>
        <v>0</v>
      </c>
      <c r="N1624">
        <f t="shared" si="77"/>
        <v>0</v>
      </c>
    </row>
    <row r="1625" spans="1:14" x14ac:dyDescent="0.25">
      <c r="A1625" t="s">
        <v>27</v>
      </c>
      <c r="B1625" t="s">
        <v>228</v>
      </c>
      <c r="C1625">
        <v>319</v>
      </c>
      <c r="D1625" t="s">
        <v>29</v>
      </c>
      <c r="E1625" s="1">
        <v>9781337102278</v>
      </c>
      <c r="F1625" t="s">
        <v>3025</v>
      </c>
      <c r="G1625" t="s">
        <v>3024</v>
      </c>
      <c r="H1625">
        <v>55</v>
      </c>
      <c r="I1625">
        <v>4</v>
      </c>
      <c r="J1625">
        <f t="shared" si="75"/>
        <v>7.2700000000000001E-2</v>
      </c>
      <c r="K1625">
        <f>IFERROR((_xlfn.XLOOKUP($E1625&amp;"A15", Table2[ISBN/Trm], Table2[S/E],0)+_xlfn.XLOOKUP($E1625&amp;"A16", Table2[ISBN/Trm], Table2[S/E], 0)+_xlfn.XLOOKUP($E1625&amp;"A17", Table2[ISBN/Trm], Table2[S/E], 0)+_xlfn.XLOOKUP($E1625&amp;"A18", Table2[ISBN/Trm], Table2[S/E], 0)+_xlfn.XLOOKUP($E1625&amp;"A19", Table2[ISBN/Trm], Table2[S/E], 0)+_xlfn.XLOOKUP($E1625&amp;"A20", Table2[ISBN/Trm], Table2[S/E], 0)+_xlfn.XLOOKUP($E1625&amp;"A21", Table2[ISBN/Trm], Table2[S/E], 0)+_xlfn.XLOOKUP($E1625&amp;"A22", Table2[ISBN/Trm], Table2[S/E], 0)+_xlfn.XLOOKUP($E1625&amp;"A23", Table2[ISBN/Trm], Table2[S/E], 0))/COUNTIFS(Table2[ISBN], "="&amp;$E1625, Table2[Enrl], "&lt;&gt;0"), 0)</f>
        <v>6.0749999999999998E-2</v>
      </c>
      <c r="L1625">
        <f>IFERROR((_xlfn.XLOOKUP($E1625&amp;"A15", Table2[ISBN/Trm], Table2[Sales],0)+_xlfn.XLOOKUP($E1625&amp;"A16", Table2[ISBN/Trm], Table2[Sales], 0)+_xlfn.XLOOKUP($E1625&amp;"A17", Table2[ISBN/Trm], Table2[Sales], 0)+_xlfn.XLOOKUP($E1625&amp;"A18", Table2[ISBN/Trm], Table2[Sales], 0)+_xlfn.XLOOKUP($E1625&amp;"A19", Table2[ISBN/Trm], Table2[Sales], 0)+_xlfn.XLOOKUP($E1625&amp;"A20", Table2[ISBN/Trm], Table2[Sales], 0)+_xlfn.XLOOKUP($E1625&amp;"A21", Table2[ISBN/Trm], Table2[Sales], 0)+_xlfn.XLOOKUP($E1625&amp;"A22", Table2[ISBN/Trm], Table2[Sales], 0)+_xlfn.XLOOKUP($E1625&amp;"A23", Table2[ISBN/Trm], Table2[Sales], 0))/COUNTIFS(Table2[ISBN], "="&amp;$E1625, Table2[Enrl], "&lt;&gt;0"), 0)</f>
        <v>4</v>
      </c>
      <c r="M1625">
        <f t="shared" si="76"/>
        <v>3</v>
      </c>
      <c r="N1625">
        <f t="shared" si="77"/>
        <v>-1</v>
      </c>
    </row>
    <row r="1626" spans="1:14" x14ac:dyDescent="0.25">
      <c r="A1626" t="s">
        <v>43</v>
      </c>
      <c r="B1626" t="s">
        <v>228</v>
      </c>
      <c r="C1626">
        <v>319</v>
      </c>
      <c r="D1626" t="s">
        <v>3026</v>
      </c>
      <c r="E1626" s="1">
        <v>9781337102278</v>
      </c>
      <c r="F1626" t="s">
        <v>3027</v>
      </c>
      <c r="G1626" t="s">
        <v>3024</v>
      </c>
      <c r="H1626">
        <v>69</v>
      </c>
      <c r="I1626">
        <v>5</v>
      </c>
      <c r="J1626">
        <f t="shared" si="75"/>
        <v>7.2499999999999995E-2</v>
      </c>
      <c r="K1626">
        <f>IFERROR((_xlfn.XLOOKUP($E1626&amp;"A15", Table2[ISBN/Trm], Table2[S/E],0)+_xlfn.XLOOKUP($E1626&amp;"A16", Table2[ISBN/Trm], Table2[S/E], 0)+_xlfn.XLOOKUP($E1626&amp;"A17", Table2[ISBN/Trm], Table2[S/E], 0)+_xlfn.XLOOKUP($E1626&amp;"A18", Table2[ISBN/Trm], Table2[S/E], 0)+_xlfn.XLOOKUP($E1626&amp;"A19", Table2[ISBN/Trm], Table2[S/E], 0)+_xlfn.XLOOKUP($E1626&amp;"A20", Table2[ISBN/Trm], Table2[S/E], 0)+_xlfn.XLOOKUP($E1626&amp;"A21", Table2[ISBN/Trm], Table2[S/E], 0)+_xlfn.XLOOKUP($E1626&amp;"A22", Table2[ISBN/Trm], Table2[S/E], 0)+_xlfn.XLOOKUP($E1626&amp;"A23", Table2[ISBN/Trm], Table2[S/E], 0))/COUNTIFS(Table2[ISBN], "="&amp;$E1626, Table2[Enrl], "&lt;&gt;0"), 0)</f>
        <v>6.0749999999999998E-2</v>
      </c>
      <c r="L1626">
        <f>IFERROR((_xlfn.XLOOKUP($E1626&amp;"A15", Table2[ISBN/Trm], Table2[Sales],0)+_xlfn.XLOOKUP($E1626&amp;"A16", Table2[ISBN/Trm], Table2[Sales], 0)+_xlfn.XLOOKUP($E1626&amp;"A17", Table2[ISBN/Trm], Table2[Sales], 0)+_xlfn.XLOOKUP($E1626&amp;"A18", Table2[ISBN/Trm], Table2[Sales], 0)+_xlfn.XLOOKUP($E1626&amp;"A19", Table2[ISBN/Trm], Table2[Sales], 0)+_xlfn.XLOOKUP($E1626&amp;"A20", Table2[ISBN/Trm], Table2[Sales], 0)+_xlfn.XLOOKUP($E1626&amp;"A21", Table2[ISBN/Trm], Table2[Sales], 0)+_xlfn.XLOOKUP($E1626&amp;"A22", Table2[ISBN/Trm], Table2[Sales], 0)+_xlfn.XLOOKUP($E1626&amp;"A23", Table2[ISBN/Trm], Table2[Sales], 0))/COUNTIFS(Table2[ISBN], "="&amp;$E1626, Table2[Enrl], "&lt;&gt;0"), 0)</f>
        <v>4</v>
      </c>
      <c r="M1626">
        <f t="shared" si="76"/>
        <v>4</v>
      </c>
      <c r="N1626">
        <f t="shared" si="77"/>
        <v>-1</v>
      </c>
    </row>
    <row r="1627" spans="1:14" x14ac:dyDescent="0.25">
      <c r="A1627" t="s">
        <v>45</v>
      </c>
      <c r="B1627" t="s">
        <v>228</v>
      </c>
      <c r="C1627">
        <v>319</v>
      </c>
      <c r="D1627" t="s">
        <v>3026</v>
      </c>
      <c r="E1627" s="1">
        <v>9781337102278</v>
      </c>
      <c r="F1627" t="s">
        <v>3028</v>
      </c>
      <c r="G1627" t="s">
        <v>3024</v>
      </c>
      <c r="H1627">
        <v>69</v>
      </c>
      <c r="I1627">
        <v>5</v>
      </c>
      <c r="J1627">
        <f t="shared" si="75"/>
        <v>7.2499999999999995E-2</v>
      </c>
      <c r="K1627">
        <f>IFERROR((_xlfn.XLOOKUP($E1627&amp;"A15", Table2[ISBN/Trm], Table2[S/E],0)+_xlfn.XLOOKUP($E1627&amp;"A16", Table2[ISBN/Trm], Table2[S/E], 0)+_xlfn.XLOOKUP($E1627&amp;"A17", Table2[ISBN/Trm], Table2[S/E], 0)+_xlfn.XLOOKUP($E1627&amp;"A18", Table2[ISBN/Trm], Table2[S/E], 0)+_xlfn.XLOOKUP($E1627&amp;"A19", Table2[ISBN/Trm], Table2[S/E], 0)+_xlfn.XLOOKUP($E1627&amp;"A20", Table2[ISBN/Trm], Table2[S/E], 0)+_xlfn.XLOOKUP($E1627&amp;"A21", Table2[ISBN/Trm], Table2[S/E], 0)+_xlfn.XLOOKUP($E1627&amp;"A22", Table2[ISBN/Trm], Table2[S/E], 0)+_xlfn.XLOOKUP($E1627&amp;"A23", Table2[ISBN/Trm], Table2[S/E], 0))/COUNTIFS(Table2[ISBN], "="&amp;$E1627, Table2[Enrl], "&lt;&gt;0"), 0)</f>
        <v>6.0749999999999998E-2</v>
      </c>
      <c r="L1627">
        <f>IFERROR((_xlfn.XLOOKUP($E1627&amp;"A15", Table2[ISBN/Trm], Table2[Sales],0)+_xlfn.XLOOKUP($E1627&amp;"A16", Table2[ISBN/Trm], Table2[Sales], 0)+_xlfn.XLOOKUP($E1627&amp;"A17", Table2[ISBN/Trm], Table2[Sales], 0)+_xlfn.XLOOKUP($E1627&amp;"A18", Table2[ISBN/Trm], Table2[Sales], 0)+_xlfn.XLOOKUP($E1627&amp;"A19", Table2[ISBN/Trm], Table2[Sales], 0)+_xlfn.XLOOKUP($E1627&amp;"A20", Table2[ISBN/Trm], Table2[Sales], 0)+_xlfn.XLOOKUP($E1627&amp;"A21", Table2[ISBN/Trm], Table2[Sales], 0)+_xlfn.XLOOKUP($E1627&amp;"A22", Table2[ISBN/Trm], Table2[Sales], 0)+_xlfn.XLOOKUP($E1627&amp;"A23", Table2[ISBN/Trm], Table2[Sales], 0))/COUNTIFS(Table2[ISBN], "="&amp;$E1627, Table2[Enrl], "&lt;&gt;0"), 0)</f>
        <v>4</v>
      </c>
      <c r="M1627">
        <f t="shared" si="76"/>
        <v>4</v>
      </c>
      <c r="N1627">
        <f t="shared" si="77"/>
        <v>-1</v>
      </c>
    </row>
    <row r="1628" spans="1:14" x14ac:dyDescent="0.25">
      <c r="A1628" t="s">
        <v>14</v>
      </c>
      <c r="B1628" t="s">
        <v>228</v>
      </c>
      <c r="C1628">
        <v>319</v>
      </c>
      <c r="D1628" t="s">
        <v>229</v>
      </c>
      <c r="E1628" s="1">
        <v>9781337102278</v>
      </c>
      <c r="F1628" t="s">
        <v>3029</v>
      </c>
      <c r="G1628" t="s">
        <v>3024</v>
      </c>
      <c r="H1628">
        <v>79</v>
      </c>
      <c r="I1628">
        <v>2</v>
      </c>
      <c r="J1628">
        <f t="shared" si="75"/>
        <v>2.53E-2</v>
      </c>
      <c r="K1628">
        <f>IFERROR((_xlfn.XLOOKUP($E1628&amp;"A15", Table2[ISBN/Trm], Table2[S/E],0)+_xlfn.XLOOKUP($E1628&amp;"A16", Table2[ISBN/Trm], Table2[S/E], 0)+_xlfn.XLOOKUP($E1628&amp;"A17", Table2[ISBN/Trm], Table2[S/E], 0)+_xlfn.XLOOKUP($E1628&amp;"A18", Table2[ISBN/Trm], Table2[S/E], 0)+_xlfn.XLOOKUP($E1628&amp;"A19", Table2[ISBN/Trm], Table2[S/E], 0)+_xlfn.XLOOKUP($E1628&amp;"A20", Table2[ISBN/Trm], Table2[S/E], 0)+_xlfn.XLOOKUP($E1628&amp;"A21", Table2[ISBN/Trm], Table2[S/E], 0)+_xlfn.XLOOKUP($E1628&amp;"A22", Table2[ISBN/Trm], Table2[S/E], 0)+_xlfn.XLOOKUP($E1628&amp;"A23", Table2[ISBN/Trm], Table2[S/E], 0))/COUNTIFS(Table2[ISBN], "="&amp;$E1628, Table2[Enrl], "&lt;&gt;0"), 0)</f>
        <v>6.0749999999999998E-2</v>
      </c>
      <c r="L1628">
        <f>IFERROR((_xlfn.XLOOKUP($E1628&amp;"A15", Table2[ISBN/Trm], Table2[Sales],0)+_xlfn.XLOOKUP($E1628&amp;"A16", Table2[ISBN/Trm], Table2[Sales], 0)+_xlfn.XLOOKUP($E1628&amp;"A17", Table2[ISBN/Trm], Table2[Sales], 0)+_xlfn.XLOOKUP($E1628&amp;"A18", Table2[ISBN/Trm], Table2[Sales], 0)+_xlfn.XLOOKUP($E1628&amp;"A19", Table2[ISBN/Trm], Table2[Sales], 0)+_xlfn.XLOOKUP($E1628&amp;"A20", Table2[ISBN/Trm], Table2[Sales], 0)+_xlfn.XLOOKUP($E1628&amp;"A21", Table2[ISBN/Trm], Table2[Sales], 0)+_xlfn.XLOOKUP($E1628&amp;"A22", Table2[ISBN/Trm], Table2[Sales], 0)+_xlfn.XLOOKUP($E1628&amp;"A23", Table2[ISBN/Trm], Table2[Sales], 0))/COUNTIFS(Table2[ISBN], "="&amp;$E1628, Table2[Enrl], "&lt;&gt;0"), 0)</f>
        <v>4</v>
      </c>
      <c r="M1628">
        <f t="shared" si="76"/>
        <v>4</v>
      </c>
      <c r="N1628">
        <f t="shared" si="77"/>
        <v>2</v>
      </c>
    </row>
    <row r="1629" spans="1:14" x14ac:dyDescent="0.25">
      <c r="A1629" t="s">
        <v>32</v>
      </c>
      <c r="B1629" t="s">
        <v>228</v>
      </c>
      <c r="C1629">
        <v>319</v>
      </c>
      <c r="D1629" t="s">
        <v>3030</v>
      </c>
      <c r="E1629" s="1">
        <v>9780357716304</v>
      </c>
      <c r="F1629" t="s">
        <v>3031</v>
      </c>
      <c r="G1629" t="s">
        <v>3024</v>
      </c>
      <c r="H1629">
        <v>60</v>
      </c>
      <c r="I1629">
        <v>1</v>
      </c>
      <c r="J1629">
        <f t="shared" si="75"/>
        <v>1.67E-2</v>
      </c>
      <c r="K1629">
        <f>IFERROR((_xlfn.XLOOKUP($E1629&amp;"A15", Table2[ISBN/Trm], Table2[S/E],0)+_xlfn.XLOOKUP($E1629&amp;"A16", Table2[ISBN/Trm], Table2[S/E], 0)+_xlfn.XLOOKUP($E1629&amp;"A17", Table2[ISBN/Trm], Table2[S/E], 0)+_xlfn.XLOOKUP($E1629&amp;"A18", Table2[ISBN/Trm], Table2[S/E], 0)+_xlfn.XLOOKUP($E1629&amp;"A19", Table2[ISBN/Trm], Table2[S/E], 0)+_xlfn.XLOOKUP($E1629&amp;"A20", Table2[ISBN/Trm], Table2[S/E], 0)+_xlfn.XLOOKUP($E1629&amp;"A21", Table2[ISBN/Trm], Table2[S/E], 0)+_xlfn.XLOOKUP($E1629&amp;"A22", Table2[ISBN/Trm], Table2[S/E], 0)+_xlfn.XLOOKUP($E1629&amp;"A23", Table2[ISBN/Trm], Table2[S/E], 0))/COUNTIFS(Table2[ISBN], "="&amp;$E1629, Table2[Enrl], "&lt;&gt;0"), 0)</f>
        <v>8.3499999999999998E-3</v>
      </c>
      <c r="L1629">
        <f>IFERROR((_xlfn.XLOOKUP($E1629&amp;"A15", Table2[ISBN/Trm], Table2[Sales],0)+_xlfn.XLOOKUP($E1629&amp;"A16", Table2[ISBN/Trm], Table2[Sales], 0)+_xlfn.XLOOKUP($E1629&amp;"A17", Table2[ISBN/Trm], Table2[Sales], 0)+_xlfn.XLOOKUP($E1629&amp;"A18", Table2[ISBN/Trm], Table2[Sales], 0)+_xlfn.XLOOKUP($E1629&amp;"A19", Table2[ISBN/Trm], Table2[Sales], 0)+_xlfn.XLOOKUP($E1629&amp;"A20", Table2[ISBN/Trm], Table2[Sales], 0)+_xlfn.XLOOKUP($E1629&amp;"A21", Table2[ISBN/Trm], Table2[Sales], 0)+_xlfn.XLOOKUP($E1629&amp;"A22", Table2[ISBN/Trm], Table2[Sales], 0)+_xlfn.XLOOKUP($E1629&amp;"A23", Table2[ISBN/Trm], Table2[Sales], 0))/COUNTIFS(Table2[ISBN], "="&amp;$E1629, Table2[Enrl], "&lt;&gt;0"), 0)</f>
        <v>0.5</v>
      </c>
      <c r="M1629">
        <f t="shared" si="76"/>
        <v>0</v>
      </c>
      <c r="N1629">
        <f t="shared" si="77"/>
        <v>-1</v>
      </c>
    </row>
    <row r="1630" spans="1:14" x14ac:dyDescent="0.25">
      <c r="A1630" t="s">
        <v>23</v>
      </c>
      <c r="B1630" t="s">
        <v>228</v>
      </c>
      <c r="C1630">
        <v>319</v>
      </c>
      <c r="D1630" t="s">
        <v>229</v>
      </c>
      <c r="E1630" s="1">
        <v>9780357716304</v>
      </c>
      <c r="F1630" t="s">
        <v>3032</v>
      </c>
      <c r="G1630" t="s">
        <v>3024</v>
      </c>
      <c r="H1630">
        <v>34</v>
      </c>
      <c r="I1630">
        <v>0</v>
      </c>
      <c r="J1630">
        <f t="shared" si="75"/>
        <v>0</v>
      </c>
      <c r="K1630">
        <f>IFERROR((_xlfn.XLOOKUP($E1630&amp;"A15", Table2[ISBN/Trm], Table2[S/E],0)+_xlfn.XLOOKUP($E1630&amp;"A16", Table2[ISBN/Trm], Table2[S/E], 0)+_xlfn.XLOOKUP($E1630&amp;"A17", Table2[ISBN/Trm], Table2[S/E], 0)+_xlfn.XLOOKUP($E1630&amp;"A18", Table2[ISBN/Trm], Table2[S/E], 0)+_xlfn.XLOOKUP($E1630&amp;"A19", Table2[ISBN/Trm], Table2[S/E], 0)+_xlfn.XLOOKUP($E1630&amp;"A20", Table2[ISBN/Trm], Table2[S/E], 0)+_xlfn.XLOOKUP($E1630&amp;"A21", Table2[ISBN/Trm], Table2[S/E], 0)+_xlfn.XLOOKUP($E1630&amp;"A22", Table2[ISBN/Trm], Table2[S/E], 0)+_xlfn.XLOOKUP($E1630&amp;"A23", Table2[ISBN/Trm], Table2[S/E], 0))/COUNTIFS(Table2[ISBN], "="&amp;$E1630, Table2[Enrl], "&lt;&gt;0"), 0)</f>
        <v>8.3499999999999998E-3</v>
      </c>
      <c r="L1630">
        <f>IFERROR((_xlfn.XLOOKUP($E1630&amp;"A15", Table2[ISBN/Trm], Table2[Sales],0)+_xlfn.XLOOKUP($E1630&amp;"A16", Table2[ISBN/Trm], Table2[Sales], 0)+_xlfn.XLOOKUP($E1630&amp;"A17", Table2[ISBN/Trm], Table2[Sales], 0)+_xlfn.XLOOKUP($E1630&amp;"A18", Table2[ISBN/Trm], Table2[Sales], 0)+_xlfn.XLOOKUP($E1630&amp;"A19", Table2[ISBN/Trm], Table2[Sales], 0)+_xlfn.XLOOKUP($E1630&amp;"A20", Table2[ISBN/Trm], Table2[Sales], 0)+_xlfn.XLOOKUP($E1630&amp;"A21", Table2[ISBN/Trm], Table2[Sales], 0)+_xlfn.XLOOKUP($E1630&amp;"A22", Table2[ISBN/Trm], Table2[Sales], 0)+_xlfn.XLOOKUP($E1630&amp;"A23", Table2[ISBN/Trm], Table2[Sales], 0))/COUNTIFS(Table2[ISBN], "="&amp;$E1630, Table2[Enrl], "&lt;&gt;0"), 0)</f>
        <v>0.5</v>
      </c>
      <c r="M1630">
        <f t="shared" si="76"/>
        <v>0</v>
      </c>
      <c r="N1630">
        <f t="shared" si="77"/>
        <v>0</v>
      </c>
    </row>
    <row r="1631" spans="1:14" x14ac:dyDescent="0.25">
      <c r="A1631" t="s">
        <v>64</v>
      </c>
      <c r="B1631" t="s">
        <v>123</v>
      </c>
      <c r="C1631">
        <v>308</v>
      </c>
      <c r="D1631" t="s">
        <v>225</v>
      </c>
      <c r="E1631" s="1">
        <v>9781476795935</v>
      </c>
      <c r="F1631" t="s">
        <v>3033</v>
      </c>
      <c r="G1631" t="s">
        <v>3034</v>
      </c>
      <c r="H1631">
        <v>20</v>
      </c>
      <c r="I1631">
        <v>1</v>
      </c>
      <c r="J1631">
        <f t="shared" si="75"/>
        <v>0.05</v>
      </c>
      <c r="K1631">
        <f>IFERROR((_xlfn.XLOOKUP($E1631&amp;"A15", Table2[ISBN/Trm], Table2[S/E],0)+_xlfn.XLOOKUP($E1631&amp;"A16", Table2[ISBN/Trm], Table2[S/E], 0)+_xlfn.XLOOKUP($E1631&amp;"A17", Table2[ISBN/Trm], Table2[S/E], 0)+_xlfn.XLOOKUP($E1631&amp;"A18", Table2[ISBN/Trm], Table2[S/E], 0)+_xlfn.XLOOKUP($E1631&amp;"A19", Table2[ISBN/Trm], Table2[S/E], 0)+_xlfn.XLOOKUP($E1631&amp;"A20", Table2[ISBN/Trm], Table2[S/E], 0)+_xlfn.XLOOKUP($E1631&amp;"A21", Table2[ISBN/Trm], Table2[S/E], 0)+_xlfn.XLOOKUP($E1631&amp;"A22", Table2[ISBN/Trm], Table2[S/E], 0)+_xlfn.XLOOKUP($E1631&amp;"A23", Table2[ISBN/Trm], Table2[S/E], 0))/COUNTIFS(Table2[ISBN], "="&amp;$E1631, Table2[Enrl], "&lt;&gt;0"), 0)</f>
        <v>6.3450000000000006E-2</v>
      </c>
      <c r="L1631">
        <f>IFERROR((_xlfn.XLOOKUP($E1631&amp;"A15", Table2[ISBN/Trm], Table2[Sales],0)+_xlfn.XLOOKUP($E1631&amp;"A16", Table2[ISBN/Trm], Table2[Sales], 0)+_xlfn.XLOOKUP($E1631&amp;"A17", Table2[ISBN/Trm], Table2[Sales], 0)+_xlfn.XLOOKUP($E1631&amp;"A18", Table2[ISBN/Trm], Table2[Sales], 0)+_xlfn.XLOOKUP($E1631&amp;"A19", Table2[ISBN/Trm], Table2[Sales], 0)+_xlfn.XLOOKUP($E1631&amp;"A20", Table2[ISBN/Trm], Table2[Sales], 0)+_xlfn.XLOOKUP($E1631&amp;"A21", Table2[ISBN/Trm], Table2[Sales], 0)+_xlfn.XLOOKUP($E1631&amp;"A22", Table2[ISBN/Trm], Table2[Sales], 0)+_xlfn.XLOOKUP($E1631&amp;"A23", Table2[ISBN/Trm], Table2[Sales], 0))/COUNTIFS(Table2[ISBN], "="&amp;$E1631, Table2[Enrl], "&lt;&gt;0"), 0)</f>
        <v>1</v>
      </c>
      <c r="M1631">
        <f t="shared" si="76"/>
        <v>1</v>
      </c>
      <c r="N1631">
        <f t="shared" si="77"/>
        <v>0</v>
      </c>
    </row>
    <row r="1632" spans="1:14" x14ac:dyDescent="0.25">
      <c r="A1632" t="s">
        <v>14</v>
      </c>
      <c r="B1632" t="s">
        <v>123</v>
      </c>
      <c r="C1632">
        <v>308</v>
      </c>
      <c r="D1632" t="s">
        <v>225</v>
      </c>
      <c r="E1632" s="1">
        <v>9781476795935</v>
      </c>
      <c r="F1632" t="s">
        <v>3035</v>
      </c>
      <c r="G1632" t="s">
        <v>3034</v>
      </c>
      <c r="H1632">
        <v>13</v>
      </c>
      <c r="I1632">
        <v>1</v>
      </c>
      <c r="J1632">
        <f t="shared" si="75"/>
        <v>7.6899999999999996E-2</v>
      </c>
      <c r="K1632">
        <f>IFERROR((_xlfn.XLOOKUP($E1632&amp;"A15", Table2[ISBN/Trm], Table2[S/E],0)+_xlfn.XLOOKUP($E1632&amp;"A16", Table2[ISBN/Trm], Table2[S/E], 0)+_xlfn.XLOOKUP($E1632&amp;"A17", Table2[ISBN/Trm], Table2[S/E], 0)+_xlfn.XLOOKUP($E1632&amp;"A18", Table2[ISBN/Trm], Table2[S/E], 0)+_xlfn.XLOOKUP($E1632&amp;"A19", Table2[ISBN/Trm], Table2[S/E], 0)+_xlfn.XLOOKUP($E1632&amp;"A20", Table2[ISBN/Trm], Table2[S/E], 0)+_xlfn.XLOOKUP($E1632&amp;"A21", Table2[ISBN/Trm], Table2[S/E], 0)+_xlfn.XLOOKUP($E1632&amp;"A22", Table2[ISBN/Trm], Table2[S/E], 0)+_xlfn.XLOOKUP($E1632&amp;"A23", Table2[ISBN/Trm], Table2[S/E], 0))/COUNTIFS(Table2[ISBN], "="&amp;$E1632, Table2[Enrl], "&lt;&gt;0"), 0)</f>
        <v>6.3450000000000006E-2</v>
      </c>
      <c r="L1632">
        <f>IFERROR((_xlfn.XLOOKUP($E1632&amp;"A15", Table2[ISBN/Trm], Table2[Sales],0)+_xlfn.XLOOKUP($E1632&amp;"A16", Table2[ISBN/Trm], Table2[Sales], 0)+_xlfn.XLOOKUP($E1632&amp;"A17", Table2[ISBN/Trm], Table2[Sales], 0)+_xlfn.XLOOKUP($E1632&amp;"A18", Table2[ISBN/Trm], Table2[Sales], 0)+_xlfn.XLOOKUP($E1632&amp;"A19", Table2[ISBN/Trm], Table2[Sales], 0)+_xlfn.XLOOKUP($E1632&amp;"A20", Table2[ISBN/Trm], Table2[Sales], 0)+_xlfn.XLOOKUP($E1632&amp;"A21", Table2[ISBN/Trm], Table2[Sales], 0)+_xlfn.XLOOKUP($E1632&amp;"A22", Table2[ISBN/Trm], Table2[Sales], 0)+_xlfn.XLOOKUP($E1632&amp;"A23", Table2[ISBN/Trm], Table2[Sales], 0))/COUNTIFS(Table2[ISBN], "="&amp;$E1632, Table2[Enrl], "&lt;&gt;0"), 0)</f>
        <v>1</v>
      </c>
      <c r="M1632">
        <f t="shared" si="76"/>
        <v>0</v>
      </c>
      <c r="N1632">
        <f t="shared" si="77"/>
        <v>-1</v>
      </c>
    </row>
    <row r="1633" spans="1:14" x14ac:dyDescent="0.25">
      <c r="A1633" t="s">
        <v>45</v>
      </c>
      <c r="B1633" t="s">
        <v>1393</v>
      </c>
      <c r="C1633">
        <v>702</v>
      </c>
      <c r="D1633" t="s">
        <v>1394</v>
      </c>
      <c r="E1633" s="1">
        <v>9781633692831</v>
      </c>
      <c r="F1633" t="s">
        <v>3036</v>
      </c>
      <c r="G1633" t="s">
        <v>3037</v>
      </c>
      <c r="H1633">
        <v>16</v>
      </c>
      <c r="I1633">
        <v>1</v>
      </c>
      <c r="J1633">
        <f t="shared" si="75"/>
        <v>6.25E-2</v>
      </c>
      <c r="K1633">
        <f>IFERROR((_xlfn.XLOOKUP($E1633&amp;"A15", Table2[ISBN/Trm], Table2[S/E],0)+_xlfn.XLOOKUP($E1633&amp;"A16", Table2[ISBN/Trm], Table2[S/E], 0)+_xlfn.XLOOKUP($E1633&amp;"A17", Table2[ISBN/Trm], Table2[S/E], 0)+_xlfn.XLOOKUP($E1633&amp;"A18", Table2[ISBN/Trm], Table2[S/E], 0)+_xlfn.XLOOKUP($E1633&amp;"A19", Table2[ISBN/Trm], Table2[S/E], 0)+_xlfn.XLOOKUP($E1633&amp;"A20", Table2[ISBN/Trm], Table2[S/E], 0)+_xlfn.XLOOKUP($E1633&amp;"A21", Table2[ISBN/Trm], Table2[S/E], 0)+_xlfn.XLOOKUP($E1633&amp;"A22", Table2[ISBN/Trm], Table2[S/E], 0)+_xlfn.XLOOKUP($E1633&amp;"A23", Table2[ISBN/Trm], Table2[S/E], 0))/COUNTIFS(Table2[ISBN], "="&amp;$E1633, Table2[Enrl], "&lt;&gt;0"), 0)</f>
        <v>6.25E-2</v>
      </c>
      <c r="L1633">
        <f>IFERROR((_xlfn.XLOOKUP($E1633&amp;"A15", Table2[ISBN/Trm], Table2[Sales],0)+_xlfn.XLOOKUP($E1633&amp;"A16", Table2[ISBN/Trm], Table2[Sales], 0)+_xlfn.XLOOKUP($E1633&amp;"A17", Table2[ISBN/Trm], Table2[Sales], 0)+_xlfn.XLOOKUP($E1633&amp;"A18", Table2[ISBN/Trm], Table2[Sales], 0)+_xlfn.XLOOKUP($E1633&amp;"A19", Table2[ISBN/Trm], Table2[Sales], 0)+_xlfn.XLOOKUP($E1633&amp;"A20", Table2[ISBN/Trm], Table2[Sales], 0)+_xlfn.XLOOKUP($E1633&amp;"A21", Table2[ISBN/Trm], Table2[Sales], 0)+_xlfn.XLOOKUP($E1633&amp;"A22", Table2[ISBN/Trm], Table2[Sales], 0)+_xlfn.XLOOKUP($E1633&amp;"A23", Table2[ISBN/Trm], Table2[Sales], 0))/COUNTIFS(Table2[ISBN], "="&amp;$E1633, Table2[Enrl], "&lt;&gt;0"), 0)</f>
        <v>1</v>
      </c>
      <c r="M1633">
        <f t="shared" si="76"/>
        <v>1</v>
      </c>
      <c r="N1633">
        <f t="shared" si="77"/>
        <v>0</v>
      </c>
    </row>
    <row r="1634" spans="1:14" x14ac:dyDescent="0.25">
      <c r="A1634" t="s">
        <v>27</v>
      </c>
      <c r="B1634" t="s">
        <v>80</v>
      </c>
      <c r="C1634">
        <v>691</v>
      </c>
      <c r="D1634" t="s">
        <v>2945</v>
      </c>
      <c r="E1634" s="1">
        <v>9780674518582</v>
      </c>
      <c r="F1634" t="s">
        <v>3038</v>
      </c>
      <c r="G1634" t="s">
        <v>3039</v>
      </c>
      <c r="H1634">
        <v>12</v>
      </c>
      <c r="I1634">
        <v>3</v>
      </c>
      <c r="J1634">
        <f t="shared" si="75"/>
        <v>0.25</v>
      </c>
      <c r="K1634">
        <f>IFERROR((_xlfn.XLOOKUP($E1634&amp;"A15", Table2[ISBN/Trm], Table2[S/E],0)+_xlfn.XLOOKUP($E1634&amp;"A16", Table2[ISBN/Trm], Table2[S/E], 0)+_xlfn.XLOOKUP($E1634&amp;"A17", Table2[ISBN/Trm], Table2[S/E], 0)+_xlfn.XLOOKUP($E1634&amp;"A18", Table2[ISBN/Trm], Table2[S/E], 0)+_xlfn.XLOOKUP($E1634&amp;"A19", Table2[ISBN/Trm], Table2[S/E], 0)+_xlfn.XLOOKUP($E1634&amp;"A20", Table2[ISBN/Trm], Table2[S/E], 0)+_xlfn.XLOOKUP($E1634&amp;"A21", Table2[ISBN/Trm], Table2[S/E], 0)+_xlfn.XLOOKUP($E1634&amp;"A22", Table2[ISBN/Trm], Table2[S/E], 0)+_xlfn.XLOOKUP($E1634&amp;"A23", Table2[ISBN/Trm], Table2[S/E], 0))/COUNTIFS(Table2[ISBN], "="&amp;$E1634, Table2[Enrl], "&lt;&gt;0"), 0)</f>
        <v>0.25</v>
      </c>
      <c r="L1634">
        <f>IFERROR((_xlfn.XLOOKUP($E1634&amp;"A15", Table2[ISBN/Trm], Table2[Sales],0)+_xlfn.XLOOKUP($E1634&amp;"A16", Table2[ISBN/Trm], Table2[Sales], 0)+_xlfn.XLOOKUP($E1634&amp;"A17", Table2[ISBN/Trm], Table2[Sales], 0)+_xlfn.XLOOKUP($E1634&amp;"A18", Table2[ISBN/Trm], Table2[Sales], 0)+_xlfn.XLOOKUP($E1634&amp;"A19", Table2[ISBN/Trm], Table2[Sales], 0)+_xlfn.XLOOKUP($E1634&amp;"A20", Table2[ISBN/Trm], Table2[Sales], 0)+_xlfn.XLOOKUP($E1634&amp;"A21", Table2[ISBN/Trm], Table2[Sales], 0)+_xlfn.XLOOKUP($E1634&amp;"A22", Table2[ISBN/Trm], Table2[Sales], 0)+_xlfn.XLOOKUP($E1634&amp;"A23", Table2[ISBN/Trm], Table2[Sales], 0))/COUNTIFS(Table2[ISBN], "="&amp;$E1634, Table2[Enrl], "&lt;&gt;0"), 0)</f>
        <v>3</v>
      </c>
      <c r="M1634">
        <f t="shared" si="76"/>
        <v>3</v>
      </c>
      <c r="N1634">
        <f t="shared" si="77"/>
        <v>0</v>
      </c>
    </row>
    <row r="1635" spans="1:14" x14ac:dyDescent="0.25">
      <c r="A1635" t="s">
        <v>43</v>
      </c>
      <c r="B1635" t="s">
        <v>2534</v>
      </c>
      <c r="C1635">
        <v>618</v>
      </c>
      <c r="D1635" t="s">
        <v>2535</v>
      </c>
      <c r="E1635" s="1">
        <v>9781416608080</v>
      </c>
      <c r="F1635" t="s">
        <v>3040</v>
      </c>
      <c r="G1635" t="s">
        <v>3041</v>
      </c>
      <c r="H1635">
        <v>17</v>
      </c>
      <c r="I1635">
        <v>0</v>
      </c>
      <c r="J1635">
        <f t="shared" si="75"/>
        <v>0</v>
      </c>
      <c r="K1635">
        <f>IFERROR((_xlfn.XLOOKUP($E1635&amp;"A15", Table2[ISBN/Trm], Table2[S/E],0)+_xlfn.XLOOKUP($E1635&amp;"A16", Table2[ISBN/Trm], Table2[S/E], 0)+_xlfn.XLOOKUP($E1635&amp;"A17", Table2[ISBN/Trm], Table2[S/E], 0)+_xlfn.XLOOKUP($E1635&amp;"A18", Table2[ISBN/Trm], Table2[S/E], 0)+_xlfn.XLOOKUP($E1635&amp;"A19", Table2[ISBN/Trm], Table2[S/E], 0)+_xlfn.XLOOKUP($E1635&amp;"A20", Table2[ISBN/Trm], Table2[S/E], 0)+_xlfn.XLOOKUP($E1635&amp;"A21", Table2[ISBN/Trm], Table2[S/E], 0)+_xlfn.XLOOKUP($E1635&amp;"A22", Table2[ISBN/Trm], Table2[S/E], 0)+_xlfn.XLOOKUP($E1635&amp;"A23", Table2[ISBN/Trm], Table2[S/E], 0))/COUNTIFS(Table2[ISBN], "="&amp;$E1635, Table2[Enrl], "&lt;&gt;0"), 0)</f>
        <v>8.8249999999999995E-2</v>
      </c>
      <c r="L1635">
        <f>IFERROR((_xlfn.XLOOKUP($E1635&amp;"A15", Table2[ISBN/Trm], Table2[Sales],0)+_xlfn.XLOOKUP($E1635&amp;"A16", Table2[ISBN/Trm], Table2[Sales], 0)+_xlfn.XLOOKUP($E1635&amp;"A17", Table2[ISBN/Trm], Table2[Sales], 0)+_xlfn.XLOOKUP($E1635&amp;"A18", Table2[ISBN/Trm], Table2[Sales], 0)+_xlfn.XLOOKUP($E1635&amp;"A19", Table2[ISBN/Trm], Table2[Sales], 0)+_xlfn.XLOOKUP($E1635&amp;"A20", Table2[ISBN/Trm], Table2[Sales], 0)+_xlfn.XLOOKUP($E1635&amp;"A21", Table2[ISBN/Trm], Table2[Sales], 0)+_xlfn.XLOOKUP($E1635&amp;"A22", Table2[ISBN/Trm], Table2[Sales], 0)+_xlfn.XLOOKUP($E1635&amp;"A23", Table2[ISBN/Trm], Table2[Sales], 0))/COUNTIFS(Table2[ISBN], "="&amp;$E1635, Table2[Enrl], "&lt;&gt;0"), 0)</f>
        <v>1.5</v>
      </c>
      <c r="M1635">
        <f t="shared" si="76"/>
        <v>1</v>
      </c>
      <c r="N1635">
        <f t="shared" si="77"/>
        <v>1</v>
      </c>
    </row>
    <row r="1636" spans="1:14" x14ac:dyDescent="0.25">
      <c r="A1636" t="s">
        <v>45</v>
      </c>
      <c r="B1636" t="s">
        <v>2534</v>
      </c>
      <c r="C1636">
        <v>618</v>
      </c>
      <c r="D1636" t="s">
        <v>2535</v>
      </c>
      <c r="E1636" s="1">
        <v>9781416608080</v>
      </c>
      <c r="F1636" t="s">
        <v>3042</v>
      </c>
      <c r="G1636" t="s">
        <v>3041</v>
      </c>
      <c r="H1636">
        <v>17</v>
      </c>
      <c r="I1636">
        <v>3</v>
      </c>
      <c r="J1636">
        <f t="shared" si="75"/>
        <v>0.17649999999999999</v>
      </c>
      <c r="K1636">
        <f>IFERROR((_xlfn.XLOOKUP($E1636&amp;"A15", Table2[ISBN/Trm], Table2[S/E],0)+_xlfn.XLOOKUP($E1636&amp;"A16", Table2[ISBN/Trm], Table2[S/E], 0)+_xlfn.XLOOKUP($E1636&amp;"A17", Table2[ISBN/Trm], Table2[S/E], 0)+_xlfn.XLOOKUP($E1636&amp;"A18", Table2[ISBN/Trm], Table2[S/E], 0)+_xlfn.XLOOKUP($E1636&amp;"A19", Table2[ISBN/Trm], Table2[S/E], 0)+_xlfn.XLOOKUP($E1636&amp;"A20", Table2[ISBN/Trm], Table2[S/E], 0)+_xlfn.XLOOKUP($E1636&amp;"A21", Table2[ISBN/Trm], Table2[S/E], 0)+_xlfn.XLOOKUP($E1636&amp;"A22", Table2[ISBN/Trm], Table2[S/E], 0)+_xlfn.XLOOKUP($E1636&amp;"A23", Table2[ISBN/Trm], Table2[S/E], 0))/COUNTIFS(Table2[ISBN], "="&amp;$E1636, Table2[Enrl], "&lt;&gt;0"), 0)</f>
        <v>8.8249999999999995E-2</v>
      </c>
      <c r="L1636">
        <f>IFERROR((_xlfn.XLOOKUP($E1636&amp;"A15", Table2[ISBN/Trm], Table2[Sales],0)+_xlfn.XLOOKUP($E1636&amp;"A16", Table2[ISBN/Trm], Table2[Sales], 0)+_xlfn.XLOOKUP($E1636&amp;"A17", Table2[ISBN/Trm], Table2[Sales], 0)+_xlfn.XLOOKUP($E1636&amp;"A18", Table2[ISBN/Trm], Table2[Sales], 0)+_xlfn.XLOOKUP($E1636&amp;"A19", Table2[ISBN/Trm], Table2[Sales], 0)+_xlfn.XLOOKUP($E1636&amp;"A20", Table2[ISBN/Trm], Table2[Sales], 0)+_xlfn.XLOOKUP($E1636&amp;"A21", Table2[ISBN/Trm], Table2[Sales], 0)+_xlfn.XLOOKUP($E1636&amp;"A22", Table2[ISBN/Trm], Table2[Sales], 0)+_xlfn.XLOOKUP($E1636&amp;"A23", Table2[ISBN/Trm], Table2[Sales], 0))/COUNTIFS(Table2[ISBN], "="&amp;$E1636, Table2[Enrl], "&lt;&gt;0"), 0)</f>
        <v>1.5</v>
      </c>
      <c r="M1636">
        <f t="shared" si="76"/>
        <v>1</v>
      </c>
      <c r="N1636">
        <f t="shared" si="77"/>
        <v>-2</v>
      </c>
    </row>
    <row r="1637" spans="1:14" x14ac:dyDescent="0.25">
      <c r="A1637" t="s">
        <v>23</v>
      </c>
      <c r="B1637" t="s">
        <v>685</v>
      </c>
      <c r="C1637">
        <v>451</v>
      </c>
      <c r="D1637" t="s">
        <v>3043</v>
      </c>
      <c r="E1637" s="1">
        <v>9781484261309</v>
      </c>
      <c r="F1637" t="s">
        <v>3044</v>
      </c>
      <c r="G1637" t="s">
        <v>3045</v>
      </c>
      <c r="H1637">
        <v>8</v>
      </c>
      <c r="I1637">
        <v>0</v>
      </c>
      <c r="J1637">
        <f t="shared" si="75"/>
        <v>0</v>
      </c>
      <c r="K1637">
        <f>IFERROR((_xlfn.XLOOKUP($E1637&amp;"A15", Table2[ISBN/Trm], Table2[S/E],0)+_xlfn.XLOOKUP($E1637&amp;"A16", Table2[ISBN/Trm], Table2[S/E], 0)+_xlfn.XLOOKUP($E1637&amp;"A17", Table2[ISBN/Trm], Table2[S/E], 0)+_xlfn.XLOOKUP($E1637&amp;"A18", Table2[ISBN/Trm], Table2[S/E], 0)+_xlfn.XLOOKUP($E1637&amp;"A19", Table2[ISBN/Trm], Table2[S/E], 0)+_xlfn.XLOOKUP($E1637&amp;"A20", Table2[ISBN/Trm], Table2[S/E], 0)+_xlfn.XLOOKUP($E1637&amp;"A21", Table2[ISBN/Trm], Table2[S/E], 0)+_xlfn.XLOOKUP($E1637&amp;"A22", Table2[ISBN/Trm], Table2[S/E], 0)+_xlfn.XLOOKUP($E1637&amp;"A23", Table2[ISBN/Trm], Table2[S/E], 0))/COUNTIFS(Table2[ISBN], "="&amp;$E1637, Table2[Enrl], "&lt;&gt;0"), 0)</f>
        <v>0</v>
      </c>
      <c r="L1637">
        <f>IFERROR((_xlfn.XLOOKUP($E1637&amp;"A15", Table2[ISBN/Trm], Table2[Sales],0)+_xlfn.XLOOKUP($E1637&amp;"A16", Table2[ISBN/Trm], Table2[Sales], 0)+_xlfn.XLOOKUP($E1637&amp;"A17", Table2[ISBN/Trm], Table2[Sales], 0)+_xlfn.XLOOKUP($E1637&amp;"A18", Table2[ISBN/Trm], Table2[Sales], 0)+_xlfn.XLOOKUP($E1637&amp;"A19", Table2[ISBN/Trm], Table2[Sales], 0)+_xlfn.XLOOKUP($E1637&amp;"A20", Table2[ISBN/Trm], Table2[Sales], 0)+_xlfn.XLOOKUP($E1637&amp;"A21", Table2[ISBN/Trm], Table2[Sales], 0)+_xlfn.XLOOKUP($E1637&amp;"A22", Table2[ISBN/Trm], Table2[Sales], 0)+_xlfn.XLOOKUP($E1637&amp;"A23", Table2[ISBN/Trm], Table2[Sales], 0))/COUNTIFS(Table2[ISBN], "="&amp;$E1637, Table2[Enrl], "&lt;&gt;0"), 0)</f>
        <v>0</v>
      </c>
      <c r="M1637">
        <f t="shared" si="76"/>
        <v>0</v>
      </c>
      <c r="N1637">
        <f t="shared" si="77"/>
        <v>0</v>
      </c>
    </row>
    <row r="1638" spans="1:14" x14ac:dyDescent="0.25">
      <c r="A1638" t="s">
        <v>27</v>
      </c>
      <c r="B1638" t="s">
        <v>350</v>
      </c>
      <c r="C1638">
        <v>688</v>
      </c>
      <c r="D1638" t="s">
        <v>1787</v>
      </c>
      <c r="E1638" s="1">
        <v>9780205320103</v>
      </c>
      <c r="F1638" t="s">
        <v>3046</v>
      </c>
      <c r="G1638" t="s">
        <v>3047</v>
      </c>
      <c r="H1638">
        <v>11</v>
      </c>
      <c r="I1638">
        <v>1</v>
      </c>
      <c r="J1638">
        <f t="shared" si="75"/>
        <v>9.0899999999999995E-2</v>
      </c>
      <c r="K1638">
        <f>IFERROR((_xlfn.XLOOKUP($E1638&amp;"A15", Table2[ISBN/Trm], Table2[S/E],0)+_xlfn.XLOOKUP($E1638&amp;"A16", Table2[ISBN/Trm], Table2[S/E], 0)+_xlfn.XLOOKUP($E1638&amp;"A17", Table2[ISBN/Trm], Table2[S/E], 0)+_xlfn.XLOOKUP($E1638&amp;"A18", Table2[ISBN/Trm], Table2[S/E], 0)+_xlfn.XLOOKUP($E1638&amp;"A19", Table2[ISBN/Trm], Table2[S/E], 0)+_xlfn.XLOOKUP($E1638&amp;"A20", Table2[ISBN/Trm], Table2[S/E], 0)+_xlfn.XLOOKUP($E1638&amp;"A21", Table2[ISBN/Trm], Table2[S/E], 0)+_xlfn.XLOOKUP($E1638&amp;"A22", Table2[ISBN/Trm], Table2[S/E], 0)+_xlfn.XLOOKUP($E1638&amp;"A23", Table2[ISBN/Trm], Table2[S/E], 0))/COUNTIFS(Table2[ISBN], "="&amp;$E1638, Table2[Enrl], "&lt;&gt;0"), 0)</f>
        <v>9.0899999999999995E-2</v>
      </c>
      <c r="L1638">
        <f>IFERROR((_xlfn.XLOOKUP($E1638&amp;"A15", Table2[ISBN/Trm], Table2[Sales],0)+_xlfn.XLOOKUP($E1638&amp;"A16", Table2[ISBN/Trm], Table2[Sales], 0)+_xlfn.XLOOKUP($E1638&amp;"A17", Table2[ISBN/Trm], Table2[Sales], 0)+_xlfn.XLOOKUP($E1638&amp;"A18", Table2[ISBN/Trm], Table2[Sales], 0)+_xlfn.XLOOKUP($E1638&amp;"A19", Table2[ISBN/Trm], Table2[Sales], 0)+_xlfn.XLOOKUP($E1638&amp;"A20", Table2[ISBN/Trm], Table2[Sales], 0)+_xlfn.XLOOKUP($E1638&amp;"A21", Table2[ISBN/Trm], Table2[Sales], 0)+_xlfn.XLOOKUP($E1638&amp;"A22", Table2[ISBN/Trm], Table2[Sales], 0)+_xlfn.XLOOKUP($E1638&amp;"A23", Table2[ISBN/Trm], Table2[Sales], 0))/COUNTIFS(Table2[ISBN], "="&amp;$E1638, Table2[Enrl], "&lt;&gt;0"), 0)</f>
        <v>1</v>
      </c>
      <c r="M1638">
        <f t="shared" si="76"/>
        <v>0</v>
      </c>
      <c r="N1638">
        <f t="shared" si="77"/>
        <v>-1</v>
      </c>
    </row>
    <row r="1639" spans="1:14" x14ac:dyDescent="0.25">
      <c r="A1639" t="s">
        <v>43</v>
      </c>
      <c r="B1639" t="s">
        <v>48</v>
      </c>
      <c r="C1639">
        <v>410</v>
      </c>
      <c r="D1639" t="s">
        <v>3048</v>
      </c>
      <c r="E1639" s="1">
        <v>9781464105937</v>
      </c>
      <c r="F1639" t="s">
        <v>3049</v>
      </c>
      <c r="G1639" t="s">
        <v>3050</v>
      </c>
      <c r="H1639">
        <v>14</v>
      </c>
      <c r="I1639">
        <v>0</v>
      </c>
      <c r="J1639">
        <f t="shared" si="75"/>
        <v>0</v>
      </c>
      <c r="K1639">
        <f>IFERROR((_xlfn.XLOOKUP($E1639&amp;"A15", Table2[ISBN/Trm], Table2[S/E],0)+_xlfn.XLOOKUP($E1639&amp;"A16", Table2[ISBN/Trm], Table2[S/E], 0)+_xlfn.XLOOKUP($E1639&amp;"A17", Table2[ISBN/Trm], Table2[S/E], 0)+_xlfn.XLOOKUP($E1639&amp;"A18", Table2[ISBN/Trm], Table2[S/E], 0)+_xlfn.XLOOKUP($E1639&amp;"A19", Table2[ISBN/Trm], Table2[S/E], 0)+_xlfn.XLOOKUP($E1639&amp;"A20", Table2[ISBN/Trm], Table2[S/E], 0)+_xlfn.XLOOKUP($E1639&amp;"A21", Table2[ISBN/Trm], Table2[S/E], 0)+_xlfn.XLOOKUP($E1639&amp;"A22", Table2[ISBN/Trm], Table2[S/E], 0)+_xlfn.XLOOKUP($E1639&amp;"A23", Table2[ISBN/Trm], Table2[S/E], 0))/COUNTIFS(Table2[ISBN], "="&amp;$E1639, Table2[Enrl], "&lt;&gt;0"), 0)</f>
        <v>0</v>
      </c>
      <c r="L1639">
        <f>IFERROR((_xlfn.XLOOKUP($E1639&amp;"A15", Table2[ISBN/Trm], Table2[Sales],0)+_xlfn.XLOOKUP($E1639&amp;"A16", Table2[ISBN/Trm], Table2[Sales], 0)+_xlfn.XLOOKUP($E1639&amp;"A17", Table2[ISBN/Trm], Table2[Sales], 0)+_xlfn.XLOOKUP($E1639&amp;"A18", Table2[ISBN/Trm], Table2[Sales], 0)+_xlfn.XLOOKUP($E1639&amp;"A19", Table2[ISBN/Trm], Table2[Sales], 0)+_xlfn.XLOOKUP($E1639&amp;"A20", Table2[ISBN/Trm], Table2[Sales], 0)+_xlfn.XLOOKUP($E1639&amp;"A21", Table2[ISBN/Trm], Table2[Sales], 0)+_xlfn.XLOOKUP($E1639&amp;"A22", Table2[ISBN/Trm], Table2[Sales], 0)+_xlfn.XLOOKUP($E1639&amp;"A23", Table2[ISBN/Trm], Table2[Sales], 0))/COUNTIFS(Table2[ISBN], "="&amp;$E1639, Table2[Enrl], "&lt;&gt;0"), 0)</f>
        <v>0</v>
      </c>
      <c r="M1639">
        <f t="shared" si="76"/>
        <v>0</v>
      </c>
      <c r="N1639">
        <f t="shared" si="77"/>
        <v>0</v>
      </c>
    </row>
    <row r="1640" spans="1:14" x14ac:dyDescent="0.25">
      <c r="A1640" t="s">
        <v>64</v>
      </c>
      <c r="B1640" t="s">
        <v>48</v>
      </c>
      <c r="C1640">
        <v>410</v>
      </c>
      <c r="D1640" t="s">
        <v>3051</v>
      </c>
      <c r="E1640" s="1">
        <v>9781138645912</v>
      </c>
      <c r="F1640" t="s">
        <v>3052</v>
      </c>
      <c r="G1640" t="s">
        <v>3050</v>
      </c>
      <c r="H1640">
        <v>52</v>
      </c>
      <c r="I1640">
        <v>1</v>
      </c>
      <c r="J1640">
        <f t="shared" si="75"/>
        <v>1.9199999999999998E-2</v>
      </c>
      <c r="K1640">
        <f>IFERROR((_xlfn.XLOOKUP($E1640&amp;"A15", Table2[ISBN/Trm], Table2[S/E],0)+_xlfn.XLOOKUP($E1640&amp;"A16", Table2[ISBN/Trm], Table2[S/E], 0)+_xlfn.XLOOKUP($E1640&amp;"A17", Table2[ISBN/Trm], Table2[S/E], 0)+_xlfn.XLOOKUP($E1640&amp;"A18", Table2[ISBN/Trm], Table2[S/E], 0)+_xlfn.XLOOKUP($E1640&amp;"A19", Table2[ISBN/Trm], Table2[S/E], 0)+_xlfn.XLOOKUP($E1640&amp;"A20", Table2[ISBN/Trm], Table2[S/E], 0)+_xlfn.XLOOKUP($E1640&amp;"A21", Table2[ISBN/Trm], Table2[S/E], 0)+_xlfn.XLOOKUP($E1640&amp;"A22", Table2[ISBN/Trm], Table2[S/E], 0)+_xlfn.XLOOKUP($E1640&amp;"A23", Table2[ISBN/Trm], Table2[S/E], 0))/COUNTIFS(Table2[ISBN], "="&amp;$E1640, Table2[Enrl], "&lt;&gt;0"), 0)</f>
        <v>2.7200000000000002E-2</v>
      </c>
      <c r="L1640">
        <f>IFERROR((_xlfn.XLOOKUP($E1640&amp;"A15", Table2[ISBN/Trm], Table2[Sales],0)+_xlfn.XLOOKUP($E1640&amp;"A16", Table2[ISBN/Trm], Table2[Sales], 0)+_xlfn.XLOOKUP($E1640&amp;"A17", Table2[ISBN/Trm], Table2[Sales], 0)+_xlfn.XLOOKUP($E1640&amp;"A18", Table2[ISBN/Trm], Table2[Sales], 0)+_xlfn.XLOOKUP($E1640&amp;"A19", Table2[ISBN/Trm], Table2[Sales], 0)+_xlfn.XLOOKUP($E1640&amp;"A20", Table2[ISBN/Trm], Table2[Sales], 0)+_xlfn.XLOOKUP($E1640&amp;"A21", Table2[ISBN/Trm], Table2[Sales], 0)+_xlfn.XLOOKUP($E1640&amp;"A22", Table2[ISBN/Trm], Table2[Sales], 0)+_xlfn.XLOOKUP($E1640&amp;"A23", Table2[ISBN/Trm], Table2[Sales], 0))/COUNTIFS(Table2[ISBN], "="&amp;$E1640, Table2[Enrl], "&lt;&gt;0"), 0)</f>
        <v>1.5</v>
      </c>
      <c r="M1640">
        <f t="shared" si="76"/>
        <v>1</v>
      </c>
      <c r="N1640">
        <f t="shared" si="77"/>
        <v>0</v>
      </c>
    </row>
    <row r="1641" spans="1:14" x14ac:dyDescent="0.25">
      <c r="A1641" t="s">
        <v>14</v>
      </c>
      <c r="B1641" t="s">
        <v>48</v>
      </c>
      <c r="C1641">
        <v>410</v>
      </c>
      <c r="D1641" t="s">
        <v>3051</v>
      </c>
      <c r="E1641" s="1">
        <v>9781138645912</v>
      </c>
      <c r="F1641" t="s">
        <v>3053</v>
      </c>
      <c r="G1641" t="s">
        <v>3050</v>
      </c>
      <c r="H1641">
        <v>55</v>
      </c>
      <c r="I1641">
        <v>2</v>
      </c>
      <c r="J1641">
        <f t="shared" si="75"/>
        <v>3.6400000000000002E-2</v>
      </c>
      <c r="K1641">
        <f>IFERROR((_xlfn.XLOOKUP($E1641&amp;"A15", Table2[ISBN/Trm], Table2[S/E],0)+_xlfn.XLOOKUP($E1641&amp;"A16", Table2[ISBN/Trm], Table2[S/E], 0)+_xlfn.XLOOKUP($E1641&amp;"A17", Table2[ISBN/Trm], Table2[S/E], 0)+_xlfn.XLOOKUP($E1641&amp;"A18", Table2[ISBN/Trm], Table2[S/E], 0)+_xlfn.XLOOKUP($E1641&amp;"A19", Table2[ISBN/Trm], Table2[S/E], 0)+_xlfn.XLOOKUP($E1641&amp;"A20", Table2[ISBN/Trm], Table2[S/E], 0)+_xlfn.XLOOKUP($E1641&amp;"A21", Table2[ISBN/Trm], Table2[S/E], 0)+_xlfn.XLOOKUP($E1641&amp;"A22", Table2[ISBN/Trm], Table2[S/E], 0)+_xlfn.XLOOKUP($E1641&amp;"A23", Table2[ISBN/Trm], Table2[S/E], 0))/COUNTIFS(Table2[ISBN], "="&amp;$E1641, Table2[Enrl], "&lt;&gt;0"), 0)</f>
        <v>2.7200000000000002E-2</v>
      </c>
      <c r="L1641">
        <f>IFERROR((_xlfn.XLOOKUP($E1641&amp;"A15", Table2[ISBN/Trm], Table2[Sales],0)+_xlfn.XLOOKUP($E1641&amp;"A16", Table2[ISBN/Trm], Table2[Sales], 0)+_xlfn.XLOOKUP($E1641&amp;"A17", Table2[ISBN/Trm], Table2[Sales], 0)+_xlfn.XLOOKUP($E1641&amp;"A18", Table2[ISBN/Trm], Table2[Sales], 0)+_xlfn.XLOOKUP($E1641&amp;"A19", Table2[ISBN/Trm], Table2[Sales], 0)+_xlfn.XLOOKUP($E1641&amp;"A20", Table2[ISBN/Trm], Table2[Sales], 0)+_xlfn.XLOOKUP($E1641&amp;"A21", Table2[ISBN/Trm], Table2[Sales], 0)+_xlfn.XLOOKUP($E1641&amp;"A22", Table2[ISBN/Trm], Table2[Sales], 0)+_xlfn.XLOOKUP($E1641&amp;"A23", Table2[ISBN/Trm], Table2[Sales], 0))/COUNTIFS(Table2[ISBN], "="&amp;$E1641, Table2[Enrl], "&lt;&gt;0"), 0)</f>
        <v>1.5</v>
      </c>
      <c r="M1641">
        <f t="shared" si="76"/>
        <v>1</v>
      </c>
      <c r="N1641">
        <f t="shared" si="77"/>
        <v>-1</v>
      </c>
    </row>
    <row r="1642" spans="1:14" x14ac:dyDescent="0.25">
      <c r="A1642" t="s">
        <v>32</v>
      </c>
      <c r="B1642" t="s">
        <v>48</v>
      </c>
      <c r="C1642">
        <v>410</v>
      </c>
      <c r="D1642" t="s">
        <v>3051</v>
      </c>
      <c r="E1642" s="1">
        <v>9781138645912</v>
      </c>
      <c r="F1642" t="s">
        <v>3054</v>
      </c>
      <c r="G1642" t="s">
        <v>3050</v>
      </c>
      <c r="H1642">
        <v>57</v>
      </c>
      <c r="I1642">
        <v>1</v>
      </c>
      <c r="J1642">
        <f t="shared" si="75"/>
        <v>1.7500000000000002E-2</v>
      </c>
      <c r="K1642">
        <f>IFERROR((_xlfn.XLOOKUP($E1642&amp;"A15", Table2[ISBN/Trm], Table2[S/E],0)+_xlfn.XLOOKUP($E1642&amp;"A16", Table2[ISBN/Trm], Table2[S/E], 0)+_xlfn.XLOOKUP($E1642&amp;"A17", Table2[ISBN/Trm], Table2[S/E], 0)+_xlfn.XLOOKUP($E1642&amp;"A18", Table2[ISBN/Trm], Table2[S/E], 0)+_xlfn.XLOOKUP($E1642&amp;"A19", Table2[ISBN/Trm], Table2[S/E], 0)+_xlfn.XLOOKUP($E1642&amp;"A20", Table2[ISBN/Trm], Table2[S/E], 0)+_xlfn.XLOOKUP($E1642&amp;"A21", Table2[ISBN/Trm], Table2[S/E], 0)+_xlfn.XLOOKUP($E1642&amp;"A22", Table2[ISBN/Trm], Table2[S/E], 0)+_xlfn.XLOOKUP($E1642&amp;"A23", Table2[ISBN/Trm], Table2[S/E], 0))/COUNTIFS(Table2[ISBN], "="&amp;$E1642, Table2[Enrl], "&lt;&gt;0"), 0)</f>
        <v>2.7200000000000002E-2</v>
      </c>
      <c r="L1642">
        <f>IFERROR((_xlfn.XLOOKUP($E1642&amp;"A15", Table2[ISBN/Trm], Table2[Sales],0)+_xlfn.XLOOKUP($E1642&amp;"A16", Table2[ISBN/Trm], Table2[Sales], 0)+_xlfn.XLOOKUP($E1642&amp;"A17", Table2[ISBN/Trm], Table2[Sales], 0)+_xlfn.XLOOKUP($E1642&amp;"A18", Table2[ISBN/Trm], Table2[Sales], 0)+_xlfn.XLOOKUP($E1642&amp;"A19", Table2[ISBN/Trm], Table2[Sales], 0)+_xlfn.XLOOKUP($E1642&amp;"A20", Table2[ISBN/Trm], Table2[Sales], 0)+_xlfn.XLOOKUP($E1642&amp;"A21", Table2[ISBN/Trm], Table2[Sales], 0)+_xlfn.XLOOKUP($E1642&amp;"A22", Table2[ISBN/Trm], Table2[Sales], 0)+_xlfn.XLOOKUP($E1642&amp;"A23", Table2[ISBN/Trm], Table2[Sales], 0))/COUNTIFS(Table2[ISBN], "="&amp;$E1642, Table2[Enrl], "&lt;&gt;0"), 0)</f>
        <v>1.5</v>
      </c>
      <c r="M1642">
        <f t="shared" si="76"/>
        <v>1</v>
      </c>
      <c r="N1642">
        <f t="shared" si="77"/>
        <v>0</v>
      </c>
    </row>
    <row r="1643" spans="1:14" x14ac:dyDescent="0.25">
      <c r="A1643" t="s">
        <v>23</v>
      </c>
      <c r="B1643" t="s">
        <v>48</v>
      </c>
      <c r="C1643">
        <v>410</v>
      </c>
      <c r="D1643" t="s">
        <v>3051</v>
      </c>
      <c r="E1643" s="1">
        <v>9781138645912</v>
      </c>
      <c r="F1643" t="s">
        <v>3055</v>
      </c>
      <c r="G1643" t="s">
        <v>3050</v>
      </c>
      <c r="H1643">
        <v>56</v>
      </c>
      <c r="I1643">
        <v>2</v>
      </c>
      <c r="J1643">
        <f t="shared" si="75"/>
        <v>3.5700000000000003E-2</v>
      </c>
      <c r="K1643">
        <f>IFERROR((_xlfn.XLOOKUP($E1643&amp;"A15", Table2[ISBN/Trm], Table2[S/E],0)+_xlfn.XLOOKUP($E1643&amp;"A16", Table2[ISBN/Trm], Table2[S/E], 0)+_xlfn.XLOOKUP($E1643&amp;"A17", Table2[ISBN/Trm], Table2[S/E], 0)+_xlfn.XLOOKUP($E1643&amp;"A18", Table2[ISBN/Trm], Table2[S/E], 0)+_xlfn.XLOOKUP($E1643&amp;"A19", Table2[ISBN/Trm], Table2[S/E], 0)+_xlfn.XLOOKUP($E1643&amp;"A20", Table2[ISBN/Trm], Table2[S/E], 0)+_xlfn.XLOOKUP($E1643&amp;"A21", Table2[ISBN/Trm], Table2[S/E], 0)+_xlfn.XLOOKUP($E1643&amp;"A22", Table2[ISBN/Trm], Table2[S/E], 0)+_xlfn.XLOOKUP($E1643&amp;"A23", Table2[ISBN/Trm], Table2[S/E], 0))/COUNTIFS(Table2[ISBN], "="&amp;$E1643, Table2[Enrl], "&lt;&gt;0"), 0)</f>
        <v>2.7200000000000002E-2</v>
      </c>
      <c r="L1643">
        <f>IFERROR((_xlfn.XLOOKUP($E1643&amp;"A15", Table2[ISBN/Trm], Table2[Sales],0)+_xlfn.XLOOKUP($E1643&amp;"A16", Table2[ISBN/Trm], Table2[Sales], 0)+_xlfn.XLOOKUP($E1643&amp;"A17", Table2[ISBN/Trm], Table2[Sales], 0)+_xlfn.XLOOKUP($E1643&amp;"A18", Table2[ISBN/Trm], Table2[Sales], 0)+_xlfn.XLOOKUP($E1643&amp;"A19", Table2[ISBN/Trm], Table2[Sales], 0)+_xlfn.XLOOKUP($E1643&amp;"A20", Table2[ISBN/Trm], Table2[Sales], 0)+_xlfn.XLOOKUP($E1643&amp;"A21", Table2[ISBN/Trm], Table2[Sales], 0)+_xlfn.XLOOKUP($E1643&amp;"A22", Table2[ISBN/Trm], Table2[Sales], 0)+_xlfn.XLOOKUP($E1643&amp;"A23", Table2[ISBN/Trm], Table2[Sales], 0))/COUNTIFS(Table2[ISBN], "="&amp;$E1643, Table2[Enrl], "&lt;&gt;0"), 0)</f>
        <v>1.5</v>
      </c>
      <c r="M1643">
        <f t="shared" si="76"/>
        <v>1</v>
      </c>
      <c r="N1643">
        <f t="shared" si="77"/>
        <v>-1</v>
      </c>
    </row>
    <row r="1644" spans="1:14" x14ac:dyDescent="0.25">
      <c r="A1644" t="s">
        <v>37</v>
      </c>
      <c r="B1644" t="s">
        <v>461</v>
      </c>
      <c r="C1644">
        <v>202</v>
      </c>
      <c r="D1644" t="s">
        <v>1974</v>
      </c>
      <c r="E1644" s="1">
        <v>9781256756668</v>
      </c>
      <c r="F1644" t="s">
        <v>3056</v>
      </c>
      <c r="G1644" t="s">
        <v>3057</v>
      </c>
      <c r="H1644">
        <v>10</v>
      </c>
      <c r="I1644">
        <v>0</v>
      </c>
      <c r="J1644">
        <f t="shared" si="75"/>
        <v>0</v>
      </c>
      <c r="K1644">
        <f>IFERROR((_xlfn.XLOOKUP($E1644&amp;"A15", Table2[ISBN/Trm], Table2[S/E],0)+_xlfn.XLOOKUP($E1644&amp;"A16", Table2[ISBN/Trm], Table2[S/E], 0)+_xlfn.XLOOKUP($E1644&amp;"A17", Table2[ISBN/Trm], Table2[S/E], 0)+_xlfn.XLOOKUP($E1644&amp;"A18", Table2[ISBN/Trm], Table2[S/E], 0)+_xlfn.XLOOKUP($E1644&amp;"A19", Table2[ISBN/Trm], Table2[S/E], 0)+_xlfn.XLOOKUP($E1644&amp;"A20", Table2[ISBN/Trm], Table2[S/E], 0)+_xlfn.XLOOKUP($E1644&amp;"A21", Table2[ISBN/Trm], Table2[S/E], 0)+_xlfn.XLOOKUP($E1644&amp;"A22", Table2[ISBN/Trm], Table2[S/E], 0)+_xlfn.XLOOKUP($E1644&amp;"A23", Table2[ISBN/Trm], Table2[S/E], 0))/COUNTIFS(Table2[ISBN], "="&amp;$E1644, Table2[Enrl], "&lt;&gt;0"), 0)</f>
        <v>0</v>
      </c>
      <c r="L1644">
        <f>IFERROR((_xlfn.XLOOKUP($E1644&amp;"A15", Table2[ISBN/Trm], Table2[Sales],0)+_xlfn.XLOOKUP($E1644&amp;"A16", Table2[ISBN/Trm], Table2[Sales], 0)+_xlfn.XLOOKUP($E1644&amp;"A17", Table2[ISBN/Trm], Table2[Sales], 0)+_xlfn.XLOOKUP($E1644&amp;"A18", Table2[ISBN/Trm], Table2[Sales], 0)+_xlfn.XLOOKUP($E1644&amp;"A19", Table2[ISBN/Trm], Table2[Sales], 0)+_xlfn.XLOOKUP($E1644&amp;"A20", Table2[ISBN/Trm], Table2[Sales], 0)+_xlfn.XLOOKUP($E1644&amp;"A21", Table2[ISBN/Trm], Table2[Sales], 0)+_xlfn.XLOOKUP($E1644&amp;"A22", Table2[ISBN/Trm], Table2[Sales], 0)+_xlfn.XLOOKUP($E1644&amp;"A23", Table2[ISBN/Trm], Table2[Sales], 0))/COUNTIFS(Table2[ISBN], "="&amp;$E1644, Table2[Enrl], "&lt;&gt;0"), 0)</f>
        <v>0</v>
      </c>
      <c r="M1644">
        <f t="shared" si="76"/>
        <v>0</v>
      </c>
      <c r="N1644">
        <f t="shared" si="77"/>
        <v>0</v>
      </c>
    </row>
    <row r="1645" spans="1:14" x14ac:dyDescent="0.25">
      <c r="A1645" t="s">
        <v>47</v>
      </c>
      <c r="B1645" t="s">
        <v>337</v>
      </c>
      <c r="C1645">
        <v>323</v>
      </c>
      <c r="D1645" t="s">
        <v>3058</v>
      </c>
      <c r="E1645" s="1">
        <v>9780133973310</v>
      </c>
      <c r="F1645" t="s">
        <v>3059</v>
      </c>
      <c r="G1645" t="s">
        <v>3060</v>
      </c>
      <c r="H1645">
        <v>15</v>
      </c>
      <c r="I1645">
        <v>11</v>
      </c>
      <c r="J1645">
        <f t="shared" si="75"/>
        <v>0.73329999999999995</v>
      </c>
      <c r="K1645">
        <f>IFERROR((_xlfn.XLOOKUP($E1645&amp;"A15", Table2[ISBN/Trm], Table2[S/E],0)+_xlfn.XLOOKUP($E1645&amp;"A16", Table2[ISBN/Trm], Table2[S/E], 0)+_xlfn.XLOOKUP($E1645&amp;"A17", Table2[ISBN/Trm], Table2[S/E], 0)+_xlfn.XLOOKUP($E1645&amp;"A18", Table2[ISBN/Trm], Table2[S/E], 0)+_xlfn.XLOOKUP($E1645&amp;"A19", Table2[ISBN/Trm], Table2[S/E], 0)+_xlfn.XLOOKUP($E1645&amp;"A20", Table2[ISBN/Trm], Table2[S/E], 0)+_xlfn.XLOOKUP($E1645&amp;"A21", Table2[ISBN/Trm], Table2[S/E], 0)+_xlfn.XLOOKUP($E1645&amp;"A22", Table2[ISBN/Trm], Table2[S/E], 0)+_xlfn.XLOOKUP($E1645&amp;"A23", Table2[ISBN/Trm], Table2[S/E], 0))/COUNTIFS(Table2[ISBN], "="&amp;$E1645, Table2[Enrl], "&lt;&gt;0"), 0)</f>
        <v>0.73329999999999995</v>
      </c>
      <c r="L1645">
        <f>IFERROR((_xlfn.XLOOKUP($E1645&amp;"A15", Table2[ISBN/Trm], Table2[Sales],0)+_xlfn.XLOOKUP($E1645&amp;"A16", Table2[ISBN/Trm], Table2[Sales], 0)+_xlfn.XLOOKUP($E1645&amp;"A17", Table2[ISBN/Trm], Table2[Sales], 0)+_xlfn.XLOOKUP($E1645&amp;"A18", Table2[ISBN/Trm], Table2[Sales], 0)+_xlfn.XLOOKUP($E1645&amp;"A19", Table2[ISBN/Trm], Table2[Sales], 0)+_xlfn.XLOOKUP($E1645&amp;"A20", Table2[ISBN/Trm], Table2[Sales], 0)+_xlfn.XLOOKUP($E1645&amp;"A21", Table2[ISBN/Trm], Table2[Sales], 0)+_xlfn.XLOOKUP($E1645&amp;"A22", Table2[ISBN/Trm], Table2[Sales], 0)+_xlfn.XLOOKUP($E1645&amp;"A23", Table2[ISBN/Trm], Table2[Sales], 0))/COUNTIFS(Table2[ISBN], "="&amp;$E1645, Table2[Enrl], "&lt;&gt;0"), 0)</f>
        <v>11</v>
      </c>
      <c r="M1645">
        <f t="shared" si="76"/>
        <v>10</v>
      </c>
      <c r="N1645">
        <f t="shared" si="77"/>
        <v>-1</v>
      </c>
    </row>
    <row r="1646" spans="1:14" x14ac:dyDescent="0.25">
      <c r="A1646" t="s">
        <v>43</v>
      </c>
      <c r="B1646" t="s">
        <v>545</v>
      </c>
      <c r="C1646">
        <v>403</v>
      </c>
      <c r="D1646" t="s">
        <v>573</v>
      </c>
      <c r="E1646" s="1">
        <v>9781319108236</v>
      </c>
      <c r="F1646" t="s">
        <v>3061</v>
      </c>
      <c r="G1646" t="s">
        <v>3062</v>
      </c>
      <c r="H1646">
        <v>30</v>
      </c>
      <c r="I1646">
        <v>1</v>
      </c>
      <c r="J1646">
        <f t="shared" si="75"/>
        <v>3.3300000000000003E-2</v>
      </c>
      <c r="K1646">
        <f>IFERROR((_xlfn.XLOOKUP($E1646&amp;"A15", Table2[ISBN/Trm], Table2[S/E],0)+_xlfn.XLOOKUP($E1646&amp;"A16", Table2[ISBN/Trm], Table2[S/E], 0)+_xlfn.XLOOKUP($E1646&amp;"A17", Table2[ISBN/Trm], Table2[S/E], 0)+_xlfn.XLOOKUP($E1646&amp;"A18", Table2[ISBN/Trm], Table2[S/E], 0)+_xlfn.XLOOKUP($E1646&amp;"A19", Table2[ISBN/Trm], Table2[S/E], 0)+_xlfn.XLOOKUP($E1646&amp;"A20", Table2[ISBN/Trm], Table2[S/E], 0)+_xlfn.XLOOKUP($E1646&amp;"A21", Table2[ISBN/Trm], Table2[S/E], 0)+_xlfn.XLOOKUP($E1646&amp;"A22", Table2[ISBN/Trm], Table2[S/E], 0)+_xlfn.XLOOKUP($E1646&amp;"A23", Table2[ISBN/Trm], Table2[S/E], 0))/COUNTIFS(Table2[ISBN], "="&amp;$E1646, Table2[Enrl], "&lt;&gt;0"), 0)</f>
        <v>3.3300000000000003E-2</v>
      </c>
      <c r="L1646">
        <f>IFERROR((_xlfn.XLOOKUP($E1646&amp;"A15", Table2[ISBN/Trm], Table2[Sales],0)+_xlfn.XLOOKUP($E1646&amp;"A16", Table2[ISBN/Trm], Table2[Sales], 0)+_xlfn.XLOOKUP($E1646&amp;"A17", Table2[ISBN/Trm], Table2[Sales], 0)+_xlfn.XLOOKUP($E1646&amp;"A18", Table2[ISBN/Trm], Table2[Sales], 0)+_xlfn.XLOOKUP($E1646&amp;"A19", Table2[ISBN/Trm], Table2[Sales], 0)+_xlfn.XLOOKUP($E1646&amp;"A20", Table2[ISBN/Trm], Table2[Sales], 0)+_xlfn.XLOOKUP($E1646&amp;"A21", Table2[ISBN/Trm], Table2[Sales], 0)+_xlfn.XLOOKUP($E1646&amp;"A22", Table2[ISBN/Trm], Table2[Sales], 0)+_xlfn.XLOOKUP($E1646&amp;"A23", Table2[ISBN/Trm], Table2[Sales], 0))/COUNTIFS(Table2[ISBN], "="&amp;$E1646, Table2[Enrl], "&lt;&gt;0"), 0)</f>
        <v>1</v>
      </c>
      <c r="M1646">
        <f t="shared" si="76"/>
        <v>0</v>
      </c>
      <c r="N1646">
        <f t="shared" si="77"/>
        <v>-1</v>
      </c>
    </row>
    <row r="1647" spans="1:14" x14ac:dyDescent="0.25">
      <c r="A1647" t="s">
        <v>43</v>
      </c>
      <c r="B1647" t="s">
        <v>545</v>
      </c>
      <c r="C1647">
        <v>403</v>
      </c>
      <c r="D1647" t="s">
        <v>573</v>
      </c>
      <c r="E1647" s="1">
        <v>9781464126116</v>
      </c>
      <c r="F1647" t="s">
        <v>3063</v>
      </c>
      <c r="G1647" t="s">
        <v>3064</v>
      </c>
      <c r="H1647">
        <v>30</v>
      </c>
      <c r="I1647">
        <v>1</v>
      </c>
      <c r="J1647">
        <f t="shared" si="75"/>
        <v>3.3300000000000003E-2</v>
      </c>
      <c r="K1647">
        <f>IFERROR((_xlfn.XLOOKUP($E1647&amp;"A15", Table2[ISBN/Trm], Table2[S/E],0)+_xlfn.XLOOKUP($E1647&amp;"A16", Table2[ISBN/Trm], Table2[S/E], 0)+_xlfn.XLOOKUP($E1647&amp;"A17", Table2[ISBN/Trm], Table2[S/E], 0)+_xlfn.XLOOKUP($E1647&amp;"A18", Table2[ISBN/Trm], Table2[S/E], 0)+_xlfn.XLOOKUP($E1647&amp;"A19", Table2[ISBN/Trm], Table2[S/E], 0)+_xlfn.XLOOKUP($E1647&amp;"A20", Table2[ISBN/Trm], Table2[S/E], 0)+_xlfn.XLOOKUP($E1647&amp;"A21", Table2[ISBN/Trm], Table2[S/E], 0)+_xlfn.XLOOKUP($E1647&amp;"A22", Table2[ISBN/Trm], Table2[S/E], 0)+_xlfn.XLOOKUP($E1647&amp;"A23", Table2[ISBN/Trm], Table2[S/E], 0))/COUNTIFS(Table2[ISBN], "="&amp;$E1647, Table2[Enrl], "&lt;&gt;0"), 0)</f>
        <v>3.3300000000000003E-2</v>
      </c>
      <c r="L1647">
        <f>IFERROR((_xlfn.XLOOKUP($E1647&amp;"A15", Table2[ISBN/Trm], Table2[Sales],0)+_xlfn.XLOOKUP($E1647&amp;"A16", Table2[ISBN/Trm], Table2[Sales], 0)+_xlfn.XLOOKUP($E1647&amp;"A17", Table2[ISBN/Trm], Table2[Sales], 0)+_xlfn.XLOOKUP($E1647&amp;"A18", Table2[ISBN/Trm], Table2[Sales], 0)+_xlfn.XLOOKUP($E1647&amp;"A19", Table2[ISBN/Trm], Table2[Sales], 0)+_xlfn.XLOOKUP($E1647&amp;"A20", Table2[ISBN/Trm], Table2[Sales], 0)+_xlfn.XLOOKUP($E1647&amp;"A21", Table2[ISBN/Trm], Table2[Sales], 0)+_xlfn.XLOOKUP($E1647&amp;"A22", Table2[ISBN/Trm], Table2[Sales], 0)+_xlfn.XLOOKUP($E1647&amp;"A23", Table2[ISBN/Trm], Table2[Sales], 0))/COUNTIFS(Table2[ISBN], "="&amp;$E1647, Table2[Enrl], "&lt;&gt;0"), 0)</f>
        <v>1</v>
      </c>
      <c r="M1647">
        <f t="shared" si="76"/>
        <v>0</v>
      </c>
      <c r="N1647">
        <f t="shared" si="77"/>
        <v>-1</v>
      </c>
    </row>
    <row r="1648" spans="1:14" x14ac:dyDescent="0.25">
      <c r="A1648" t="s">
        <v>27</v>
      </c>
      <c r="B1648" t="s">
        <v>545</v>
      </c>
      <c r="C1648">
        <v>403</v>
      </c>
      <c r="D1648" t="s">
        <v>573</v>
      </c>
      <c r="E1648" s="1">
        <v>9781319089597</v>
      </c>
      <c r="F1648" t="s">
        <v>3065</v>
      </c>
      <c r="G1648" t="s">
        <v>3066</v>
      </c>
      <c r="H1648">
        <v>51</v>
      </c>
      <c r="I1648">
        <v>3</v>
      </c>
      <c r="J1648">
        <f t="shared" si="75"/>
        <v>5.8799999999999998E-2</v>
      </c>
      <c r="K1648">
        <f>IFERROR((_xlfn.XLOOKUP($E1648&amp;"A15", Table2[ISBN/Trm], Table2[S/E],0)+_xlfn.XLOOKUP($E1648&amp;"A16", Table2[ISBN/Trm], Table2[S/E], 0)+_xlfn.XLOOKUP($E1648&amp;"A17", Table2[ISBN/Trm], Table2[S/E], 0)+_xlfn.XLOOKUP($E1648&amp;"A18", Table2[ISBN/Trm], Table2[S/E], 0)+_xlfn.XLOOKUP($E1648&amp;"A19", Table2[ISBN/Trm], Table2[S/E], 0)+_xlfn.XLOOKUP($E1648&amp;"A20", Table2[ISBN/Trm], Table2[S/E], 0)+_xlfn.XLOOKUP($E1648&amp;"A21", Table2[ISBN/Trm], Table2[S/E], 0)+_xlfn.XLOOKUP($E1648&amp;"A22", Table2[ISBN/Trm], Table2[S/E], 0)+_xlfn.XLOOKUP($E1648&amp;"A23", Table2[ISBN/Trm], Table2[S/E], 0))/COUNTIFS(Table2[ISBN], "="&amp;$E1648, Table2[Enrl], "&lt;&gt;0"), 0)</f>
        <v>5.8799999999999998E-2</v>
      </c>
      <c r="L1648">
        <f>IFERROR((_xlfn.XLOOKUP($E1648&amp;"A15", Table2[ISBN/Trm], Table2[Sales],0)+_xlfn.XLOOKUP($E1648&amp;"A16", Table2[ISBN/Trm], Table2[Sales], 0)+_xlfn.XLOOKUP($E1648&amp;"A17", Table2[ISBN/Trm], Table2[Sales], 0)+_xlfn.XLOOKUP($E1648&amp;"A18", Table2[ISBN/Trm], Table2[Sales], 0)+_xlfn.XLOOKUP($E1648&amp;"A19", Table2[ISBN/Trm], Table2[Sales], 0)+_xlfn.XLOOKUP($E1648&amp;"A20", Table2[ISBN/Trm], Table2[Sales], 0)+_xlfn.XLOOKUP($E1648&amp;"A21", Table2[ISBN/Trm], Table2[Sales], 0)+_xlfn.XLOOKUP($E1648&amp;"A22", Table2[ISBN/Trm], Table2[Sales], 0)+_xlfn.XLOOKUP($E1648&amp;"A23", Table2[ISBN/Trm], Table2[Sales], 0))/COUNTIFS(Table2[ISBN], "="&amp;$E1648, Table2[Enrl], "&lt;&gt;0"), 0)</f>
        <v>3</v>
      </c>
      <c r="M1648">
        <f t="shared" si="76"/>
        <v>2</v>
      </c>
      <c r="N1648">
        <f t="shared" si="77"/>
        <v>-1</v>
      </c>
    </row>
    <row r="1649" spans="1:14" x14ac:dyDescent="0.25">
      <c r="A1649" t="s">
        <v>45</v>
      </c>
      <c r="B1649" t="s">
        <v>398</v>
      </c>
      <c r="C1649">
        <v>537</v>
      </c>
      <c r="D1649" t="s">
        <v>1548</v>
      </c>
      <c r="E1649" s="1">
        <v>9780545087452</v>
      </c>
      <c r="F1649" t="s">
        <v>3067</v>
      </c>
      <c r="G1649" t="s">
        <v>3068</v>
      </c>
      <c r="H1649">
        <v>3</v>
      </c>
      <c r="I1649">
        <v>0</v>
      </c>
      <c r="J1649">
        <f t="shared" si="75"/>
        <v>0</v>
      </c>
      <c r="K1649">
        <f>IFERROR((_xlfn.XLOOKUP($E1649&amp;"A15", Table2[ISBN/Trm], Table2[S/E],0)+_xlfn.XLOOKUP($E1649&amp;"A16", Table2[ISBN/Trm], Table2[S/E], 0)+_xlfn.XLOOKUP($E1649&amp;"A17", Table2[ISBN/Trm], Table2[S/E], 0)+_xlfn.XLOOKUP($E1649&amp;"A18", Table2[ISBN/Trm], Table2[S/E], 0)+_xlfn.XLOOKUP($E1649&amp;"A19", Table2[ISBN/Trm], Table2[S/E], 0)+_xlfn.XLOOKUP($E1649&amp;"A20", Table2[ISBN/Trm], Table2[S/E], 0)+_xlfn.XLOOKUP($E1649&amp;"A21", Table2[ISBN/Trm], Table2[S/E], 0)+_xlfn.XLOOKUP($E1649&amp;"A22", Table2[ISBN/Trm], Table2[S/E], 0)+_xlfn.XLOOKUP($E1649&amp;"A23", Table2[ISBN/Trm], Table2[S/E], 0))/COUNTIFS(Table2[ISBN], "="&amp;$E1649, Table2[Enrl], "&lt;&gt;0"), 0)</f>
        <v>0</v>
      </c>
      <c r="L1649">
        <f>IFERROR((_xlfn.XLOOKUP($E1649&amp;"A15", Table2[ISBN/Trm], Table2[Sales],0)+_xlfn.XLOOKUP($E1649&amp;"A16", Table2[ISBN/Trm], Table2[Sales], 0)+_xlfn.XLOOKUP($E1649&amp;"A17", Table2[ISBN/Trm], Table2[Sales], 0)+_xlfn.XLOOKUP($E1649&amp;"A18", Table2[ISBN/Trm], Table2[Sales], 0)+_xlfn.XLOOKUP($E1649&amp;"A19", Table2[ISBN/Trm], Table2[Sales], 0)+_xlfn.XLOOKUP($E1649&amp;"A20", Table2[ISBN/Trm], Table2[Sales], 0)+_xlfn.XLOOKUP($E1649&amp;"A21", Table2[ISBN/Trm], Table2[Sales], 0)+_xlfn.XLOOKUP($E1649&amp;"A22", Table2[ISBN/Trm], Table2[Sales], 0)+_xlfn.XLOOKUP($E1649&amp;"A23", Table2[ISBN/Trm], Table2[Sales], 0))/COUNTIFS(Table2[ISBN], "="&amp;$E1649, Table2[Enrl], "&lt;&gt;0"), 0)</f>
        <v>0</v>
      </c>
      <c r="M1649">
        <f t="shared" si="76"/>
        <v>0</v>
      </c>
      <c r="N1649">
        <f t="shared" si="77"/>
        <v>0</v>
      </c>
    </row>
    <row r="1650" spans="1:14" x14ac:dyDescent="0.25">
      <c r="A1650" t="s">
        <v>27</v>
      </c>
      <c r="B1650" t="s">
        <v>277</v>
      </c>
      <c r="C1650">
        <v>101</v>
      </c>
      <c r="D1650" t="s">
        <v>830</v>
      </c>
      <c r="E1650" s="1">
        <v>9780393338669</v>
      </c>
      <c r="F1650" t="s">
        <v>3069</v>
      </c>
      <c r="G1650" t="s">
        <v>3070</v>
      </c>
      <c r="H1650">
        <v>20</v>
      </c>
      <c r="I1650">
        <v>1</v>
      </c>
      <c r="J1650">
        <f t="shared" si="75"/>
        <v>0.05</v>
      </c>
      <c r="K1650">
        <f>IFERROR((_xlfn.XLOOKUP($E1650&amp;"A15", Table2[ISBN/Trm], Table2[S/E],0)+_xlfn.XLOOKUP($E1650&amp;"A16", Table2[ISBN/Trm], Table2[S/E], 0)+_xlfn.XLOOKUP($E1650&amp;"A17", Table2[ISBN/Trm], Table2[S/E], 0)+_xlfn.XLOOKUP($E1650&amp;"A18", Table2[ISBN/Trm], Table2[S/E], 0)+_xlfn.XLOOKUP($E1650&amp;"A19", Table2[ISBN/Trm], Table2[S/E], 0)+_xlfn.XLOOKUP($E1650&amp;"A20", Table2[ISBN/Trm], Table2[S/E], 0)+_xlfn.XLOOKUP($E1650&amp;"A21", Table2[ISBN/Trm], Table2[S/E], 0)+_xlfn.XLOOKUP($E1650&amp;"A22", Table2[ISBN/Trm], Table2[S/E], 0)+_xlfn.XLOOKUP($E1650&amp;"A23", Table2[ISBN/Trm], Table2[S/E], 0))/COUNTIFS(Table2[ISBN], "="&amp;$E1650, Table2[Enrl], "&lt;&gt;0"), 0)</f>
        <v>5.000000000000001E-2</v>
      </c>
      <c r="L1650">
        <f>IFERROR((_xlfn.XLOOKUP($E1650&amp;"A15", Table2[ISBN/Trm], Table2[Sales],0)+_xlfn.XLOOKUP($E1650&amp;"A16", Table2[ISBN/Trm], Table2[Sales], 0)+_xlfn.XLOOKUP($E1650&amp;"A17", Table2[ISBN/Trm], Table2[Sales], 0)+_xlfn.XLOOKUP($E1650&amp;"A18", Table2[ISBN/Trm], Table2[Sales], 0)+_xlfn.XLOOKUP($E1650&amp;"A19", Table2[ISBN/Trm], Table2[Sales], 0)+_xlfn.XLOOKUP($E1650&amp;"A20", Table2[ISBN/Trm], Table2[Sales], 0)+_xlfn.XLOOKUP($E1650&amp;"A21", Table2[ISBN/Trm], Table2[Sales], 0)+_xlfn.XLOOKUP($E1650&amp;"A22", Table2[ISBN/Trm], Table2[Sales], 0)+_xlfn.XLOOKUP($E1650&amp;"A23", Table2[ISBN/Trm], Table2[Sales], 0))/COUNTIFS(Table2[ISBN], "="&amp;$E1650, Table2[Enrl], "&lt;&gt;0"), 0)</f>
        <v>1</v>
      </c>
      <c r="M1650">
        <f t="shared" si="76"/>
        <v>1</v>
      </c>
      <c r="N1650">
        <f t="shared" si="77"/>
        <v>0</v>
      </c>
    </row>
    <row r="1651" spans="1:14" x14ac:dyDescent="0.25">
      <c r="A1651" t="s">
        <v>43</v>
      </c>
      <c r="B1651" t="s">
        <v>277</v>
      </c>
      <c r="C1651">
        <v>101</v>
      </c>
      <c r="D1651" t="s">
        <v>830</v>
      </c>
      <c r="E1651" s="1">
        <v>9780393338669</v>
      </c>
      <c r="F1651" t="s">
        <v>3071</v>
      </c>
      <c r="G1651" t="s">
        <v>3070</v>
      </c>
      <c r="H1651">
        <v>20</v>
      </c>
      <c r="I1651">
        <v>1</v>
      </c>
      <c r="J1651">
        <f t="shared" si="75"/>
        <v>0.05</v>
      </c>
      <c r="K1651">
        <f>IFERROR((_xlfn.XLOOKUP($E1651&amp;"A15", Table2[ISBN/Trm], Table2[S/E],0)+_xlfn.XLOOKUP($E1651&amp;"A16", Table2[ISBN/Trm], Table2[S/E], 0)+_xlfn.XLOOKUP($E1651&amp;"A17", Table2[ISBN/Trm], Table2[S/E], 0)+_xlfn.XLOOKUP($E1651&amp;"A18", Table2[ISBN/Trm], Table2[S/E], 0)+_xlfn.XLOOKUP($E1651&amp;"A19", Table2[ISBN/Trm], Table2[S/E], 0)+_xlfn.XLOOKUP($E1651&amp;"A20", Table2[ISBN/Trm], Table2[S/E], 0)+_xlfn.XLOOKUP($E1651&amp;"A21", Table2[ISBN/Trm], Table2[S/E], 0)+_xlfn.XLOOKUP($E1651&amp;"A22", Table2[ISBN/Trm], Table2[S/E], 0)+_xlfn.XLOOKUP($E1651&amp;"A23", Table2[ISBN/Trm], Table2[S/E], 0))/COUNTIFS(Table2[ISBN], "="&amp;$E1651, Table2[Enrl], "&lt;&gt;0"), 0)</f>
        <v>5.000000000000001E-2</v>
      </c>
      <c r="L1651">
        <f>IFERROR((_xlfn.XLOOKUP($E1651&amp;"A15", Table2[ISBN/Trm], Table2[Sales],0)+_xlfn.XLOOKUP($E1651&amp;"A16", Table2[ISBN/Trm], Table2[Sales], 0)+_xlfn.XLOOKUP($E1651&amp;"A17", Table2[ISBN/Trm], Table2[Sales], 0)+_xlfn.XLOOKUP($E1651&amp;"A18", Table2[ISBN/Trm], Table2[Sales], 0)+_xlfn.XLOOKUP($E1651&amp;"A19", Table2[ISBN/Trm], Table2[Sales], 0)+_xlfn.XLOOKUP($E1651&amp;"A20", Table2[ISBN/Trm], Table2[Sales], 0)+_xlfn.XLOOKUP($E1651&amp;"A21", Table2[ISBN/Trm], Table2[Sales], 0)+_xlfn.XLOOKUP($E1651&amp;"A22", Table2[ISBN/Trm], Table2[Sales], 0)+_xlfn.XLOOKUP($E1651&amp;"A23", Table2[ISBN/Trm], Table2[Sales], 0))/COUNTIFS(Table2[ISBN], "="&amp;$E1651, Table2[Enrl], "&lt;&gt;0"), 0)</f>
        <v>1</v>
      </c>
      <c r="M1651">
        <f t="shared" si="76"/>
        <v>1</v>
      </c>
      <c r="N1651">
        <f t="shared" si="77"/>
        <v>0</v>
      </c>
    </row>
    <row r="1652" spans="1:14" x14ac:dyDescent="0.25">
      <c r="A1652" t="s">
        <v>45</v>
      </c>
      <c r="B1652" t="s">
        <v>277</v>
      </c>
      <c r="C1652">
        <v>101</v>
      </c>
      <c r="D1652" t="s">
        <v>281</v>
      </c>
      <c r="E1652" s="1">
        <v>9780393338669</v>
      </c>
      <c r="F1652" t="s">
        <v>3072</v>
      </c>
      <c r="G1652" t="s">
        <v>3070</v>
      </c>
      <c r="H1652">
        <v>20</v>
      </c>
      <c r="I1652">
        <v>1</v>
      </c>
      <c r="J1652">
        <f t="shared" si="75"/>
        <v>0.05</v>
      </c>
      <c r="K1652">
        <f>IFERROR((_xlfn.XLOOKUP($E1652&amp;"A15", Table2[ISBN/Trm], Table2[S/E],0)+_xlfn.XLOOKUP($E1652&amp;"A16", Table2[ISBN/Trm], Table2[S/E], 0)+_xlfn.XLOOKUP($E1652&amp;"A17", Table2[ISBN/Trm], Table2[S/E], 0)+_xlfn.XLOOKUP($E1652&amp;"A18", Table2[ISBN/Trm], Table2[S/E], 0)+_xlfn.XLOOKUP($E1652&amp;"A19", Table2[ISBN/Trm], Table2[S/E], 0)+_xlfn.XLOOKUP($E1652&amp;"A20", Table2[ISBN/Trm], Table2[S/E], 0)+_xlfn.XLOOKUP($E1652&amp;"A21", Table2[ISBN/Trm], Table2[S/E], 0)+_xlfn.XLOOKUP($E1652&amp;"A22", Table2[ISBN/Trm], Table2[S/E], 0)+_xlfn.XLOOKUP($E1652&amp;"A23", Table2[ISBN/Trm], Table2[S/E], 0))/COUNTIFS(Table2[ISBN], "="&amp;$E1652, Table2[Enrl], "&lt;&gt;0"), 0)</f>
        <v>5.000000000000001E-2</v>
      </c>
      <c r="L1652">
        <f>IFERROR((_xlfn.XLOOKUP($E1652&amp;"A15", Table2[ISBN/Trm], Table2[Sales],0)+_xlfn.XLOOKUP($E1652&amp;"A16", Table2[ISBN/Trm], Table2[Sales], 0)+_xlfn.XLOOKUP($E1652&amp;"A17", Table2[ISBN/Trm], Table2[Sales], 0)+_xlfn.XLOOKUP($E1652&amp;"A18", Table2[ISBN/Trm], Table2[Sales], 0)+_xlfn.XLOOKUP($E1652&amp;"A19", Table2[ISBN/Trm], Table2[Sales], 0)+_xlfn.XLOOKUP($E1652&amp;"A20", Table2[ISBN/Trm], Table2[Sales], 0)+_xlfn.XLOOKUP($E1652&amp;"A21", Table2[ISBN/Trm], Table2[Sales], 0)+_xlfn.XLOOKUP($E1652&amp;"A22", Table2[ISBN/Trm], Table2[Sales], 0)+_xlfn.XLOOKUP($E1652&amp;"A23", Table2[ISBN/Trm], Table2[Sales], 0))/COUNTIFS(Table2[ISBN], "="&amp;$E1652, Table2[Enrl], "&lt;&gt;0"), 0)</f>
        <v>1</v>
      </c>
      <c r="M1652">
        <f t="shared" si="76"/>
        <v>1</v>
      </c>
      <c r="N1652">
        <f t="shared" si="77"/>
        <v>0</v>
      </c>
    </row>
    <row r="1653" spans="1:14" x14ac:dyDescent="0.25">
      <c r="A1653" t="s">
        <v>47</v>
      </c>
      <c r="B1653" t="s">
        <v>408</v>
      </c>
      <c r="C1653">
        <v>611</v>
      </c>
      <c r="D1653" t="s">
        <v>3073</v>
      </c>
      <c r="E1653" s="1">
        <v>9781598572322</v>
      </c>
      <c r="F1653" t="s">
        <v>3074</v>
      </c>
      <c r="G1653" t="s">
        <v>3075</v>
      </c>
      <c r="H1653">
        <v>28</v>
      </c>
      <c r="I1653">
        <v>1</v>
      </c>
      <c r="J1653">
        <f t="shared" si="75"/>
        <v>3.5700000000000003E-2</v>
      </c>
      <c r="K1653">
        <f>IFERROR((_xlfn.XLOOKUP($E1653&amp;"A15", Table2[ISBN/Trm], Table2[S/E],0)+_xlfn.XLOOKUP($E1653&amp;"A16", Table2[ISBN/Trm], Table2[S/E], 0)+_xlfn.XLOOKUP($E1653&amp;"A17", Table2[ISBN/Trm], Table2[S/E], 0)+_xlfn.XLOOKUP($E1653&amp;"A18", Table2[ISBN/Trm], Table2[S/E], 0)+_xlfn.XLOOKUP($E1653&amp;"A19", Table2[ISBN/Trm], Table2[S/E], 0)+_xlfn.XLOOKUP($E1653&amp;"A20", Table2[ISBN/Trm], Table2[S/E], 0)+_xlfn.XLOOKUP($E1653&amp;"A21", Table2[ISBN/Trm], Table2[S/E], 0)+_xlfn.XLOOKUP($E1653&amp;"A22", Table2[ISBN/Trm], Table2[S/E], 0)+_xlfn.XLOOKUP($E1653&amp;"A23", Table2[ISBN/Trm], Table2[S/E], 0))/COUNTIFS(Table2[ISBN], "="&amp;$E1653, Table2[Enrl], "&lt;&gt;0"), 0)</f>
        <v>3.2642857142857147E-2</v>
      </c>
      <c r="L1653">
        <f>IFERROR((_xlfn.XLOOKUP($E1653&amp;"A15", Table2[ISBN/Trm], Table2[Sales],0)+_xlfn.XLOOKUP($E1653&amp;"A16", Table2[ISBN/Trm], Table2[Sales], 0)+_xlfn.XLOOKUP($E1653&amp;"A17", Table2[ISBN/Trm], Table2[Sales], 0)+_xlfn.XLOOKUP($E1653&amp;"A18", Table2[ISBN/Trm], Table2[Sales], 0)+_xlfn.XLOOKUP($E1653&amp;"A19", Table2[ISBN/Trm], Table2[Sales], 0)+_xlfn.XLOOKUP($E1653&amp;"A20", Table2[ISBN/Trm], Table2[Sales], 0)+_xlfn.XLOOKUP($E1653&amp;"A21", Table2[ISBN/Trm], Table2[Sales], 0)+_xlfn.XLOOKUP($E1653&amp;"A22", Table2[ISBN/Trm], Table2[Sales], 0)+_xlfn.XLOOKUP($E1653&amp;"A23", Table2[ISBN/Trm], Table2[Sales], 0))/COUNTIFS(Table2[ISBN], "="&amp;$E1653, Table2[Enrl], "&lt;&gt;0"), 0)</f>
        <v>0.5714285714285714</v>
      </c>
      <c r="M1653">
        <f t="shared" si="76"/>
        <v>0</v>
      </c>
      <c r="N1653">
        <f t="shared" si="77"/>
        <v>-1</v>
      </c>
    </row>
    <row r="1654" spans="1:14" x14ac:dyDescent="0.25">
      <c r="A1654" t="s">
        <v>37</v>
      </c>
      <c r="B1654" t="s">
        <v>408</v>
      </c>
      <c r="C1654">
        <v>611</v>
      </c>
      <c r="D1654" t="s">
        <v>1892</v>
      </c>
      <c r="E1654" s="1">
        <v>9781598572322</v>
      </c>
      <c r="F1654" t="s">
        <v>3076</v>
      </c>
      <c r="G1654" t="s">
        <v>3075</v>
      </c>
      <c r="H1654">
        <v>24</v>
      </c>
      <c r="I1654">
        <v>1</v>
      </c>
      <c r="J1654">
        <f t="shared" si="75"/>
        <v>4.1700000000000001E-2</v>
      </c>
      <c r="K1654">
        <f>IFERROR((_xlfn.XLOOKUP($E1654&amp;"A15", Table2[ISBN/Trm], Table2[S/E],0)+_xlfn.XLOOKUP($E1654&amp;"A16", Table2[ISBN/Trm], Table2[S/E], 0)+_xlfn.XLOOKUP($E1654&amp;"A17", Table2[ISBN/Trm], Table2[S/E], 0)+_xlfn.XLOOKUP($E1654&amp;"A18", Table2[ISBN/Trm], Table2[S/E], 0)+_xlfn.XLOOKUP($E1654&amp;"A19", Table2[ISBN/Trm], Table2[S/E], 0)+_xlfn.XLOOKUP($E1654&amp;"A20", Table2[ISBN/Trm], Table2[S/E], 0)+_xlfn.XLOOKUP($E1654&amp;"A21", Table2[ISBN/Trm], Table2[S/E], 0)+_xlfn.XLOOKUP($E1654&amp;"A22", Table2[ISBN/Trm], Table2[S/E], 0)+_xlfn.XLOOKUP($E1654&amp;"A23", Table2[ISBN/Trm], Table2[S/E], 0))/COUNTIFS(Table2[ISBN], "="&amp;$E1654, Table2[Enrl], "&lt;&gt;0"), 0)</f>
        <v>3.2642857142857147E-2</v>
      </c>
      <c r="L1654">
        <f>IFERROR((_xlfn.XLOOKUP($E1654&amp;"A15", Table2[ISBN/Trm], Table2[Sales],0)+_xlfn.XLOOKUP($E1654&amp;"A16", Table2[ISBN/Trm], Table2[Sales], 0)+_xlfn.XLOOKUP($E1654&amp;"A17", Table2[ISBN/Trm], Table2[Sales], 0)+_xlfn.XLOOKUP($E1654&amp;"A18", Table2[ISBN/Trm], Table2[Sales], 0)+_xlfn.XLOOKUP($E1654&amp;"A19", Table2[ISBN/Trm], Table2[Sales], 0)+_xlfn.XLOOKUP($E1654&amp;"A20", Table2[ISBN/Trm], Table2[Sales], 0)+_xlfn.XLOOKUP($E1654&amp;"A21", Table2[ISBN/Trm], Table2[Sales], 0)+_xlfn.XLOOKUP($E1654&amp;"A22", Table2[ISBN/Trm], Table2[Sales], 0)+_xlfn.XLOOKUP($E1654&amp;"A23", Table2[ISBN/Trm], Table2[Sales], 0))/COUNTIFS(Table2[ISBN], "="&amp;$E1654, Table2[Enrl], "&lt;&gt;0"), 0)</f>
        <v>0.5714285714285714</v>
      </c>
      <c r="M1654">
        <f t="shared" si="76"/>
        <v>0</v>
      </c>
      <c r="N1654">
        <f t="shared" si="77"/>
        <v>-1</v>
      </c>
    </row>
    <row r="1655" spans="1:14" x14ac:dyDescent="0.25">
      <c r="A1655" t="s">
        <v>27</v>
      </c>
      <c r="B1655" t="s">
        <v>408</v>
      </c>
      <c r="C1655">
        <v>611</v>
      </c>
      <c r="D1655" t="s">
        <v>413</v>
      </c>
      <c r="E1655" s="1">
        <v>9781598572322</v>
      </c>
      <c r="F1655" t="s">
        <v>3077</v>
      </c>
      <c r="G1655" t="s">
        <v>3075</v>
      </c>
      <c r="H1655">
        <v>34</v>
      </c>
      <c r="I1655">
        <v>0</v>
      </c>
      <c r="J1655">
        <f t="shared" si="75"/>
        <v>0</v>
      </c>
      <c r="K1655">
        <f>IFERROR((_xlfn.XLOOKUP($E1655&amp;"A15", Table2[ISBN/Trm], Table2[S/E],0)+_xlfn.XLOOKUP($E1655&amp;"A16", Table2[ISBN/Trm], Table2[S/E], 0)+_xlfn.XLOOKUP($E1655&amp;"A17", Table2[ISBN/Trm], Table2[S/E], 0)+_xlfn.XLOOKUP($E1655&amp;"A18", Table2[ISBN/Trm], Table2[S/E], 0)+_xlfn.XLOOKUP($E1655&amp;"A19", Table2[ISBN/Trm], Table2[S/E], 0)+_xlfn.XLOOKUP($E1655&amp;"A20", Table2[ISBN/Trm], Table2[S/E], 0)+_xlfn.XLOOKUP($E1655&amp;"A21", Table2[ISBN/Trm], Table2[S/E], 0)+_xlfn.XLOOKUP($E1655&amp;"A22", Table2[ISBN/Trm], Table2[S/E], 0)+_xlfn.XLOOKUP($E1655&amp;"A23", Table2[ISBN/Trm], Table2[S/E], 0))/COUNTIFS(Table2[ISBN], "="&amp;$E1655, Table2[Enrl], "&lt;&gt;0"), 0)</f>
        <v>3.2642857142857147E-2</v>
      </c>
      <c r="L1655">
        <f>IFERROR((_xlfn.XLOOKUP($E1655&amp;"A15", Table2[ISBN/Trm], Table2[Sales],0)+_xlfn.XLOOKUP($E1655&amp;"A16", Table2[ISBN/Trm], Table2[Sales], 0)+_xlfn.XLOOKUP($E1655&amp;"A17", Table2[ISBN/Trm], Table2[Sales], 0)+_xlfn.XLOOKUP($E1655&amp;"A18", Table2[ISBN/Trm], Table2[Sales], 0)+_xlfn.XLOOKUP($E1655&amp;"A19", Table2[ISBN/Trm], Table2[Sales], 0)+_xlfn.XLOOKUP($E1655&amp;"A20", Table2[ISBN/Trm], Table2[Sales], 0)+_xlfn.XLOOKUP($E1655&amp;"A21", Table2[ISBN/Trm], Table2[Sales], 0)+_xlfn.XLOOKUP($E1655&amp;"A22", Table2[ISBN/Trm], Table2[Sales], 0)+_xlfn.XLOOKUP($E1655&amp;"A23", Table2[ISBN/Trm], Table2[Sales], 0))/COUNTIFS(Table2[ISBN], "="&amp;$E1655, Table2[Enrl], "&lt;&gt;0"), 0)</f>
        <v>0.5714285714285714</v>
      </c>
      <c r="M1655">
        <f t="shared" si="76"/>
        <v>1</v>
      </c>
      <c r="N1655">
        <f t="shared" si="77"/>
        <v>1</v>
      </c>
    </row>
    <row r="1656" spans="1:14" x14ac:dyDescent="0.25">
      <c r="A1656" t="s">
        <v>43</v>
      </c>
      <c r="B1656" t="s">
        <v>408</v>
      </c>
      <c r="C1656">
        <v>611</v>
      </c>
      <c r="D1656" t="s">
        <v>413</v>
      </c>
      <c r="E1656" s="1">
        <v>9781598572322</v>
      </c>
      <c r="F1656" t="s">
        <v>3078</v>
      </c>
      <c r="G1656" t="s">
        <v>3075</v>
      </c>
      <c r="H1656">
        <v>72</v>
      </c>
      <c r="I1656">
        <v>0</v>
      </c>
      <c r="J1656">
        <f t="shared" si="75"/>
        <v>0</v>
      </c>
      <c r="K1656">
        <f>IFERROR((_xlfn.XLOOKUP($E1656&amp;"A15", Table2[ISBN/Trm], Table2[S/E],0)+_xlfn.XLOOKUP($E1656&amp;"A16", Table2[ISBN/Trm], Table2[S/E], 0)+_xlfn.XLOOKUP($E1656&amp;"A17", Table2[ISBN/Trm], Table2[S/E], 0)+_xlfn.XLOOKUP($E1656&amp;"A18", Table2[ISBN/Trm], Table2[S/E], 0)+_xlfn.XLOOKUP($E1656&amp;"A19", Table2[ISBN/Trm], Table2[S/E], 0)+_xlfn.XLOOKUP($E1656&amp;"A20", Table2[ISBN/Trm], Table2[S/E], 0)+_xlfn.XLOOKUP($E1656&amp;"A21", Table2[ISBN/Trm], Table2[S/E], 0)+_xlfn.XLOOKUP($E1656&amp;"A22", Table2[ISBN/Trm], Table2[S/E], 0)+_xlfn.XLOOKUP($E1656&amp;"A23", Table2[ISBN/Trm], Table2[S/E], 0))/COUNTIFS(Table2[ISBN], "="&amp;$E1656, Table2[Enrl], "&lt;&gt;0"), 0)</f>
        <v>3.2642857142857147E-2</v>
      </c>
      <c r="L1656">
        <f>IFERROR((_xlfn.XLOOKUP($E1656&amp;"A15", Table2[ISBN/Trm], Table2[Sales],0)+_xlfn.XLOOKUP($E1656&amp;"A16", Table2[ISBN/Trm], Table2[Sales], 0)+_xlfn.XLOOKUP($E1656&amp;"A17", Table2[ISBN/Trm], Table2[Sales], 0)+_xlfn.XLOOKUP($E1656&amp;"A18", Table2[ISBN/Trm], Table2[Sales], 0)+_xlfn.XLOOKUP($E1656&amp;"A19", Table2[ISBN/Trm], Table2[Sales], 0)+_xlfn.XLOOKUP($E1656&amp;"A20", Table2[ISBN/Trm], Table2[Sales], 0)+_xlfn.XLOOKUP($E1656&amp;"A21", Table2[ISBN/Trm], Table2[Sales], 0)+_xlfn.XLOOKUP($E1656&amp;"A22", Table2[ISBN/Trm], Table2[Sales], 0)+_xlfn.XLOOKUP($E1656&amp;"A23", Table2[ISBN/Trm], Table2[Sales], 0))/COUNTIFS(Table2[ISBN], "="&amp;$E1656, Table2[Enrl], "&lt;&gt;0"), 0)</f>
        <v>0.5714285714285714</v>
      </c>
      <c r="M1656">
        <f t="shared" si="76"/>
        <v>2</v>
      </c>
      <c r="N1656">
        <f t="shared" si="77"/>
        <v>2</v>
      </c>
    </row>
    <row r="1657" spans="1:14" x14ac:dyDescent="0.25">
      <c r="A1657" t="s">
        <v>64</v>
      </c>
      <c r="B1657" t="s">
        <v>408</v>
      </c>
      <c r="C1657">
        <v>611</v>
      </c>
      <c r="D1657" t="s">
        <v>413</v>
      </c>
      <c r="E1657" s="1">
        <v>9781598572322</v>
      </c>
      <c r="F1657" t="s">
        <v>3079</v>
      </c>
      <c r="G1657" t="s">
        <v>3075</v>
      </c>
      <c r="H1657">
        <v>20</v>
      </c>
      <c r="I1657">
        <v>0</v>
      </c>
      <c r="J1657">
        <f t="shared" si="75"/>
        <v>0</v>
      </c>
      <c r="K1657">
        <f>IFERROR((_xlfn.XLOOKUP($E1657&amp;"A15", Table2[ISBN/Trm], Table2[S/E],0)+_xlfn.XLOOKUP($E1657&amp;"A16", Table2[ISBN/Trm], Table2[S/E], 0)+_xlfn.XLOOKUP($E1657&amp;"A17", Table2[ISBN/Trm], Table2[S/E], 0)+_xlfn.XLOOKUP($E1657&amp;"A18", Table2[ISBN/Trm], Table2[S/E], 0)+_xlfn.XLOOKUP($E1657&amp;"A19", Table2[ISBN/Trm], Table2[S/E], 0)+_xlfn.XLOOKUP($E1657&amp;"A20", Table2[ISBN/Trm], Table2[S/E], 0)+_xlfn.XLOOKUP($E1657&amp;"A21", Table2[ISBN/Trm], Table2[S/E], 0)+_xlfn.XLOOKUP($E1657&amp;"A22", Table2[ISBN/Trm], Table2[S/E], 0)+_xlfn.XLOOKUP($E1657&amp;"A23", Table2[ISBN/Trm], Table2[S/E], 0))/COUNTIFS(Table2[ISBN], "="&amp;$E1657, Table2[Enrl], "&lt;&gt;0"), 0)</f>
        <v>3.2642857142857147E-2</v>
      </c>
      <c r="L1657">
        <f>IFERROR((_xlfn.XLOOKUP($E1657&amp;"A15", Table2[ISBN/Trm], Table2[Sales],0)+_xlfn.XLOOKUP($E1657&amp;"A16", Table2[ISBN/Trm], Table2[Sales], 0)+_xlfn.XLOOKUP($E1657&amp;"A17", Table2[ISBN/Trm], Table2[Sales], 0)+_xlfn.XLOOKUP($E1657&amp;"A18", Table2[ISBN/Trm], Table2[Sales], 0)+_xlfn.XLOOKUP($E1657&amp;"A19", Table2[ISBN/Trm], Table2[Sales], 0)+_xlfn.XLOOKUP($E1657&amp;"A20", Table2[ISBN/Trm], Table2[Sales], 0)+_xlfn.XLOOKUP($E1657&amp;"A21", Table2[ISBN/Trm], Table2[Sales], 0)+_xlfn.XLOOKUP($E1657&amp;"A22", Table2[ISBN/Trm], Table2[Sales], 0)+_xlfn.XLOOKUP($E1657&amp;"A23", Table2[ISBN/Trm], Table2[Sales], 0))/COUNTIFS(Table2[ISBN], "="&amp;$E1657, Table2[Enrl], "&lt;&gt;0"), 0)</f>
        <v>0.5714285714285714</v>
      </c>
      <c r="M1657">
        <f t="shared" si="76"/>
        <v>0</v>
      </c>
      <c r="N1657">
        <f t="shared" si="77"/>
        <v>0</v>
      </c>
    </row>
    <row r="1658" spans="1:14" x14ac:dyDescent="0.25">
      <c r="A1658" t="s">
        <v>14</v>
      </c>
      <c r="B1658" t="s">
        <v>408</v>
      </c>
      <c r="C1658">
        <v>611</v>
      </c>
      <c r="D1658" t="s">
        <v>413</v>
      </c>
      <c r="E1658" s="1">
        <v>9781598572322</v>
      </c>
      <c r="F1658" t="s">
        <v>3080</v>
      </c>
      <c r="G1658" t="s">
        <v>3075</v>
      </c>
      <c r="H1658">
        <v>25</v>
      </c>
      <c r="I1658">
        <v>1</v>
      </c>
      <c r="J1658">
        <f t="shared" si="75"/>
        <v>0.04</v>
      </c>
      <c r="K1658">
        <f>IFERROR((_xlfn.XLOOKUP($E1658&amp;"A15", Table2[ISBN/Trm], Table2[S/E],0)+_xlfn.XLOOKUP($E1658&amp;"A16", Table2[ISBN/Trm], Table2[S/E], 0)+_xlfn.XLOOKUP($E1658&amp;"A17", Table2[ISBN/Trm], Table2[S/E], 0)+_xlfn.XLOOKUP($E1658&amp;"A18", Table2[ISBN/Trm], Table2[S/E], 0)+_xlfn.XLOOKUP($E1658&amp;"A19", Table2[ISBN/Trm], Table2[S/E], 0)+_xlfn.XLOOKUP($E1658&amp;"A20", Table2[ISBN/Trm], Table2[S/E], 0)+_xlfn.XLOOKUP($E1658&amp;"A21", Table2[ISBN/Trm], Table2[S/E], 0)+_xlfn.XLOOKUP($E1658&amp;"A22", Table2[ISBN/Trm], Table2[S/E], 0)+_xlfn.XLOOKUP($E1658&amp;"A23", Table2[ISBN/Trm], Table2[S/E], 0))/COUNTIFS(Table2[ISBN], "="&amp;$E1658, Table2[Enrl], "&lt;&gt;0"), 0)</f>
        <v>3.2642857142857147E-2</v>
      </c>
      <c r="L1658">
        <f>IFERROR((_xlfn.XLOOKUP($E1658&amp;"A15", Table2[ISBN/Trm], Table2[Sales],0)+_xlfn.XLOOKUP($E1658&amp;"A16", Table2[ISBN/Trm], Table2[Sales], 0)+_xlfn.XLOOKUP($E1658&amp;"A17", Table2[ISBN/Trm], Table2[Sales], 0)+_xlfn.XLOOKUP($E1658&amp;"A18", Table2[ISBN/Trm], Table2[Sales], 0)+_xlfn.XLOOKUP($E1658&amp;"A19", Table2[ISBN/Trm], Table2[Sales], 0)+_xlfn.XLOOKUP($E1658&amp;"A20", Table2[ISBN/Trm], Table2[Sales], 0)+_xlfn.XLOOKUP($E1658&amp;"A21", Table2[ISBN/Trm], Table2[Sales], 0)+_xlfn.XLOOKUP($E1658&amp;"A22", Table2[ISBN/Trm], Table2[Sales], 0)+_xlfn.XLOOKUP($E1658&amp;"A23", Table2[ISBN/Trm], Table2[Sales], 0))/COUNTIFS(Table2[ISBN], "="&amp;$E1658, Table2[Enrl], "&lt;&gt;0"), 0)</f>
        <v>0.5714285714285714</v>
      </c>
      <c r="M1658">
        <f t="shared" si="76"/>
        <v>0</v>
      </c>
      <c r="N1658">
        <f t="shared" si="77"/>
        <v>-1</v>
      </c>
    </row>
    <row r="1659" spans="1:14" x14ac:dyDescent="0.25">
      <c r="A1659" t="s">
        <v>32</v>
      </c>
      <c r="B1659" t="s">
        <v>408</v>
      </c>
      <c r="C1659">
        <v>611</v>
      </c>
      <c r="D1659" t="s">
        <v>2455</v>
      </c>
      <c r="E1659" s="1">
        <v>9781598572322</v>
      </c>
      <c r="F1659" t="s">
        <v>3081</v>
      </c>
      <c r="G1659" t="s">
        <v>3075</v>
      </c>
      <c r="H1659">
        <v>9</v>
      </c>
      <c r="I1659">
        <v>1</v>
      </c>
      <c r="J1659">
        <f t="shared" si="75"/>
        <v>0.1111</v>
      </c>
      <c r="K1659">
        <f>IFERROR((_xlfn.XLOOKUP($E1659&amp;"A15", Table2[ISBN/Trm], Table2[S/E],0)+_xlfn.XLOOKUP($E1659&amp;"A16", Table2[ISBN/Trm], Table2[S/E], 0)+_xlfn.XLOOKUP($E1659&amp;"A17", Table2[ISBN/Trm], Table2[S/E], 0)+_xlfn.XLOOKUP($E1659&amp;"A18", Table2[ISBN/Trm], Table2[S/E], 0)+_xlfn.XLOOKUP($E1659&amp;"A19", Table2[ISBN/Trm], Table2[S/E], 0)+_xlfn.XLOOKUP($E1659&amp;"A20", Table2[ISBN/Trm], Table2[S/E], 0)+_xlfn.XLOOKUP($E1659&amp;"A21", Table2[ISBN/Trm], Table2[S/E], 0)+_xlfn.XLOOKUP($E1659&amp;"A22", Table2[ISBN/Trm], Table2[S/E], 0)+_xlfn.XLOOKUP($E1659&amp;"A23", Table2[ISBN/Trm], Table2[S/E], 0))/COUNTIFS(Table2[ISBN], "="&amp;$E1659, Table2[Enrl], "&lt;&gt;0"), 0)</f>
        <v>3.2642857142857147E-2</v>
      </c>
      <c r="L1659">
        <f>IFERROR((_xlfn.XLOOKUP($E1659&amp;"A15", Table2[ISBN/Trm], Table2[Sales],0)+_xlfn.XLOOKUP($E1659&amp;"A16", Table2[ISBN/Trm], Table2[Sales], 0)+_xlfn.XLOOKUP($E1659&amp;"A17", Table2[ISBN/Trm], Table2[Sales], 0)+_xlfn.XLOOKUP($E1659&amp;"A18", Table2[ISBN/Trm], Table2[Sales], 0)+_xlfn.XLOOKUP($E1659&amp;"A19", Table2[ISBN/Trm], Table2[Sales], 0)+_xlfn.XLOOKUP($E1659&amp;"A20", Table2[ISBN/Trm], Table2[Sales], 0)+_xlfn.XLOOKUP($E1659&amp;"A21", Table2[ISBN/Trm], Table2[Sales], 0)+_xlfn.XLOOKUP($E1659&amp;"A22", Table2[ISBN/Trm], Table2[Sales], 0)+_xlfn.XLOOKUP($E1659&amp;"A23", Table2[ISBN/Trm], Table2[Sales], 0))/COUNTIFS(Table2[ISBN], "="&amp;$E1659, Table2[Enrl], "&lt;&gt;0"), 0)</f>
        <v>0.5714285714285714</v>
      </c>
      <c r="M1659">
        <f t="shared" si="76"/>
        <v>0</v>
      </c>
      <c r="N1659">
        <f t="shared" si="77"/>
        <v>-1</v>
      </c>
    </row>
    <row r="1660" spans="1:14" x14ac:dyDescent="0.25">
      <c r="A1660" t="s">
        <v>14</v>
      </c>
      <c r="B1660" t="s">
        <v>19</v>
      </c>
      <c r="C1660">
        <v>435</v>
      </c>
      <c r="D1660" t="s">
        <v>1115</v>
      </c>
      <c r="E1660" s="1">
        <v>9781774122587</v>
      </c>
      <c r="F1660" t="s">
        <v>3082</v>
      </c>
      <c r="G1660" t="s">
        <v>3083</v>
      </c>
      <c r="H1660">
        <v>24</v>
      </c>
      <c r="I1660">
        <v>0</v>
      </c>
      <c r="J1660">
        <f t="shared" si="75"/>
        <v>0</v>
      </c>
      <c r="K1660">
        <f>IFERROR((_xlfn.XLOOKUP($E1660&amp;"A15", Table2[ISBN/Trm], Table2[S/E],0)+_xlfn.XLOOKUP($E1660&amp;"A16", Table2[ISBN/Trm], Table2[S/E], 0)+_xlfn.XLOOKUP($E1660&amp;"A17", Table2[ISBN/Trm], Table2[S/E], 0)+_xlfn.XLOOKUP($E1660&amp;"A18", Table2[ISBN/Trm], Table2[S/E], 0)+_xlfn.XLOOKUP($E1660&amp;"A19", Table2[ISBN/Trm], Table2[S/E], 0)+_xlfn.XLOOKUP($E1660&amp;"A20", Table2[ISBN/Trm], Table2[S/E], 0)+_xlfn.XLOOKUP($E1660&amp;"A21", Table2[ISBN/Trm], Table2[S/E], 0)+_xlfn.XLOOKUP($E1660&amp;"A22", Table2[ISBN/Trm], Table2[S/E], 0)+_xlfn.XLOOKUP($E1660&amp;"A23", Table2[ISBN/Trm], Table2[S/E], 0))/COUNTIFS(Table2[ISBN], "="&amp;$E1660, Table2[Enrl], "&lt;&gt;0"), 0)</f>
        <v>0</v>
      </c>
      <c r="L1660">
        <f>IFERROR((_xlfn.XLOOKUP($E1660&amp;"A15", Table2[ISBN/Trm], Table2[Sales],0)+_xlfn.XLOOKUP($E1660&amp;"A16", Table2[ISBN/Trm], Table2[Sales], 0)+_xlfn.XLOOKUP($E1660&amp;"A17", Table2[ISBN/Trm], Table2[Sales], 0)+_xlfn.XLOOKUP($E1660&amp;"A18", Table2[ISBN/Trm], Table2[Sales], 0)+_xlfn.XLOOKUP($E1660&amp;"A19", Table2[ISBN/Trm], Table2[Sales], 0)+_xlfn.XLOOKUP($E1660&amp;"A20", Table2[ISBN/Trm], Table2[Sales], 0)+_xlfn.XLOOKUP($E1660&amp;"A21", Table2[ISBN/Trm], Table2[Sales], 0)+_xlfn.XLOOKUP($E1660&amp;"A22", Table2[ISBN/Trm], Table2[Sales], 0)+_xlfn.XLOOKUP($E1660&amp;"A23", Table2[ISBN/Trm], Table2[Sales], 0))/COUNTIFS(Table2[ISBN], "="&amp;$E1660, Table2[Enrl], "&lt;&gt;0"), 0)</f>
        <v>0</v>
      </c>
      <c r="M1660">
        <f t="shared" si="76"/>
        <v>0</v>
      </c>
      <c r="N1660">
        <f t="shared" si="77"/>
        <v>0</v>
      </c>
    </row>
    <row r="1661" spans="1:14" x14ac:dyDescent="0.25">
      <c r="A1661" t="s">
        <v>32</v>
      </c>
      <c r="B1661" t="s">
        <v>19</v>
      </c>
      <c r="C1661">
        <v>435</v>
      </c>
      <c r="D1661" t="s">
        <v>1115</v>
      </c>
      <c r="E1661" s="1">
        <v>9781774122587</v>
      </c>
      <c r="F1661" t="s">
        <v>3084</v>
      </c>
      <c r="G1661" t="s">
        <v>3083</v>
      </c>
      <c r="H1661">
        <v>26</v>
      </c>
      <c r="I1661">
        <v>0</v>
      </c>
      <c r="J1661">
        <f t="shared" si="75"/>
        <v>0</v>
      </c>
      <c r="K1661">
        <f>IFERROR((_xlfn.XLOOKUP($E1661&amp;"A15", Table2[ISBN/Trm], Table2[S/E],0)+_xlfn.XLOOKUP($E1661&amp;"A16", Table2[ISBN/Trm], Table2[S/E], 0)+_xlfn.XLOOKUP($E1661&amp;"A17", Table2[ISBN/Trm], Table2[S/E], 0)+_xlfn.XLOOKUP($E1661&amp;"A18", Table2[ISBN/Trm], Table2[S/E], 0)+_xlfn.XLOOKUP($E1661&amp;"A19", Table2[ISBN/Trm], Table2[S/E], 0)+_xlfn.XLOOKUP($E1661&amp;"A20", Table2[ISBN/Trm], Table2[S/E], 0)+_xlfn.XLOOKUP($E1661&amp;"A21", Table2[ISBN/Trm], Table2[S/E], 0)+_xlfn.XLOOKUP($E1661&amp;"A22", Table2[ISBN/Trm], Table2[S/E], 0)+_xlfn.XLOOKUP($E1661&amp;"A23", Table2[ISBN/Trm], Table2[S/E], 0))/COUNTIFS(Table2[ISBN], "="&amp;$E1661, Table2[Enrl], "&lt;&gt;0"), 0)</f>
        <v>0</v>
      </c>
      <c r="L1661">
        <f>IFERROR((_xlfn.XLOOKUP($E1661&amp;"A15", Table2[ISBN/Trm], Table2[Sales],0)+_xlfn.XLOOKUP($E1661&amp;"A16", Table2[ISBN/Trm], Table2[Sales], 0)+_xlfn.XLOOKUP($E1661&amp;"A17", Table2[ISBN/Trm], Table2[Sales], 0)+_xlfn.XLOOKUP($E1661&amp;"A18", Table2[ISBN/Trm], Table2[Sales], 0)+_xlfn.XLOOKUP($E1661&amp;"A19", Table2[ISBN/Trm], Table2[Sales], 0)+_xlfn.XLOOKUP($E1661&amp;"A20", Table2[ISBN/Trm], Table2[Sales], 0)+_xlfn.XLOOKUP($E1661&amp;"A21", Table2[ISBN/Trm], Table2[Sales], 0)+_xlfn.XLOOKUP($E1661&amp;"A22", Table2[ISBN/Trm], Table2[Sales], 0)+_xlfn.XLOOKUP($E1661&amp;"A23", Table2[ISBN/Trm], Table2[Sales], 0))/COUNTIFS(Table2[ISBN], "="&amp;$E1661, Table2[Enrl], "&lt;&gt;0"), 0)</f>
        <v>0</v>
      </c>
      <c r="M1661">
        <f t="shared" si="76"/>
        <v>0</v>
      </c>
      <c r="N1661">
        <f t="shared" si="77"/>
        <v>0</v>
      </c>
    </row>
    <row r="1662" spans="1:14" x14ac:dyDescent="0.25">
      <c r="A1662" t="s">
        <v>37</v>
      </c>
      <c r="B1662" t="s">
        <v>153</v>
      </c>
      <c r="C1662">
        <v>310</v>
      </c>
      <c r="D1662" t="s">
        <v>154</v>
      </c>
      <c r="E1662" s="1">
        <v>9781337057752</v>
      </c>
      <c r="F1662" t="s">
        <v>3085</v>
      </c>
      <c r="G1662" t="s">
        <v>3086</v>
      </c>
      <c r="H1662">
        <v>12</v>
      </c>
      <c r="I1662">
        <v>1</v>
      </c>
      <c r="J1662">
        <f t="shared" si="75"/>
        <v>8.3299999999999999E-2</v>
      </c>
      <c r="K1662">
        <f>IFERROR((_xlfn.XLOOKUP($E1662&amp;"A15", Table2[ISBN/Trm], Table2[S/E],0)+_xlfn.XLOOKUP($E1662&amp;"A16", Table2[ISBN/Trm], Table2[S/E], 0)+_xlfn.XLOOKUP($E1662&amp;"A17", Table2[ISBN/Trm], Table2[S/E], 0)+_xlfn.XLOOKUP($E1662&amp;"A18", Table2[ISBN/Trm], Table2[S/E], 0)+_xlfn.XLOOKUP($E1662&amp;"A19", Table2[ISBN/Trm], Table2[S/E], 0)+_xlfn.XLOOKUP($E1662&amp;"A20", Table2[ISBN/Trm], Table2[S/E], 0)+_xlfn.XLOOKUP($E1662&amp;"A21", Table2[ISBN/Trm], Table2[S/E], 0)+_xlfn.XLOOKUP($E1662&amp;"A22", Table2[ISBN/Trm], Table2[S/E], 0)+_xlfn.XLOOKUP($E1662&amp;"A23", Table2[ISBN/Trm], Table2[S/E], 0))/COUNTIFS(Table2[ISBN], "="&amp;$E1662, Table2[Enrl], "&lt;&gt;0"), 0)</f>
        <v>8.3299999999999999E-2</v>
      </c>
      <c r="L1662">
        <f>IFERROR((_xlfn.XLOOKUP($E1662&amp;"A15", Table2[ISBN/Trm], Table2[Sales],0)+_xlfn.XLOOKUP($E1662&amp;"A16", Table2[ISBN/Trm], Table2[Sales], 0)+_xlfn.XLOOKUP($E1662&amp;"A17", Table2[ISBN/Trm], Table2[Sales], 0)+_xlfn.XLOOKUP($E1662&amp;"A18", Table2[ISBN/Trm], Table2[Sales], 0)+_xlfn.XLOOKUP($E1662&amp;"A19", Table2[ISBN/Trm], Table2[Sales], 0)+_xlfn.XLOOKUP($E1662&amp;"A20", Table2[ISBN/Trm], Table2[Sales], 0)+_xlfn.XLOOKUP($E1662&amp;"A21", Table2[ISBN/Trm], Table2[Sales], 0)+_xlfn.XLOOKUP($E1662&amp;"A22", Table2[ISBN/Trm], Table2[Sales], 0)+_xlfn.XLOOKUP($E1662&amp;"A23", Table2[ISBN/Trm], Table2[Sales], 0))/COUNTIFS(Table2[ISBN], "="&amp;$E1662, Table2[Enrl], "&lt;&gt;0"), 0)</f>
        <v>1</v>
      </c>
      <c r="M1662">
        <f t="shared" si="76"/>
        <v>0</v>
      </c>
      <c r="N1662">
        <f t="shared" si="77"/>
        <v>-1</v>
      </c>
    </row>
    <row r="1663" spans="1:14" x14ac:dyDescent="0.25">
      <c r="A1663" t="s">
        <v>27</v>
      </c>
      <c r="B1663" t="s">
        <v>408</v>
      </c>
      <c r="C1663">
        <v>533</v>
      </c>
      <c r="D1663" t="s">
        <v>413</v>
      </c>
      <c r="E1663" s="1">
        <v>9780137146246</v>
      </c>
      <c r="F1663" t="s">
        <v>3087</v>
      </c>
      <c r="G1663" t="s">
        <v>3088</v>
      </c>
      <c r="H1663">
        <v>38</v>
      </c>
      <c r="I1663">
        <v>0</v>
      </c>
      <c r="J1663">
        <f t="shared" si="75"/>
        <v>0</v>
      </c>
      <c r="K1663">
        <f>IFERROR((_xlfn.XLOOKUP($E1663&amp;"A15", Table2[ISBN/Trm], Table2[S/E],0)+_xlfn.XLOOKUP($E1663&amp;"A16", Table2[ISBN/Trm], Table2[S/E], 0)+_xlfn.XLOOKUP($E1663&amp;"A17", Table2[ISBN/Trm], Table2[S/E], 0)+_xlfn.XLOOKUP($E1663&amp;"A18", Table2[ISBN/Trm], Table2[S/E], 0)+_xlfn.XLOOKUP($E1663&amp;"A19", Table2[ISBN/Trm], Table2[S/E], 0)+_xlfn.XLOOKUP($E1663&amp;"A20", Table2[ISBN/Trm], Table2[S/E], 0)+_xlfn.XLOOKUP($E1663&amp;"A21", Table2[ISBN/Trm], Table2[S/E], 0)+_xlfn.XLOOKUP($E1663&amp;"A22", Table2[ISBN/Trm], Table2[S/E], 0)+_xlfn.XLOOKUP($E1663&amp;"A23", Table2[ISBN/Trm], Table2[S/E], 0))/COUNTIFS(Table2[ISBN], "="&amp;$E1663, Table2[Enrl], "&lt;&gt;0"), 0)</f>
        <v>0</v>
      </c>
      <c r="L1663">
        <f>IFERROR((_xlfn.XLOOKUP($E1663&amp;"A15", Table2[ISBN/Trm], Table2[Sales],0)+_xlfn.XLOOKUP($E1663&amp;"A16", Table2[ISBN/Trm], Table2[Sales], 0)+_xlfn.XLOOKUP($E1663&amp;"A17", Table2[ISBN/Trm], Table2[Sales], 0)+_xlfn.XLOOKUP($E1663&amp;"A18", Table2[ISBN/Trm], Table2[Sales], 0)+_xlfn.XLOOKUP($E1663&amp;"A19", Table2[ISBN/Trm], Table2[Sales], 0)+_xlfn.XLOOKUP($E1663&amp;"A20", Table2[ISBN/Trm], Table2[Sales], 0)+_xlfn.XLOOKUP($E1663&amp;"A21", Table2[ISBN/Trm], Table2[Sales], 0)+_xlfn.XLOOKUP($E1663&amp;"A22", Table2[ISBN/Trm], Table2[Sales], 0)+_xlfn.XLOOKUP($E1663&amp;"A23", Table2[ISBN/Trm], Table2[Sales], 0))/COUNTIFS(Table2[ISBN], "="&amp;$E1663, Table2[Enrl], "&lt;&gt;0"), 0)</f>
        <v>0</v>
      </c>
      <c r="M1663">
        <f t="shared" si="76"/>
        <v>0</v>
      </c>
      <c r="N1663">
        <f t="shared" si="77"/>
        <v>0</v>
      </c>
    </row>
    <row r="1664" spans="1:14" x14ac:dyDescent="0.25">
      <c r="A1664" t="s">
        <v>27</v>
      </c>
      <c r="B1664" t="s">
        <v>74</v>
      </c>
      <c r="C1664">
        <v>301</v>
      </c>
      <c r="D1664" t="s">
        <v>29</v>
      </c>
      <c r="E1664" s="1">
        <v>9781285953069</v>
      </c>
      <c r="F1664" t="s">
        <v>3089</v>
      </c>
      <c r="G1664" t="s">
        <v>3090</v>
      </c>
      <c r="H1664">
        <v>30</v>
      </c>
      <c r="I1664">
        <v>1</v>
      </c>
      <c r="J1664">
        <f t="shared" si="75"/>
        <v>3.3300000000000003E-2</v>
      </c>
      <c r="K1664">
        <f>IFERROR((_xlfn.XLOOKUP($E1664&amp;"A15", Table2[ISBN/Trm], Table2[S/E],0)+_xlfn.XLOOKUP($E1664&amp;"A16", Table2[ISBN/Trm], Table2[S/E], 0)+_xlfn.XLOOKUP($E1664&amp;"A17", Table2[ISBN/Trm], Table2[S/E], 0)+_xlfn.XLOOKUP($E1664&amp;"A18", Table2[ISBN/Trm], Table2[S/E], 0)+_xlfn.XLOOKUP($E1664&amp;"A19", Table2[ISBN/Trm], Table2[S/E], 0)+_xlfn.XLOOKUP($E1664&amp;"A20", Table2[ISBN/Trm], Table2[S/E], 0)+_xlfn.XLOOKUP($E1664&amp;"A21", Table2[ISBN/Trm], Table2[S/E], 0)+_xlfn.XLOOKUP($E1664&amp;"A22", Table2[ISBN/Trm], Table2[S/E], 0)+_xlfn.XLOOKUP($E1664&amp;"A23", Table2[ISBN/Trm], Table2[S/E], 0))/COUNTIFS(Table2[ISBN], "="&amp;$E1664, Table2[Enrl], "&lt;&gt;0"), 0)</f>
        <v>3.3300000000000003E-2</v>
      </c>
      <c r="L1664">
        <f>IFERROR((_xlfn.XLOOKUP($E1664&amp;"A15", Table2[ISBN/Trm], Table2[Sales],0)+_xlfn.XLOOKUP($E1664&amp;"A16", Table2[ISBN/Trm], Table2[Sales], 0)+_xlfn.XLOOKUP($E1664&amp;"A17", Table2[ISBN/Trm], Table2[Sales], 0)+_xlfn.XLOOKUP($E1664&amp;"A18", Table2[ISBN/Trm], Table2[Sales], 0)+_xlfn.XLOOKUP($E1664&amp;"A19", Table2[ISBN/Trm], Table2[Sales], 0)+_xlfn.XLOOKUP($E1664&amp;"A20", Table2[ISBN/Trm], Table2[Sales], 0)+_xlfn.XLOOKUP($E1664&amp;"A21", Table2[ISBN/Trm], Table2[Sales], 0)+_xlfn.XLOOKUP($E1664&amp;"A22", Table2[ISBN/Trm], Table2[Sales], 0)+_xlfn.XLOOKUP($E1664&amp;"A23", Table2[ISBN/Trm], Table2[Sales], 0))/COUNTIFS(Table2[ISBN], "="&amp;$E1664, Table2[Enrl], "&lt;&gt;0"), 0)</f>
        <v>1</v>
      </c>
      <c r="M1664">
        <f t="shared" si="76"/>
        <v>0</v>
      </c>
      <c r="N1664">
        <f t="shared" si="77"/>
        <v>-1</v>
      </c>
    </row>
    <row r="1665" spans="1:14" x14ac:dyDescent="0.25">
      <c r="A1665" t="s">
        <v>27</v>
      </c>
      <c r="B1665" t="s">
        <v>74</v>
      </c>
      <c r="C1665">
        <v>101</v>
      </c>
      <c r="D1665" t="s">
        <v>29</v>
      </c>
      <c r="E1665" s="1">
        <v>9780136114253</v>
      </c>
      <c r="F1665" t="s">
        <v>3091</v>
      </c>
      <c r="G1665" t="s">
        <v>3092</v>
      </c>
      <c r="H1665">
        <v>60</v>
      </c>
      <c r="I1665">
        <v>3</v>
      </c>
      <c r="J1665">
        <f t="shared" si="75"/>
        <v>0.05</v>
      </c>
      <c r="K1665">
        <f>IFERROR((_xlfn.XLOOKUP($E1665&amp;"A15", Table2[ISBN/Trm], Table2[S/E],0)+_xlfn.XLOOKUP($E1665&amp;"A16", Table2[ISBN/Trm], Table2[S/E], 0)+_xlfn.XLOOKUP($E1665&amp;"A17", Table2[ISBN/Trm], Table2[S/E], 0)+_xlfn.XLOOKUP($E1665&amp;"A18", Table2[ISBN/Trm], Table2[S/E], 0)+_xlfn.XLOOKUP($E1665&amp;"A19", Table2[ISBN/Trm], Table2[S/E], 0)+_xlfn.XLOOKUP($E1665&amp;"A20", Table2[ISBN/Trm], Table2[S/E], 0)+_xlfn.XLOOKUP($E1665&amp;"A21", Table2[ISBN/Trm], Table2[S/E], 0)+_xlfn.XLOOKUP($E1665&amp;"A22", Table2[ISBN/Trm], Table2[S/E], 0)+_xlfn.XLOOKUP($E1665&amp;"A23", Table2[ISBN/Trm], Table2[S/E], 0))/COUNTIFS(Table2[ISBN], "="&amp;$E1665, Table2[Enrl], "&lt;&gt;0"), 0)</f>
        <v>0.05</v>
      </c>
      <c r="L1665">
        <f>IFERROR((_xlfn.XLOOKUP($E1665&amp;"A15", Table2[ISBN/Trm], Table2[Sales],0)+_xlfn.XLOOKUP($E1665&amp;"A16", Table2[ISBN/Trm], Table2[Sales], 0)+_xlfn.XLOOKUP($E1665&amp;"A17", Table2[ISBN/Trm], Table2[Sales], 0)+_xlfn.XLOOKUP($E1665&amp;"A18", Table2[ISBN/Trm], Table2[Sales], 0)+_xlfn.XLOOKUP($E1665&amp;"A19", Table2[ISBN/Trm], Table2[Sales], 0)+_xlfn.XLOOKUP($E1665&amp;"A20", Table2[ISBN/Trm], Table2[Sales], 0)+_xlfn.XLOOKUP($E1665&amp;"A21", Table2[ISBN/Trm], Table2[Sales], 0)+_xlfn.XLOOKUP($E1665&amp;"A22", Table2[ISBN/Trm], Table2[Sales], 0)+_xlfn.XLOOKUP($E1665&amp;"A23", Table2[ISBN/Trm], Table2[Sales], 0))/COUNTIFS(Table2[ISBN], "="&amp;$E1665, Table2[Enrl], "&lt;&gt;0"), 0)</f>
        <v>3</v>
      </c>
      <c r="M1665">
        <f t="shared" si="76"/>
        <v>3</v>
      </c>
      <c r="N1665">
        <f t="shared" si="77"/>
        <v>0</v>
      </c>
    </row>
    <row r="1666" spans="1:14" x14ac:dyDescent="0.25">
      <c r="A1666" t="s">
        <v>27</v>
      </c>
      <c r="B1666" t="s">
        <v>74</v>
      </c>
      <c r="C1666">
        <v>201</v>
      </c>
      <c r="D1666" t="s">
        <v>29</v>
      </c>
      <c r="E1666" s="1">
        <v>9781305493421</v>
      </c>
      <c r="F1666" t="s">
        <v>3093</v>
      </c>
      <c r="G1666" t="s">
        <v>3094</v>
      </c>
      <c r="H1666">
        <v>60</v>
      </c>
      <c r="I1666">
        <v>1</v>
      </c>
      <c r="J1666">
        <f t="shared" si="75"/>
        <v>1.67E-2</v>
      </c>
      <c r="K1666">
        <f>IFERROR((_xlfn.XLOOKUP($E1666&amp;"A15", Table2[ISBN/Trm], Table2[S/E],0)+_xlfn.XLOOKUP($E1666&amp;"A16", Table2[ISBN/Trm], Table2[S/E], 0)+_xlfn.XLOOKUP($E1666&amp;"A17", Table2[ISBN/Trm], Table2[S/E], 0)+_xlfn.XLOOKUP($E1666&amp;"A18", Table2[ISBN/Trm], Table2[S/E], 0)+_xlfn.XLOOKUP($E1666&amp;"A19", Table2[ISBN/Trm], Table2[S/E], 0)+_xlfn.XLOOKUP($E1666&amp;"A20", Table2[ISBN/Trm], Table2[S/E], 0)+_xlfn.XLOOKUP($E1666&amp;"A21", Table2[ISBN/Trm], Table2[S/E], 0)+_xlfn.XLOOKUP($E1666&amp;"A22", Table2[ISBN/Trm], Table2[S/E], 0)+_xlfn.XLOOKUP($E1666&amp;"A23", Table2[ISBN/Trm], Table2[S/E], 0))/COUNTIFS(Table2[ISBN], "="&amp;$E1666, Table2[Enrl], "&lt;&gt;0"), 0)</f>
        <v>8.3499999999999998E-3</v>
      </c>
      <c r="L1666">
        <f>IFERROR((_xlfn.XLOOKUP($E1666&amp;"A15", Table2[ISBN/Trm], Table2[Sales],0)+_xlfn.XLOOKUP($E1666&amp;"A16", Table2[ISBN/Trm], Table2[Sales], 0)+_xlfn.XLOOKUP($E1666&amp;"A17", Table2[ISBN/Trm], Table2[Sales], 0)+_xlfn.XLOOKUP($E1666&amp;"A18", Table2[ISBN/Trm], Table2[Sales], 0)+_xlfn.XLOOKUP($E1666&amp;"A19", Table2[ISBN/Trm], Table2[Sales], 0)+_xlfn.XLOOKUP($E1666&amp;"A20", Table2[ISBN/Trm], Table2[Sales], 0)+_xlfn.XLOOKUP($E1666&amp;"A21", Table2[ISBN/Trm], Table2[Sales], 0)+_xlfn.XLOOKUP($E1666&amp;"A22", Table2[ISBN/Trm], Table2[Sales], 0)+_xlfn.XLOOKUP($E1666&amp;"A23", Table2[ISBN/Trm], Table2[Sales], 0))/COUNTIFS(Table2[ISBN], "="&amp;$E1666, Table2[Enrl], "&lt;&gt;0"), 0)</f>
        <v>3</v>
      </c>
      <c r="M1666">
        <f t="shared" si="76"/>
        <v>0</v>
      </c>
      <c r="N1666">
        <f t="shared" si="77"/>
        <v>-1</v>
      </c>
    </row>
    <row r="1667" spans="1:14" x14ac:dyDescent="0.25">
      <c r="A1667" t="s">
        <v>43</v>
      </c>
      <c r="B1667" t="s">
        <v>74</v>
      </c>
      <c r="C1667">
        <v>222</v>
      </c>
      <c r="D1667" t="s">
        <v>2334</v>
      </c>
      <c r="E1667" s="1">
        <v>9781305493421</v>
      </c>
      <c r="F1667" t="s">
        <v>3095</v>
      </c>
      <c r="G1667" t="s">
        <v>3094</v>
      </c>
      <c r="H1667">
        <v>0</v>
      </c>
      <c r="I1667">
        <v>5</v>
      </c>
      <c r="J1667">
        <f t="shared" ref="J1667:J1730" si="78">IFERROR(ROUND($I1667/$H1667, 4),0)</f>
        <v>0</v>
      </c>
      <c r="K1667">
        <f>IFERROR((_xlfn.XLOOKUP($E1667&amp;"A15", Table2[ISBN/Trm], Table2[S/E],0)+_xlfn.XLOOKUP($E1667&amp;"A16", Table2[ISBN/Trm], Table2[S/E], 0)+_xlfn.XLOOKUP($E1667&amp;"A17", Table2[ISBN/Trm], Table2[S/E], 0)+_xlfn.XLOOKUP($E1667&amp;"A18", Table2[ISBN/Trm], Table2[S/E], 0)+_xlfn.XLOOKUP($E1667&amp;"A19", Table2[ISBN/Trm], Table2[S/E], 0)+_xlfn.XLOOKUP($E1667&amp;"A20", Table2[ISBN/Trm], Table2[S/E], 0)+_xlfn.XLOOKUP($E1667&amp;"A21", Table2[ISBN/Trm], Table2[S/E], 0)+_xlfn.XLOOKUP($E1667&amp;"A22", Table2[ISBN/Trm], Table2[S/E], 0)+_xlfn.XLOOKUP($E1667&amp;"A23", Table2[ISBN/Trm], Table2[S/E], 0))/COUNTIFS(Table2[ISBN], "="&amp;$E1667, Table2[Enrl], "&lt;&gt;0"), 0)</f>
        <v>8.3499999999999998E-3</v>
      </c>
      <c r="L1667">
        <f>IFERROR((_xlfn.XLOOKUP($E1667&amp;"A15", Table2[ISBN/Trm], Table2[Sales],0)+_xlfn.XLOOKUP($E1667&amp;"A16", Table2[ISBN/Trm], Table2[Sales], 0)+_xlfn.XLOOKUP($E1667&amp;"A17", Table2[ISBN/Trm], Table2[Sales], 0)+_xlfn.XLOOKUP($E1667&amp;"A18", Table2[ISBN/Trm], Table2[Sales], 0)+_xlfn.XLOOKUP($E1667&amp;"A19", Table2[ISBN/Trm], Table2[Sales], 0)+_xlfn.XLOOKUP($E1667&amp;"A20", Table2[ISBN/Trm], Table2[Sales], 0)+_xlfn.XLOOKUP($E1667&amp;"A21", Table2[ISBN/Trm], Table2[Sales], 0)+_xlfn.XLOOKUP($E1667&amp;"A22", Table2[ISBN/Trm], Table2[Sales], 0)+_xlfn.XLOOKUP($E1667&amp;"A23", Table2[ISBN/Trm], Table2[Sales], 0))/COUNTIFS(Table2[ISBN], "="&amp;$E1667, Table2[Enrl], "&lt;&gt;0"), 0)</f>
        <v>3</v>
      </c>
      <c r="M1667">
        <f t="shared" ref="M1667:M1730" si="79">ROUNDDOWN($K1667*$H1667, 0)</f>
        <v>0</v>
      </c>
      <c r="N1667">
        <f t="shared" ref="N1667:N1730" si="80">M1667-I1667</f>
        <v>-5</v>
      </c>
    </row>
    <row r="1668" spans="1:14" x14ac:dyDescent="0.25">
      <c r="A1668" t="s">
        <v>23</v>
      </c>
      <c r="B1668" t="s">
        <v>74</v>
      </c>
      <c r="C1668">
        <v>201</v>
      </c>
      <c r="D1668" t="s">
        <v>3096</v>
      </c>
      <c r="E1668" s="1">
        <v>9781305493421</v>
      </c>
      <c r="F1668" t="s">
        <v>3097</v>
      </c>
      <c r="G1668" t="s">
        <v>3094</v>
      </c>
      <c r="H1668">
        <v>7</v>
      </c>
      <c r="I1668">
        <v>0</v>
      </c>
      <c r="J1668">
        <f t="shared" si="78"/>
        <v>0</v>
      </c>
      <c r="K1668">
        <f>IFERROR((_xlfn.XLOOKUP($E1668&amp;"A15", Table2[ISBN/Trm], Table2[S/E],0)+_xlfn.XLOOKUP($E1668&amp;"A16", Table2[ISBN/Trm], Table2[S/E], 0)+_xlfn.XLOOKUP($E1668&amp;"A17", Table2[ISBN/Trm], Table2[S/E], 0)+_xlfn.XLOOKUP($E1668&amp;"A18", Table2[ISBN/Trm], Table2[S/E], 0)+_xlfn.XLOOKUP($E1668&amp;"A19", Table2[ISBN/Trm], Table2[S/E], 0)+_xlfn.XLOOKUP($E1668&amp;"A20", Table2[ISBN/Trm], Table2[S/E], 0)+_xlfn.XLOOKUP($E1668&amp;"A21", Table2[ISBN/Trm], Table2[S/E], 0)+_xlfn.XLOOKUP($E1668&amp;"A22", Table2[ISBN/Trm], Table2[S/E], 0)+_xlfn.XLOOKUP($E1668&amp;"A23", Table2[ISBN/Trm], Table2[S/E], 0))/COUNTIFS(Table2[ISBN], "="&amp;$E1668, Table2[Enrl], "&lt;&gt;0"), 0)</f>
        <v>8.3499999999999998E-3</v>
      </c>
      <c r="L1668">
        <f>IFERROR((_xlfn.XLOOKUP($E1668&amp;"A15", Table2[ISBN/Trm], Table2[Sales],0)+_xlfn.XLOOKUP($E1668&amp;"A16", Table2[ISBN/Trm], Table2[Sales], 0)+_xlfn.XLOOKUP($E1668&amp;"A17", Table2[ISBN/Trm], Table2[Sales], 0)+_xlfn.XLOOKUP($E1668&amp;"A18", Table2[ISBN/Trm], Table2[Sales], 0)+_xlfn.XLOOKUP($E1668&amp;"A19", Table2[ISBN/Trm], Table2[Sales], 0)+_xlfn.XLOOKUP($E1668&amp;"A20", Table2[ISBN/Trm], Table2[Sales], 0)+_xlfn.XLOOKUP($E1668&amp;"A21", Table2[ISBN/Trm], Table2[Sales], 0)+_xlfn.XLOOKUP($E1668&amp;"A22", Table2[ISBN/Trm], Table2[Sales], 0)+_xlfn.XLOOKUP($E1668&amp;"A23", Table2[ISBN/Trm], Table2[Sales], 0))/COUNTIFS(Table2[ISBN], "="&amp;$E1668, Table2[Enrl], "&lt;&gt;0"), 0)</f>
        <v>3</v>
      </c>
      <c r="M1668">
        <f t="shared" si="79"/>
        <v>0</v>
      </c>
      <c r="N1668">
        <f t="shared" si="80"/>
        <v>0</v>
      </c>
    </row>
    <row r="1669" spans="1:14" x14ac:dyDescent="0.25">
      <c r="A1669" t="s">
        <v>27</v>
      </c>
      <c r="B1669" t="s">
        <v>74</v>
      </c>
      <c r="C1669">
        <v>301</v>
      </c>
      <c r="D1669" t="s">
        <v>29</v>
      </c>
      <c r="E1669" s="1">
        <v>9781305493438</v>
      </c>
      <c r="F1669" t="s">
        <v>3098</v>
      </c>
      <c r="G1669" t="s">
        <v>3099</v>
      </c>
      <c r="H1669">
        <v>30</v>
      </c>
      <c r="I1669">
        <v>9</v>
      </c>
      <c r="J1669">
        <f t="shared" si="78"/>
        <v>0.3</v>
      </c>
      <c r="K1669">
        <f>IFERROR((_xlfn.XLOOKUP($E1669&amp;"A15", Table2[ISBN/Trm], Table2[S/E],0)+_xlfn.XLOOKUP($E1669&amp;"A16", Table2[ISBN/Trm], Table2[S/E], 0)+_xlfn.XLOOKUP($E1669&amp;"A17", Table2[ISBN/Trm], Table2[S/E], 0)+_xlfn.XLOOKUP($E1669&amp;"A18", Table2[ISBN/Trm], Table2[S/E], 0)+_xlfn.XLOOKUP($E1669&amp;"A19", Table2[ISBN/Trm], Table2[S/E], 0)+_xlfn.XLOOKUP($E1669&amp;"A20", Table2[ISBN/Trm], Table2[S/E], 0)+_xlfn.XLOOKUP($E1669&amp;"A21", Table2[ISBN/Trm], Table2[S/E], 0)+_xlfn.XLOOKUP($E1669&amp;"A22", Table2[ISBN/Trm], Table2[S/E], 0)+_xlfn.XLOOKUP($E1669&amp;"A23", Table2[ISBN/Trm], Table2[S/E], 0))/COUNTIFS(Table2[ISBN], "="&amp;$E1669, Table2[Enrl], "&lt;&gt;0"), 0)</f>
        <v>0.15</v>
      </c>
      <c r="L1669">
        <f>IFERROR((_xlfn.XLOOKUP($E1669&amp;"A15", Table2[ISBN/Trm], Table2[Sales],0)+_xlfn.XLOOKUP($E1669&amp;"A16", Table2[ISBN/Trm], Table2[Sales], 0)+_xlfn.XLOOKUP($E1669&amp;"A17", Table2[ISBN/Trm], Table2[Sales], 0)+_xlfn.XLOOKUP($E1669&amp;"A18", Table2[ISBN/Trm], Table2[Sales], 0)+_xlfn.XLOOKUP($E1669&amp;"A19", Table2[ISBN/Trm], Table2[Sales], 0)+_xlfn.XLOOKUP($E1669&amp;"A20", Table2[ISBN/Trm], Table2[Sales], 0)+_xlfn.XLOOKUP($E1669&amp;"A21", Table2[ISBN/Trm], Table2[Sales], 0)+_xlfn.XLOOKUP($E1669&amp;"A22", Table2[ISBN/Trm], Table2[Sales], 0)+_xlfn.XLOOKUP($E1669&amp;"A23", Table2[ISBN/Trm], Table2[Sales], 0))/COUNTIFS(Table2[ISBN], "="&amp;$E1669, Table2[Enrl], "&lt;&gt;0"), 0)</f>
        <v>7</v>
      </c>
      <c r="M1669">
        <f t="shared" si="79"/>
        <v>4</v>
      </c>
      <c r="N1669">
        <f t="shared" si="80"/>
        <v>-5</v>
      </c>
    </row>
    <row r="1670" spans="1:14" x14ac:dyDescent="0.25">
      <c r="A1670" t="s">
        <v>43</v>
      </c>
      <c r="B1670" t="s">
        <v>74</v>
      </c>
      <c r="C1670">
        <v>333</v>
      </c>
      <c r="D1670" t="s">
        <v>2334</v>
      </c>
      <c r="E1670" s="1">
        <v>9781305493438</v>
      </c>
      <c r="F1670" t="s">
        <v>3100</v>
      </c>
      <c r="G1670" t="s">
        <v>3099</v>
      </c>
      <c r="H1670">
        <v>0</v>
      </c>
      <c r="I1670">
        <v>5</v>
      </c>
      <c r="J1670">
        <f t="shared" si="78"/>
        <v>0</v>
      </c>
      <c r="K1670">
        <f>IFERROR((_xlfn.XLOOKUP($E1670&amp;"A15", Table2[ISBN/Trm], Table2[S/E],0)+_xlfn.XLOOKUP($E1670&amp;"A16", Table2[ISBN/Trm], Table2[S/E], 0)+_xlfn.XLOOKUP($E1670&amp;"A17", Table2[ISBN/Trm], Table2[S/E], 0)+_xlfn.XLOOKUP($E1670&amp;"A18", Table2[ISBN/Trm], Table2[S/E], 0)+_xlfn.XLOOKUP($E1670&amp;"A19", Table2[ISBN/Trm], Table2[S/E], 0)+_xlfn.XLOOKUP($E1670&amp;"A20", Table2[ISBN/Trm], Table2[S/E], 0)+_xlfn.XLOOKUP($E1670&amp;"A21", Table2[ISBN/Trm], Table2[S/E], 0)+_xlfn.XLOOKUP($E1670&amp;"A22", Table2[ISBN/Trm], Table2[S/E], 0)+_xlfn.XLOOKUP($E1670&amp;"A23", Table2[ISBN/Trm], Table2[S/E], 0))/COUNTIFS(Table2[ISBN], "="&amp;$E1670, Table2[Enrl], "&lt;&gt;0"), 0)</f>
        <v>0.15</v>
      </c>
      <c r="L1670">
        <f>IFERROR((_xlfn.XLOOKUP($E1670&amp;"A15", Table2[ISBN/Trm], Table2[Sales],0)+_xlfn.XLOOKUP($E1670&amp;"A16", Table2[ISBN/Trm], Table2[Sales], 0)+_xlfn.XLOOKUP($E1670&amp;"A17", Table2[ISBN/Trm], Table2[Sales], 0)+_xlfn.XLOOKUP($E1670&amp;"A18", Table2[ISBN/Trm], Table2[Sales], 0)+_xlfn.XLOOKUP($E1670&amp;"A19", Table2[ISBN/Trm], Table2[Sales], 0)+_xlfn.XLOOKUP($E1670&amp;"A20", Table2[ISBN/Trm], Table2[Sales], 0)+_xlfn.XLOOKUP($E1670&amp;"A21", Table2[ISBN/Trm], Table2[Sales], 0)+_xlfn.XLOOKUP($E1670&amp;"A22", Table2[ISBN/Trm], Table2[Sales], 0)+_xlfn.XLOOKUP($E1670&amp;"A23", Table2[ISBN/Trm], Table2[Sales], 0))/COUNTIFS(Table2[ISBN], "="&amp;$E1670, Table2[Enrl], "&lt;&gt;0"), 0)</f>
        <v>7</v>
      </c>
      <c r="M1670">
        <f t="shared" si="79"/>
        <v>0</v>
      </c>
      <c r="N1670">
        <f t="shared" si="80"/>
        <v>-5</v>
      </c>
    </row>
    <row r="1671" spans="1:14" x14ac:dyDescent="0.25">
      <c r="A1671" t="s">
        <v>23</v>
      </c>
      <c r="B1671" t="s">
        <v>74</v>
      </c>
      <c r="C1671">
        <v>301</v>
      </c>
      <c r="D1671" t="s">
        <v>3101</v>
      </c>
      <c r="E1671" s="1">
        <v>9781305493438</v>
      </c>
      <c r="F1671" t="s">
        <v>3102</v>
      </c>
      <c r="G1671" t="s">
        <v>3099</v>
      </c>
      <c r="H1671">
        <v>5</v>
      </c>
      <c r="I1671">
        <v>0</v>
      </c>
      <c r="J1671">
        <f t="shared" si="78"/>
        <v>0</v>
      </c>
      <c r="K1671">
        <f>IFERROR((_xlfn.XLOOKUP($E1671&amp;"A15", Table2[ISBN/Trm], Table2[S/E],0)+_xlfn.XLOOKUP($E1671&amp;"A16", Table2[ISBN/Trm], Table2[S/E], 0)+_xlfn.XLOOKUP($E1671&amp;"A17", Table2[ISBN/Trm], Table2[S/E], 0)+_xlfn.XLOOKUP($E1671&amp;"A18", Table2[ISBN/Trm], Table2[S/E], 0)+_xlfn.XLOOKUP($E1671&amp;"A19", Table2[ISBN/Trm], Table2[S/E], 0)+_xlfn.XLOOKUP($E1671&amp;"A20", Table2[ISBN/Trm], Table2[S/E], 0)+_xlfn.XLOOKUP($E1671&amp;"A21", Table2[ISBN/Trm], Table2[S/E], 0)+_xlfn.XLOOKUP($E1671&amp;"A22", Table2[ISBN/Trm], Table2[S/E], 0)+_xlfn.XLOOKUP($E1671&amp;"A23", Table2[ISBN/Trm], Table2[S/E], 0))/COUNTIFS(Table2[ISBN], "="&amp;$E1671, Table2[Enrl], "&lt;&gt;0"), 0)</f>
        <v>0.15</v>
      </c>
      <c r="L1671">
        <f>IFERROR((_xlfn.XLOOKUP($E1671&amp;"A15", Table2[ISBN/Trm], Table2[Sales],0)+_xlfn.XLOOKUP($E1671&amp;"A16", Table2[ISBN/Trm], Table2[Sales], 0)+_xlfn.XLOOKUP($E1671&amp;"A17", Table2[ISBN/Trm], Table2[Sales], 0)+_xlfn.XLOOKUP($E1671&amp;"A18", Table2[ISBN/Trm], Table2[Sales], 0)+_xlfn.XLOOKUP($E1671&amp;"A19", Table2[ISBN/Trm], Table2[Sales], 0)+_xlfn.XLOOKUP($E1671&amp;"A20", Table2[ISBN/Trm], Table2[Sales], 0)+_xlfn.XLOOKUP($E1671&amp;"A21", Table2[ISBN/Trm], Table2[Sales], 0)+_xlfn.XLOOKUP($E1671&amp;"A22", Table2[ISBN/Trm], Table2[Sales], 0)+_xlfn.XLOOKUP($E1671&amp;"A23", Table2[ISBN/Trm], Table2[Sales], 0))/COUNTIFS(Table2[ISBN], "="&amp;$E1671, Table2[Enrl], "&lt;&gt;0"), 0)</f>
        <v>7</v>
      </c>
      <c r="M1671">
        <f t="shared" si="79"/>
        <v>0</v>
      </c>
      <c r="N1671">
        <f t="shared" si="80"/>
        <v>0</v>
      </c>
    </row>
    <row r="1672" spans="1:14" x14ac:dyDescent="0.25">
      <c r="A1672" t="s">
        <v>47</v>
      </c>
      <c r="B1672" t="s">
        <v>33</v>
      </c>
      <c r="C1672">
        <v>380</v>
      </c>
      <c r="D1672" t="s">
        <v>3103</v>
      </c>
      <c r="E1672" s="1">
        <v>9780393316711</v>
      </c>
      <c r="F1672" t="s">
        <v>3104</v>
      </c>
      <c r="G1672" t="s">
        <v>3105</v>
      </c>
      <c r="H1672">
        <v>14</v>
      </c>
      <c r="I1672">
        <v>6</v>
      </c>
      <c r="J1672">
        <f t="shared" si="78"/>
        <v>0.42859999999999998</v>
      </c>
      <c r="K1672">
        <f>IFERROR((_xlfn.XLOOKUP($E1672&amp;"A15", Table2[ISBN/Trm], Table2[S/E],0)+_xlfn.XLOOKUP($E1672&amp;"A16", Table2[ISBN/Trm], Table2[S/E], 0)+_xlfn.XLOOKUP($E1672&amp;"A17", Table2[ISBN/Trm], Table2[S/E], 0)+_xlfn.XLOOKUP($E1672&amp;"A18", Table2[ISBN/Trm], Table2[S/E], 0)+_xlfn.XLOOKUP($E1672&amp;"A19", Table2[ISBN/Trm], Table2[S/E], 0)+_xlfn.XLOOKUP($E1672&amp;"A20", Table2[ISBN/Trm], Table2[S/E], 0)+_xlfn.XLOOKUP($E1672&amp;"A21", Table2[ISBN/Trm], Table2[S/E], 0)+_xlfn.XLOOKUP($E1672&amp;"A22", Table2[ISBN/Trm], Table2[S/E], 0)+_xlfn.XLOOKUP($E1672&amp;"A23", Table2[ISBN/Trm], Table2[S/E], 0))/COUNTIFS(Table2[ISBN], "="&amp;$E1672, Table2[Enrl], "&lt;&gt;0"), 0)</f>
        <v>0.34765000000000001</v>
      </c>
      <c r="L1672">
        <f>IFERROR((_xlfn.XLOOKUP($E1672&amp;"A15", Table2[ISBN/Trm], Table2[Sales],0)+_xlfn.XLOOKUP($E1672&amp;"A16", Table2[ISBN/Trm], Table2[Sales], 0)+_xlfn.XLOOKUP($E1672&amp;"A17", Table2[ISBN/Trm], Table2[Sales], 0)+_xlfn.XLOOKUP($E1672&amp;"A18", Table2[ISBN/Trm], Table2[Sales], 0)+_xlfn.XLOOKUP($E1672&amp;"A19", Table2[ISBN/Trm], Table2[Sales], 0)+_xlfn.XLOOKUP($E1672&amp;"A20", Table2[ISBN/Trm], Table2[Sales], 0)+_xlfn.XLOOKUP($E1672&amp;"A21", Table2[ISBN/Trm], Table2[Sales], 0)+_xlfn.XLOOKUP($E1672&amp;"A22", Table2[ISBN/Trm], Table2[Sales], 0)+_xlfn.XLOOKUP($E1672&amp;"A23", Table2[ISBN/Trm], Table2[Sales], 0))/COUNTIFS(Table2[ISBN], "="&amp;$E1672, Table2[Enrl], "&lt;&gt;0"), 0)</f>
        <v>5</v>
      </c>
      <c r="M1672">
        <f t="shared" si="79"/>
        <v>4</v>
      </c>
      <c r="N1672">
        <f t="shared" si="80"/>
        <v>-2</v>
      </c>
    </row>
    <row r="1673" spans="1:14" x14ac:dyDescent="0.25">
      <c r="A1673" t="s">
        <v>37</v>
      </c>
      <c r="B1673" t="s">
        <v>33</v>
      </c>
      <c r="C1673">
        <v>380</v>
      </c>
      <c r="D1673" t="s">
        <v>3103</v>
      </c>
      <c r="E1673" s="1">
        <v>9780393316711</v>
      </c>
      <c r="F1673" t="s">
        <v>3106</v>
      </c>
      <c r="G1673" t="s">
        <v>3105</v>
      </c>
      <c r="H1673">
        <v>15</v>
      </c>
      <c r="I1673">
        <v>4</v>
      </c>
      <c r="J1673">
        <f t="shared" si="78"/>
        <v>0.26669999999999999</v>
      </c>
      <c r="K1673">
        <f>IFERROR((_xlfn.XLOOKUP($E1673&amp;"A15", Table2[ISBN/Trm], Table2[S/E],0)+_xlfn.XLOOKUP($E1673&amp;"A16", Table2[ISBN/Trm], Table2[S/E], 0)+_xlfn.XLOOKUP($E1673&amp;"A17", Table2[ISBN/Trm], Table2[S/E], 0)+_xlfn.XLOOKUP($E1673&amp;"A18", Table2[ISBN/Trm], Table2[S/E], 0)+_xlfn.XLOOKUP($E1673&amp;"A19", Table2[ISBN/Trm], Table2[S/E], 0)+_xlfn.XLOOKUP($E1673&amp;"A20", Table2[ISBN/Trm], Table2[S/E], 0)+_xlfn.XLOOKUP($E1673&amp;"A21", Table2[ISBN/Trm], Table2[S/E], 0)+_xlfn.XLOOKUP($E1673&amp;"A22", Table2[ISBN/Trm], Table2[S/E], 0)+_xlfn.XLOOKUP($E1673&amp;"A23", Table2[ISBN/Trm], Table2[S/E], 0))/COUNTIFS(Table2[ISBN], "="&amp;$E1673, Table2[Enrl], "&lt;&gt;0"), 0)</f>
        <v>0.34765000000000001</v>
      </c>
      <c r="L1673">
        <f>IFERROR((_xlfn.XLOOKUP($E1673&amp;"A15", Table2[ISBN/Trm], Table2[Sales],0)+_xlfn.XLOOKUP($E1673&amp;"A16", Table2[ISBN/Trm], Table2[Sales], 0)+_xlfn.XLOOKUP($E1673&amp;"A17", Table2[ISBN/Trm], Table2[Sales], 0)+_xlfn.XLOOKUP($E1673&amp;"A18", Table2[ISBN/Trm], Table2[Sales], 0)+_xlfn.XLOOKUP($E1673&amp;"A19", Table2[ISBN/Trm], Table2[Sales], 0)+_xlfn.XLOOKUP($E1673&amp;"A20", Table2[ISBN/Trm], Table2[Sales], 0)+_xlfn.XLOOKUP($E1673&amp;"A21", Table2[ISBN/Trm], Table2[Sales], 0)+_xlfn.XLOOKUP($E1673&amp;"A22", Table2[ISBN/Trm], Table2[Sales], 0)+_xlfn.XLOOKUP($E1673&amp;"A23", Table2[ISBN/Trm], Table2[Sales], 0))/COUNTIFS(Table2[ISBN], "="&amp;$E1673, Table2[Enrl], "&lt;&gt;0"), 0)</f>
        <v>5</v>
      </c>
      <c r="M1673">
        <f t="shared" si="79"/>
        <v>5</v>
      </c>
      <c r="N1673">
        <f t="shared" si="80"/>
        <v>1</v>
      </c>
    </row>
    <row r="1674" spans="1:14" x14ac:dyDescent="0.25">
      <c r="A1674" t="s">
        <v>37</v>
      </c>
      <c r="B1674" t="s">
        <v>33</v>
      </c>
      <c r="C1674">
        <v>380</v>
      </c>
      <c r="D1674" t="s">
        <v>3103</v>
      </c>
      <c r="E1674" s="1">
        <v>9780393972702</v>
      </c>
      <c r="F1674" t="s">
        <v>3107</v>
      </c>
      <c r="G1674" t="s">
        <v>3108</v>
      </c>
      <c r="H1674">
        <v>15</v>
      </c>
      <c r="I1674">
        <v>1</v>
      </c>
      <c r="J1674">
        <f t="shared" si="78"/>
        <v>6.6699999999999995E-2</v>
      </c>
      <c r="K1674">
        <f>IFERROR((_xlfn.XLOOKUP($E1674&amp;"A15", Table2[ISBN/Trm], Table2[S/E],0)+_xlfn.XLOOKUP($E1674&amp;"A16", Table2[ISBN/Trm], Table2[S/E], 0)+_xlfn.XLOOKUP($E1674&amp;"A17", Table2[ISBN/Trm], Table2[S/E], 0)+_xlfn.XLOOKUP($E1674&amp;"A18", Table2[ISBN/Trm], Table2[S/E], 0)+_xlfn.XLOOKUP($E1674&amp;"A19", Table2[ISBN/Trm], Table2[S/E], 0)+_xlfn.XLOOKUP($E1674&amp;"A20", Table2[ISBN/Trm], Table2[S/E], 0)+_xlfn.XLOOKUP($E1674&amp;"A21", Table2[ISBN/Trm], Table2[S/E], 0)+_xlfn.XLOOKUP($E1674&amp;"A22", Table2[ISBN/Trm], Table2[S/E], 0)+_xlfn.XLOOKUP($E1674&amp;"A23", Table2[ISBN/Trm], Table2[S/E], 0))/COUNTIFS(Table2[ISBN], "="&amp;$E1674, Table2[Enrl], "&lt;&gt;0"), 0)</f>
        <v>6.6699999999999995E-2</v>
      </c>
      <c r="L1674">
        <f>IFERROR((_xlfn.XLOOKUP($E1674&amp;"A15", Table2[ISBN/Trm], Table2[Sales],0)+_xlfn.XLOOKUP($E1674&amp;"A16", Table2[ISBN/Trm], Table2[Sales], 0)+_xlfn.XLOOKUP($E1674&amp;"A17", Table2[ISBN/Trm], Table2[Sales], 0)+_xlfn.XLOOKUP($E1674&amp;"A18", Table2[ISBN/Trm], Table2[Sales], 0)+_xlfn.XLOOKUP($E1674&amp;"A19", Table2[ISBN/Trm], Table2[Sales], 0)+_xlfn.XLOOKUP($E1674&amp;"A20", Table2[ISBN/Trm], Table2[Sales], 0)+_xlfn.XLOOKUP($E1674&amp;"A21", Table2[ISBN/Trm], Table2[Sales], 0)+_xlfn.XLOOKUP($E1674&amp;"A22", Table2[ISBN/Trm], Table2[Sales], 0)+_xlfn.XLOOKUP($E1674&amp;"A23", Table2[ISBN/Trm], Table2[Sales], 0))/COUNTIFS(Table2[ISBN], "="&amp;$E1674, Table2[Enrl], "&lt;&gt;0"), 0)</f>
        <v>1</v>
      </c>
      <c r="M1674">
        <f t="shared" si="79"/>
        <v>1</v>
      </c>
      <c r="N1674">
        <f t="shared" si="80"/>
        <v>0</v>
      </c>
    </row>
    <row r="1675" spans="1:14" x14ac:dyDescent="0.25">
      <c r="A1675" t="s">
        <v>27</v>
      </c>
      <c r="B1675" t="s">
        <v>80</v>
      </c>
      <c r="C1675">
        <v>625</v>
      </c>
      <c r="D1675" t="s">
        <v>117</v>
      </c>
      <c r="E1675" s="1">
        <v>9781506383521</v>
      </c>
      <c r="F1675" t="s">
        <v>3109</v>
      </c>
      <c r="G1675" t="s">
        <v>3110</v>
      </c>
      <c r="H1675">
        <v>12</v>
      </c>
      <c r="I1675">
        <v>1</v>
      </c>
      <c r="J1675">
        <f t="shared" si="78"/>
        <v>8.3299999999999999E-2</v>
      </c>
      <c r="K1675">
        <f>IFERROR((_xlfn.XLOOKUP($E1675&amp;"A15", Table2[ISBN/Trm], Table2[S/E],0)+_xlfn.XLOOKUP($E1675&amp;"A16", Table2[ISBN/Trm], Table2[S/E], 0)+_xlfn.XLOOKUP($E1675&amp;"A17", Table2[ISBN/Trm], Table2[S/E], 0)+_xlfn.XLOOKUP($E1675&amp;"A18", Table2[ISBN/Trm], Table2[S/E], 0)+_xlfn.XLOOKUP($E1675&amp;"A19", Table2[ISBN/Trm], Table2[S/E], 0)+_xlfn.XLOOKUP($E1675&amp;"A20", Table2[ISBN/Trm], Table2[S/E], 0)+_xlfn.XLOOKUP($E1675&amp;"A21", Table2[ISBN/Trm], Table2[S/E], 0)+_xlfn.XLOOKUP($E1675&amp;"A22", Table2[ISBN/Trm], Table2[S/E], 0)+_xlfn.XLOOKUP($E1675&amp;"A23", Table2[ISBN/Trm], Table2[S/E], 0))/COUNTIFS(Table2[ISBN], "="&amp;$E1675, Table2[Enrl], "&lt;&gt;0"), 0)</f>
        <v>0.125</v>
      </c>
      <c r="L1675">
        <f>IFERROR((_xlfn.XLOOKUP($E1675&amp;"A15", Table2[ISBN/Trm], Table2[Sales],0)+_xlfn.XLOOKUP($E1675&amp;"A16", Table2[ISBN/Trm], Table2[Sales], 0)+_xlfn.XLOOKUP($E1675&amp;"A17", Table2[ISBN/Trm], Table2[Sales], 0)+_xlfn.XLOOKUP($E1675&amp;"A18", Table2[ISBN/Trm], Table2[Sales], 0)+_xlfn.XLOOKUP($E1675&amp;"A19", Table2[ISBN/Trm], Table2[Sales], 0)+_xlfn.XLOOKUP($E1675&amp;"A20", Table2[ISBN/Trm], Table2[Sales], 0)+_xlfn.XLOOKUP($E1675&amp;"A21", Table2[ISBN/Trm], Table2[Sales], 0)+_xlfn.XLOOKUP($E1675&amp;"A22", Table2[ISBN/Trm], Table2[Sales], 0)+_xlfn.XLOOKUP($E1675&amp;"A23", Table2[ISBN/Trm], Table2[Sales], 0))/COUNTIFS(Table2[ISBN], "="&amp;$E1675, Table2[Enrl], "&lt;&gt;0"), 0)</f>
        <v>1.5</v>
      </c>
      <c r="M1675">
        <f t="shared" si="79"/>
        <v>1</v>
      </c>
      <c r="N1675">
        <f t="shared" si="80"/>
        <v>0</v>
      </c>
    </row>
    <row r="1676" spans="1:14" x14ac:dyDescent="0.25">
      <c r="A1676" t="s">
        <v>45</v>
      </c>
      <c r="B1676" t="s">
        <v>80</v>
      </c>
      <c r="C1676">
        <v>625</v>
      </c>
      <c r="D1676" t="s">
        <v>117</v>
      </c>
      <c r="E1676" s="1">
        <v>9781506383521</v>
      </c>
      <c r="F1676" t="s">
        <v>3111</v>
      </c>
      <c r="G1676" t="s">
        <v>3110</v>
      </c>
      <c r="H1676">
        <v>12</v>
      </c>
      <c r="I1676">
        <v>2</v>
      </c>
      <c r="J1676">
        <f t="shared" si="78"/>
        <v>0.16669999999999999</v>
      </c>
      <c r="K1676">
        <f>IFERROR((_xlfn.XLOOKUP($E1676&amp;"A15", Table2[ISBN/Trm], Table2[S/E],0)+_xlfn.XLOOKUP($E1676&amp;"A16", Table2[ISBN/Trm], Table2[S/E], 0)+_xlfn.XLOOKUP($E1676&amp;"A17", Table2[ISBN/Trm], Table2[S/E], 0)+_xlfn.XLOOKUP($E1676&amp;"A18", Table2[ISBN/Trm], Table2[S/E], 0)+_xlfn.XLOOKUP($E1676&amp;"A19", Table2[ISBN/Trm], Table2[S/E], 0)+_xlfn.XLOOKUP($E1676&amp;"A20", Table2[ISBN/Trm], Table2[S/E], 0)+_xlfn.XLOOKUP($E1676&amp;"A21", Table2[ISBN/Trm], Table2[S/E], 0)+_xlfn.XLOOKUP($E1676&amp;"A22", Table2[ISBN/Trm], Table2[S/E], 0)+_xlfn.XLOOKUP($E1676&amp;"A23", Table2[ISBN/Trm], Table2[S/E], 0))/COUNTIFS(Table2[ISBN], "="&amp;$E1676, Table2[Enrl], "&lt;&gt;0"), 0)</f>
        <v>0.125</v>
      </c>
      <c r="L1676">
        <f>IFERROR((_xlfn.XLOOKUP($E1676&amp;"A15", Table2[ISBN/Trm], Table2[Sales],0)+_xlfn.XLOOKUP($E1676&amp;"A16", Table2[ISBN/Trm], Table2[Sales], 0)+_xlfn.XLOOKUP($E1676&amp;"A17", Table2[ISBN/Trm], Table2[Sales], 0)+_xlfn.XLOOKUP($E1676&amp;"A18", Table2[ISBN/Trm], Table2[Sales], 0)+_xlfn.XLOOKUP($E1676&amp;"A19", Table2[ISBN/Trm], Table2[Sales], 0)+_xlfn.XLOOKUP($E1676&amp;"A20", Table2[ISBN/Trm], Table2[Sales], 0)+_xlfn.XLOOKUP($E1676&amp;"A21", Table2[ISBN/Trm], Table2[Sales], 0)+_xlfn.XLOOKUP($E1676&amp;"A22", Table2[ISBN/Trm], Table2[Sales], 0)+_xlfn.XLOOKUP($E1676&amp;"A23", Table2[ISBN/Trm], Table2[Sales], 0))/COUNTIFS(Table2[ISBN], "="&amp;$E1676, Table2[Enrl], "&lt;&gt;0"), 0)</f>
        <v>1.5</v>
      </c>
      <c r="M1676">
        <f t="shared" si="79"/>
        <v>1</v>
      </c>
      <c r="N1676">
        <f t="shared" si="80"/>
        <v>-1</v>
      </c>
    </row>
    <row r="1677" spans="1:14" x14ac:dyDescent="0.25">
      <c r="A1677" t="s">
        <v>64</v>
      </c>
      <c r="B1677" t="s">
        <v>33</v>
      </c>
      <c r="C1677">
        <v>385</v>
      </c>
      <c r="D1677" t="s">
        <v>1512</v>
      </c>
      <c r="E1677" s="1">
        <v>9780393976144</v>
      </c>
      <c r="F1677" t="s">
        <v>3112</v>
      </c>
      <c r="G1677" t="s">
        <v>3113</v>
      </c>
      <c r="H1677">
        <v>23</v>
      </c>
      <c r="I1677">
        <v>0</v>
      </c>
      <c r="J1677">
        <f t="shared" si="78"/>
        <v>0</v>
      </c>
      <c r="K1677">
        <f>IFERROR((_xlfn.XLOOKUP($E1677&amp;"A15", Table2[ISBN/Trm], Table2[S/E],0)+_xlfn.XLOOKUP($E1677&amp;"A16", Table2[ISBN/Trm], Table2[S/E], 0)+_xlfn.XLOOKUP($E1677&amp;"A17", Table2[ISBN/Trm], Table2[S/E], 0)+_xlfn.XLOOKUP($E1677&amp;"A18", Table2[ISBN/Trm], Table2[S/E], 0)+_xlfn.XLOOKUP($E1677&amp;"A19", Table2[ISBN/Trm], Table2[S/E], 0)+_xlfn.XLOOKUP($E1677&amp;"A20", Table2[ISBN/Trm], Table2[S/E], 0)+_xlfn.XLOOKUP($E1677&amp;"A21", Table2[ISBN/Trm], Table2[S/E], 0)+_xlfn.XLOOKUP($E1677&amp;"A22", Table2[ISBN/Trm], Table2[S/E], 0)+_xlfn.XLOOKUP($E1677&amp;"A23", Table2[ISBN/Trm], Table2[S/E], 0))/COUNTIFS(Table2[ISBN], "="&amp;$E1677, Table2[Enrl], "&lt;&gt;0"), 0)</f>
        <v>0</v>
      </c>
      <c r="L1677">
        <f>IFERROR((_xlfn.XLOOKUP($E1677&amp;"A15", Table2[ISBN/Trm], Table2[Sales],0)+_xlfn.XLOOKUP($E1677&amp;"A16", Table2[ISBN/Trm], Table2[Sales], 0)+_xlfn.XLOOKUP($E1677&amp;"A17", Table2[ISBN/Trm], Table2[Sales], 0)+_xlfn.XLOOKUP($E1677&amp;"A18", Table2[ISBN/Trm], Table2[Sales], 0)+_xlfn.XLOOKUP($E1677&amp;"A19", Table2[ISBN/Trm], Table2[Sales], 0)+_xlfn.XLOOKUP($E1677&amp;"A20", Table2[ISBN/Trm], Table2[Sales], 0)+_xlfn.XLOOKUP($E1677&amp;"A21", Table2[ISBN/Trm], Table2[Sales], 0)+_xlfn.XLOOKUP($E1677&amp;"A22", Table2[ISBN/Trm], Table2[Sales], 0)+_xlfn.XLOOKUP($E1677&amp;"A23", Table2[ISBN/Trm], Table2[Sales], 0))/COUNTIFS(Table2[ISBN], "="&amp;$E1677, Table2[Enrl], "&lt;&gt;0"), 0)</f>
        <v>0</v>
      </c>
      <c r="M1677">
        <f t="shared" si="79"/>
        <v>0</v>
      </c>
      <c r="N1677">
        <f t="shared" si="80"/>
        <v>0</v>
      </c>
    </row>
    <row r="1678" spans="1:14" x14ac:dyDescent="0.25">
      <c r="A1678" t="s">
        <v>45</v>
      </c>
      <c r="B1678" t="s">
        <v>123</v>
      </c>
      <c r="C1678">
        <v>391</v>
      </c>
      <c r="D1678" t="s">
        <v>721</v>
      </c>
      <c r="E1678" s="1">
        <v>9781430245605</v>
      </c>
      <c r="F1678" t="s">
        <v>3114</v>
      </c>
      <c r="G1678" t="s">
        <v>3115</v>
      </c>
      <c r="H1678">
        <v>18</v>
      </c>
      <c r="I1678">
        <v>1</v>
      </c>
      <c r="J1678">
        <f t="shared" si="78"/>
        <v>5.5599999999999997E-2</v>
      </c>
      <c r="K1678">
        <f>IFERROR((_xlfn.XLOOKUP($E1678&amp;"A15", Table2[ISBN/Trm], Table2[S/E],0)+_xlfn.XLOOKUP($E1678&amp;"A16", Table2[ISBN/Trm], Table2[S/E], 0)+_xlfn.XLOOKUP($E1678&amp;"A17", Table2[ISBN/Trm], Table2[S/E], 0)+_xlfn.XLOOKUP($E1678&amp;"A18", Table2[ISBN/Trm], Table2[S/E], 0)+_xlfn.XLOOKUP($E1678&amp;"A19", Table2[ISBN/Trm], Table2[S/E], 0)+_xlfn.XLOOKUP($E1678&amp;"A20", Table2[ISBN/Trm], Table2[S/E], 0)+_xlfn.XLOOKUP($E1678&amp;"A21", Table2[ISBN/Trm], Table2[S/E], 0)+_xlfn.XLOOKUP($E1678&amp;"A22", Table2[ISBN/Trm], Table2[S/E], 0)+_xlfn.XLOOKUP($E1678&amp;"A23", Table2[ISBN/Trm], Table2[S/E], 0))/COUNTIFS(Table2[ISBN], "="&amp;$E1678, Table2[Enrl], "&lt;&gt;0"), 0)</f>
        <v>5.5599999999999997E-2</v>
      </c>
      <c r="L1678">
        <f>IFERROR((_xlfn.XLOOKUP($E1678&amp;"A15", Table2[ISBN/Trm], Table2[Sales],0)+_xlfn.XLOOKUP($E1678&amp;"A16", Table2[ISBN/Trm], Table2[Sales], 0)+_xlfn.XLOOKUP($E1678&amp;"A17", Table2[ISBN/Trm], Table2[Sales], 0)+_xlfn.XLOOKUP($E1678&amp;"A18", Table2[ISBN/Trm], Table2[Sales], 0)+_xlfn.XLOOKUP($E1678&amp;"A19", Table2[ISBN/Trm], Table2[Sales], 0)+_xlfn.XLOOKUP($E1678&amp;"A20", Table2[ISBN/Trm], Table2[Sales], 0)+_xlfn.XLOOKUP($E1678&amp;"A21", Table2[ISBN/Trm], Table2[Sales], 0)+_xlfn.XLOOKUP($E1678&amp;"A22", Table2[ISBN/Trm], Table2[Sales], 0)+_xlfn.XLOOKUP($E1678&amp;"A23", Table2[ISBN/Trm], Table2[Sales], 0))/COUNTIFS(Table2[ISBN], "="&amp;$E1678, Table2[Enrl], "&lt;&gt;0"), 0)</f>
        <v>1</v>
      </c>
      <c r="M1678">
        <f t="shared" si="79"/>
        <v>1</v>
      </c>
      <c r="N1678">
        <f t="shared" si="80"/>
        <v>0</v>
      </c>
    </row>
    <row r="1679" spans="1:14" x14ac:dyDescent="0.25">
      <c r="A1679" t="s">
        <v>47</v>
      </c>
      <c r="B1679" t="s">
        <v>123</v>
      </c>
      <c r="C1679">
        <v>103</v>
      </c>
      <c r="D1679" t="s">
        <v>2544</v>
      </c>
      <c r="E1679" s="1">
        <v>9781452276496</v>
      </c>
      <c r="F1679" t="s">
        <v>3116</v>
      </c>
      <c r="G1679" t="s">
        <v>3117</v>
      </c>
      <c r="H1679">
        <v>15</v>
      </c>
      <c r="I1679">
        <v>1</v>
      </c>
      <c r="J1679">
        <f t="shared" si="78"/>
        <v>6.6699999999999995E-2</v>
      </c>
      <c r="K1679">
        <f>IFERROR((_xlfn.XLOOKUP($E1679&amp;"A15", Table2[ISBN/Trm], Table2[S/E],0)+_xlfn.XLOOKUP($E1679&amp;"A16", Table2[ISBN/Trm], Table2[S/E], 0)+_xlfn.XLOOKUP($E1679&amp;"A17", Table2[ISBN/Trm], Table2[S/E], 0)+_xlfn.XLOOKUP($E1679&amp;"A18", Table2[ISBN/Trm], Table2[S/E], 0)+_xlfn.XLOOKUP($E1679&amp;"A19", Table2[ISBN/Trm], Table2[S/E], 0)+_xlfn.XLOOKUP($E1679&amp;"A20", Table2[ISBN/Trm], Table2[S/E], 0)+_xlfn.XLOOKUP($E1679&amp;"A21", Table2[ISBN/Trm], Table2[S/E], 0)+_xlfn.XLOOKUP($E1679&amp;"A22", Table2[ISBN/Trm], Table2[S/E], 0)+_xlfn.XLOOKUP($E1679&amp;"A23", Table2[ISBN/Trm], Table2[S/E], 0))/COUNTIFS(Table2[ISBN], "="&amp;$E1679, Table2[Enrl], "&lt;&gt;0"), 0)</f>
        <v>6.6699999999999995E-2</v>
      </c>
      <c r="L1679">
        <f>IFERROR((_xlfn.XLOOKUP($E1679&amp;"A15", Table2[ISBN/Trm], Table2[Sales],0)+_xlfn.XLOOKUP($E1679&amp;"A16", Table2[ISBN/Trm], Table2[Sales], 0)+_xlfn.XLOOKUP($E1679&amp;"A17", Table2[ISBN/Trm], Table2[Sales], 0)+_xlfn.XLOOKUP($E1679&amp;"A18", Table2[ISBN/Trm], Table2[Sales], 0)+_xlfn.XLOOKUP($E1679&amp;"A19", Table2[ISBN/Trm], Table2[Sales], 0)+_xlfn.XLOOKUP($E1679&amp;"A20", Table2[ISBN/Trm], Table2[Sales], 0)+_xlfn.XLOOKUP($E1679&amp;"A21", Table2[ISBN/Trm], Table2[Sales], 0)+_xlfn.XLOOKUP($E1679&amp;"A22", Table2[ISBN/Trm], Table2[Sales], 0)+_xlfn.XLOOKUP($E1679&amp;"A23", Table2[ISBN/Trm], Table2[Sales], 0))/COUNTIFS(Table2[ISBN], "="&amp;$E1679, Table2[Enrl], "&lt;&gt;0"), 0)</f>
        <v>1</v>
      </c>
      <c r="M1679">
        <f t="shared" si="79"/>
        <v>1</v>
      </c>
      <c r="N1679">
        <f t="shared" si="80"/>
        <v>0</v>
      </c>
    </row>
    <row r="1680" spans="1:14" x14ac:dyDescent="0.25">
      <c r="A1680" t="s">
        <v>43</v>
      </c>
      <c r="B1680" t="s">
        <v>33</v>
      </c>
      <c r="C1680">
        <v>353</v>
      </c>
      <c r="D1680" t="s">
        <v>3118</v>
      </c>
      <c r="E1680" s="1">
        <v>9780940322165</v>
      </c>
      <c r="F1680" t="s">
        <v>3119</v>
      </c>
      <c r="G1680" t="s">
        <v>3120</v>
      </c>
      <c r="H1680">
        <v>12</v>
      </c>
      <c r="I1680">
        <v>3</v>
      </c>
      <c r="J1680">
        <f t="shared" si="78"/>
        <v>0.25</v>
      </c>
      <c r="K1680">
        <f>IFERROR((_xlfn.XLOOKUP($E1680&amp;"A15", Table2[ISBN/Trm], Table2[S/E],0)+_xlfn.XLOOKUP($E1680&amp;"A16", Table2[ISBN/Trm], Table2[S/E], 0)+_xlfn.XLOOKUP($E1680&amp;"A17", Table2[ISBN/Trm], Table2[S/E], 0)+_xlfn.XLOOKUP($E1680&amp;"A18", Table2[ISBN/Trm], Table2[S/E], 0)+_xlfn.XLOOKUP($E1680&amp;"A19", Table2[ISBN/Trm], Table2[S/E], 0)+_xlfn.XLOOKUP($E1680&amp;"A20", Table2[ISBN/Trm], Table2[S/E], 0)+_xlfn.XLOOKUP($E1680&amp;"A21", Table2[ISBN/Trm], Table2[S/E], 0)+_xlfn.XLOOKUP($E1680&amp;"A22", Table2[ISBN/Trm], Table2[S/E], 0)+_xlfn.XLOOKUP($E1680&amp;"A23", Table2[ISBN/Trm], Table2[S/E], 0))/COUNTIFS(Table2[ISBN], "="&amp;$E1680, Table2[Enrl], "&lt;&gt;0"), 0)</f>
        <v>0.25</v>
      </c>
      <c r="L1680">
        <f>IFERROR((_xlfn.XLOOKUP($E1680&amp;"A15", Table2[ISBN/Trm], Table2[Sales],0)+_xlfn.XLOOKUP($E1680&amp;"A16", Table2[ISBN/Trm], Table2[Sales], 0)+_xlfn.XLOOKUP($E1680&amp;"A17", Table2[ISBN/Trm], Table2[Sales], 0)+_xlfn.XLOOKUP($E1680&amp;"A18", Table2[ISBN/Trm], Table2[Sales], 0)+_xlfn.XLOOKUP($E1680&amp;"A19", Table2[ISBN/Trm], Table2[Sales], 0)+_xlfn.XLOOKUP($E1680&amp;"A20", Table2[ISBN/Trm], Table2[Sales], 0)+_xlfn.XLOOKUP($E1680&amp;"A21", Table2[ISBN/Trm], Table2[Sales], 0)+_xlfn.XLOOKUP($E1680&amp;"A22", Table2[ISBN/Trm], Table2[Sales], 0)+_xlfn.XLOOKUP($E1680&amp;"A23", Table2[ISBN/Trm], Table2[Sales], 0))/COUNTIFS(Table2[ISBN], "="&amp;$E1680, Table2[Enrl], "&lt;&gt;0"), 0)</f>
        <v>3</v>
      </c>
      <c r="M1680">
        <f t="shared" si="79"/>
        <v>3</v>
      </c>
      <c r="N1680">
        <f t="shared" si="80"/>
        <v>0</v>
      </c>
    </row>
    <row r="1681" spans="1:14" x14ac:dyDescent="0.25">
      <c r="A1681" t="s">
        <v>47</v>
      </c>
      <c r="B1681" t="s">
        <v>259</v>
      </c>
      <c r="C1681">
        <v>391</v>
      </c>
      <c r="D1681" t="s">
        <v>304</v>
      </c>
      <c r="E1681" s="1">
        <v>9780582642645</v>
      </c>
      <c r="F1681" t="s">
        <v>3121</v>
      </c>
      <c r="G1681" t="s">
        <v>3122</v>
      </c>
      <c r="H1681">
        <v>4</v>
      </c>
      <c r="I1681">
        <v>2</v>
      </c>
      <c r="J1681">
        <f t="shared" si="78"/>
        <v>0.5</v>
      </c>
      <c r="K1681">
        <f>IFERROR((_xlfn.XLOOKUP($E1681&amp;"A15", Table2[ISBN/Trm], Table2[S/E],0)+_xlfn.XLOOKUP($E1681&amp;"A16", Table2[ISBN/Trm], Table2[S/E], 0)+_xlfn.XLOOKUP($E1681&amp;"A17", Table2[ISBN/Trm], Table2[S/E], 0)+_xlfn.XLOOKUP($E1681&amp;"A18", Table2[ISBN/Trm], Table2[S/E], 0)+_xlfn.XLOOKUP($E1681&amp;"A19", Table2[ISBN/Trm], Table2[S/E], 0)+_xlfn.XLOOKUP($E1681&amp;"A20", Table2[ISBN/Trm], Table2[S/E], 0)+_xlfn.XLOOKUP($E1681&amp;"A21", Table2[ISBN/Trm], Table2[S/E], 0)+_xlfn.XLOOKUP($E1681&amp;"A22", Table2[ISBN/Trm], Table2[S/E], 0)+_xlfn.XLOOKUP($E1681&amp;"A23", Table2[ISBN/Trm], Table2[S/E], 0))/COUNTIFS(Table2[ISBN], "="&amp;$E1681, Table2[Enrl], "&lt;&gt;0"), 0)</f>
        <v>0.20929999999999999</v>
      </c>
      <c r="L1681">
        <f>IFERROR((_xlfn.XLOOKUP($E1681&amp;"A15", Table2[ISBN/Trm], Table2[Sales],0)+_xlfn.XLOOKUP($E1681&amp;"A16", Table2[ISBN/Trm], Table2[Sales], 0)+_xlfn.XLOOKUP($E1681&amp;"A17", Table2[ISBN/Trm], Table2[Sales], 0)+_xlfn.XLOOKUP($E1681&amp;"A18", Table2[ISBN/Trm], Table2[Sales], 0)+_xlfn.XLOOKUP($E1681&amp;"A19", Table2[ISBN/Trm], Table2[Sales], 0)+_xlfn.XLOOKUP($E1681&amp;"A20", Table2[ISBN/Trm], Table2[Sales], 0)+_xlfn.XLOOKUP($E1681&amp;"A21", Table2[ISBN/Trm], Table2[Sales], 0)+_xlfn.XLOOKUP($E1681&amp;"A22", Table2[ISBN/Trm], Table2[Sales], 0)+_xlfn.XLOOKUP($E1681&amp;"A23", Table2[ISBN/Trm], Table2[Sales], 0))/COUNTIFS(Table2[ISBN], "="&amp;$E1681, Table2[Enrl], "&lt;&gt;0"), 0)</f>
        <v>1.8</v>
      </c>
      <c r="M1681">
        <f t="shared" si="79"/>
        <v>0</v>
      </c>
      <c r="N1681">
        <f t="shared" si="80"/>
        <v>-2</v>
      </c>
    </row>
    <row r="1682" spans="1:14" x14ac:dyDescent="0.25">
      <c r="A1682" t="s">
        <v>37</v>
      </c>
      <c r="B1682" t="s">
        <v>259</v>
      </c>
      <c r="C1682">
        <v>391</v>
      </c>
      <c r="D1682" t="s">
        <v>304</v>
      </c>
      <c r="E1682" s="1">
        <v>9780582642645</v>
      </c>
      <c r="F1682" t="s">
        <v>3123</v>
      </c>
      <c r="G1682" t="s">
        <v>3122</v>
      </c>
      <c r="H1682">
        <v>999</v>
      </c>
      <c r="I1682">
        <v>1</v>
      </c>
      <c r="J1682">
        <f t="shared" si="78"/>
        <v>1E-3</v>
      </c>
      <c r="K1682">
        <f>IFERROR((_xlfn.XLOOKUP($E1682&amp;"A15", Table2[ISBN/Trm], Table2[S/E],0)+_xlfn.XLOOKUP($E1682&amp;"A16", Table2[ISBN/Trm], Table2[S/E], 0)+_xlfn.XLOOKUP($E1682&amp;"A17", Table2[ISBN/Trm], Table2[S/E], 0)+_xlfn.XLOOKUP($E1682&amp;"A18", Table2[ISBN/Trm], Table2[S/E], 0)+_xlfn.XLOOKUP($E1682&amp;"A19", Table2[ISBN/Trm], Table2[S/E], 0)+_xlfn.XLOOKUP($E1682&amp;"A20", Table2[ISBN/Trm], Table2[S/E], 0)+_xlfn.XLOOKUP($E1682&amp;"A21", Table2[ISBN/Trm], Table2[S/E], 0)+_xlfn.XLOOKUP($E1682&amp;"A22", Table2[ISBN/Trm], Table2[S/E], 0)+_xlfn.XLOOKUP($E1682&amp;"A23", Table2[ISBN/Trm], Table2[S/E], 0))/COUNTIFS(Table2[ISBN], "="&amp;$E1682, Table2[Enrl], "&lt;&gt;0"), 0)</f>
        <v>0.20929999999999999</v>
      </c>
      <c r="L1682">
        <f>IFERROR((_xlfn.XLOOKUP($E1682&amp;"A15", Table2[ISBN/Trm], Table2[Sales],0)+_xlfn.XLOOKUP($E1682&amp;"A16", Table2[ISBN/Trm], Table2[Sales], 0)+_xlfn.XLOOKUP($E1682&amp;"A17", Table2[ISBN/Trm], Table2[Sales], 0)+_xlfn.XLOOKUP($E1682&amp;"A18", Table2[ISBN/Trm], Table2[Sales], 0)+_xlfn.XLOOKUP($E1682&amp;"A19", Table2[ISBN/Trm], Table2[Sales], 0)+_xlfn.XLOOKUP($E1682&amp;"A20", Table2[ISBN/Trm], Table2[Sales], 0)+_xlfn.XLOOKUP($E1682&amp;"A21", Table2[ISBN/Trm], Table2[Sales], 0)+_xlfn.XLOOKUP($E1682&amp;"A22", Table2[ISBN/Trm], Table2[Sales], 0)+_xlfn.XLOOKUP($E1682&amp;"A23", Table2[ISBN/Trm], Table2[Sales], 0))/COUNTIFS(Table2[ISBN], "="&amp;$E1682, Table2[Enrl], "&lt;&gt;0"), 0)</f>
        <v>1.8</v>
      </c>
      <c r="M1682">
        <f t="shared" si="79"/>
        <v>209</v>
      </c>
      <c r="N1682">
        <f t="shared" si="80"/>
        <v>208</v>
      </c>
    </row>
    <row r="1683" spans="1:14" x14ac:dyDescent="0.25">
      <c r="A1683" t="s">
        <v>27</v>
      </c>
      <c r="B1683" t="s">
        <v>308</v>
      </c>
      <c r="C1683">
        <v>391</v>
      </c>
      <c r="D1683" t="s">
        <v>304</v>
      </c>
      <c r="E1683" s="1">
        <v>9780582642645</v>
      </c>
      <c r="F1683" t="s">
        <v>3124</v>
      </c>
      <c r="G1683" t="s">
        <v>3122</v>
      </c>
      <c r="H1683">
        <v>11</v>
      </c>
      <c r="I1683">
        <v>6</v>
      </c>
      <c r="J1683">
        <f t="shared" si="78"/>
        <v>0.54549999999999998</v>
      </c>
      <c r="K1683">
        <f>IFERROR((_xlfn.XLOOKUP($E1683&amp;"A15", Table2[ISBN/Trm], Table2[S/E],0)+_xlfn.XLOOKUP($E1683&amp;"A16", Table2[ISBN/Trm], Table2[S/E], 0)+_xlfn.XLOOKUP($E1683&amp;"A17", Table2[ISBN/Trm], Table2[S/E], 0)+_xlfn.XLOOKUP($E1683&amp;"A18", Table2[ISBN/Trm], Table2[S/E], 0)+_xlfn.XLOOKUP($E1683&amp;"A19", Table2[ISBN/Trm], Table2[S/E], 0)+_xlfn.XLOOKUP($E1683&amp;"A20", Table2[ISBN/Trm], Table2[S/E], 0)+_xlfn.XLOOKUP($E1683&amp;"A21", Table2[ISBN/Trm], Table2[S/E], 0)+_xlfn.XLOOKUP($E1683&amp;"A22", Table2[ISBN/Trm], Table2[S/E], 0)+_xlfn.XLOOKUP($E1683&amp;"A23", Table2[ISBN/Trm], Table2[S/E], 0))/COUNTIFS(Table2[ISBN], "="&amp;$E1683, Table2[Enrl], "&lt;&gt;0"), 0)</f>
        <v>0.20929999999999999</v>
      </c>
      <c r="L1683">
        <f>IFERROR((_xlfn.XLOOKUP($E1683&amp;"A15", Table2[ISBN/Trm], Table2[Sales],0)+_xlfn.XLOOKUP($E1683&amp;"A16", Table2[ISBN/Trm], Table2[Sales], 0)+_xlfn.XLOOKUP($E1683&amp;"A17", Table2[ISBN/Trm], Table2[Sales], 0)+_xlfn.XLOOKUP($E1683&amp;"A18", Table2[ISBN/Trm], Table2[Sales], 0)+_xlfn.XLOOKUP($E1683&amp;"A19", Table2[ISBN/Trm], Table2[Sales], 0)+_xlfn.XLOOKUP($E1683&amp;"A20", Table2[ISBN/Trm], Table2[Sales], 0)+_xlfn.XLOOKUP($E1683&amp;"A21", Table2[ISBN/Trm], Table2[Sales], 0)+_xlfn.XLOOKUP($E1683&amp;"A22", Table2[ISBN/Trm], Table2[Sales], 0)+_xlfn.XLOOKUP($E1683&amp;"A23", Table2[ISBN/Trm], Table2[Sales], 0))/COUNTIFS(Table2[ISBN], "="&amp;$E1683, Table2[Enrl], "&lt;&gt;0"), 0)</f>
        <v>1.8</v>
      </c>
      <c r="M1683">
        <f t="shared" si="79"/>
        <v>2</v>
      </c>
      <c r="N1683">
        <f t="shared" si="80"/>
        <v>-4</v>
      </c>
    </row>
    <row r="1684" spans="1:14" x14ac:dyDescent="0.25">
      <c r="A1684" t="s">
        <v>43</v>
      </c>
      <c r="B1684" t="s">
        <v>308</v>
      </c>
      <c r="C1684">
        <v>391</v>
      </c>
      <c r="D1684" t="s">
        <v>304</v>
      </c>
      <c r="E1684" s="1">
        <v>9780582642645</v>
      </c>
      <c r="F1684" t="s">
        <v>3125</v>
      </c>
      <c r="G1684" t="s">
        <v>3122</v>
      </c>
      <c r="H1684">
        <v>10</v>
      </c>
      <c r="I1684">
        <v>0</v>
      </c>
      <c r="J1684">
        <f t="shared" si="78"/>
        <v>0</v>
      </c>
      <c r="K1684">
        <f>IFERROR((_xlfn.XLOOKUP($E1684&amp;"A15", Table2[ISBN/Trm], Table2[S/E],0)+_xlfn.XLOOKUP($E1684&amp;"A16", Table2[ISBN/Trm], Table2[S/E], 0)+_xlfn.XLOOKUP($E1684&amp;"A17", Table2[ISBN/Trm], Table2[S/E], 0)+_xlfn.XLOOKUP($E1684&amp;"A18", Table2[ISBN/Trm], Table2[S/E], 0)+_xlfn.XLOOKUP($E1684&amp;"A19", Table2[ISBN/Trm], Table2[S/E], 0)+_xlfn.XLOOKUP($E1684&amp;"A20", Table2[ISBN/Trm], Table2[S/E], 0)+_xlfn.XLOOKUP($E1684&amp;"A21", Table2[ISBN/Trm], Table2[S/E], 0)+_xlfn.XLOOKUP($E1684&amp;"A22", Table2[ISBN/Trm], Table2[S/E], 0)+_xlfn.XLOOKUP($E1684&amp;"A23", Table2[ISBN/Trm], Table2[S/E], 0))/COUNTIFS(Table2[ISBN], "="&amp;$E1684, Table2[Enrl], "&lt;&gt;0"), 0)</f>
        <v>0.20929999999999999</v>
      </c>
      <c r="L1684">
        <f>IFERROR((_xlfn.XLOOKUP($E1684&amp;"A15", Table2[ISBN/Trm], Table2[Sales],0)+_xlfn.XLOOKUP($E1684&amp;"A16", Table2[ISBN/Trm], Table2[Sales], 0)+_xlfn.XLOOKUP($E1684&amp;"A17", Table2[ISBN/Trm], Table2[Sales], 0)+_xlfn.XLOOKUP($E1684&amp;"A18", Table2[ISBN/Trm], Table2[Sales], 0)+_xlfn.XLOOKUP($E1684&amp;"A19", Table2[ISBN/Trm], Table2[Sales], 0)+_xlfn.XLOOKUP($E1684&amp;"A20", Table2[ISBN/Trm], Table2[Sales], 0)+_xlfn.XLOOKUP($E1684&amp;"A21", Table2[ISBN/Trm], Table2[Sales], 0)+_xlfn.XLOOKUP($E1684&amp;"A22", Table2[ISBN/Trm], Table2[Sales], 0)+_xlfn.XLOOKUP($E1684&amp;"A23", Table2[ISBN/Trm], Table2[Sales], 0))/COUNTIFS(Table2[ISBN], "="&amp;$E1684, Table2[Enrl], "&lt;&gt;0"), 0)</f>
        <v>1.8</v>
      </c>
      <c r="M1684">
        <f t="shared" si="79"/>
        <v>2</v>
      </c>
      <c r="N1684">
        <f t="shared" si="80"/>
        <v>2</v>
      </c>
    </row>
    <row r="1685" spans="1:14" x14ac:dyDescent="0.25">
      <c r="A1685" t="s">
        <v>45</v>
      </c>
      <c r="B1685" t="s">
        <v>308</v>
      </c>
      <c r="C1685">
        <v>391</v>
      </c>
      <c r="D1685" t="s">
        <v>304</v>
      </c>
      <c r="E1685" s="1">
        <v>9780582642645</v>
      </c>
      <c r="F1685" t="s">
        <v>3126</v>
      </c>
      <c r="G1685" t="s">
        <v>3122</v>
      </c>
      <c r="H1685">
        <v>19</v>
      </c>
      <c r="I1685">
        <v>0</v>
      </c>
      <c r="J1685">
        <f t="shared" si="78"/>
        <v>0</v>
      </c>
      <c r="K1685">
        <f>IFERROR((_xlfn.XLOOKUP($E1685&amp;"A15", Table2[ISBN/Trm], Table2[S/E],0)+_xlfn.XLOOKUP($E1685&amp;"A16", Table2[ISBN/Trm], Table2[S/E], 0)+_xlfn.XLOOKUP($E1685&amp;"A17", Table2[ISBN/Trm], Table2[S/E], 0)+_xlfn.XLOOKUP($E1685&amp;"A18", Table2[ISBN/Trm], Table2[S/E], 0)+_xlfn.XLOOKUP($E1685&amp;"A19", Table2[ISBN/Trm], Table2[S/E], 0)+_xlfn.XLOOKUP($E1685&amp;"A20", Table2[ISBN/Trm], Table2[S/E], 0)+_xlfn.XLOOKUP($E1685&amp;"A21", Table2[ISBN/Trm], Table2[S/E], 0)+_xlfn.XLOOKUP($E1685&amp;"A22", Table2[ISBN/Trm], Table2[S/E], 0)+_xlfn.XLOOKUP($E1685&amp;"A23", Table2[ISBN/Trm], Table2[S/E], 0))/COUNTIFS(Table2[ISBN], "="&amp;$E1685, Table2[Enrl], "&lt;&gt;0"), 0)</f>
        <v>0.20929999999999999</v>
      </c>
      <c r="L1685">
        <f>IFERROR((_xlfn.XLOOKUP($E1685&amp;"A15", Table2[ISBN/Trm], Table2[Sales],0)+_xlfn.XLOOKUP($E1685&amp;"A16", Table2[ISBN/Trm], Table2[Sales], 0)+_xlfn.XLOOKUP($E1685&amp;"A17", Table2[ISBN/Trm], Table2[Sales], 0)+_xlfn.XLOOKUP($E1685&amp;"A18", Table2[ISBN/Trm], Table2[Sales], 0)+_xlfn.XLOOKUP($E1685&amp;"A19", Table2[ISBN/Trm], Table2[Sales], 0)+_xlfn.XLOOKUP($E1685&amp;"A20", Table2[ISBN/Trm], Table2[Sales], 0)+_xlfn.XLOOKUP($E1685&amp;"A21", Table2[ISBN/Trm], Table2[Sales], 0)+_xlfn.XLOOKUP($E1685&amp;"A22", Table2[ISBN/Trm], Table2[Sales], 0)+_xlfn.XLOOKUP($E1685&amp;"A23", Table2[ISBN/Trm], Table2[Sales], 0))/COUNTIFS(Table2[ISBN], "="&amp;$E1685, Table2[Enrl], "&lt;&gt;0"), 0)</f>
        <v>1.8</v>
      </c>
      <c r="M1685">
        <f t="shared" si="79"/>
        <v>3</v>
      </c>
      <c r="N1685">
        <f t="shared" si="80"/>
        <v>3</v>
      </c>
    </row>
    <row r="1686" spans="1:14" x14ac:dyDescent="0.25">
      <c r="A1686" t="s">
        <v>43</v>
      </c>
      <c r="B1686" t="s">
        <v>74</v>
      </c>
      <c r="C1686">
        <v>111</v>
      </c>
      <c r="D1686" t="s">
        <v>2334</v>
      </c>
      <c r="E1686" s="1">
        <v>9780134663340</v>
      </c>
      <c r="F1686" t="s">
        <v>3127</v>
      </c>
      <c r="G1686" t="s">
        <v>3128</v>
      </c>
      <c r="H1686">
        <v>0</v>
      </c>
      <c r="I1686">
        <v>5</v>
      </c>
      <c r="J1686">
        <f t="shared" si="78"/>
        <v>0</v>
      </c>
      <c r="K1686">
        <f>IFERROR((_xlfn.XLOOKUP($E1686&amp;"A15", Table2[ISBN/Trm], Table2[S/E],0)+_xlfn.XLOOKUP($E1686&amp;"A16", Table2[ISBN/Trm], Table2[S/E], 0)+_xlfn.XLOOKUP($E1686&amp;"A17", Table2[ISBN/Trm], Table2[S/E], 0)+_xlfn.XLOOKUP($E1686&amp;"A18", Table2[ISBN/Trm], Table2[S/E], 0)+_xlfn.XLOOKUP($E1686&amp;"A19", Table2[ISBN/Trm], Table2[S/E], 0)+_xlfn.XLOOKUP($E1686&amp;"A20", Table2[ISBN/Trm], Table2[S/E], 0)+_xlfn.XLOOKUP($E1686&amp;"A21", Table2[ISBN/Trm], Table2[S/E], 0)+_xlfn.XLOOKUP($E1686&amp;"A22", Table2[ISBN/Trm], Table2[S/E], 0)+_xlfn.XLOOKUP($E1686&amp;"A23", Table2[ISBN/Trm], Table2[S/E], 0))/COUNTIFS(Table2[ISBN], "="&amp;$E1686, Table2[Enrl], "&lt;&gt;0"), 0)</f>
        <v>0</v>
      </c>
      <c r="L1686">
        <f>IFERROR((_xlfn.XLOOKUP($E1686&amp;"A15", Table2[ISBN/Trm], Table2[Sales],0)+_xlfn.XLOOKUP($E1686&amp;"A16", Table2[ISBN/Trm], Table2[Sales], 0)+_xlfn.XLOOKUP($E1686&amp;"A17", Table2[ISBN/Trm], Table2[Sales], 0)+_xlfn.XLOOKUP($E1686&amp;"A18", Table2[ISBN/Trm], Table2[Sales], 0)+_xlfn.XLOOKUP($E1686&amp;"A19", Table2[ISBN/Trm], Table2[Sales], 0)+_xlfn.XLOOKUP($E1686&amp;"A20", Table2[ISBN/Trm], Table2[Sales], 0)+_xlfn.XLOOKUP($E1686&amp;"A21", Table2[ISBN/Trm], Table2[Sales], 0)+_xlfn.XLOOKUP($E1686&amp;"A22", Table2[ISBN/Trm], Table2[Sales], 0)+_xlfn.XLOOKUP($E1686&amp;"A23", Table2[ISBN/Trm], Table2[Sales], 0))/COUNTIFS(Table2[ISBN], "="&amp;$E1686, Table2[Enrl], "&lt;&gt;0"), 0)</f>
        <v>0</v>
      </c>
      <c r="M1686">
        <f t="shared" si="79"/>
        <v>0</v>
      </c>
      <c r="N1686">
        <f t="shared" si="80"/>
        <v>-5</v>
      </c>
    </row>
    <row r="1687" spans="1:14" x14ac:dyDescent="0.25">
      <c r="A1687" t="s">
        <v>27</v>
      </c>
      <c r="B1687" t="s">
        <v>74</v>
      </c>
      <c r="C1687">
        <v>200</v>
      </c>
      <c r="D1687" t="s">
        <v>29</v>
      </c>
      <c r="E1687" s="1">
        <v>9780134663326</v>
      </c>
      <c r="F1687" t="s">
        <v>3129</v>
      </c>
      <c r="G1687" t="s">
        <v>3130</v>
      </c>
      <c r="H1687">
        <v>30</v>
      </c>
      <c r="I1687">
        <v>1</v>
      </c>
      <c r="J1687">
        <f t="shared" si="78"/>
        <v>3.3300000000000003E-2</v>
      </c>
      <c r="K1687">
        <f>IFERROR((_xlfn.XLOOKUP($E1687&amp;"A15", Table2[ISBN/Trm], Table2[S/E],0)+_xlfn.XLOOKUP($E1687&amp;"A16", Table2[ISBN/Trm], Table2[S/E], 0)+_xlfn.XLOOKUP($E1687&amp;"A17", Table2[ISBN/Trm], Table2[S/E], 0)+_xlfn.XLOOKUP($E1687&amp;"A18", Table2[ISBN/Trm], Table2[S/E], 0)+_xlfn.XLOOKUP($E1687&amp;"A19", Table2[ISBN/Trm], Table2[S/E], 0)+_xlfn.XLOOKUP($E1687&amp;"A20", Table2[ISBN/Trm], Table2[S/E], 0)+_xlfn.XLOOKUP($E1687&amp;"A21", Table2[ISBN/Trm], Table2[S/E], 0)+_xlfn.XLOOKUP($E1687&amp;"A22", Table2[ISBN/Trm], Table2[S/E], 0)+_xlfn.XLOOKUP($E1687&amp;"A23", Table2[ISBN/Trm], Table2[S/E], 0))/COUNTIFS(Table2[ISBN], "="&amp;$E1687, Table2[Enrl], "&lt;&gt;0"), 0)</f>
        <v>3.3300000000000003E-2</v>
      </c>
      <c r="L1687">
        <f>IFERROR((_xlfn.XLOOKUP($E1687&amp;"A15", Table2[ISBN/Trm], Table2[Sales],0)+_xlfn.XLOOKUP($E1687&amp;"A16", Table2[ISBN/Trm], Table2[Sales], 0)+_xlfn.XLOOKUP($E1687&amp;"A17", Table2[ISBN/Trm], Table2[Sales], 0)+_xlfn.XLOOKUP($E1687&amp;"A18", Table2[ISBN/Trm], Table2[Sales], 0)+_xlfn.XLOOKUP($E1687&amp;"A19", Table2[ISBN/Trm], Table2[Sales], 0)+_xlfn.XLOOKUP($E1687&amp;"A20", Table2[ISBN/Trm], Table2[Sales], 0)+_xlfn.XLOOKUP($E1687&amp;"A21", Table2[ISBN/Trm], Table2[Sales], 0)+_xlfn.XLOOKUP($E1687&amp;"A22", Table2[ISBN/Trm], Table2[Sales], 0)+_xlfn.XLOOKUP($E1687&amp;"A23", Table2[ISBN/Trm], Table2[Sales], 0))/COUNTIFS(Table2[ISBN], "="&amp;$E1687, Table2[Enrl], "&lt;&gt;0"), 0)</f>
        <v>3</v>
      </c>
      <c r="M1687">
        <f t="shared" si="79"/>
        <v>0</v>
      </c>
      <c r="N1687">
        <f t="shared" si="80"/>
        <v>-1</v>
      </c>
    </row>
    <row r="1688" spans="1:14" x14ac:dyDescent="0.25">
      <c r="A1688" t="s">
        <v>43</v>
      </c>
      <c r="B1688" t="s">
        <v>74</v>
      </c>
      <c r="C1688">
        <v>222</v>
      </c>
      <c r="D1688" t="s">
        <v>2334</v>
      </c>
      <c r="E1688" s="1">
        <v>9780134663326</v>
      </c>
      <c r="F1688" t="s">
        <v>3131</v>
      </c>
      <c r="G1688" t="s">
        <v>3130</v>
      </c>
      <c r="H1688">
        <v>0</v>
      </c>
      <c r="I1688">
        <v>2</v>
      </c>
      <c r="J1688">
        <f t="shared" si="78"/>
        <v>0</v>
      </c>
      <c r="K1688">
        <f>IFERROR((_xlfn.XLOOKUP($E1688&amp;"A15", Table2[ISBN/Trm], Table2[S/E],0)+_xlfn.XLOOKUP($E1688&amp;"A16", Table2[ISBN/Trm], Table2[S/E], 0)+_xlfn.XLOOKUP($E1688&amp;"A17", Table2[ISBN/Trm], Table2[S/E], 0)+_xlfn.XLOOKUP($E1688&amp;"A18", Table2[ISBN/Trm], Table2[S/E], 0)+_xlfn.XLOOKUP($E1688&amp;"A19", Table2[ISBN/Trm], Table2[S/E], 0)+_xlfn.XLOOKUP($E1688&amp;"A20", Table2[ISBN/Trm], Table2[S/E], 0)+_xlfn.XLOOKUP($E1688&amp;"A21", Table2[ISBN/Trm], Table2[S/E], 0)+_xlfn.XLOOKUP($E1688&amp;"A22", Table2[ISBN/Trm], Table2[S/E], 0)+_xlfn.XLOOKUP($E1688&amp;"A23", Table2[ISBN/Trm], Table2[S/E], 0))/COUNTIFS(Table2[ISBN], "="&amp;$E1688, Table2[Enrl], "&lt;&gt;0"), 0)</f>
        <v>3.3300000000000003E-2</v>
      </c>
      <c r="L1688">
        <f>IFERROR((_xlfn.XLOOKUP($E1688&amp;"A15", Table2[ISBN/Trm], Table2[Sales],0)+_xlfn.XLOOKUP($E1688&amp;"A16", Table2[ISBN/Trm], Table2[Sales], 0)+_xlfn.XLOOKUP($E1688&amp;"A17", Table2[ISBN/Trm], Table2[Sales], 0)+_xlfn.XLOOKUP($E1688&amp;"A18", Table2[ISBN/Trm], Table2[Sales], 0)+_xlfn.XLOOKUP($E1688&amp;"A19", Table2[ISBN/Trm], Table2[Sales], 0)+_xlfn.XLOOKUP($E1688&amp;"A20", Table2[ISBN/Trm], Table2[Sales], 0)+_xlfn.XLOOKUP($E1688&amp;"A21", Table2[ISBN/Trm], Table2[Sales], 0)+_xlfn.XLOOKUP($E1688&amp;"A22", Table2[ISBN/Trm], Table2[Sales], 0)+_xlfn.XLOOKUP($E1688&amp;"A23", Table2[ISBN/Trm], Table2[Sales], 0))/COUNTIFS(Table2[ISBN], "="&amp;$E1688, Table2[Enrl], "&lt;&gt;0"), 0)</f>
        <v>3</v>
      </c>
      <c r="M1688">
        <f t="shared" si="79"/>
        <v>0</v>
      </c>
      <c r="N1688">
        <f t="shared" si="80"/>
        <v>-2</v>
      </c>
    </row>
    <row r="1689" spans="1:14" x14ac:dyDescent="0.25">
      <c r="A1689" t="s">
        <v>43</v>
      </c>
      <c r="B1689" t="s">
        <v>74</v>
      </c>
      <c r="C1689">
        <v>333</v>
      </c>
      <c r="D1689" t="s">
        <v>2334</v>
      </c>
      <c r="E1689" s="1">
        <v>9780134663319</v>
      </c>
      <c r="F1689" t="s">
        <v>3132</v>
      </c>
      <c r="G1689" t="s">
        <v>3133</v>
      </c>
      <c r="H1689">
        <v>0</v>
      </c>
      <c r="I1689">
        <v>5</v>
      </c>
      <c r="J1689">
        <f t="shared" si="78"/>
        <v>0</v>
      </c>
      <c r="K1689">
        <f>IFERROR((_xlfn.XLOOKUP($E1689&amp;"A15", Table2[ISBN/Trm], Table2[S/E],0)+_xlfn.XLOOKUP($E1689&amp;"A16", Table2[ISBN/Trm], Table2[S/E], 0)+_xlfn.XLOOKUP($E1689&amp;"A17", Table2[ISBN/Trm], Table2[S/E], 0)+_xlfn.XLOOKUP($E1689&amp;"A18", Table2[ISBN/Trm], Table2[S/E], 0)+_xlfn.XLOOKUP($E1689&amp;"A19", Table2[ISBN/Trm], Table2[S/E], 0)+_xlfn.XLOOKUP($E1689&amp;"A20", Table2[ISBN/Trm], Table2[S/E], 0)+_xlfn.XLOOKUP($E1689&amp;"A21", Table2[ISBN/Trm], Table2[S/E], 0)+_xlfn.XLOOKUP($E1689&amp;"A22", Table2[ISBN/Trm], Table2[S/E], 0)+_xlfn.XLOOKUP($E1689&amp;"A23", Table2[ISBN/Trm], Table2[S/E], 0))/COUNTIFS(Table2[ISBN], "="&amp;$E1689, Table2[Enrl], "&lt;&gt;0"), 0)</f>
        <v>0</v>
      </c>
      <c r="L1689">
        <f>IFERROR((_xlfn.XLOOKUP($E1689&amp;"A15", Table2[ISBN/Trm], Table2[Sales],0)+_xlfn.XLOOKUP($E1689&amp;"A16", Table2[ISBN/Trm], Table2[Sales], 0)+_xlfn.XLOOKUP($E1689&amp;"A17", Table2[ISBN/Trm], Table2[Sales], 0)+_xlfn.XLOOKUP($E1689&amp;"A18", Table2[ISBN/Trm], Table2[Sales], 0)+_xlfn.XLOOKUP($E1689&amp;"A19", Table2[ISBN/Trm], Table2[Sales], 0)+_xlfn.XLOOKUP($E1689&amp;"A20", Table2[ISBN/Trm], Table2[Sales], 0)+_xlfn.XLOOKUP($E1689&amp;"A21", Table2[ISBN/Trm], Table2[Sales], 0)+_xlfn.XLOOKUP($E1689&amp;"A22", Table2[ISBN/Trm], Table2[Sales], 0)+_xlfn.XLOOKUP($E1689&amp;"A23", Table2[ISBN/Trm], Table2[Sales], 0))/COUNTIFS(Table2[ISBN], "="&amp;$E1689, Table2[Enrl], "&lt;&gt;0"), 0)</f>
        <v>0</v>
      </c>
      <c r="M1689">
        <f t="shared" si="79"/>
        <v>0</v>
      </c>
      <c r="N1689">
        <f t="shared" si="80"/>
        <v>-5</v>
      </c>
    </row>
    <row r="1690" spans="1:14" x14ac:dyDescent="0.25">
      <c r="A1690" t="s">
        <v>27</v>
      </c>
      <c r="B1690" t="s">
        <v>74</v>
      </c>
      <c r="C1690">
        <v>300</v>
      </c>
      <c r="D1690" t="s">
        <v>29</v>
      </c>
      <c r="E1690" s="1">
        <v>9780133896121</v>
      </c>
      <c r="F1690" t="s">
        <v>3134</v>
      </c>
      <c r="G1690" t="s">
        <v>3135</v>
      </c>
      <c r="H1690">
        <v>60</v>
      </c>
      <c r="I1690">
        <v>5</v>
      </c>
      <c r="J1690">
        <f t="shared" si="78"/>
        <v>8.3299999999999999E-2</v>
      </c>
      <c r="K1690">
        <f>IFERROR((_xlfn.XLOOKUP($E1690&amp;"A15", Table2[ISBN/Trm], Table2[S/E],0)+_xlfn.XLOOKUP($E1690&amp;"A16", Table2[ISBN/Trm], Table2[S/E], 0)+_xlfn.XLOOKUP($E1690&amp;"A17", Table2[ISBN/Trm], Table2[S/E], 0)+_xlfn.XLOOKUP($E1690&amp;"A18", Table2[ISBN/Trm], Table2[S/E], 0)+_xlfn.XLOOKUP($E1690&amp;"A19", Table2[ISBN/Trm], Table2[S/E], 0)+_xlfn.XLOOKUP($E1690&amp;"A20", Table2[ISBN/Trm], Table2[S/E], 0)+_xlfn.XLOOKUP($E1690&amp;"A21", Table2[ISBN/Trm], Table2[S/E], 0)+_xlfn.XLOOKUP($E1690&amp;"A22", Table2[ISBN/Trm], Table2[S/E], 0)+_xlfn.XLOOKUP($E1690&amp;"A23", Table2[ISBN/Trm], Table2[S/E], 0))/COUNTIFS(Table2[ISBN], "="&amp;$E1690, Table2[Enrl], "&lt;&gt;0"), 0)</f>
        <v>8.3299999999999999E-2</v>
      </c>
      <c r="L1690">
        <f>IFERROR((_xlfn.XLOOKUP($E1690&amp;"A15", Table2[ISBN/Trm], Table2[Sales],0)+_xlfn.XLOOKUP($E1690&amp;"A16", Table2[ISBN/Trm], Table2[Sales], 0)+_xlfn.XLOOKUP($E1690&amp;"A17", Table2[ISBN/Trm], Table2[Sales], 0)+_xlfn.XLOOKUP($E1690&amp;"A18", Table2[ISBN/Trm], Table2[Sales], 0)+_xlfn.XLOOKUP($E1690&amp;"A19", Table2[ISBN/Trm], Table2[Sales], 0)+_xlfn.XLOOKUP($E1690&amp;"A20", Table2[ISBN/Trm], Table2[Sales], 0)+_xlfn.XLOOKUP($E1690&amp;"A21", Table2[ISBN/Trm], Table2[Sales], 0)+_xlfn.XLOOKUP($E1690&amp;"A22", Table2[ISBN/Trm], Table2[Sales], 0)+_xlfn.XLOOKUP($E1690&amp;"A23", Table2[ISBN/Trm], Table2[Sales], 0))/COUNTIFS(Table2[ISBN], "="&amp;$E1690, Table2[Enrl], "&lt;&gt;0"), 0)</f>
        <v>5</v>
      </c>
      <c r="M1690">
        <f t="shared" si="79"/>
        <v>4</v>
      </c>
      <c r="N1690">
        <f t="shared" si="80"/>
        <v>-1</v>
      </c>
    </row>
    <row r="1691" spans="1:14" x14ac:dyDescent="0.25">
      <c r="A1691" t="s">
        <v>27</v>
      </c>
      <c r="B1691" t="s">
        <v>74</v>
      </c>
      <c r="C1691">
        <v>200</v>
      </c>
      <c r="D1691" t="s">
        <v>29</v>
      </c>
      <c r="E1691" s="1">
        <v>9780134663371</v>
      </c>
      <c r="F1691" t="s">
        <v>3136</v>
      </c>
      <c r="G1691" t="s">
        <v>3137</v>
      </c>
      <c r="H1691">
        <v>30</v>
      </c>
      <c r="I1691">
        <v>1</v>
      </c>
      <c r="J1691">
        <f t="shared" si="78"/>
        <v>3.3300000000000003E-2</v>
      </c>
      <c r="K1691">
        <f>IFERROR((_xlfn.XLOOKUP($E1691&amp;"A15", Table2[ISBN/Trm], Table2[S/E],0)+_xlfn.XLOOKUP($E1691&amp;"A16", Table2[ISBN/Trm], Table2[S/E], 0)+_xlfn.XLOOKUP($E1691&amp;"A17", Table2[ISBN/Trm], Table2[S/E], 0)+_xlfn.XLOOKUP($E1691&amp;"A18", Table2[ISBN/Trm], Table2[S/E], 0)+_xlfn.XLOOKUP($E1691&amp;"A19", Table2[ISBN/Trm], Table2[S/E], 0)+_xlfn.XLOOKUP($E1691&amp;"A20", Table2[ISBN/Trm], Table2[S/E], 0)+_xlfn.XLOOKUP($E1691&amp;"A21", Table2[ISBN/Trm], Table2[S/E], 0)+_xlfn.XLOOKUP($E1691&amp;"A22", Table2[ISBN/Trm], Table2[S/E], 0)+_xlfn.XLOOKUP($E1691&amp;"A23", Table2[ISBN/Trm], Table2[S/E], 0))/COUNTIFS(Table2[ISBN], "="&amp;$E1691, Table2[Enrl], "&lt;&gt;0"), 0)</f>
        <v>3.3300000000000003E-2</v>
      </c>
      <c r="L1691">
        <f>IFERROR((_xlfn.XLOOKUP($E1691&amp;"A15", Table2[ISBN/Trm], Table2[Sales],0)+_xlfn.XLOOKUP($E1691&amp;"A16", Table2[ISBN/Trm], Table2[Sales], 0)+_xlfn.XLOOKUP($E1691&amp;"A17", Table2[ISBN/Trm], Table2[Sales], 0)+_xlfn.XLOOKUP($E1691&amp;"A18", Table2[ISBN/Trm], Table2[Sales], 0)+_xlfn.XLOOKUP($E1691&amp;"A19", Table2[ISBN/Trm], Table2[Sales], 0)+_xlfn.XLOOKUP($E1691&amp;"A20", Table2[ISBN/Trm], Table2[Sales], 0)+_xlfn.XLOOKUP($E1691&amp;"A21", Table2[ISBN/Trm], Table2[Sales], 0)+_xlfn.XLOOKUP($E1691&amp;"A22", Table2[ISBN/Trm], Table2[Sales], 0)+_xlfn.XLOOKUP($E1691&amp;"A23", Table2[ISBN/Trm], Table2[Sales], 0))/COUNTIFS(Table2[ISBN], "="&amp;$E1691, Table2[Enrl], "&lt;&gt;0"), 0)</f>
        <v>2</v>
      </c>
      <c r="M1691">
        <f t="shared" si="79"/>
        <v>0</v>
      </c>
      <c r="N1691">
        <f t="shared" si="80"/>
        <v>-1</v>
      </c>
    </row>
    <row r="1692" spans="1:14" x14ac:dyDescent="0.25">
      <c r="A1692" t="s">
        <v>43</v>
      </c>
      <c r="B1692" t="s">
        <v>74</v>
      </c>
      <c r="C1692">
        <v>222</v>
      </c>
      <c r="D1692" t="s">
        <v>2334</v>
      </c>
      <c r="E1692" s="1">
        <v>9780134663371</v>
      </c>
      <c r="F1692" t="s">
        <v>3138</v>
      </c>
      <c r="G1692" t="s">
        <v>3137</v>
      </c>
      <c r="H1692">
        <v>0</v>
      </c>
      <c r="I1692">
        <v>1</v>
      </c>
      <c r="J1692">
        <f t="shared" si="78"/>
        <v>0</v>
      </c>
      <c r="K1692">
        <f>IFERROR((_xlfn.XLOOKUP($E1692&amp;"A15", Table2[ISBN/Trm], Table2[S/E],0)+_xlfn.XLOOKUP($E1692&amp;"A16", Table2[ISBN/Trm], Table2[S/E], 0)+_xlfn.XLOOKUP($E1692&amp;"A17", Table2[ISBN/Trm], Table2[S/E], 0)+_xlfn.XLOOKUP($E1692&amp;"A18", Table2[ISBN/Trm], Table2[S/E], 0)+_xlfn.XLOOKUP($E1692&amp;"A19", Table2[ISBN/Trm], Table2[S/E], 0)+_xlfn.XLOOKUP($E1692&amp;"A20", Table2[ISBN/Trm], Table2[S/E], 0)+_xlfn.XLOOKUP($E1692&amp;"A21", Table2[ISBN/Trm], Table2[S/E], 0)+_xlfn.XLOOKUP($E1692&amp;"A22", Table2[ISBN/Trm], Table2[S/E], 0)+_xlfn.XLOOKUP($E1692&amp;"A23", Table2[ISBN/Trm], Table2[S/E], 0))/COUNTIFS(Table2[ISBN], "="&amp;$E1692, Table2[Enrl], "&lt;&gt;0"), 0)</f>
        <v>3.3300000000000003E-2</v>
      </c>
      <c r="L1692">
        <f>IFERROR((_xlfn.XLOOKUP($E1692&amp;"A15", Table2[ISBN/Trm], Table2[Sales],0)+_xlfn.XLOOKUP($E1692&amp;"A16", Table2[ISBN/Trm], Table2[Sales], 0)+_xlfn.XLOOKUP($E1692&amp;"A17", Table2[ISBN/Trm], Table2[Sales], 0)+_xlfn.XLOOKUP($E1692&amp;"A18", Table2[ISBN/Trm], Table2[Sales], 0)+_xlfn.XLOOKUP($E1692&amp;"A19", Table2[ISBN/Trm], Table2[Sales], 0)+_xlfn.XLOOKUP($E1692&amp;"A20", Table2[ISBN/Trm], Table2[Sales], 0)+_xlfn.XLOOKUP($E1692&amp;"A21", Table2[ISBN/Trm], Table2[Sales], 0)+_xlfn.XLOOKUP($E1692&amp;"A22", Table2[ISBN/Trm], Table2[Sales], 0)+_xlfn.XLOOKUP($E1692&amp;"A23", Table2[ISBN/Trm], Table2[Sales], 0))/COUNTIFS(Table2[ISBN], "="&amp;$E1692, Table2[Enrl], "&lt;&gt;0"), 0)</f>
        <v>2</v>
      </c>
      <c r="M1692">
        <f t="shared" si="79"/>
        <v>0</v>
      </c>
      <c r="N1692">
        <f t="shared" si="80"/>
        <v>-1</v>
      </c>
    </row>
    <row r="1693" spans="1:14" x14ac:dyDescent="0.25">
      <c r="A1693" t="s">
        <v>27</v>
      </c>
      <c r="B1693" t="s">
        <v>74</v>
      </c>
      <c r="C1693">
        <v>300</v>
      </c>
      <c r="D1693" t="s">
        <v>29</v>
      </c>
      <c r="E1693" s="1">
        <v>9780133915686</v>
      </c>
      <c r="F1693" t="s">
        <v>3139</v>
      </c>
      <c r="G1693" t="s">
        <v>3140</v>
      </c>
      <c r="H1693">
        <v>60</v>
      </c>
      <c r="I1693">
        <v>4</v>
      </c>
      <c r="J1693">
        <f t="shared" si="78"/>
        <v>6.6699999999999995E-2</v>
      </c>
      <c r="K1693">
        <f>IFERROR((_xlfn.XLOOKUP($E1693&amp;"A15", Table2[ISBN/Trm], Table2[S/E],0)+_xlfn.XLOOKUP($E1693&amp;"A16", Table2[ISBN/Trm], Table2[S/E], 0)+_xlfn.XLOOKUP($E1693&amp;"A17", Table2[ISBN/Trm], Table2[S/E], 0)+_xlfn.XLOOKUP($E1693&amp;"A18", Table2[ISBN/Trm], Table2[S/E], 0)+_xlfn.XLOOKUP($E1693&amp;"A19", Table2[ISBN/Trm], Table2[S/E], 0)+_xlfn.XLOOKUP($E1693&amp;"A20", Table2[ISBN/Trm], Table2[S/E], 0)+_xlfn.XLOOKUP($E1693&amp;"A21", Table2[ISBN/Trm], Table2[S/E], 0)+_xlfn.XLOOKUP($E1693&amp;"A22", Table2[ISBN/Trm], Table2[S/E], 0)+_xlfn.XLOOKUP($E1693&amp;"A23", Table2[ISBN/Trm], Table2[S/E], 0))/COUNTIFS(Table2[ISBN], "="&amp;$E1693, Table2[Enrl], "&lt;&gt;0"), 0)</f>
        <v>6.6699999999999995E-2</v>
      </c>
      <c r="L1693">
        <f>IFERROR((_xlfn.XLOOKUP($E1693&amp;"A15", Table2[ISBN/Trm], Table2[Sales],0)+_xlfn.XLOOKUP($E1693&amp;"A16", Table2[ISBN/Trm], Table2[Sales], 0)+_xlfn.XLOOKUP($E1693&amp;"A17", Table2[ISBN/Trm], Table2[Sales], 0)+_xlfn.XLOOKUP($E1693&amp;"A18", Table2[ISBN/Trm], Table2[Sales], 0)+_xlfn.XLOOKUP($E1693&amp;"A19", Table2[ISBN/Trm], Table2[Sales], 0)+_xlfn.XLOOKUP($E1693&amp;"A20", Table2[ISBN/Trm], Table2[Sales], 0)+_xlfn.XLOOKUP($E1693&amp;"A21", Table2[ISBN/Trm], Table2[Sales], 0)+_xlfn.XLOOKUP($E1693&amp;"A22", Table2[ISBN/Trm], Table2[Sales], 0)+_xlfn.XLOOKUP($E1693&amp;"A23", Table2[ISBN/Trm], Table2[Sales], 0))/COUNTIFS(Table2[ISBN], "="&amp;$E1693, Table2[Enrl], "&lt;&gt;0"), 0)</f>
        <v>4</v>
      </c>
      <c r="M1693">
        <f t="shared" si="79"/>
        <v>4</v>
      </c>
      <c r="N1693">
        <f t="shared" si="80"/>
        <v>0</v>
      </c>
    </row>
    <row r="1694" spans="1:14" x14ac:dyDescent="0.25">
      <c r="A1694" t="s">
        <v>27</v>
      </c>
      <c r="B1694" t="s">
        <v>74</v>
      </c>
      <c r="C1694">
        <v>100</v>
      </c>
      <c r="D1694" t="s">
        <v>29</v>
      </c>
      <c r="E1694" s="1">
        <v>9780134065663</v>
      </c>
      <c r="F1694" t="s">
        <v>3141</v>
      </c>
      <c r="G1694" t="s">
        <v>3142</v>
      </c>
      <c r="H1694">
        <v>100</v>
      </c>
      <c r="I1694">
        <v>0</v>
      </c>
      <c r="J1694">
        <f t="shared" si="78"/>
        <v>0</v>
      </c>
      <c r="K1694">
        <f>IFERROR((_xlfn.XLOOKUP($E1694&amp;"A15", Table2[ISBN/Trm], Table2[S/E],0)+_xlfn.XLOOKUP($E1694&amp;"A16", Table2[ISBN/Trm], Table2[S/E], 0)+_xlfn.XLOOKUP($E1694&amp;"A17", Table2[ISBN/Trm], Table2[S/E], 0)+_xlfn.XLOOKUP($E1694&amp;"A18", Table2[ISBN/Trm], Table2[S/E], 0)+_xlfn.XLOOKUP($E1694&amp;"A19", Table2[ISBN/Trm], Table2[S/E], 0)+_xlfn.XLOOKUP($E1694&amp;"A20", Table2[ISBN/Trm], Table2[S/E], 0)+_xlfn.XLOOKUP($E1694&amp;"A21", Table2[ISBN/Trm], Table2[S/E], 0)+_xlfn.XLOOKUP($E1694&amp;"A22", Table2[ISBN/Trm], Table2[S/E], 0)+_xlfn.XLOOKUP($E1694&amp;"A23", Table2[ISBN/Trm], Table2[S/E], 0))/COUNTIFS(Table2[ISBN], "="&amp;$E1694, Table2[Enrl], "&lt;&gt;0"), 0)</f>
        <v>0</v>
      </c>
      <c r="L1694">
        <f>IFERROR((_xlfn.XLOOKUP($E1694&amp;"A15", Table2[ISBN/Trm], Table2[Sales],0)+_xlfn.XLOOKUP($E1694&amp;"A16", Table2[ISBN/Trm], Table2[Sales], 0)+_xlfn.XLOOKUP($E1694&amp;"A17", Table2[ISBN/Trm], Table2[Sales], 0)+_xlfn.XLOOKUP($E1694&amp;"A18", Table2[ISBN/Trm], Table2[Sales], 0)+_xlfn.XLOOKUP($E1694&amp;"A19", Table2[ISBN/Trm], Table2[Sales], 0)+_xlfn.XLOOKUP($E1694&amp;"A20", Table2[ISBN/Trm], Table2[Sales], 0)+_xlfn.XLOOKUP($E1694&amp;"A21", Table2[ISBN/Trm], Table2[Sales], 0)+_xlfn.XLOOKUP($E1694&amp;"A22", Table2[ISBN/Trm], Table2[Sales], 0)+_xlfn.XLOOKUP($E1694&amp;"A23", Table2[ISBN/Trm], Table2[Sales], 0))/COUNTIFS(Table2[ISBN], "="&amp;$E1694, Table2[Enrl], "&lt;&gt;0"), 0)</f>
        <v>0</v>
      </c>
      <c r="M1694">
        <f t="shared" si="79"/>
        <v>0</v>
      </c>
      <c r="N1694">
        <f t="shared" si="80"/>
        <v>0</v>
      </c>
    </row>
    <row r="1695" spans="1:14" x14ac:dyDescent="0.25">
      <c r="A1695" t="s">
        <v>43</v>
      </c>
      <c r="B1695" t="s">
        <v>74</v>
      </c>
      <c r="C1695">
        <v>333</v>
      </c>
      <c r="D1695" t="s">
        <v>2334</v>
      </c>
      <c r="E1695" s="1">
        <v>9780133248128</v>
      </c>
      <c r="F1695" t="s">
        <v>3143</v>
      </c>
      <c r="G1695" t="s">
        <v>3144</v>
      </c>
      <c r="H1695">
        <v>0</v>
      </c>
      <c r="I1695">
        <v>2</v>
      </c>
      <c r="J1695">
        <f t="shared" si="78"/>
        <v>0</v>
      </c>
      <c r="K1695">
        <f>IFERROR((_xlfn.XLOOKUP($E1695&amp;"A15", Table2[ISBN/Trm], Table2[S/E],0)+_xlfn.XLOOKUP($E1695&amp;"A16", Table2[ISBN/Trm], Table2[S/E], 0)+_xlfn.XLOOKUP($E1695&amp;"A17", Table2[ISBN/Trm], Table2[S/E], 0)+_xlfn.XLOOKUP($E1695&amp;"A18", Table2[ISBN/Trm], Table2[S/E], 0)+_xlfn.XLOOKUP($E1695&amp;"A19", Table2[ISBN/Trm], Table2[S/E], 0)+_xlfn.XLOOKUP($E1695&amp;"A20", Table2[ISBN/Trm], Table2[S/E], 0)+_xlfn.XLOOKUP($E1695&amp;"A21", Table2[ISBN/Trm], Table2[S/E], 0)+_xlfn.XLOOKUP($E1695&amp;"A22", Table2[ISBN/Trm], Table2[S/E], 0)+_xlfn.XLOOKUP($E1695&amp;"A23", Table2[ISBN/Trm], Table2[S/E], 0))/COUNTIFS(Table2[ISBN], "="&amp;$E1695, Table2[Enrl], "&lt;&gt;0"), 0)</f>
        <v>0</v>
      </c>
      <c r="L1695">
        <f>IFERROR((_xlfn.XLOOKUP($E1695&amp;"A15", Table2[ISBN/Trm], Table2[Sales],0)+_xlfn.XLOOKUP($E1695&amp;"A16", Table2[ISBN/Trm], Table2[Sales], 0)+_xlfn.XLOOKUP($E1695&amp;"A17", Table2[ISBN/Trm], Table2[Sales], 0)+_xlfn.XLOOKUP($E1695&amp;"A18", Table2[ISBN/Trm], Table2[Sales], 0)+_xlfn.XLOOKUP($E1695&amp;"A19", Table2[ISBN/Trm], Table2[Sales], 0)+_xlfn.XLOOKUP($E1695&amp;"A20", Table2[ISBN/Trm], Table2[Sales], 0)+_xlfn.XLOOKUP($E1695&amp;"A21", Table2[ISBN/Trm], Table2[Sales], 0)+_xlfn.XLOOKUP($E1695&amp;"A22", Table2[ISBN/Trm], Table2[Sales], 0)+_xlfn.XLOOKUP($E1695&amp;"A23", Table2[ISBN/Trm], Table2[Sales], 0))/COUNTIFS(Table2[ISBN], "="&amp;$E1695, Table2[Enrl], "&lt;&gt;0"), 0)</f>
        <v>0</v>
      </c>
      <c r="M1695">
        <f t="shared" si="79"/>
        <v>0</v>
      </c>
      <c r="N1695">
        <f t="shared" si="80"/>
        <v>-2</v>
      </c>
    </row>
    <row r="1696" spans="1:14" x14ac:dyDescent="0.25">
      <c r="A1696" t="s">
        <v>43</v>
      </c>
      <c r="B1696" t="s">
        <v>33</v>
      </c>
      <c r="C1696">
        <v>250</v>
      </c>
      <c r="D1696" t="s">
        <v>3145</v>
      </c>
      <c r="E1696" s="1">
        <v>9780393265194</v>
      </c>
      <c r="F1696" t="s">
        <v>3146</v>
      </c>
      <c r="G1696" t="s">
        <v>3147</v>
      </c>
      <c r="H1696">
        <v>16</v>
      </c>
      <c r="I1696">
        <v>0</v>
      </c>
      <c r="J1696">
        <f t="shared" si="78"/>
        <v>0</v>
      </c>
      <c r="K1696">
        <f>IFERROR((_xlfn.XLOOKUP($E1696&amp;"A15", Table2[ISBN/Trm], Table2[S/E],0)+_xlfn.XLOOKUP($E1696&amp;"A16", Table2[ISBN/Trm], Table2[S/E], 0)+_xlfn.XLOOKUP($E1696&amp;"A17", Table2[ISBN/Trm], Table2[S/E], 0)+_xlfn.XLOOKUP($E1696&amp;"A18", Table2[ISBN/Trm], Table2[S/E], 0)+_xlfn.XLOOKUP($E1696&amp;"A19", Table2[ISBN/Trm], Table2[S/E], 0)+_xlfn.XLOOKUP($E1696&amp;"A20", Table2[ISBN/Trm], Table2[S/E], 0)+_xlfn.XLOOKUP($E1696&amp;"A21", Table2[ISBN/Trm], Table2[S/E], 0)+_xlfn.XLOOKUP($E1696&amp;"A22", Table2[ISBN/Trm], Table2[S/E], 0)+_xlfn.XLOOKUP($E1696&amp;"A23", Table2[ISBN/Trm], Table2[S/E], 0))/COUNTIFS(Table2[ISBN], "="&amp;$E1696, Table2[Enrl], "&lt;&gt;0"), 0)</f>
        <v>0</v>
      </c>
      <c r="L1696">
        <f>IFERROR((_xlfn.XLOOKUP($E1696&amp;"A15", Table2[ISBN/Trm], Table2[Sales],0)+_xlfn.XLOOKUP($E1696&amp;"A16", Table2[ISBN/Trm], Table2[Sales], 0)+_xlfn.XLOOKUP($E1696&amp;"A17", Table2[ISBN/Trm], Table2[Sales], 0)+_xlfn.XLOOKUP($E1696&amp;"A18", Table2[ISBN/Trm], Table2[Sales], 0)+_xlfn.XLOOKUP($E1696&amp;"A19", Table2[ISBN/Trm], Table2[Sales], 0)+_xlfn.XLOOKUP($E1696&amp;"A20", Table2[ISBN/Trm], Table2[Sales], 0)+_xlfn.XLOOKUP($E1696&amp;"A21", Table2[ISBN/Trm], Table2[Sales], 0)+_xlfn.XLOOKUP($E1696&amp;"A22", Table2[ISBN/Trm], Table2[Sales], 0)+_xlfn.XLOOKUP($E1696&amp;"A23", Table2[ISBN/Trm], Table2[Sales], 0))/COUNTIFS(Table2[ISBN], "="&amp;$E1696, Table2[Enrl], "&lt;&gt;0"), 0)</f>
        <v>0</v>
      </c>
      <c r="M1696">
        <f t="shared" si="79"/>
        <v>0</v>
      </c>
      <c r="N1696">
        <f t="shared" si="80"/>
        <v>0</v>
      </c>
    </row>
    <row r="1697" spans="1:14" x14ac:dyDescent="0.25">
      <c r="A1697" t="s">
        <v>64</v>
      </c>
      <c r="B1697" t="s">
        <v>123</v>
      </c>
      <c r="C1697">
        <v>490</v>
      </c>
      <c r="D1697" t="s">
        <v>807</v>
      </c>
      <c r="E1697" s="1">
        <v>9781420957686</v>
      </c>
      <c r="F1697" t="s">
        <v>3148</v>
      </c>
      <c r="G1697" t="s">
        <v>3149</v>
      </c>
      <c r="H1697">
        <v>21</v>
      </c>
      <c r="I1697">
        <v>0</v>
      </c>
      <c r="J1697">
        <f t="shared" si="78"/>
        <v>0</v>
      </c>
      <c r="K1697">
        <f>IFERROR((_xlfn.XLOOKUP($E1697&amp;"A15", Table2[ISBN/Trm], Table2[S/E],0)+_xlfn.XLOOKUP($E1697&amp;"A16", Table2[ISBN/Trm], Table2[S/E], 0)+_xlfn.XLOOKUP($E1697&amp;"A17", Table2[ISBN/Trm], Table2[S/E], 0)+_xlfn.XLOOKUP($E1697&amp;"A18", Table2[ISBN/Trm], Table2[S/E], 0)+_xlfn.XLOOKUP($E1697&amp;"A19", Table2[ISBN/Trm], Table2[S/E], 0)+_xlfn.XLOOKUP($E1697&amp;"A20", Table2[ISBN/Trm], Table2[S/E], 0)+_xlfn.XLOOKUP($E1697&amp;"A21", Table2[ISBN/Trm], Table2[S/E], 0)+_xlfn.XLOOKUP($E1697&amp;"A22", Table2[ISBN/Trm], Table2[S/E], 0)+_xlfn.XLOOKUP($E1697&amp;"A23", Table2[ISBN/Trm], Table2[S/E], 0))/COUNTIFS(Table2[ISBN], "="&amp;$E1697, Table2[Enrl], "&lt;&gt;0"), 0)</f>
        <v>0</v>
      </c>
      <c r="L1697">
        <f>IFERROR((_xlfn.XLOOKUP($E1697&amp;"A15", Table2[ISBN/Trm], Table2[Sales],0)+_xlfn.XLOOKUP($E1697&amp;"A16", Table2[ISBN/Trm], Table2[Sales], 0)+_xlfn.XLOOKUP($E1697&amp;"A17", Table2[ISBN/Trm], Table2[Sales], 0)+_xlfn.XLOOKUP($E1697&amp;"A18", Table2[ISBN/Trm], Table2[Sales], 0)+_xlfn.XLOOKUP($E1697&amp;"A19", Table2[ISBN/Trm], Table2[Sales], 0)+_xlfn.XLOOKUP($E1697&amp;"A20", Table2[ISBN/Trm], Table2[Sales], 0)+_xlfn.XLOOKUP($E1697&amp;"A21", Table2[ISBN/Trm], Table2[Sales], 0)+_xlfn.XLOOKUP($E1697&amp;"A22", Table2[ISBN/Trm], Table2[Sales], 0)+_xlfn.XLOOKUP($E1697&amp;"A23", Table2[ISBN/Trm], Table2[Sales], 0))/COUNTIFS(Table2[ISBN], "="&amp;$E1697, Table2[Enrl], "&lt;&gt;0"), 0)</f>
        <v>0</v>
      </c>
      <c r="M1697">
        <f t="shared" si="79"/>
        <v>0</v>
      </c>
      <c r="N1697">
        <f t="shared" si="80"/>
        <v>0</v>
      </c>
    </row>
    <row r="1698" spans="1:14" x14ac:dyDescent="0.25">
      <c r="A1698" t="s">
        <v>43</v>
      </c>
      <c r="B1698" t="s">
        <v>246</v>
      </c>
      <c r="C1698">
        <v>591</v>
      </c>
      <c r="D1698" t="s">
        <v>1208</v>
      </c>
      <c r="E1698" s="1">
        <v>9780813334516</v>
      </c>
      <c r="F1698" t="s">
        <v>3150</v>
      </c>
      <c r="G1698" t="s">
        <v>3151</v>
      </c>
      <c r="H1698">
        <v>3</v>
      </c>
      <c r="I1698">
        <v>0</v>
      </c>
      <c r="J1698">
        <f t="shared" si="78"/>
        <v>0</v>
      </c>
      <c r="K1698">
        <f>IFERROR((_xlfn.XLOOKUP($E1698&amp;"A15", Table2[ISBN/Trm], Table2[S/E],0)+_xlfn.XLOOKUP($E1698&amp;"A16", Table2[ISBN/Trm], Table2[S/E], 0)+_xlfn.XLOOKUP($E1698&amp;"A17", Table2[ISBN/Trm], Table2[S/E], 0)+_xlfn.XLOOKUP($E1698&amp;"A18", Table2[ISBN/Trm], Table2[S/E], 0)+_xlfn.XLOOKUP($E1698&amp;"A19", Table2[ISBN/Trm], Table2[S/E], 0)+_xlfn.XLOOKUP($E1698&amp;"A20", Table2[ISBN/Trm], Table2[S/E], 0)+_xlfn.XLOOKUP($E1698&amp;"A21", Table2[ISBN/Trm], Table2[S/E], 0)+_xlfn.XLOOKUP($E1698&amp;"A22", Table2[ISBN/Trm], Table2[S/E], 0)+_xlfn.XLOOKUP($E1698&amp;"A23", Table2[ISBN/Trm], Table2[S/E], 0))/COUNTIFS(Table2[ISBN], "="&amp;$E1698, Table2[Enrl], "&lt;&gt;0"), 0)</f>
        <v>0</v>
      </c>
      <c r="L1698">
        <f>IFERROR((_xlfn.XLOOKUP($E1698&amp;"A15", Table2[ISBN/Trm], Table2[Sales],0)+_xlfn.XLOOKUP($E1698&amp;"A16", Table2[ISBN/Trm], Table2[Sales], 0)+_xlfn.XLOOKUP($E1698&amp;"A17", Table2[ISBN/Trm], Table2[Sales], 0)+_xlfn.XLOOKUP($E1698&amp;"A18", Table2[ISBN/Trm], Table2[Sales], 0)+_xlfn.XLOOKUP($E1698&amp;"A19", Table2[ISBN/Trm], Table2[Sales], 0)+_xlfn.XLOOKUP($E1698&amp;"A20", Table2[ISBN/Trm], Table2[Sales], 0)+_xlfn.XLOOKUP($E1698&amp;"A21", Table2[ISBN/Trm], Table2[Sales], 0)+_xlfn.XLOOKUP($E1698&amp;"A22", Table2[ISBN/Trm], Table2[Sales], 0)+_xlfn.XLOOKUP($E1698&amp;"A23", Table2[ISBN/Trm], Table2[Sales], 0))/COUNTIFS(Table2[ISBN], "="&amp;$E1698, Table2[Enrl], "&lt;&gt;0"), 0)</f>
        <v>0</v>
      </c>
      <c r="M1698">
        <f t="shared" si="79"/>
        <v>0</v>
      </c>
      <c r="N1698">
        <f t="shared" si="80"/>
        <v>0</v>
      </c>
    </row>
    <row r="1699" spans="1:14" x14ac:dyDescent="0.25">
      <c r="A1699" t="s">
        <v>27</v>
      </c>
      <c r="B1699" t="s">
        <v>198</v>
      </c>
      <c r="C1699">
        <v>710</v>
      </c>
      <c r="D1699" t="s">
        <v>1063</v>
      </c>
      <c r="E1699" s="1">
        <v>9780231168281</v>
      </c>
      <c r="F1699" t="s">
        <v>3152</v>
      </c>
      <c r="G1699" t="s">
        <v>3153</v>
      </c>
      <c r="H1699">
        <v>10</v>
      </c>
      <c r="I1699">
        <v>4</v>
      </c>
      <c r="J1699">
        <f t="shared" si="78"/>
        <v>0.4</v>
      </c>
      <c r="K1699">
        <f>IFERROR((_xlfn.XLOOKUP($E1699&amp;"A15", Table2[ISBN/Trm], Table2[S/E],0)+_xlfn.XLOOKUP($E1699&amp;"A16", Table2[ISBN/Trm], Table2[S/E], 0)+_xlfn.XLOOKUP($E1699&amp;"A17", Table2[ISBN/Trm], Table2[S/E], 0)+_xlfn.XLOOKUP($E1699&amp;"A18", Table2[ISBN/Trm], Table2[S/E], 0)+_xlfn.XLOOKUP($E1699&amp;"A19", Table2[ISBN/Trm], Table2[S/E], 0)+_xlfn.XLOOKUP($E1699&amp;"A20", Table2[ISBN/Trm], Table2[S/E], 0)+_xlfn.XLOOKUP($E1699&amp;"A21", Table2[ISBN/Trm], Table2[S/E], 0)+_xlfn.XLOOKUP($E1699&amp;"A22", Table2[ISBN/Trm], Table2[S/E], 0)+_xlfn.XLOOKUP($E1699&amp;"A23", Table2[ISBN/Trm], Table2[S/E], 0))/COUNTIFS(Table2[ISBN], "="&amp;$E1699, Table2[Enrl], "&lt;&gt;0"), 0)</f>
        <v>0.17500000000000002</v>
      </c>
      <c r="L1699">
        <f>IFERROR((_xlfn.XLOOKUP($E1699&amp;"A15", Table2[ISBN/Trm], Table2[Sales],0)+_xlfn.XLOOKUP($E1699&amp;"A16", Table2[ISBN/Trm], Table2[Sales], 0)+_xlfn.XLOOKUP($E1699&amp;"A17", Table2[ISBN/Trm], Table2[Sales], 0)+_xlfn.XLOOKUP($E1699&amp;"A18", Table2[ISBN/Trm], Table2[Sales], 0)+_xlfn.XLOOKUP($E1699&amp;"A19", Table2[ISBN/Trm], Table2[Sales], 0)+_xlfn.XLOOKUP($E1699&amp;"A20", Table2[ISBN/Trm], Table2[Sales], 0)+_xlfn.XLOOKUP($E1699&amp;"A21", Table2[ISBN/Trm], Table2[Sales], 0)+_xlfn.XLOOKUP($E1699&amp;"A22", Table2[ISBN/Trm], Table2[Sales], 0)+_xlfn.XLOOKUP($E1699&amp;"A23", Table2[ISBN/Trm], Table2[Sales], 0))/COUNTIFS(Table2[ISBN], "="&amp;$E1699, Table2[Enrl], "&lt;&gt;0"), 0)</f>
        <v>1.6666666666666667</v>
      </c>
      <c r="M1699">
        <f t="shared" si="79"/>
        <v>1</v>
      </c>
      <c r="N1699">
        <f t="shared" si="80"/>
        <v>-3</v>
      </c>
    </row>
    <row r="1700" spans="1:14" x14ac:dyDescent="0.25">
      <c r="A1700" t="s">
        <v>43</v>
      </c>
      <c r="B1700" t="s">
        <v>198</v>
      </c>
      <c r="C1700">
        <v>710</v>
      </c>
      <c r="D1700" t="s">
        <v>1063</v>
      </c>
      <c r="E1700" s="1">
        <v>9780231168281</v>
      </c>
      <c r="F1700" t="s">
        <v>3154</v>
      </c>
      <c r="G1700" t="s">
        <v>3153</v>
      </c>
      <c r="H1700">
        <v>8</v>
      </c>
      <c r="I1700">
        <v>1</v>
      </c>
      <c r="J1700">
        <f t="shared" si="78"/>
        <v>0.125</v>
      </c>
      <c r="K1700">
        <f>IFERROR((_xlfn.XLOOKUP($E1700&amp;"A15", Table2[ISBN/Trm], Table2[S/E],0)+_xlfn.XLOOKUP($E1700&amp;"A16", Table2[ISBN/Trm], Table2[S/E], 0)+_xlfn.XLOOKUP($E1700&amp;"A17", Table2[ISBN/Trm], Table2[S/E], 0)+_xlfn.XLOOKUP($E1700&amp;"A18", Table2[ISBN/Trm], Table2[S/E], 0)+_xlfn.XLOOKUP($E1700&amp;"A19", Table2[ISBN/Trm], Table2[S/E], 0)+_xlfn.XLOOKUP($E1700&amp;"A20", Table2[ISBN/Trm], Table2[S/E], 0)+_xlfn.XLOOKUP($E1700&amp;"A21", Table2[ISBN/Trm], Table2[S/E], 0)+_xlfn.XLOOKUP($E1700&amp;"A22", Table2[ISBN/Trm], Table2[S/E], 0)+_xlfn.XLOOKUP($E1700&amp;"A23", Table2[ISBN/Trm], Table2[S/E], 0))/COUNTIFS(Table2[ISBN], "="&amp;$E1700, Table2[Enrl], "&lt;&gt;0"), 0)</f>
        <v>0.17500000000000002</v>
      </c>
      <c r="L1700">
        <f>IFERROR((_xlfn.XLOOKUP($E1700&amp;"A15", Table2[ISBN/Trm], Table2[Sales],0)+_xlfn.XLOOKUP($E1700&amp;"A16", Table2[ISBN/Trm], Table2[Sales], 0)+_xlfn.XLOOKUP($E1700&amp;"A17", Table2[ISBN/Trm], Table2[Sales], 0)+_xlfn.XLOOKUP($E1700&amp;"A18", Table2[ISBN/Trm], Table2[Sales], 0)+_xlfn.XLOOKUP($E1700&amp;"A19", Table2[ISBN/Trm], Table2[Sales], 0)+_xlfn.XLOOKUP($E1700&amp;"A20", Table2[ISBN/Trm], Table2[Sales], 0)+_xlfn.XLOOKUP($E1700&amp;"A21", Table2[ISBN/Trm], Table2[Sales], 0)+_xlfn.XLOOKUP($E1700&amp;"A22", Table2[ISBN/Trm], Table2[Sales], 0)+_xlfn.XLOOKUP($E1700&amp;"A23", Table2[ISBN/Trm], Table2[Sales], 0))/COUNTIFS(Table2[ISBN], "="&amp;$E1700, Table2[Enrl], "&lt;&gt;0"), 0)</f>
        <v>1.6666666666666667</v>
      </c>
      <c r="M1700">
        <f t="shared" si="79"/>
        <v>1</v>
      </c>
      <c r="N1700">
        <f t="shared" si="80"/>
        <v>0</v>
      </c>
    </row>
    <row r="1701" spans="1:14" x14ac:dyDescent="0.25">
      <c r="A1701" t="s">
        <v>45</v>
      </c>
      <c r="B1701" t="s">
        <v>198</v>
      </c>
      <c r="C1701">
        <v>710</v>
      </c>
      <c r="D1701" t="s">
        <v>204</v>
      </c>
      <c r="E1701" s="1">
        <v>9780231168281</v>
      </c>
      <c r="F1701" t="s">
        <v>3155</v>
      </c>
      <c r="G1701" t="s">
        <v>3153</v>
      </c>
      <c r="H1701">
        <v>5</v>
      </c>
      <c r="I1701">
        <v>0</v>
      </c>
      <c r="J1701">
        <f t="shared" si="78"/>
        <v>0</v>
      </c>
      <c r="K1701">
        <f>IFERROR((_xlfn.XLOOKUP($E1701&amp;"A15", Table2[ISBN/Trm], Table2[S/E],0)+_xlfn.XLOOKUP($E1701&amp;"A16", Table2[ISBN/Trm], Table2[S/E], 0)+_xlfn.XLOOKUP($E1701&amp;"A17", Table2[ISBN/Trm], Table2[S/E], 0)+_xlfn.XLOOKUP($E1701&amp;"A18", Table2[ISBN/Trm], Table2[S/E], 0)+_xlfn.XLOOKUP($E1701&amp;"A19", Table2[ISBN/Trm], Table2[S/E], 0)+_xlfn.XLOOKUP($E1701&amp;"A20", Table2[ISBN/Trm], Table2[S/E], 0)+_xlfn.XLOOKUP($E1701&amp;"A21", Table2[ISBN/Trm], Table2[S/E], 0)+_xlfn.XLOOKUP($E1701&amp;"A22", Table2[ISBN/Trm], Table2[S/E], 0)+_xlfn.XLOOKUP($E1701&amp;"A23", Table2[ISBN/Trm], Table2[S/E], 0))/COUNTIFS(Table2[ISBN], "="&amp;$E1701, Table2[Enrl], "&lt;&gt;0"), 0)</f>
        <v>0.17500000000000002</v>
      </c>
      <c r="L1701">
        <f>IFERROR((_xlfn.XLOOKUP($E1701&amp;"A15", Table2[ISBN/Trm], Table2[Sales],0)+_xlfn.XLOOKUP($E1701&amp;"A16", Table2[ISBN/Trm], Table2[Sales], 0)+_xlfn.XLOOKUP($E1701&amp;"A17", Table2[ISBN/Trm], Table2[Sales], 0)+_xlfn.XLOOKUP($E1701&amp;"A18", Table2[ISBN/Trm], Table2[Sales], 0)+_xlfn.XLOOKUP($E1701&amp;"A19", Table2[ISBN/Trm], Table2[Sales], 0)+_xlfn.XLOOKUP($E1701&amp;"A20", Table2[ISBN/Trm], Table2[Sales], 0)+_xlfn.XLOOKUP($E1701&amp;"A21", Table2[ISBN/Trm], Table2[Sales], 0)+_xlfn.XLOOKUP($E1701&amp;"A22", Table2[ISBN/Trm], Table2[Sales], 0)+_xlfn.XLOOKUP($E1701&amp;"A23", Table2[ISBN/Trm], Table2[Sales], 0))/COUNTIFS(Table2[ISBN], "="&amp;$E1701, Table2[Enrl], "&lt;&gt;0"), 0)</f>
        <v>1.6666666666666667</v>
      </c>
      <c r="M1701">
        <f t="shared" si="79"/>
        <v>0</v>
      </c>
      <c r="N1701">
        <f t="shared" si="80"/>
        <v>0</v>
      </c>
    </row>
    <row r="1702" spans="1:14" x14ac:dyDescent="0.25">
      <c r="A1702" t="s">
        <v>64</v>
      </c>
      <c r="B1702" t="s">
        <v>123</v>
      </c>
      <c r="C1702">
        <v>490</v>
      </c>
      <c r="D1702" t="s">
        <v>807</v>
      </c>
      <c r="E1702" s="1">
        <v>9780307389732</v>
      </c>
      <c r="F1702" t="s">
        <v>3156</v>
      </c>
      <c r="G1702" t="s">
        <v>3157</v>
      </c>
      <c r="H1702">
        <v>21</v>
      </c>
      <c r="I1702">
        <v>0</v>
      </c>
      <c r="J1702">
        <f t="shared" si="78"/>
        <v>0</v>
      </c>
      <c r="K1702">
        <f>IFERROR((_xlfn.XLOOKUP($E1702&amp;"A15", Table2[ISBN/Trm], Table2[S/E],0)+_xlfn.XLOOKUP($E1702&amp;"A16", Table2[ISBN/Trm], Table2[S/E], 0)+_xlfn.XLOOKUP($E1702&amp;"A17", Table2[ISBN/Trm], Table2[S/E], 0)+_xlfn.XLOOKUP($E1702&amp;"A18", Table2[ISBN/Trm], Table2[S/E], 0)+_xlfn.XLOOKUP($E1702&amp;"A19", Table2[ISBN/Trm], Table2[S/E], 0)+_xlfn.XLOOKUP($E1702&amp;"A20", Table2[ISBN/Trm], Table2[S/E], 0)+_xlfn.XLOOKUP($E1702&amp;"A21", Table2[ISBN/Trm], Table2[S/E], 0)+_xlfn.XLOOKUP($E1702&amp;"A22", Table2[ISBN/Trm], Table2[S/E], 0)+_xlfn.XLOOKUP($E1702&amp;"A23", Table2[ISBN/Trm], Table2[S/E], 0))/COUNTIFS(Table2[ISBN], "="&amp;$E1702, Table2[Enrl], "&lt;&gt;0"), 0)</f>
        <v>0</v>
      </c>
      <c r="L1702">
        <f>IFERROR((_xlfn.XLOOKUP($E1702&amp;"A15", Table2[ISBN/Trm], Table2[Sales],0)+_xlfn.XLOOKUP($E1702&amp;"A16", Table2[ISBN/Trm], Table2[Sales], 0)+_xlfn.XLOOKUP($E1702&amp;"A17", Table2[ISBN/Trm], Table2[Sales], 0)+_xlfn.XLOOKUP($E1702&amp;"A18", Table2[ISBN/Trm], Table2[Sales], 0)+_xlfn.XLOOKUP($E1702&amp;"A19", Table2[ISBN/Trm], Table2[Sales], 0)+_xlfn.XLOOKUP($E1702&amp;"A20", Table2[ISBN/Trm], Table2[Sales], 0)+_xlfn.XLOOKUP($E1702&amp;"A21", Table2[ISBN/Trm], Table2[Sales], 0)+_xlfn.XLOOKUP($E1702&amp;"A22", Table2[ISBN/Trm], Table2[Sales], 0)+_xlfn.XLOOKUP($E1702&amp;"A23", Table2[ISBN/Trm], Table2[Sales], 0))/COUNTIFS(Table2[ISBN], "="&amp;$E1702, Table2[Enrl], "&lt;&gt;0"), 0)</f>
        <v>0</v>
      </c>
      <c r="M1702">
        <f t="shared" si="79"/>
        <v>0</v>
      </c>
      <c r="N1702">
        <f t="shared" si="80"/>
        <v>0</v>
      </c>
    </row>
    <row r="1703" spans="1:14" x14ac:dyDescent="0.25">
      <c r="A1703" t="s">
        <v>32</v>
      </c>
      <c r="B1703" t="s">
        <v>123</v>
      </c>
      <c r="C1703">
        <v>490</v>
      </c>
      <c r="D1703" t="s">
        <v>807</v>
      </c>
      <c r="E1703" s="1">
        <v>9780394561615</v>
      </c>
      <c r="F1703" t="s">
        <v>3158</v>
      </c>
      <c r="G1703" t="s">
        <v>3159</v>
      </c>
      <c r="H1703">
        <v>23</v>
      </c>
      <c r="I1703">
        <v>0</v>
      </c>
      <c r="J1703">
        <f t="shared" si="78"/>
        <v>0</v>
      </c>
      <c r="K1703">
        <f>IFERROR((_xlfn.XLOOKUP($E1703&amp;"A15", Table2[ISBN/Trm], Table2[S/E],0)+_xlfn.XLOOKUP($E1703&amp;"A16", Table2[ISBN/Trm], Table2[S/E], 0)+_xlfn.XLOOKUP($E1703&amp;"A17", Table2[ISBN/Trm], Table2[S/E], 0)+_xlfn.XLOOKUP($E1703&amp;"A18", Table2[ISBN/Trm], Table2[S/E], 0)+_xlfn.XLOOKUP($E1703&amp;"A19", Table2[ISBN/Trm], Table2[S/E], 0)+_xlfn.XLOOKUP($E1703&amp;"A20", Table2[ISBN/Trm], Table2[S/E], 0)+_xlfn.XLOOKUP($E1703&amp;"A21", Table2[ISBN/Trm], Table2[S/E], 0)+_xlfn.XLOOKUP($E1703&amp;"A22", Table2[ISBN/Trm], Table2[S/E], 0)+_xlfn.XLOOKUP($E1703&amp;"A23", Table2[ISBN/Trm], Table2[S/E], 0))/COUNTIFS(Table2[ISBN], "="&amp;$E1703, Table2[Enrl], "&lt;&gt;0"), 0)</f>
        <v>0</v>
      </c>
      <c r="L1703">
        <f>IFERROR((_xlfn.XLOOKUP($E1703&amp;"A15", Table2[ISBN/Trm], Table2[Sales],0)+_xlfn.XLOOKUP($E1703&amp;"A16", Table2[ISBN/Trm], Table2[Sales], 0)+_xlfn.XLOOKUP($E1703&amp;"A17", Table2[ISBN/Trm], Table2[Sales], 0)+_xlfn.XLOOKUP($E1703&amp;"A18", Table2[ISBN/Trm], Table2[Sales], 0)+_xlfn.XLOOKUP($E1703&amp;"A19", Table2[ISBN/Trm], Table2[Sales], 0)+_xlfn.XLOOKUP($E1703&amp;"A20", Table2[ISBN/Trm], Table2[Sales], 0)+_xlfn.XLOOKUP($E1703&amp;"A21", Table2[ISBN/Trm], Table2[Sales], 0)+_xlfn.XLOOKUP($E1703&amp;"A22", Table2[ISBN/Trm], Table2[Sales], 0)+_xlfn.XLOOKUP($E1703&amp;"A23", Table2[ISBN/Trm], Table2[Sales], 0))/COUNTIFS(Table2[ISBN], "="&amp;$E1703, Table2[Enrl], "&lt;&gt;0"), 0)</f>
        <v>0</v>
      </c>
      <c r="M1703">
        <f t="shared" si="79"/>
        <v>0</v>
      </c>
      <c r="N1703">
        <f t="shared" si="80"/>
        <v>0</v>
      </c>
    </row>
    <row r="1704" spans="1:14" x14ac:dyDescent="0.25">
      <c r="A1704" t="s">
        <v>14</v>
      </c>
      <c r="B1704" t="s">
        <v>33</v>
      </c>
      <c r="C1704">
        <v>491</v>
      </c>
      <c r="D1704" t="s">
        <v>3160</v>
      </c>
      <c r="E1704" s="1">
        <v>9781590175750</v>
      </c>
      <c r="F1704" t="s">
        <v>3161</v>
      </c>
      <c r="G1704" t="s">
        <v>3162</v>
      </c>
      <c r="H1704">
        <v>16</v>
      </c>
      <c r="I1704">
        <v>0</v>
      </c>
      <c r="J1704">
        <f t="shared" si="78"/>
        <v>0</v>
      </c>
      <c r="K1704">
        <f>IFERROR((_xlfn.XLOOKUP($E1704&amp;"A15", Table2[ISBN/Trm], Table2[S/E],0)+_xlfn.XLOOKUP($E1704&amp;"A16", Table2[ISBN/Trm], Table2[S/E], 0)+_xlfn.XLOOKUP($E1704&amp;"A17", Table2[ISBN/Trm], Table2[S/E], 0)+_xlfn.XLOOKUP($E1704&amp;"A18", Table2[ISBN/Trm], Table2[S/E], 0)+_xlfn.XLOOKUP($E1704&amp;"A19", Table2[ISBN/Trm], Table2[S/E], 0)+_xlfn.XLOOKUP($E1704&amp;"A20", Table2[ISBN/Trm], Table2[S/E], 0)+_xlfn.XLOOKUP($E1704&amp;"A21", Table2[ISBN/Trm], Table2[S/E], 0)+_xlfn.XLOOKUP($E1704&amp;"A22", Table2[ISBN/Trm], Table2[S/E], 0)+_xlfn.XLOOKUP($E1704&amp;"A23", Table2[ISBN/Trm], Table2[S/E], 0))/COUNTIFS(Table2[ISBN], "="&amp;$E1704, Table2[Enrl], "&lt;&gt;0"), 0)</f>
        <v>0</v>
      </c>
      <c r="L1704">
        <f>IFERROR((_xlfn.XLOOKUP($E1704&amp;"A15", Table2[ISBN/Trm], Table2[Sales],0)+_xlfn.XLOOKUP($E1704&amp;"A16", Table2[ISBN/Trm], Table2[Sales], 0)+_xlfn.XLOOKUP($E1704&amp;"A17", Table2[ISBN/Trm], Table2[Sales], 0)+_xlfn.XLOOKUP($E1704&amp;"A18", Table2[ISBN/Trm], Table2[Sales], 0)+_xlfn.XLOOKUP($E1704&amp;"A19", Table2[ISBN/Trm], Table2[Sales], 0)+_xlfn.XLOOKUP($E1704&amp;"A20", Table2[ISBN/Trm], Table2[Sales], 0)+_xlfn.XLOOKUP($E1704&amp;"A21", Table2[ISBN/Trm], Table2[Sales], 0)+_xlfn.XLOOKUP($E1704&amp;"A22", Table2[ISBN/Trm], Table2[Sales], 0)+_xlfn.XLOOKUP($E1704&amp;"A23", Table2[ISBN/Trm], Table2[Sales], 0))/COUNTIFS(Table2[ISBN], "="&amp;$E1704, Table2[Enrl], "&lt;&gt;0"), 0)</f>
        <v>0</v>
      </c>
      <c r="M1704">
        <f t="shared" si="79"/>
        <v>0</v>
      </c>
      <c r="N1704">
        <f t="shared" si="80"/>
        <v>0</v>
      </c>
    </row>
    <row r="1705" spans="1:14" x14ac:dyDescent="0.25">
      <c r="A1705" t="s">
        <v>32</v>
      </c>
      <c r="B1705" t="s">
        <v>33</v>
      </c>
      <c r="C1705">
        <v>491</v>
      </c>
      <c r="D1705" t="s">
        <v>3160</v>
      </c>
      <c r="E1705" s="1">
        <v>9781590175750</v>
      </c>
      <c r="F1705" t="s">
        <v>3163</v>
      </c>
      <c r="G1705" t="s">
        <v>3162</v>
      </c>
      <c r="H1705">
        <v>15</v>
      </c>
      <c r="I1705">
        <v>0</v>
      </c>
      <c r="J1705">
        <f t="shared" si="78"/>
        <v>0</v>
      </c>
      <c r="K1705">
        <f>IFERROR((_xlfn.XLOOKUP($E1705&amp;"A15", Table2[ISBN/Trm], Table2[S/E],0)+_xlfn.XLOOKUP($E1705&amp;"A16", Table2[ISBN/Trm], Table2[S/E], 0)+_xlfn.XLOOKUP($E1705&amp;"A17", Table2[ISBN/Trm], Table2[S/E], 0)+_xlfn.XLOOKUP($E1705&amp;"A18", Table2[ISBN/Trm], Table2[S/E], 0)+_xlfn.XLOOKUP($E1705&amp;"A19", Table2[ISBN/Trm], Table2[S/E], 0)+_xlfn.XLOOKUP($E1705&amp;"A20", Table2[ISBN/Trm], Table2[S/E], 0)+_xlfn.XLOOKUP($E1705&amp;"A21", Table2[ISBN/Trm], Table2[S/E], 0)+_xlfn.XLOOKUP($E1705&amp;"A22", Table2[ISBN/Trm], Table2[S/E], 0)+_xlfn.XLOOKUP($E1705&amp;"A23", Table2[ISBN/Trm], Table2[S/E], 0))/COUNTIFS(Table2[ISBN], "="&amp;$E1705, Table2[Enrl], "&lt;&gt;0"), 0)</f>
        <v>0</v>
      </c>
      <c r="L1705">
        <f>IFERROR((_xlfn.XLOOKUP($E1705&amp;"A15", Table2[ISBN/Trm], Table2[Sales],0)+_xlfn.XLOOKUP($E1705&amp;"A16", Table2[ISBN/Trm], Table2[Sales], 0)+_xlfn.XLOOKUP($E1705&amp;"A17", Table2[ISBN/Trm], Table2[Sales], 0)+_xlfn.XLOOKUP($E1705&amp;"A18", Table2[ISBN/Trm], Table2[Sales], 0)+_xlfn.XLOOKUP($E1705&amp;"A19", Table2[ISBN/Trm], Table2[Sales], 0)+_xlfn.XLOOKUP($E1705&amp;"A20", Table2[ISBN/Trm], Table2[Sales], 0)+_xlfn.XLOOKUP($E1705&amp;"A21", Table2[ISBN/Trm], Table2[Sales], 0)+_xlfn.XLOOKUP($E1705&amp;"A22", Table2[ISBN/Trm], Table2[Sales], 0)+_xlfn.XLOOKUP($E1705&amp;"A23", Table2[ISBN/Trm], Table2[Sales], 0))/COUNTIFS(Table2[ISBN], "="&amp;$E1705, Table2[Enrl], "&lt;&gt;0"), 0)</f>
        <v>0</v>
      </c>
      <c r="M1705">
        <f t="shared" si="79"/>
        <v>0</v>
      </c>
      <c r="N1705">
        <f t="shared" si="80"/>
        <v>0</v>
      </c>
    </row>
    <row r="1706" spans="1:14" x14ac:dyDescent="0.25">
      <c r="A1706" t="s">
        <v>23</v>
      </c>
      <c r="B1706" t="s">
        <v>33</v>
      </c>
      <c r="C1706">
        <v>491</v>
      </c>
      <c r="D1706" t="s">
        <v>3160</v>
      </c>
      <c r="E1706" s="1">
        <v>9781590175750</v>
      </c>
      <c r="F1706" t="s">
        <v>3164</v>
      </c>
      <c r="G1706" t="s">
        <v>3162</v>
      </c>
      <c r="H1706">
        <v>16</v>
      </c>
      <c r="I1706">
        <v>0</v>
      </c>
      <c r="J1706">
        <f t="shared" si="78"/>
        <v>0</v>
      </c>
      <c r="K1706">
        <f>IFERROR((_xlfn.XLOOKUP($E1706&amp;"A15", Table2[ISBN/Trm], Table2[S/E],0)+_xlfn.XLOOKUP($E1706&amp;"A16", Table2[ISBN/Trm], Table2[S/E], 0)+_xlfn.XLOOKUP($E1706&amp;"A17", Table2[ISBN/Trm], Table2[S/E], 0)+_xlfn.XLOOKUP($E1706&amp;"A18", Table2[ISBN/Trm], Table2[S/E], 0)+_xlfn.XLOOKUP($E1706&amp;"A19", Table2[ISBN/Trm], Table2[S/E], 0)+_xlfn.XLOOKUP($E1706&amp;"A20", Table2[ISBN/Trm], Table2[S/E], 0)+_xlfn.XLOOKUP($E1706&amp;"A21", Table2[ISBN/Trm], Table2[S/E], 0)+_xlfn.XLOOKUP($E1706&amp;"A22", Table2[ISBN/Trm], Table2[S/E], 0)+_xlfn.XLOOKUP($E1706&amp;"A23", Table2[ISBN/Trm], Table2[S/E], 0))/COUNTIFS(Table2[ISBN], "="&amp;$E1706, Table2[Enrl], "&lt;&gt;0"), 0)</f>
        <v>0</v>
      </c>
      <c r="L1706">
        <f>IFERROR((_xlfn.XLOOKUP($E1706&amp;"A15", Table2[ISBN/Trm], Table2[Sales],0)+_xlfn.XLOOKUP($E1706&amp;"A16", Table2[ISBN/Trm], Table2[Sales], 0)+_xlfn.XLOOKUP($E1706&amp;"A17", Table2[ISBN/Trm], Table2[Sales], 0)+_xlfn.XLOOKUP($E1706&amp;"A18", Table2[ISBN/Trm], Table2[Sales], 0)+_xlfn.XLOOKUP($E1706&amp;"A19", Table2[ISBN/Trm], Table2[Sales], 0)+_xlfn.XLOOKUP($E1706&amp;"A20", Table2[ISBN/Trm], Table2[Sales], 0)+_xlfn.XLOOKUP($E1706&amp;"A21", Table2[ISBN/Trm], Table2[Sales], 0)+_xlfn.XLOOKUP($E1706&amp;"A22", Table2[ISBN/Trm], Table2[Sales], 0)+_xlfn.XLOOKUP($E1706&amp;"A23", Table2[ISBN/Trm], Table2[Sales], 0))/COUNTIFS(Table2[ISBN], "="&amp;$E1706, Table2[Enrl], "&lt;&gt;0"), 0)</f>
        <v>0</v>
      </c>
      <c r="M1706">
        <f t="shared" si="79"/>
        <v>0</v>
      </c>
      <c r="N1706">
        <f t="shared" si="80"/>
        <v>0</v>
      </c>
    </row>
    <row r="1707" spans="1:14" x14ac:dyDescent="0.25">
      <c r="A1707" t="s">
        <v>47</v>
      </c>
      <c r="B1707" t="s">
        <v>1983</v>
      </c>
      <c r="C1707">
        <v>303</v>
      </c>
      <c r="D1707" t="s">
        <v>1984</v>
      </c>
      <c r="E1707" s="1">
        <v>9781133587910</v>
      </c>
      <c r="F1707" t="s">
        <v>3165</v>
      </c>
      <c r="G1707" t="s">
        <v>3166</v>
      </c>
      <c r="H1707">
        <v>31</v>
      </c>
      <c r="I1707">
        <v>0</v>
      </c>
      <c r="J1707">
        <f t="shared" si="78"/>
        <v>0</v>
      </c>
      <c r="K1707">
        <f>IFERROR((_xlfn.XLOOKUP($E1707&amp;"A15", Table2[ISBN/Trm], Table2[S/E],0)+_xlfn.XLOOKUP($E1707&amp;"A16", Table2[ISBN/Trm], Table2[S/E], 0)+_xlfn.XLOOKUP($E1707&amp;"A17", Table2[ISBN/Trm], Table2[S/E], 0)+_xlfn.XLOOKUP($E1707&amp;"A18", Table2[ISBN/Trm], Table2[S/E], 0)+_xlfn.XLOOKUP($E1707&amp;"A19", Table2[ISBN/Trm], Table2[S/E], 0)+_xlfn.XLOOKUP($E1707&amp;"A20", Table2[ISBN/Trm], Table2[S/E], 0)+_xlfn.XLOOKUP($E1707&amp;"A21", Table2[ISBN/Trm], Table2[S/E], 0)+_xlfn.XLOOKUP($E1707&amp;"A22", Table2[ISBN/Trm], Table2[S/E], 0)+_xlfn.XLOOKUP($E1707&amp;"A23", Table2[ISBN/Trm], Table2[S/E], 0))/COUNTIFS(Table2[ISBN], "="&amp;$E1707, Table2[Enrl], "&lt;&gt;0"), 0)</f>
        <v>0</v>
      </c>
      <c r="L1707">
        <f>IFERROR((_xlfn.XLOOKUP($E1707&amp;"A15", Table2[ISBN/Trm], Table2[Sales],0)+_xlfn.XLOOKUP($E1707&amp;"A16", Table2[ISBN/Trm], Table2[Sales], 0)+_xlfn.XLOOKUP($E1707&amp;"A17", Table2[ISBN/Trm], Table2[Sales], 0)+_xlfn.XLOOKUP($E1707&amp;"A18", Table2[ISBN/Trm], Table2[Sales], 0)+_xlfn.XLOOKUP($E1707&amp;"A19", Table2[ISBN/Trm], Table2[Sales], 0)+_xlfn.XLOOKUP($E1707&amp;"A20", Table2[ISBN/Trm], Table2[Sales], 0)+_xlfn.XLOOKUP($E1707&amp;"A21", Table2[ISBN/Trm], Table2[Sales], 0)+_xlfn.XLOOKUP($E1707&amp;"A22", Table2[ISBN/Trm], Table2[Sales], 0)+_xlfn.XLOOKUP($E1707&amp;"A23", Table2[ISBN/Trm], Table2[Sales], 0))/COUNTIFS(Table2[ISBN], "="&amp;$E1707, Table2[Enrl], "&lt;&gt;0"), 0)</f>
        <v>0</v>
      </c>
      <c r="M1707">
        <f t="shared" si="79"/>
        <v>0</v>
      </c>
      <c r="N1707">
        <f t="shared" si="80"/>
        <v>0</v>
      </c>
    </row>
    <row r="1708" spans="1:14" x14ac:dyDescent="0.25">
      <c r="A1708" t="s">
        <v>37</v>
      </c>
      <c r="B1708" t="s">
        <v>1983</v>
      </c>
      <c r="C1708">
        <v>303</v>
      </c>
      <c r="D1708" t="s">
        <v>1984</v>
      </c>
      <c r="E1708" s="1">
        <v>9781305406377</v>
      </c>
      <c r="F1708" t="s">
        <v>3167</v>
      </c>
      <c r="G1708" t="s">
        <v>3168</v>
      </c>
      <c r="H1708">
        <v>25</v>
      </c>
      <c r="I1708">
        <v>5</v>
      </c>
      <c r="J1708">
        <f t="shared" si="78"/>
        <v>0.2</v>
      </c>
      <c r="K1708">
        <f>IFERROR((_xlfn.XLOOKUP($E1708&amp;"A15", Table2[ISBN/Trm], Table2[S/E],0)+_xlfn.XLOOKUP($E1708&amp;"A16", Table2[ISBN/Trm], Table2[S/E], 0)+_xlfn.XLOOKUP($E1708&amp;"A17", Table2[ISBN/Trm], Table2[S/E], 0)+_xlfn.XLOOKUP($E1708&amp;"A18", Table2[ISBN/Trm], Table2[S/E], 0)+_xlfn.XLOOKUP($E1708&amp;"A19", Table2[ISBN/Trm], Table2[S/E], 0)+_xlfn.XLOOKUP($E1708&amp;"A20", Table2[ISBN/Trm], Table2[S/E], 0)+_xlfn.XLOOKUP($E1708&amp;"A21", Table2[ISBN/Trm], Table2[S/E], 0)+_xlfn.XLOOKUP($E1708&amp;"A22", Table2[ISBN/Trm], Table2[S/E], 0)+_xlfn.XLOOKUP($E1708&amp;"A23", Table2[ISBN/Trm], Table2[S/E], 0))/COUNTIFS(Table2[ISBN], "="&amp;$E1708, Table2[Enrl], "&lt;&gt;0"), 0)</f>
        <v>0.2</v>
      </c>
      <c r="L1708">
        <f>IFERROR((_xlfn.XLOOKUP($E1708&amp;"A15", Table2[ISBN/Trm], Table2[Sales],0)+_xlfn.XLOOKUP($E1708&amp;"A16", Table2[ISBN/Trm], Table2[Sales], 0)+_xlfn.XLOOKUP($E1708&amp;"A17", Table2[ISBN/Trm], Table2[Sales], 0)+_xlfn.XLOOKUP($E1708&amp;"A18", Table2[ISBN/Trm], Table2[Sales], 0)+_xlfn.XLOOKUP($E1708&amp;"A19", Table2[ISBN/Trm], Table2[Sales], 0)+_xlfn.XLOOKUP($E1708&amp;"A20", Table2[ISBN/Trm], Table2[Sales], 0)+_xlfn.XLOOKUP($E1708&amp;"A21", Table2[ISBN/Trm], Table2[Sales], 0)+_xlfn.XLOOKUP($E1708&amp;"A22", Table2[ISBN/Trm], Table2[Sales], 0)+_xlfn.XLOOKUP($E1708&amp;"A23", Table2[ISBN/Trm], Table2[Sales], 0))/COUNTIFS(Table2[ISBN], "="&amp;$E1708, Table2[Enrl], "&lt;&gt;0"), 0)</f>
        <v>5</v>
      </c>
      <c r="M1708">
        <f t="shared" si="79"/>
        <v>5</v>
      </c>
      <c r="N1708">
        <f t="shared" si="80"/>
        <v>0</v>
      </c>
    </row>
    <row r="1709" spans="1:14" x14ac:dyDescent="0.25">
      <c r="A1709" t="s">
        <v>27</v>
      </c>
      <c r="B1709" t="s">
        <v>1983</v>
      </c>
      <c r="C1709">
        <v>303</v>
      </c>
      <c r="D1709" t="s">
        <v>1984</v>
      </c>
      <c r="E1709" s="1">
        <v>9781337116961</v>
      </c>
      <c r="F1709" t="s">
        <v>3169</v>
      </c>
      <c r="G1709" t="s">
        <v>3170</v>
      </c>
      <c r="H1709">
        <v>26</v>
      </c>
      <c r="I1709">
        <v>2</v>
      </c>
      <c r="J1709">
        <f t="shared" si="78"/>
        <v>7.6899999999999996E-2</v>
      </c>
      <c r="K1709">
        <f>IFERROR((_xlfn.XLOOKUP($E1709&amp;"A15", Table2[ISBN/Trm], Table2[S/E],0)+_xlfn.XLOOKUP($E1709&amp;"A16", Table2[ISBN/Trm], Table2[S/E], 0)+_xlfn.XLOOKUP($E1709&amp;"A17", Table2[ISBN/Trm], Table2[S/E], 0)+_xlfn.XLOOKUP($E1709&amp;"A18", Table2[ISBN/Trm], Table2[S/E], 0)+_xlfn.XLOOKUP($E1709&amp;"A19", Table2[ISBN/Trm], Table2[S/E], 0)+_xlfn.XLOOKUP($E1709&amp;"A20", Table2[ISBN/Trm], Table2[S/E], 0)+_xlfn.XLOOKUP($E1709&amp;"A21", Table2[ISBN/Trm], Table2[S/E], 0)+_xlfn.XLOOKUP($E1709&amp;"A22", Table2[ISBN/Trm], Table2[S/E], 0)+_xlfn.XLOOKUP($E1709&amp;"A23", Table2[ISBN/Trm], Table2[S/E], 0))/COUNTIFS(Table2[ISBN], "="&amp;$E1709, Table2[Enrl], "&lt;&gt;0"), 0)</f>
        <v>3.8449999999999998E-2</v>
      </c>
      <c r="L1709">
        <f>IFERROR((_xlfn.XLOOKUP($E1709&amp;"A15", Table2[ISBN/Trm], Table2[Sales],0)+_xlfn.XLOOKUP($E1709&amp;"A16", Table2[ISBN/Trm], Table2[Sales], 0)+_xlfn.XLOOKUP($E1709&amp;"A17", Table2[ISBN/Trm], Table2[Sales], 0)+_xlfn.XLOOKUP($E1709&amp;"A18", Table2[ISBN/Trm], Table2[Sales], 0)+_xlfn.XLOOKUP($E1709&amp;"A19", Table2[ISBN/Trm], Table2[Sales], 0)+_xlfn.XLOOKUP($E1709&amp;"A20", Table2[ISBN/Trm], Table2[Sales], 0)+_xlfn.XLOOKUP($E1709&amp;"A21", Table2[ISBN/Trm], Table2[Sales], 0)+_xlfn.XLOOKUP($E1709&amp;"A22", Table2[ISBN/Trm], Table2[Sales], 0)+_xlfn.XLOOKUP($E1709&amp;"A23", Table2[ISBN/Trm], Table2[Sales], 0))/COUNTIFS(Table2[ISBN], "="&amp;$E1709, Table2[Enrl], "&lt;&gt;0"), 0)</f>
        <v>1</v>
      </c>
      <c r="M1709">
        <f t="shared" si="79"/>
        <v>0</v>
      </c>
      <c r="N1709">
        <f t="shared" si="80"/>
        <v>-2</v>
      </c>
    </row>
    <row r="1710" spans="1:14" x14ac:dyDescent="0.25">
      <c r="A1710" t="s">
        <v>45</v>
      </c>
      <c r="B1710" t="s">
        <v>1983</v>
      </c>
      <c r="C1710">
        <v>303</v>
      </c>
      <c r="D1710" t="s">
        <v>29</v>
      </c>
      <c r="E1710" s="1">
        <v>9781337116961</v>
      </c>
      <c r="F1710" t="s">
        <v>3171</v>
      </c>
      <c r="G1710" t="s">
        <v>3170</v>
      </c>
      <c r="H1710">
        <v>10</v>
      </c>
      <c r="I1710">
        <v>0</v>
      </c>
      <c r="J1710">
        <f t="shared" si="78"/>
        <v>0</v>
      </c>
      <c r="K1710">
        <f>IFERROR((_xlfn.XLOOKUP($E1710&amp;"A15", Table2[ISBN/Trm], Table2[S/E],0)+_xlfn.XLOOKUP($E1710&amp;"A16", Table2[ISBN/Trm], Table2[S/E], 0)+_xlfn.XLOOKUP($E1710&amp;"A17", Table2[ISBN/Trm], Table2[S/E], 0)+_xlfn.XLOOKUP($E1710&amp;"A18", Table2[ISBN/Trm], Table2[S/E], 0)+_xlfn.XLOOKUP($E1710&amp;"A19", Table2[ISBN/Trm], Table2[S/E], 0)+_xlfn.XLOOKUP($E1710&amp;"A20", Table2[ISBN/Trm], Table2[S/E], 0)+_xlfn.XLOOKUP($E1710&amp;"A21", Table2[ISBN/Trm], Table2[S/E], 0)+_xlfn.XLOOKUP($E1710&amp;"A22", Table2[ISBN/Trm], Table2[S/E], 0)+_xlfn.XLOOKUP($E1710&amp;"A23", Table2[ISBN/Trm], Table2[S/E], 0))/COUNTIFS(Table2[ISBN], "="&amp;$E1710, Table2[Enrl], "&lt;&gt;0"), 0)</f>
        <v>3.8449999999999998E-2</v>
      </c>
      <c r="L1710">
        <f>IFERROR((_xlfn.XLOOKUP($E1710&amp;"A15", Table2[ISBN/Trm], Table2[Sales],0)+_xlfn.XLOOKUP($E1710&amp;"A16", Table2[ISBN/Trm], Table2[Sales], 0)+_xlfn.XLOOKUP($E1710&amp;"A17", Table2[ISBN/Trm], Table2[Sales], 0)+_xlfn.XLOOKUP($E1710&amp;"A18", Table2[ISBN/Trm], Table2[Sales], 0)+_xlfn.XLOOKUP($E1710&amp;"A19", Table2[ISBN/Trm], Table2[Sales], 0)+_xlfn.XLOOKUP($E1710&amp;"A20", Table2[ISBN/Trm], Table2[Sales], 0)+_xlfn.XLOOKUP($E1710&amp;"A21", Table2[ISBN/Trm], Table2[Sales], 0)+_xlfn.XLOOKUP($E1710&amp;"A22", Table2[ISBN/Trm], Table2[Sales], 0)+_xlfn.XLOOKUP($E1710&amp;"A23", Table2[ISBN/Trm], Table2[Sales], 0))/COUNTIFS(Table2[ISBN], "="&amp;$E1710, Table2[Enrl], "&lt;&gt;0"), 0)</f>
        <v>1</v>
      </c>
      <c r="M1710">
        <f t="shared" si="79"/>
        <v>0</v>
      </c>
      <c r="N1710">
        <f t="shared" si="80"/>
        <v>0</v>
      </c>
    </row>
    <row r="1711" spans="1:14" x14ac:dyDescent="0.25">
      <c r="A1711" t="s">
        <v>45</v>
      </c>
      <c r="B1711" t="s">
        <v>685</v>
      </c>
      <c r="C1711">
        <v>472</v>
      </c>
      <c r="D1711" t="s">
        <v>1024</v>
      </c>
      <c r="E1711" s="1">
        <v>9780262529518</v>
      </c>
      <c r="F1711" t="s">
        <v>3172</v>
      </c>
      <c r="G1711" t="s">
        <v>3173</v>
      </c>
      <c r="H1711">
        <v>10</v>
      </c>
      <c r="I1711">
        <v>0</v>
      </c>
      <c r="J1711">
        <f t="shared" si="78"/>
        <v>0</v>
      </c>
      <c r="K1711">
        <f>IFERROR((_xlfn.XLOOKUP($E1711&amp;"A15", Table2[ISBN/Trm], Table2[S/E],0)+_xlfn.XLOOKUP($E1711&amp;"A16", Table2[ISBN/Trm], Table2[S/E], 0)+_xlfn.XLOOKUP($E1711&amp;"A17", Table2[ISBN/Trm], Table2[S/E], 0)+_xlfn.XLOOKUP($E1711&amp;"A18", Table2[ISBN/Trm], Table2[S/E], 0)+_xlfn.XLOOKUP($E1711&amp;"A19", Table2[ISBN/Trm], Table2[S/E], 0)+_xlfn.XLOOKUP($E1711&amp;"A20", Table2[ISBN/Trm], Table2[S/E], 0)+_xlfn.XLOOKUP($E1711&amp;"A21", Table2[ISBN/Trm], Table2[S/E], 0)+_xlfn.XLOOKUP($E1711&amp;"A22", Table2[ISBN/Trm], Table2[S/E], 0)+_xlfn.XLOOKUP($E1711&amp;"A23", Table2[ISBN/Trm], Table2[S/E], 0))/COUNTIFS(Table2[ISBN], "="&amp;$E1711, Table2[Enrl], "&lt;&gt;0"), 0)</f>
        <v>0</v>
      </c>
      <c r="L1711">
        <f>IFERROR((_xlfn.XLOOKUP($E1711&amp;"A15", Table2[ISBN/Trm], Table2[Sales],0)+_xlfn.XLOOKUP($E1711&amp;"A16", Table2[ISBN/Trm], Table2[Sales], 0)+_xlfn.XLOOKUP($E1711&amp;"A17", Table2[ISBN/Trm], Table2[Sales], 0)+_xlfn.XLOOKUP($E1711&amp;"A18", Table2[ISBN/Trm], Table2[Sales], 0)+_xlfn.XLOOKUP($E1711&amp;"A19", Table2[ISBN/Trm], Table2[Sales], 0)+_xlfn.XLOOKUP($E1711&amp;"A20", Table2[ISBN/Trm], Table2[Sales], 0)+_xlfn.XLOOKUP($E1711&amp;"A21", Table2[ISBN/Trm], Table2[Sales], 0)+_xlfn.XLOOKUP($E1711&amp;"A22", Table2[ISBN/Trm], Table2[Sales], 0)+_xlfn.XLOOKUP($E1711&amp;"A23", Table2[ISBN/Trm], Table2[Sales], 0))/COUNTIFS(Table2[ISBN], "="&amp;$E1711, Table2[Enrl], "&lt;&gt;0"), 0)</f>
        <v>0</v>
      </c>
      <c r="M1711">
        <f t="shared" si="79"/>
        <v>0</v>
      </c>
      <c r="N1711">
        <f t="shared" si="80"/>
        <v>0</v>
      </c>
    </row>
    <row r="1712" spans="1:14" x14ac:dyDescent="0.25">
      <c r="A1712" t="s">
        <v>14</v>
      </c>
      <c r="B1712" t="s">
        <v>446</v>
      </c>
      <c r="C1712">
        <v>302</v>
      </c>
      <c r="D1712" t="s">
        <v>3174</v>
      </c>
      <c r="E1712" s="1">
        <v>9780134472119</v>
      </c>
      <c r="F1712" t="s">
        <v>3175</v>
      </c>
      <c r="G1712" t="s">
        <v>3176</v>
      </c>
      <c r="H1712">
        <v>12</v>
      </c>
      <c r="I1712">
        <v>0</v>
      </c>
      <c r="J1712">
        <f t="shared" si="78"/>
        <v>0</v>
      </c>
      <c r="K1712">
        <f>IFERROR((_xlfn.XLOOKUP($E1712&amp;"A15", Table2[ISBN/Trm], Table2[S/E],0)+_xlfn.XLOOKUP($E1712&amp;"A16", Table2[ISBN/Trm], Table2[S/E], 0)+_xlfn.XLOOKUP($E1712&amp;"A17", Table2[ISBN/Trm], Table2[S/E], 0)+_xlfn.XLOOKUP($E1712&amp;"A18", Table2[ISBN/Trm], Table2[S/E], 0)+_xlfn.XLOOKUP($E1712&amp;"A19", Table2[ISBN/Trm], Table2[S/E], 0)+_xlfn.XLOOKUP($E1712&amp;"A20", Table2[ISBN/Trm], Table2[S/E], 0)+_xlfn.XLOOKUP($E1712&amp;"A21", Table2[ISBN/Trm], Table2[S/E], 0)+_xlfn.XLOOKUP($E1712&amp;"A22", Table2[ISBN/Trm], Table2[S/E], 0)+_xlfn.XLOOKUP($E1712&amp;"A23", Table2[ISBN/Trm], Table2[S/E], 0))/COUNTIFS(Table2[ISBN], "="&amp;$E1712, Table2[Enrl], "&lt;&gt;0"), 0)</f>
        <v>0</v>
      </c>
      <c r="L1712">
        <f>IFERROR((_xlfn.XLOOKUP($E1712&amp;"A15", Table2[ISBN/Trm], Table2[Sales],0)+_xlfn.XLOOKUP($E1712&amp;"A16", Table2[ISBN/Trm], Table2[Sales], 0)+_xlfn.XLOOKUP($E1712&amp;"A17", Table2[ISBN/Trm], Table2[Sales], 0)+_xlfn.XLOOKUP($E1712&amp;"A18", Table2[ISBN/Trm], Table2[Sales], 0)+_xlfn.XLOOKUP($E1712&amp;"A19", Table2[ISBN/Trm], Table2[Sales], 0)+_xlfn.XLOOKUP($E1712&amp;"A20", Table2[ISBN/Trm], Table2[Sales], 0)+_xlfn.XLOOKUP($E1712&amp;"A21", Table2[ISBN/Trm], Table2[Sales], 0)+_xlfn.XLOOKUP($E1712&amp;"A22", Table2[ISBN/Trm], Table2[Sales], 0)+_xlfn.XLOOKUP($E1712&amp;"A23", Table2[ISBN/Trm], Table2[Sales], 0))/COUNTIFS(Table2[ISBN], "="&amp;$E1712, Table2[Enrl], "&lt;&gt;0"), 0)</f>
        <v>0</v>
      </c>
      <c r="M1712">
        <f t="shared" si="79"/>
        <v>0</v>
      </c>
      <c r="N1712">
        <f t="shared" si="80"/>
        <v>0</v>
      </c>
    </row>
    <row r="1713" spans="1:14" x14ac:dyDescent="0.25">
      <c r="A1713" t="s">
        <v>47</v>
      </c>
      <c r="B1713" t="s">
        <v>426</v>
      </c>
      <c r="C1713">
        <v>204</v>
      </c>
      <c r="D1713" t="s">
        <v>2406</v>
      </c>
      <c r="E1713" s="1">
        <v>9781400064281</v>
      </c>
      <c r="F1713" t="s">
        <v>3177</v>
      </c>
      <c r="G1713" t="s">
        <v>3178</v>
      </c>
      <c r="H1713">
        <v>11</v>
      </c>
      <c r="I1713">
        <v>1</v>
      </c>
      <c r="J1713">
        <f t="shared" si="78"/>
        <v>9.0899999999999995E-2</v>
      </c>
      <c r="K1713">
        <f>IFERROR((_xlfn.XLOOKUP($E1713&amp;"A15", Table2[ISBN/Trm], Table2[S/E],0)+_xlfn.XLOOKUP($E1713&amp;"A16", Table2[ISBN/Trm], Table2[S/E], 0)+_xlfn.XLOOKUP($E1713&amp;"A17", Table2[ISBN/Trm], Table2[S/E], 0)+_xlfn.XLOOKUP($E1713&amp;"A18", Table2[ISBN/Trm], Table2[S/E], 0)+_xlfn.XLOOKUP($E1713&amp;"A19", Table2[ISBN/Trm], Table2[S/E], 0)+_xlfn.XLOOKUP($E1713&amp;"A20", Table2[ISBN/Trm], Table2[S/E], 0)+_xlfn.XLOOKUP($E1713&amp;"A21", Table2[ISBN/Trm], Table2[S/E], 0)+_xlfn.XLOOKUP($E1713&amp;"A22", Table2[ISBN/Trm], Table2[S/E], 0)+_xlfn.XLOOKUP($E1713&amp;"A23", Table2[ISBN/Trm], Table2[S/E], 0))/COUNTIFS(Table2[ISBN], "="&amp;$E1713, Table2[Enrl], "&lt;&gt;0"), 0)</f>
        <v>0.12974999999999998</v>
      </c>
      <c r="L1713">
        <f>IFERROR((_xlfn.XLOOKUP($E1713&amp;"A15", Table2[ISBN/Trm], Table2[Sales],0)+_xlfn.XLOOKUP($E1713&amp;"A16", Table2[ISBN/Trm], Table2[Sales], 0)+_xlfn.XLOOKUP($E1713&amp;"A17", Table2[ISBN/Trm], Table2[Sales], 0)+_xlfn.XLOOKUP($E1713&amp;"A18", Table2[ISBN/Trm], Table2[Sales], 0)+_xlfn.XLOOKUP($E1713&amp;"A19", Table2[ISBN/Trm], Table2[Sales], 0)+_xlfn.XLOOKUP($E1713&amp;"A20", Table2[ISBN/Trm], Table2[Sales], 0)+_xlfn.XLOOKUP($E1713&amp;"A21", Table2[ISBN/Trm], Table2[Sales], 0)+_xlfn.XLOOKUP($E1713&amp;"A22", Table2[ISBN/Trm], Table2[Sales], 0)+_xlfn.XLOOKUP($E1713&amp;"A23", Table2[ISBN/Trm], Table2[Sales], 0))/COUNTIFS(Table2[ISBN], "="&amp;$E1713, Table2[Enrl], "&lt;&gt;0"), 0)</f>
        <v>1.75</v>
      </c>
      <c r="M1713">
        <f t="shared" si="79"/>
        <v>1</v>
      </c>
      <c r="N1713">
        <f t="shared" si="80"/>
        <v>0</v>
      </c>
    </row>
    <row r="1714" spans="1:14" x14ac:dyDescent="0.25">
      <c r="A1714" t="s">
        <v>37</v>
      </c>
      <c r="B1714" t="s">
        <v>426</v>
      </c>
      <c r="C1714">
        <v>204</v>
      </c>
      <c r="D1714" t="s">
        <v>2406</v>
      </c>
      <c r="E1714" s="1">
        <v>9781400064281</v>
      </c>
      <c r="F1714" t="s">
        <v>3179</v>
      </c>
      <c r="G1714" t="s">
        <v>3178</v>
      </c>
      <c r="H1714">
        <v>11</v>
      </c>
      <c r="I1714">
        <v>4</v>
      </c>
      <c r="J1714">
        <f t="shared" si="78"/>
        <v>0.36359999999999998</v>
      </c>
      <c r="K1714">
        <f>IFERROR((_xlfn.XLOOKUP($E1714&amp;"A15", Table2[ISBN/Trm], Table2[S/E],0)+_xlfn.XLOOKUP($E1714&amp;"A16", Table2[ISBN/Trm], Table2[S/E], 0)+_xlfn.XLOOKUP($E1714&amp;"A17", Table2[ISBN/Trm], Table2[S/E], 0)+_xlfn.XLOOKUP($E1714&amp;"A18", Table2[ISBN/Trm], Table2[S/E], 0)+_xlfn.XLOOKUP($E1714&amp;"A19", Table2[ISBN/Trm], Table2[S/E], 0)+_xlfn.XLOOKUP($E1714&amp;"A20", Table2[ISBN/Trm], Table2[S/E], 0)+_xlfn.XLOOKUP($E1714&amp;"A21", Table2[ISBN/Trm], Table2[S/E], 0)+_xlfn.XLOOKUP($E1714&amp;"A22", Table2[ISBN/Trm], Table2[S/E], 0)+_xlfn.XLOOKUP($E1714&amp;"A23", Table2[ISBN/Trm], Table2[S/E], 0))/COUNTIFS(Table2[ISBN], "="&amp;$E1714, Table2[Enrl], "&lt;&gt;0"), 0)</f>
        <v>0.12974999999999998</v>
      </c>
      <c r="L1714">
        <f>IFERROR((_xlfn.XLOOKUP($E1714&amp;"A15", Table2[ISBN/Trm], Table2[Sales],0)+_xlfn.XLOOKUP($E1714&amp;"A16", Table2[ISBN/Trm], Table2[Sales], 0)+_xlfn.XLOOKUP($E1714&amp;"A17", Table2[ISBN/Trm], Table2[Sales], 0)+_xlfn.XLOOKUP($E1714&amp;"A18", Table2[ISBN/Trm], Table2[Sales], 0)+_xlfn.XLOOKUP($E1714&amp;"A19", Table2[ISBN/Trm], Table2[Sales], 0)+_xlfn.XLOOKUP($E1714&amp;"A20", Table2[ISBN/Trm], Table2[Sales], 0)+_xlfn.XLOOKUP($E1714&amp;"A21", Table2[ISBN/Trm], Table2[Sales], 0)+_xlfn.XLOOKUP($E1714&amp;"A22", Table2[ISBN/Trm], Table2[Sales], 0)+_xlfn.XLOOKUP($E1714&amp;"A23", Table2[ISBN/Trm], Table2[Sales], 0))/COUNTIFS(Table2[ISBN], "="&amp;$E1714, Table2[Enrl], "&lt;&gt;0"), 0)</f>
        <v>1.75</v>
      </c>
      <c r="M1714">
        <f t="shared" si="79"/>
        <v>1</v>
      </c>
      <c r="N1714">
        <f t="shared" si="80"/>
        <v>-3</v>
      </c>
    </row>
    <row r="1715" spans="1:14" x14ac:dyDescent="0.25">
      <c r="A1715" t="s">
        <v>45</v>
      </c>
      <c r="B1715" t="s">
        <v>426</v>
      </c>
      <c r="C1715">
        <v>204</v>
      </c>
      <c r="D1715" t="s">
        <v>2410</v>
      </c>
      <c r="E1715" s="1">
        <v>9781400064281</v>
      </c>
      <c r="F1715" t="s">
        <v>3180</v>
      </c>
      <c r="G1715" t="s">
        <v>3178</v>
      </c>
      <c r="H1715">
        <v>31</v>
      </c>
      <c r="I1715">
        <v>2</v>
      </c>
      <c r="J1715">
        <f t="shared" si="78"/>
        <v>6.4500000000000002E-2</v>
      </c>
      <c r="K1715">
        <f>IFERROR((_xlfn.XLOOKUP($E1715&amp;"A15", Table2[ISBN/Trm], Table2[S/E],0)+_xlfn.XLOOKUP($E1715&amp;"A16", Table2[ISBN/Trm], Table2[S/E], 0)+_xlfn.XLOOKUP($E1715&amp;"A17", Table2[ISBN/Trm], Table2[S/E], 0)+_xlfn.XLOOKUP($E1715&amp;"A18", Table2[ISBN/Trm], Table2[S/E], 0)+_xlfn.XLOOKUP($E1715&amp;"A19", Table2[ISBN/Trm], Table2[S/E], 0)+_xlfn.XLOOKUP($E1715&amp;"A20", Table2[ISBN/Trm], Table2[S/E], 0)+_xlfn.XLOOKUP($E1715&amp;"A21", Table2[ISBN/Trm], Table2[S/E], 0)+_xlfn.XLOOKUP($E1715&amp;"A22", Table2[ISBN/Trm], Table2[S/E], 0)+_xlfn.XLOOKUP($E1715&amp;"A23", Table2[ISBN/Trm], Table2[S/E], 0))/COUNTIFS(Table2[ISBN], "="&amp;$E1715, Table2[Enrl], "&lt;&gt;0"), 0)</f>
        <v>0.12974999999999998</v>
      </c>
      <c r="L1715">
        <f>IFERROR((_xlfn.XLOOKUP($E1715&amp;"A15", Table2[ISBN/Trm], Table2[Sales],0)+_xlfn.XLOOKUP($E1715&amp;"A16", Table2[ISBN/Trm], Table2[Sales], 0)+_xlfn.XLOOKUP($E1715&amp;"A17", Table2[ISBN/Trm], Table2[Sales], 0)+_xlfn.XLOOKUP($E1715&amp;"A18", Table2[ISBN/Trm], Table2[Sales], 0)+_xlfn.XLOOKUP($E1715&amp;"A19", Table2[ISBN/Trm], Table2[Sales], 0)+_xlfn.XLOOKUP($E1715&amp;"A20", Table2[ISBN/Trm], Table2[Sales], 0)+_xlfn.XLOOKUP($E1715&amp;"A21", Table2[ISBN/Trm], Table2[Sales], 0)+_xlfn.XLOOKUP($E1715&amp;"A22", Table2[ISBN/Trm], Table2[Sales], 0)+_xlfn.XLOOKUP($E1715&amp;"A23", Table2[ISBN/Trm], Table2[Sales], 0))/COUNTIFS(Table2[ISBN], "="&amp;$E1715, Table2[Enrl], "&lt;&gt;0"), 0)</f>
        <v>1.75</v>
      </c>
      <c r="M1715">
        <f t="shared" si="79"/>
        <v>4</v>
      </c>
      <c r="N1715">
        <f t="shared" si="80"/>
        <v>2</v>
      </c>
    </row>
    <row r="1716" spans="1:14" x14ac:dyDescent="0.25">
      <c r="A1716" t="s">
        <v>64</v>
      </c>
      <c r="B1716" t="s">
        <v>426</v>
      </c>
      <c r="C1716">
        <v>204</v>
      </c>
      <c r="D1716" t="s">
        <v>2410</v>
      </c>
      <c r="E1716" s="1">
        <v>9781400064281</v>
      </c>
      <c r="F1716" t="s">
        <v>3181</v>
      </c>
      <c r="G1716" t="s">
        <v>3178</v>
      </c>
      <c r="H1716">
        <v>17</v>
      </c>
      <c r="I1716">
        <v>0</v>
      </c>
      <c r="J1716">
        <f t="shared" si="78"/>
        <v>0</v>
      </c>
      <c r="K1716">
        <f>IFERROR((_xlfn.XLOOKUP($E1716&amp;"A15", Table2[ISBN/Trm], Table2[S/E],0)+_xlfn.XLOOKUP($E1716&amp;"A16", Table2[ISBN/Trm], Table2[S/E], 0)+_xlfn.XLOOKUP($E1716&amp;"A17", Table2[ISBN/Trm], Table2[S/E], 0)+_xlfn.XLOOKUP($E1716&amp;"A18", Table2[ISBN/Trm], Table2[S/E], 0)+_xlfn.XLOOKUP($E1716&amp;"A19", Table2[ISBN/Trm], Table2[S/E], 0)+_xlfn.XLOOKUP($E1716&amp;"A20", Table2[ISBN/Trm], Table2[S/E], 0)+_xlfn.XLOOKUP($E1716&amp;"A21", Table2[ISBN/Trm], Table2[S/E], 0)+_xlfn.XLOOKUP($E1716&amp;"A22", Table2[ISBN/Trm], Table2[S/E], 0)+_xlfn.XLOOKUP($E1716&amp;"A23", Table2[ISBN/Trm], Table2[S/E], 0))/COUNTIFS(Table2[ISBN], "="&amp;$E1716, Table2[Enrl], "&lt;&gt;0"), 0)</f>
        <v>0.12974999999999998</v>
      </c>
      <c r="L1716">
        <f>IFERROR((_xlfn.XLOOKUP($E1716&amp;"A15", Table2[ISBN/Trm], Table2[Sales],0)+_xlfn.XLOOKUP($E1716&amp;"A16", Table2[ISBN/Trm], Table2[Sales], 0)+_xlfn.XLOOKUP($E1716&amp;"A17", Table2[ISBN/Trm], Table2[Sales], 0)+_xlfn.XLOOKUP($E1716&amp;"A18", Table2[ISBN/Trm], Table2[Sales], 0)+_xlfn.XLOOKUP($E1716&amp;"A19", Table2[ISBN/Trm], Table2[Sales], 0)+_xlfn.XLOOKUP($E1716&amp;"A20", Table2[ISBN/Trm], Table2[Sales], 0)+_xlfn.XLOOKUP($E1716&amp;"A21", Table2[ISBN/Trm], Table2[Sales], 0)+_xlfn.XLOOKUP($E1716&amp;"A22", Table2[ISBN/Trm], Table2[Sales], 0)+_xlfn.XLOOKUP($E1716&amp;"A23", Table2[ISBN/Trm], Table2[Sales], 0))/COUNTIFS(Table2[ISBN], "="&amp;$E1716, Table2[Enrl], "&lt;&gt;0"), 0)</f>
        <v>1.75</v>
      </c>
      <c r="M1716">
        <f t="shared" si="79"/>
        <v>2</v>
      </c>
      <c r="N1716">
        <f t="shared" si="80"/>
        <v>2</v>
      </c>
    </row>
    <row r="1717" spans="1:14" x14ac:dyDescent="0.25">
      <c r="A1717" t="s">
        <v>32</v>
      </c>
      <c r="B1717" t="s">
        <v>308</v>
      </c>
      <c r="C1717">
        <v>425</v>
      </c>
      <c r="D1717" t="s">
        <v>2000</v>
      </c>
      <c r="E1717" s="1">
        <v>9780078034947</v>
      </c>
      <c r="F1717" t="s">
        <v>3182</v>
      </c>
      <c r="G1717" t="s">
        <v>3183</v>
      </c>
      <c r="H1717">
        <v>6</v>
      </c>
      <c r="I1717">
        <v>1</v>
      </c>
      <c r="J1717">
        <f t="shared" si="78"/>
        <v>0.16669999999999999</v>
      </c>
      <c r="K1717">
        <f>IFERROR((_xlfn.XLOOKUP($E1717&amp;"A15", Table2[ISBN/Trm], Table2[S/E],0)+_xlfn.XLOOKUP($E1717&amp;"A16", Table2[ISBN/Trm], Table2[S/E], 0)+_xlfn.XLOOKUP($E1717&amp;"A17", Table2[ISBN/Trm], Table2[S/E], 0)+_xlfn.XLOOKUP($E1717&amp;"A18", Table2[ISBN/Trm], Table2[S/E], 0)+_xlfn.XLOOKUP($E1717&amp;"A19", Table2[ISBN/Trm], Table2[S/E], 0)+_xlfn.XLOOKUP($E1717&amp;"A20", Table2[ISBN/Trm], Table2[S/E], 0)+_xlfn.XLOOKUP($E1717&amp;"A21", Table2[ISBN/Trm], Table2[S/E], 0)+_xlfn.XLOOKUP($E1717&amp;"A22", Table2[ISBN/Trm], Table2[S/E], 0)+_xlfn.XLOOKUP($E1717&amp;"A23", Table2[ISBN/Trm], Table2[S/E], 0))/COUNTIFS(Table2[ISBN], "="&amp;$E1717, Table2[Enrl], "&lt;&gt;0"), 0)</f>
        <v>0.16669999999999999</v>
      </c>
      <c r="L1717">
        <f>IFERROR((_xlfn.XLOOKUP($E1717&amp;"A15", Table2[ISBN/Trm], Table2[Sales],0)+_xlfn.XLOOKUP($E1717&amp;"A16", Table2[ISBN/Trm], Table2[Sales], 0)+_xlfn.XLOOKUP($E1717&amp;"A17", Table2[ISBN/Trm], Table2[Sales], 0)+_xlfn.XLOOKUP($E1717&amp;"A18", Table2[ISBN/Trm], Table2[Sales], 0)+_xlfn.XLOOKUP($E1717&amp;"A19", Table2[ISBN/Trm], Table2[Sales], 0)+_xlfn.XLOOKUP($E1717&amp;"A20", Table2[ISBN/Trm], Table2[Sales], 0)+_xlfn.XLOOKUP($E1717&amp;"A21", Table2[ISBN/Trm], Table2[Sales], 0)+_xlfn.XLOOKUP($E1717&amp;"A22", Table2[ISBN/Trm], Table2[Sales], 0)+_xlfn.XLOOKUP($E1717&amp;"A23", Table2[ISBN/Trm], Table2[Sales], 0))/COUNTIFS(Table2[ISBN], "="&amp;$E1717, Table2[Enrl], "&lt;&gt;0"), 0)</f>
        <v>1</v>
      </c>
      <c r="M1717">
        <f t="shared" si="79"/>
        <v>1</v>
      </c>
      <c r="N1717">
        <f t="shared" si="80"/>
        <v>0</v>
      </c>
    </row>
    <row r="1718" spans="1:14" x14ac:dyDescent="0.25">
      <c r="A1718" t="s">
        <v>32</v>
      </c>
      <c r="B1718" t="s">
        <v>259</v>
      </c>
      <c r="C1718">
        <v>375</v>
      </c>
      <c r="D1718" t="s">
        <v>3184</v>
      </c>
      <c r="E1718" s="1">
        <v>9780547149073</v>
      </c>
      <c r="F1718" t="s">
        <v>3185</v>
      </c>
      <c r="G1718" t="s">
        <v>3186</v>
      </c>
      <c r="H1718">
        <v>28</v>
      </c>
      <c r="I1718">
        <v>5</v>
      </c>
      <c r="J1718">
        <f t="shared" si="78"/>
        <v>0.17860000000000001</v>
      </c>
      <c r="K1718">
        <f>IFERROR((_xlfn.XLOOKUP($E1718&amp;"A15", Table2[ISBN/Trm], Table2[S/E],0)+_xlfn.XLOOKUP($E1718&amp;"A16", Table2[ISBN/Trm], Table2[S/E], 0)+_xlfn.XLOOKUP($E1718&amp;"A17", Table2[ISBN/Trm], Table2[S/E], 0)+_xlfn.XLOOKUP($E1718&amp;"A18", Table2[ISBN/Trm], Table2[S/E], 0)+_xlfn.XLOOKUP($E1718&amp;"A19", Table2[ISBN/Trm], Table2[S/E], 0)+_xlfn.XLOOKUP($E1718&amp;"A20", Table2[ISBN/Trm], Table2[S/E], 0)+_xlfn.XLOOKUP($E1718&amp;"A21", Table2[ISBN/Trm], Table2[S/E], 0)+_xlfn.XLOOKUP($E1718&amp;"A22", Table2[ISBN/Trm], Table2[S/E], 0)+_xlfn.XLOOKUP($E1718&amp;"A23", Table2[ISBN/Trm], Table2[S/E], 0))/COUNTIFS(Table2[ISBN], "="&amp;$E1718, Table2[Enrl], "&lt;&gt;0"), 0)</f>
        <v>0.17860000000000001</v>
      </c>
      <c r="L1718">
        <f>IFERROR((_xlfn.XLOOKUP($E1718&amp;"A15", Table2[ISBN/Trm], Table2[Sales],0)+_xlfn.XLOOKUP($E1718&amp;"A16", Table2[ISBN/Trm], Table2[Sales], 0)+_xlfn.XLOOKUP($E1718&amp;"A17", Table2[ISBN/Trm], Table2[Sales], 0)+_xlfn.XLOOKUP($E1718&amp;"A18", Table2[ISBN/Trm], Table2[Sales], 0)+_xlfn.XLOOKUP($E1718&amp;"A19", Table2[ISBN/Trm], Table2[Sales], 0)+_xlfn.XLOOKUP($E1718&amp;"A20", Table2[ISBN/Trm], Table2[Sales], 0)+_xlfn.XLOOKUP($E1718&amp;"A21", Table2[ISBN/Trm], Table2[Sales], 0)+_xlfn.XLOOKUP($E1718&amp;"A22", Table2[ISBN/Trm], Table2[Sales], 0)+_xlfn.XLOOKUP($E1718&amp;"A23", Table2[ISBN/Trm], Table2[Sales], 0))/COUNTIFS(Table2[ISBN], "="&amp;$E1718, Table2[Enrl], "&lt;&gt;0"), 0)</f>
        <v>5</v>
      </c>
      <c r="M1718">
        <f t="shared" si="79"/>
        <v>5</v>
      </c>
      <c r="N1718">
        <f t="shared" si="80"/>
        <v>0</v>
      </c>
    </row>
    <row r="1719" spans="1:14" x14ac:dyDescent="0.25">
      <c r="A1719" t="s">
        <v>37</v>
      </c>
      <c r="B1719" t="s">
        <v>377</v>
      </c>
      <c r="C1719">
        <v>121</v>
      </c>
      <c r="D1719" t="s">
        <v>3187</v>
      </c>
      <c r="E1719" s="1">
        <v>9780996799805</v>
      </c>
      <c r="F1719" t="s">
        <v>3188</v>
      </c>
      <c r="G1719" t="s">
        <v>3189</v>
      </c>
      <c r="H1719">
        <v>43</v>
      </c>
      <c r="I1719">
        <v>14</v>
      </c>
      <c r="J1719">
        <f t="shared" si="78"/>
        <v>0.3256</v>
      </c>
      <c r="K1719">
        <f>IFERROR((_xlfn.XLOOKUP($E1719&amp;"A15", Table2[ISBN/Trm], Table2[S/E],0)+_xlfn.XLOOKUP($E1719&amp;"A16", Table2[ISBN/Trm], Table2[S/E], 0)+_xlfn.XLOOKUP($E1719&amp;"A17", Table2[ISBN/Trm], Table2[S/E], 0)+_xlfn.XLOOKUP($E1719&amp;"A18", Table2[ISBN/Trm], Table2[S/E], 0)+_xlfn.XLOOKUP($E1719&amp;"A19", Table2[ISBN/Trm], Table2[S/E], 0)+_xlfn.XLOOKUP($E1719&amp;"A20", Table2[ISBN/Trm], Table2[S/E], 0)+_xlfn.XLOOKUP($E1719&amp;"A21", Table2[ISBN/Trm], Table2[S/E], 0)+_xlfn.XLOOKUP($E1719&amp;"A22", Table2[ISBN/Trm], Table2[S/E], 0)+_xlfn.XLOOKUP($E1719&amp;"A23", Table2[ISBN/Trm], Table2[S/E], 0))/COUNTIFS(Table2[ISBN], "="&amp;$E1719, Table2[Enrl], "&lt;&gt;0"), 0)</f>
        <v>0.3256</v>
      </c>
      <c r="L1719">
        <f>IFERROR((_xlfn.XLOOKUP($E1719&amp;"A15", Table2[ISBN/Trm], Table2[Sales],0)+_xlfn.XLOOKUP($E1719&amp;"A16", Table2[ISBN/Trm], Table2[Sales], 0)+_xlfn.XLOOKUP($E1719&amp;"A17", Table2[ISBN/Trm], Table2[Sales], 0)+_xlfn.XLOOKUP($E1719&amp;"A18", Table2[ISBN/Trm], Table2[Sales], 0)+_xlfn.XLOOKUP($E1719&amp;"A19", Table2[ISBN/Trm], Table2[Sales], 0)+_xlfn.XLOOKUP($E1719&amp;"A20", Table2[ISBN/Trm], Table2[Sales], 0)+_xlfn.XLOOKUP($E1719&amp;"A21", Table2[ISBN/Trm], Table2[Sales], 0)+_xlfn.XLOOKUP($E1719&amp;"A22", Table2[ISBN/Trm], Table2[Sales], 0)+_xlfn.XLOOKUP($E1719&amp;"A23", Table2[ISBN/Trm], Table2[Sales], 0))/COUNTIFS(Table2[ISBN], "="&amp;$E1719, Table2[Enrl], "&lt;&gt;0"), 0)</f>
        <v>14</v>
      </c>
      <c r="M1719">
        <f t="shared" si="79"/>
        <v>14</v>
      </c>
      <c r="N1719">
        <f t="shared" si="80"/>
        <v>0</v>
      </c>
    </row>
    <row r="1720" spans="1:14" x14ac:dyDescent="0.25">
      <c r="A1720" t="s">
        <v>14</v>
      </c>
      <c r="B1720" t="s">
        <v>33</v>
      </c>
      <c r="C1720">
        <v>385</v>
      </c>
      <c r="D1720" t="s">
        <v>1512</v>
      </c>
      <c r="E1720" s="1">
        <v>9780679756606</v>
      </c>
      <c r="F1720" t="s">
        <v>3190</v>
      </c>
      <c r="G1720" t="s">
        <v>3191</v>
      </c>
      <c r="H1720">
        <v>20</v>
      </c>
      <c r="I1720">
        <v>1</v>
      </c>
      <c r="J1720">
        <f t="shared" si="78"/>
        <v>0.05</v>
      </c>
      <c r="K1720">
        <f>IFERROR((_xlfn.XLOOKUP($E1720&amp;"A15", Table2[ISBN/Trm], Table2[S/E],0)+_xlfn.XLOOKUP($E1720&amp;"A16", Table2[ISBN/Trm], Table2[S/E], 0)+_xlfn.XLOOKUP($E1720&amp;"A17", Table2[ISBN/Trm], Table2[S/E], 0)+_xlfn.XLOOKUP($E1720&amp;"A18", Table2[ISBN/Trm], Table2[S/E], 0)+_xlfn.XLOOKUP($E1720&amp;"A19", Table2[ISBN/Trm], Table2[S/E], 0)+_xlfn.XLOOKUP($E1720&amp;"A20", Table2[ISBN/Trm], Table2[S/E], 0)+_xlfn.XLOOKUP($E1720&amp;"A21", Table2[ISBN/Trm], Table2[S/E], 0)+_xlfn.XLOOKUP($E1720&amp;"A22", Table2[ISBN/Trm], Table2[S/E], 0)+_xlfn.XLOOKUP($E1720&amp;"A23", Table2[ISBN/Trm], Table2[S/E], 0))/COUNTIFS(Table2[ISBN], "="&amp;$E1720, Table2[Enrl], "&lt;&gt;0"), 0)</f>
        <v>0.05</v>
      </c>
      <c r="L1720">
        <f>IFERROR((_xlfn.XLOOKUP($E1720&amp;"A15", Table2[ISBN/Trm], Table2[Sales],0)+_xlfn.XLOOKUP($E1720&amp;"A16", Table2[ISBN/Trm], Table2[Sales], 0)+_xlfn.XLOOKUP($E1720&amp;"A17", Table2[ISBN/Trm], Table2[Sales], 0)+_xlfn.XLOOKUP($E1720&amp;"A18", Table2[ISBN/Trm], Table2[Sales], 0)+_xlfn.XLOOKUP($E1720&amp;"A19", Table2[ISBN/Trm], Table2[Sales], 0)+_xlfn.XLOOKUP($E1720&amp;"A20", Table2[ISBN/Trm], Table2[Sales], 0)+_xlfn.XLOOKUP($E1720&amp;"A21", Table2[ISBN/Trm], Table2[Sales], 0)+_xlfn.XLOOKUP($E1720&amp;"A22", Table2[ISBN/Trm], Table2[Sales], 0)+_xlfn.XLOOKUP($E1720&amp;"A23", Table2[ISBN/Trm], Table2[Sales], 0))/COUNTIFS(Table2[ISBN], "="&amp;$E1720, Table2[Enrl], "&lt;&gt;0"), 0)</f>
        <v>1</v>
      </c>
      <c r="M1720">
        <f t="shared" si="79"/>
        <v>1</v>
      </c>
      <c r="N1720">
        <f t="shared" si="80"/>
        <v>0</v>
      </c>
    </row>
    <row r="1721" spans="1:14" x14ac:dyDescent="0.25">
      <c r="A1721" t="s">
        <v>14</v>
      </c>
      <c r="B1721" t="s">
        <v>33</v>
      </c>
      <c r="C1721">
        <v>305</v>
      </c>
      <c r="D1721" t="s">
        <v>142</v>
      </c>
      <c r="E1721" s="1">
        <v>9780393321784</v>
      </c>
      <c r="F1721" t="s">
        <v>3192</v>
      </c>
      <c r="G1721" t="s">
        <v>3193</v>
      </c>
      <c r="H1721">
        <v>15</v>
      </c>
      <c r="I1721">
        <v>0</v>
      </c>
      <c r="J1721">
        <f t="shared" si="78"/>
        <v>0</v>
      </c>
      <c r="K1721">
        <f>IFERROR((_xlfn.XLOOKUP($E1721&amp;"A15", Table2[ISBN/Trm], Table2[S/E],0)+_xlfn.XLOOKUP($E1721&amp;"A16", Table2[ISBN/Trm], Table2[S/E], 0)+_xlfn.XLOOKUP($E1721&amp;"A17", Table2[ISBN/Trm], Table2[S/E], 0)+_xlfn.XLOOKUP($E1721&amp;"A18", Table2[ISBN/Trm], Table2[S/E], 0)+_xlfn.XLOOKUP($E1721&amp;"A19", Table2[ISBN/Trm], Table2[S/E], 0)+_xlfn.XLOOKUP($E1721&amp;"A20", Table2[ISBN/Trm], Table2[S/E], 0)+_xlfn.XLOOKUP($E1721&amp;"A21", Table2[ISBN/Trm], Table2[S/E], 0)+_xlfn.XLOOKUP($E1721&amp;"A22", Table2[ISBN/Trm], Table2[S/E], 0)+_xlfn.XLOOKUP($E1721&amp;"A23", Table2[ISBN/Trm], Table2[S/E], 0))/COUNTIFS(Table2[ISBN], "="&amp;$E1721, Table2[Enrl], "&lt;&gt;0"), 0)</f>
        <v>0</v>
      </c>
      <c r="L1721">
        <f>IFERROR((_xlfn.XLOOKUP($E1721&amp;"A15", Table2[ISBN/Trm], Table2[Sales],0)+_xlfn.XLOOKUP($E1721&amp;"A16", Table2[ISBN/Trm], Table2[Sales], 0)+_xlfn.XLOOKUP($E1721&amp;"A17", Table2[ISBN/Trm], Table2[Sales], 0)+_xlfn.XLOOKUP($E1721&amp;"A18", Table2[ISBN/Trm], Table2[Sales], 0)+_xlfn.XLOOKUP($E1721&amp;"A19", Table2[ISBN/Trm], Table2[Sales], 0)+_xlfn.XLOOKUP($E1721&amp;"A20", Table2[ISBN/Trm], Table2[Sales], 0)+_xlfn.XLOOKUP($E1721&amp;"A21", Table2[ISBN/Trm], Table2[Sales], 0)+_xlfn.XLOOKUP($E1721&amp;"A22", Table2[ISBN/Trm], Table2[Sales], 0)+_xlfn.XLOOKUP($E1721&amp;"A23", Table2[ISBN/Trm], Table2[Sales], 0))/COUNTIFS(Table2[ISBN], "="&amp;$E1721, Table2[Enrl], "&lt;&gt;0"), 0)</f>
        <v>0</v>
      </c>
      <c r="M1721">
        <f t="shared" si="79"/>
        <v>0</v>
      </c>
      <c r="N1721">
        <f t="shared" si="80"/>
        <v>0</v>
      </c>
    </row>
    <row r="1722" spans="1:14" x14ac:dyDescent="0.25">
      <c r="A1722" t="s">
        <v>47</v>
      </c>
      <c r="B1722" t="s">
        <v>123</v>
      </c>
      <c r="C1722">
        <v>303</v>
      </c>
      <c r="D1722" t="s">
        <v>2544</v>
      </c>
      <c r="E1722" s="1">
        <v>9780415885232</v>
      </c>
      <c r="F1722" t="s">
        <v>3194</v>
      </c>
      <c r="G1722" t="s">
        <v>3195</v>
      </c>
      <c r="H1722">
        <v>8</v>
      </c>
      <c r="I1722">
        <v>1</v>
      </c>
      <c r="J1722">
        <f t="shared" si="78"/>
        <v>0.125</v>
      </c>
      <c r="K1722">
        <f>IFERROR((_xlfn.XLOOKUP($E1722&amp;"A15", Table2[ISBN/Trm], Table2[S/E],0)+_xlfn.XLOOKUP($E1722&amp;"A16", Table2[ISBN/Trm], Table2[S/E], 0)+_xlfn.XLOOKUP($E1722&amp;"A17", Table2[ISBN/Trm], Table2[S/E], 0)+_xlfn.XLOOKUP($E1722&amp;"A18", Table2[ISBN/Trm], Table2[S/E], 0)+_xlfn.XLOOKUP($E1722&amp;"A19", Table2[ISBN/Trm], Table2[S/E], 0)+_xlfn.XLOOKUP($E1722&amp;"A20", Table2[ISBN/Trm], Table2[S/E], 0)+_xlfn.XLOOKUP($E1722&amp;"A21", Table2[ISBN/Trm], Table2[S/E], 0)+_xlfn.XLOOKUP($E1722&amp;"A22", Table2[ISBN/Trm], Table2[S/E], 0)+_xlfn.XLOOKUP($E1722&amp;"A23", Table2[ISBN/Trm], Table2[S/E], 0))/COUNTIFS(Table2[ISBN], "="&amp;$E1722, Table2[Enrl], "&lt;&gt;0"), 0)</f>
        <v>0.125</v>
      </c>
      <c r="L1722">
        <f>IFERROR((_xlfn.XLOOKUP($E1722&amp;"A15", Table2[ISBN/Trm], Table2[Sales],0)+_xlfn.XLOOKUP($E1722&amp;"A16", Table2[ISBN/Trm], Table2[Sales], 0)+_xlfn.XLOOKUP($E1722&amp;"A17", Table2[ISBN/Trm], Table2[Sales], 0)+_xlfn.XLOOKUP($E1722&amp;"A18", Table2[ISBN/Trm], Table2[Sales], 0)+_xlfn.XLOOKUP($E1722&amp;"A19", Table2[ISBN/Trm], Table2[Sales], 0)+_xlfn.XLOOKUP($E1722&amp;"A20", Table2[ISBN/Trm], Table2[Sales], 0)+_xlfn.XLOOKUP($E1722&amp;"A21", Table2[ISBN/Trm], Table2[Sales], 0)+_xlfn.XLOOKUP($E1722&amp;"A22", Table2[ISBN/Trm], Table2[Sales], 0)+_xlfn.XLOOKUP($E1722&amp;"A23", Table2[ISBN/Trm], Table2[Sales], 0))/COUNTIFS(Table2[ISBN], "="&amp;$E1722, Table2[Enrl], "&lt;&gt;0"), 0)</f>
        <v>1</v>
      </c>
      <c r="M1722">
        <f t="shared" si="79"/>
        <v>1</v>
      </c>
      <c r="N1722">
        <f t="shared" si="80"/>
        <v>0</v>
      </c>
    </row>
    <row r="1723" spans="1:14" x14ac:dyDescent="0.25">
      <c r="A1723" t="s">
        <v>43</v>
      </c>
      <c r="B1723" t="s">
        <v>228</v>
      </c>
      <c r="C1723">
        <v>310</v>
      </c>
      <c r="D1723" t="s">
        <v>3196</v>
      </c>
      <c r="E1723" s="1">
        <v>9781305502086</v>
      </c>
      <c r="F1723" t="s">
        <v>3197</v>
      </c>
      <c r="G1723" t="s">
        <v>3198</v>
      </c>
      <c r="H1723">
        <v>44</v>
      </c>
      <c r="I1723">
        <v>0</v>
      </c>
      <c r="J1723">
        <f t="shared" si="78"/>
        <v>0</v>
      </c>
      <c r="K1723">
        <f>IFERROR((_xlfn.XLOOKUP($E1723&amp;"A15", Table2[ISBN/Trm], Table2[S/E],0)+_xlfn.XLOOKUP($E1723&amp;"A16", Table2[ISBN/Trm], Table2[S/E], 0)+_xlfn.XLOOKUP($E1723&amp;"A17", Table2[ISBN/Trm], Table2[S/E], 0)+_xlfn.XLOOKUP($E1723&amp;"A18", Table2[ISBN/Trm], Table2[S/E], 0)+_xlfn.XLOOKUP($E1723&amp;"A19", Table2[ISBN/Trm], Table2[S/E], 0)+_xlfn.XLOOKUP($E1723&amp;"A20", Table2[ISBN/Trm], Table2[S/E], 0)+_xlfn.XLOOKUP($E1723&amp;"A21", Table2[ISBN/Trm], Table2[S/E], 0)+_xlfn.XLOOKUP($E1723&amp;"A22", Table2[ISBN/Trm], Table2[S/E], 0)+_xlfn.XLOOKUP($E1723&amp;"A23", Table2[ISBN/Trm], Table2[S/E], 0))/COUNTIFS(Table2[ISBN], "="&amp;$E1723, Table2[Enrl], "&lt;&gt;0"), 0)</f>
        <v>1.6760000000000001E-2</v>
      </c>
      <c r="L1723">
        <f>IFERROR((_xlfn.XLOOKUP($E1723&amp;"A15", Table2[ISBN/Trm], Table2[Sales],0)+_xlfn.XLOOKUP($E1723&amp;"A16", Table2[ISBN/Trm], Table2[Sales], 0)+_xlfn.XLOOKUP($E1723&amp;"A17", Table2[ISBN/Trm], Table2[Sales], 0)+_xlfn.XLOOKUP($E1723&amp;"A18", Table2[ISBN/Trm], Table2[Sales], 0)+_xlfn.XLOOKUP($E1723&amp;"A19", Table2[ISBN/Trm], Table2[Sales], 0)+_xlfn.XLOOKUP($E1723&amp;"A20", Table2[ISBN/Trm], Table2[Sales], 0)+_xlfn.XLOOKUP($E1723&amp;"A21", Table2[ISBN/Trm], Table2[Sales], 0)+_xlfn.XLOOKUP($E1723&amp;"A22", Table2[ISBN/Trm], Table2[Sales], 0)+_xlfn.XLOOKUP($E1723&amp;"A23", Table2[ISBN/Trm], Table2[Sales], 0))/COUNTIFS(Table2[ISBN], "="&amp;$E1723, Table2[Enrl], "&lt;&gt;0"), 0)</f>
        <v>0.6</v>
      </c>
      <c r="M1723">
        <f t="shared" si="79"/>
        <v>0</v>
      </c>
      <c r="N1723">
        <f t="shared" si="80"/>
        <v>0</v>
      </c>
    </row>
    <row r="1724" spans="1:14" x14ac:dyDescent="0.25">
      <c r="A1724" t="s">
        <v>45</v>
      </c>
      <c r="B1724" t="s">
        <v>228</v>
      </c>
      <c r="C1724">
        <v>310</v>
      </c>
      <c r="D1724" t="s">
        <v>229</v>
      </c>
      <c r="E1724" s="1">
        <v>9781305502086</v>
      </c>
      <c r="F1724" t="s">
        <v>3199</v>
      </c>
      <c r="G1724" t="s">
        <v>3198</v>
      </c>
      <c r="H1724">
        <v>32</v>
      </c>
      <c r="I1724">
        <v>2</v>
      </c>
      <c r="J1724">
        <f t="shared" si="78"/>
        <v>6.25E-2</v>
      </c>
      <c r="K1724">
        <f>IFERROR((_xlfn.XLOOKUP($E1724&amp;"A15", Table2[ISBN/Trm], Table2[S/E],0)+_xlfn.XLOOKUP($E1724&amp;"A16", Table2[ISBN/Trm], Table2[S/E], 0)+_xlfn.XLOOKUP($E1724&amp;"A17", Table2[ISBN/Trm], Table2[S/E], 0)+_xlfn.XLOOKUP($E1724&amp;"A18", Table2[ISBN/Trm], Table2[S/E], 0)+_xlfn.XLOOKUP($E1724&amp;"A19", Table2[ISBN/Trm], Table2[S/E], 0)+_xlfn.XLOOKUP($E1724&amp;"A20", Table2[ISBN/Trm], Table2[S/E], 0)+_xlfn.XLOOKUP($E1724&amp;"A21", Table2[ISBN/Trm], Table2[S/E], 0)+_xlfn.XLOOKUP($E1724&amp;"A22", Table2[ISBN/Trm], Table2[S/E], 0)+_xlfn.XLOOKUP($E1724&amp;"A23", Table2[ISBN/Trm], Table2[S/E], 0))/COUNTIFS(Table2[ISBN], "="&amp;$E1724, Table2[Enrl], "&lt;&gt;0"), 0)</f>
        <v>1.6760000000000001E-2</v>
      </c>
      <c r="L1724">
        <f>IFERROR((_xlfn.XLOOKUP($E1724&amp;"A15", Table2[ISBN/Trm], Table2[Sales],0)+_xlfn.XLOOKUP($E1724&amp;"A16", Table2[ISBN/Trm], Table2[Sales], 0)+_xlfn.XLOOKUP($E1724&amp;"A17", Table2[ISBN/Trm], Table2[Sales], 0)+_xlfn.XLOOKUP($E1724&amp;"A18", Table2[ISBN/Trm], Table2[Sales], 0)+_xlfn.XLOOKUP($E1724&amp;"A19", Table2[ISBN/Trm], Table2[Sales], 0)+_xlfn.XLOOKUP($E1724&amp;"A20", Table2[ISBN/Trm], Table2[Sales], 0)+_xlfn.XLOOKUP($E1724&amp;"A21", Table2[ISBN/Trm], Table2[Sales], 0)+_xlfn.XLOOKUP($E1724&amp;"A22", Table2[ISBN/Trm], Table2[Sales], 0)+_xlfn.XLOOKUP($E1724&amp;"A23", Table2[ISBN/Trm], Table2[Sales], 0))/COUNTIFS(Table2[ISBN], "="&amp;$E1724, Table2[Enrl], "&lt;&gt;0"), 0)</f>
        <v>0.6</v>
      </c>
      <c r="M1724">
        <f t="shared" si="79"/>
        <v>0</v>
      </c>
      <c r="N1724">
        <f t="shared" si="80"/>
        <v>-2</v>
      </c>
    </row>
    <row r="1725" spans="1:14" x14ac:dyDescent="0.25">
      <c r="A1725" t="s">
        <v>64</v>
      </c>
      <c r="B1725" t="s">
        <v>228</v>
      </c>
      <c r="C1725">
        <v>310</v>
      </c>
      <c r="D1725" t="s">
        <v>1196</v>
      </c>
      <c r="E1725" s="1">
        <v>9781305502086</v>
      </c>
      <c r="F1725" t="s">
        <v>3200</v>
      </c>
      <c r="G1725" t="s">
        <v>3198</v>
      </c>
      <c r="H1725">
        <v>40</v>
      </c>
      <c r="I1725">
        <v>0</v>
      </c>
      <c r="J1725">
        <f t="shared" si="78"/>
        <v>0</v>
      </c>
      <c r="K1725">
        <f>IFERROR((_xlfn.XLOOKUP($E1725&amp;"A15", Table2[ISBN/Trm], Table2[S/E],0)+_xlfn.XLOOKUP($E1725&amp;"A16", Table2[ISBN/Trm], Table2[S/E], 0)+_xlfn.XLOOKUP($E1725&amp;"A17", Table2[ISBN/Trm], Table2[S/E], 0)+_xlfn.XLOOKUP($E1725&amp;"A18", Table2[ISBN/Trm], Table2[S/E], 0)+_xlfn.XLOOKUP($E1725&amp;"A19", Table2[ISBN/Trm], Table2[S/E], 0)+_xlfn.XLOOKUP($E1725&amp;"A20", Table2[ISBN/Trm], Table2[S/E], 0)+_xlfn.XLOOKUP($E1725&amp;"A21", Table2[ISBN/Trm], Table2[S/E], 0)+_xlfn.XLOOKUP($E1725&amp;"A22", Table2[ISBN/Trm], Table2[S/E], 0)+_xlfn.XLOOKUP($E1725&amp;"A23", Table2[ISBN/Trm], Table2[S/E], 0))/COUNTIFS(Table2[ISBN], "="&amp;$E1725, Table2[Enrl], "&lt;&gt;0"), 0)</f>
        <v>1.6760000000000001E-2</v>
      </c>
      <c r="L1725">
        <f>IFERROR((_xlfn.XLOOKUP($E1725&amp;"A15", Table2[ISBN/Trm], Table2[Sales],0)+_xlfn.XLOOKUP($E1725&amp;"A16", Table2[ISBN/Trm], Table2[Sales], 0)+_xlfn.XLOOKUP($E1725&amp;"A17", Table2[ISBN/Trm], Table2[Sales], 0)+_xlfn.XLOOKUP($E1725&amp;"A18", Table2[ISBN/Trm], Table2[Sales], 0)+_xlfn.XLOOKUP($E1725&amp;"A19", Table2[ISBN/Trm], Table2[Sales], 0)+_xlfn.XLOOKUP($E1725&amp;"A20", Table2[ISBN/Trm], Table2[Sales], 0)+_xlfn.XLOOKUP($E1725&amp;"A21", Table2[ISBN/Trm], Table2[Sales], 0)+_xlfn.XLOOKUP($E1725&amp;"A22", Table2[ISBN/Trm], Table2[Sales], 0)+_xlfn.XLOOKUP($E1725&amp;"A23", Table2[ISBN/Trm], Table2[Sales], 0))/COUNTIFS(Table2[ISBN], "="&amp;$E1725, Table2[Enrl], "&lt;&gt;0"), 0)</f>
        <v>0.6</v>
      </c>
      <c r="M1725">
        <f t="shared" si="79"/>
        <v>0</v>
      </c>
      <c r="N1725">
        <f t="shared" si="80"/>
        <v>0</v>
      </c>
    </row>
    <row r="1726" spans="1:14" x14ac:dyDescent="0.25">
      <c r="A1726" t="s">
        <v>14</v>
      </c>
      <c r="B1726" t="s">
        <v>228</v>
      </c>
      <c r="C1726">
        <v>310</v>
      </c>
      <c r="D1726" t="s">
        <v>3201</v>
      </c>
      <c r="E1726" s="1">
        <v>9781305502086</v>
      </c>
      <c r="F1726" t="s">
        <v>3202</v>
      </c>
      <c r="G1726" t="s">
        <v>3198</v>
      </c>
      <c r="H1726">
        <v>45</v>
      </c>
      <c r="I1726">
        <v>0</v>
      </c>
      <c r="J1726">
        <f t="shared" si="78"/>
        <v>0</v>
      </c>
      <c r="K1726">
        <f>IFERROR((_xlfn.XLOOKUP($E1726&amp;"A15", Table2[ISBN/Trm], Table2[S/E],0)+_xlfn.XLOOKUP($E1726&amp;"A16", Table2[ISBN/Trm], Table2[S/E], 0)+_xlfn.XLOOKUP($E1726&amp;"A17", Table2[ISBN/Trm], Table2[S/E], 0)+_xlfn.XLOOKUP($E1726&amp;"A18", Table2[ISBN/Trm], Table2[S/E], 0)+_xlfn.XLOOKUP($E1726&amp;"A19", Table2[ISBN/Trm], Table2[S/E], 0)+_xlfn.XLOOKUP($E1726&amp;"A20", Table2[ISBN/Trm], Table2[S/E], 0)+_xlfn.XLOOKUP($E1726&amp;"A21", Table2[ISBN/Trm], Table2[S/E], 0)+_xlfn.XLOOKUP($E1726&amp;"A22", Table2[ISBN/Trm], Table2[S/E], 0)+_xlfn.XLOOKUP($E1726&amp;"A23", Table2[ISBN/Trm], Table2[S/E], 0))/COUNTIFS(Table2[ISBN], "="&amp;$E1726, Table2[Enrl], "&lt;&gt;0"), 0)</f>
        <v>1.6760000000000001E-2</v>
      </c>
      <c r="L1726">
        <f>IFERROR((_xlfn.XLOOKUP($E1726&amp;"A15", Table2[ISBN/Trm], Table2[Sales],0)+_xlfn.XLOOKUP($E1726&amp;"A16", Table2[ISBN/Trm], Table2[Sales], 0)+_xlfn.XLOOKUP($E1726&amp;"A17", Table2[ISBN/Trm], Table2[Sales], 0)+_xlfn.XLOOKUP($E1726&amp;"A18", Table2[ISBN/Trm], Table2[Sales], 0)+_xlfn.XLOOKUP($E1726&amp;"A19", Table2[ISBN/Trm], Table2[Sales], 0)+_xlfn.XLOOKUP($E1726&amp;"A20", Table2[ISBN/Trm], Table2[Sales], 0)+_xlfn.XLOOKUP($E1726&amp;"A21", Table2[ISBN/Trm], Table2[Sales], 0)+_xlfn.XLOOKUP($E1726&amp;"A22", Table2[ISBN/Trm], Table2[Sales], 0)+_xlfn.XLOOKUP($E1726&amp;"A23", Table2[ISBN/Trm], Table2[Sales], 0))/COUNTIFS(Table2[ISBN], "="&amp;$E1726, Table2[Enrl], "&lt;&gt;0"), 0)</f>
        <v>0.6</v>
      </c>
      <c r="M1726">
        <f t="shared" si="79"/>
        <v>0</v>
      </c>
      <c r="N1726">
        <f t="shared" si="80"/>
        <v>0</v>
      </c>
    </row>
    <row r="1727" spans="1:14" x14ac:dyDescent="0.25">
      <c r="A1727" t="s">
        <v>32</v>
      </c>
      <c r="B1727" t="s">
        <v>228</v>
      </c>
      <c r="C1727">
        <v>310</v>
      </c>
      <c r="D1727" t="s">
        <v>3201</v>
      </c>
      <c r="E1727" s="1">
        <v>9781305502086</v>
      </c>
      <c r="F1727" t="s">
        <v>3203</v>
      </c>
      <c r="G1727" t="s">
        <v>3198</v>
      </c>
      <c r="H1727">
        <v>47</v>
      </c>
      <c r="I1727">
        <v>1</v>
      </c>
      <c r="J1727">
        <f t="shared" si="78"/>
        <v>2.1299999999999999E-2</v>
      </c>
      <c r="K1727">
        <f>IFERROR((_xlfn.XLOOKUP($E1727&amp;"A15", Table2[ISBN/Trm], Table2[S/E],0)+_xlfn.XLOOKUP($E1727&amp;"A16", Table2[ISBN/Trm], Table2[S/E], 0)+_xlfn.XLOOKUP($E1727&amp;"A17", Table2[ISBN/Trm], Table2[S/E], 0)+_xlfn.XLOOKUP($E1727&amp;"A18", Table2[ISBN/Trm], Table2[S/E], 0)+_xlfn.XLOOKUP($E1727&amp;"A19", Table2[ISBN/Trm], Table2[S/E], 0)+_xlfn.XLOOKUP($E1727&amp;"A20", Table2[ISBN/Trm], Table2[S/E], 0)+_xlfn.XLOOKUP($E1727&amp;"A21", Table2[ISBN/Trm], Table2[S/E], 0)+_xlfn.XLOOKUP($E1727&amp;"A22", Table2[ISBN/Trm], Table2[S/E], 0)+_xlfn.XLOOKUP($E1727&amp;"A23", Table2[ISBN/Trm], Table2[S/E], 0))/COUNTIFS(Table2[ISBN], "="&amp;$E1727, Table2[Enrl], "&lt;&gt;0"), 0)</f>
        <v>1.6760000000000001E-2</v>
      </c>
      <c r="L1727">
        <f>IFERROR((_xlfn.XLOOKUP($E1727&amp;"A15", Table2[ISBN/Trm], Table2[Sales],0)+_xlfn.XLOOKUP($E1727&amp;"A16", Table2[ISBN/Trm], Table2[Sales], 0)+_xlfn.XLOOKUP($E1727&amp;"A17", Table2[ISBN/Trm], Table2[Sales], 0)+_xlfn.XLOOKUP($E1727&amp;"A18", Table2[ISBN/Trm], Table2[Sales], 0)+_xlfn.XLOOKUP($E1727&amp;"A19", Table2[ISBN/Trm], Table2[Sales], 0)+_xlfn.XLOOKUP($E1727&amp;"A20", Table2[ISBN/Trm], Table2[Sales], 0)+_xlfn.XLOOKUP($E1727&amp;"A21", Table2[ISBN/Trm], Table2[Sales], 0)+_xlfn.XLOOKUP($E1727&amp;"A22", Table2[ISBN/Trm], Table2[Sales], 0)+_xlfn.XLOOKUP($E1727&amp;"A23", Table2[ISBN/Trm], Table2[Sales], 0))/COUNTIFS(Table2[ISBN], "="&amp;$E1727, Table2[Enrl], "&lt;&gt;0"), 0)</f>
        <v>0.6</v>
      </c>
      <c r="M1727">
        <f t="shared" si="79"/>
        <v>0</v>
      </c>
      <c r="N1727">
        <f t="shared" si="80"/>
        <v>-1</v>
      </c>
    </row>
    <row r="1728" spans="1:14" x14ac:dyDescent="0.25">
      <c r="A1728" t="s">
        <v>47</v>
      </c>
      <c r="B1728" t="s">
        <v>228</v>
      </c>
      <c r="C1728">
        <v>310</v>
      </c>
      <c r="D1728" t="s">
        <v>3204</v>
      </c>
      <c r="E1728" s="1">
        <v>9781285591971</v>
      </c>
      <c r="F1728" t="s">
        <v>3205</v>
      </c>
      <c r="G1728" t="s">
        <v>3206</v>
      </c>
      <c r="H1728">
        <v>41</v>
      </c>
      <c r="I1728">
        <v>0</v>
      </c>
      <c r="J1728">
        <f t="shared" si="78"/>
        <v>0</v>
      </c>
      <c r="K1728">
        <f>IFERROR((_xlfn.XLOOKUP($E1728&amp;"A15", Table2[ISBN/Trm], Table2[S/E],0)+_xlfn.XLOOKUP($E1728&amp;"A16", Table2[ISBN/Trm], Table2[S/E], 0)+_xlfn.XLOOKUP($E1728&amp;"A17", Table2[ISBN/Trm], Table2[S/E], 0)+_xlfn.XLOOKUP($E1728&amp;"A18", Table2[ISBN/Trm], Table2[S/E], 0)+_xlfn.XLOOKUP($E1728&amp;"A19", Table2[ISBN/Trm], Table2[S/E], 0)+_xlfn.XLOOKUP($E1728&amp;"A20", Table2[ISBN/Trm], Table2[S/E], 0)+_xlfn.XLOOKUP($E1728&amp;"A21", Table2[ISBN/Trm], Table2[S/E], 0)+_xlfn.XLOOKUP($E1728&amp;"A22", Table2[ISBN/Trm], Table2[S/E], 0)+_xlfn.XLOOKUP($E1728&amp;"A23", Table2[ISBN/Trm], Table2[S/E], 0))/COUNTIFS(Table2[ISBN], "="&amp;$E1728, Table2[Enrl], "&lt;&gt;0"), 0)</f>
        <v>0</v>
      </c>
      <c r="L1728">
        <f>IFERROR((_xlfn.XLOOKUP($E1728&amp;"A15", Table2[ISBN/Trm], Table2[Sales],0)+_xlfn.XLOOKUP($E1728&amp;"A16", Table2[ISBN/Trm], Table2[Sales], 0)+_xlfn.XLOOKUP($E1728&amp;"A17", Table2[ISBN/Trm], Table2[Sales], 0)+_xlfn.XLOOKUP($E1728&amp;"A18", Table2[ISBN/Trm], Table2[Sales], 0)+_xlfn.XLOOKUP($E1728&amp;"A19", Table2[ISBN/Trm], Table2[Sales], 0)+_xlfn.XLOOKUP($E1728&amp;"A20", Table2[ISBN/Trm], Table2[Sales], 0)+_xlfn.XLOOKUP($E1728&amp;"A21", Table2[ISBN/Trm], Table2[Sales], 0)+_xlfn.XLOOKUP($E1728&amp;"A22", Table2[ISBN/Trm], Table2[Sales], 0)+_xlfn.XLOOKUP($E1728&amp;"A23", Table2[ISBN/Trm], Table2[Sales], 0))/COUNTIFS(Table2[ISBN], "="&amp;$E1728, Table2[Enrl], "&lt;&gt;0"), 0)</f>
        <v>0</v>
      </c>
      <c r="M1728">
        <f t="shared" si="79"/>
        <v>0</v>
      </c>
      <c r="N1728">
        <f t="shared" si="80"/>
        <v>0</v>
      </c>
    </row>
    <row r="1729" spans="1:14" x14ac:dyDescent="0.25">
      <c r="A1729" t="s">
        <v>37</v>
      </c>
      <c r="B1729" t="s">
        <v>228</v>
      </c>
      <c r="C1729">
        <v>310</v>
      </c>
      <c r="D1729" t="s">
        <v>3204</v>
      </c>
      <c r="E1729" s="1">
        <v>9781337145770</v>
      </c>
      <c r="F1729" t="s">
        <v>3207</v>
      </c>
      <c r="G1729" t="s">
        <v>3208</v>
      </c>
      <c r="H1729">
        <v>96</v>
      </c>
      <c r="I1729">
        <v>6</v>
      </c>
      <c r="J1729">
        <f t="shared" si="78"/>
        <v>6.25E-2</v>
      </c>
      <c r="K1729">
        <f>IFERROR((_xlfn.XLOOKUP($E1729&amp;"A15", Table2[ISBN/Trm], Table2[S/E],0)+_xlfn.XLOOKUP($E1729&amp;"A16", Table2[ISBN/Trm], Table2[S/E], 0)+_xlfn.XLOOKUP($E1729&amp;"A17", Table2[ISBN/Trm], Table2[S/E], 0)+_xlfn.XLOOKUP($E1729&amp;"A18", Table2[ISBN/Trm], Table2[S/E], 0)+_xlfn.XLOOKUP($E1729&amp;"A19", Table2[ISBN/Trm], Table2[S/E], 0)+_xlfn.XLOOKUP($E1729&amp;"A20", Table2[ISBN/Trm], Table2[S/E], 0)+_xlfn.XLOOKUP($E1729&amp;"A21", Table2[ISBN/Trm], Table2[S/E], 0)+_xlfn.XLOOKUP($E1729&amp;"A22", Table2[ISBN/Trm], Table2[S/E], 0)+_xlfn.XLOOKUP($E1729&amp;"A23", Table2[ISBN/Trm], Table2[S/E], 0))/COUNTIFS(Table2[ISBN], "="&amp;$E1729, Table2[Enrl], "&lt;&gt;0"), 0)</f>
        <v>6.25E-2</v>
      </c>
      <c r="L1729">
        <f>IFERROR((_xlfn.XLOOKUP($E1729&amp;"A15", Table2[ISBN/Trm], Table2[Sales],0)+_xlfn.XLOOKUP($E1729&amp;"A16", Table2[ISBN/Trm], Table2[Sales], 0)+_xlfn.XLOOKUP($E1729&amp;"A17", Table2[ISBN/Trm], Table2[Sales], 0)+_xlfn.XLOOKUP($E1729&amp;"A18", Table2[ISBN/Trm], Table2[Sales], 0)+_xlfn.XLOOKUP($E1729&amp;"A19", Table2[ISBN/Trm], Table2[Sales], 0)+_xlfn.XLOOKUP($E1729&amp;"A20", Table2[ISBN/Trm], Table2[Sales], 0)+_xlfn.XLOOKUP($E1729&amp;"A21", Table2[ISBN/Trm], Table2[Sales], 0)+_xlfn.XLOOKUP($E1729&amp;"A22", Table2[ISBN/Trm], Table2[Sales], 0)+_xlfn.XLOOKUP($E1729&amp;"A23", Table2[ISBN/Trm], Table2[Sales], 0))/COUNTIFS(Table2[ISBN], "="&amp;$E1729, Table2[Enrl], "&lt;&gt;0"), 0)</f>
        <v>6</v>
      </c>
      <c r="M1729">
        <f t="shared" si="79"/>
        <v>6</v>
      </c>
      <c r="N1729">
        <f t="shared" si="80"/>
        <v>0</v>
      </c>
    </row>
    <row r="1730" spans="1:14" x14ac:dyDescent="0.25">
      <c r="A1730" t="s">
        <v>27</v>
      </c>
      <c r="B1730" t="s">
        <v>228</v>
      </c>
      <c r="C1730">
        <v>310</v>
      </c>
      <c r="D1730" t="s">
        <v>3204</v>
      </c>
      <c r="E1730" s="1">
        <v>9781305931008</v>
      </c>
      <c r="F1730" t="s">
        <v>3209</v>
      </c>
      <c r="G1730" t="s">
        <v>3210</v>
      </c>
      <c r="H1730">
        <v>57</v>
      </c>
      <c r="I1730">
        <v>4</v>
      </c>
      <c r="J1730">
        <f t="shared" si="78"/>
        <v>7.0199999999999999E-2</v>
      </c>
      <c r="K1730">
        <f>IFERROR((_xlfn.XLOOKUP($E1730&amp;"A15", Table2[ISBN/Trm], Table2[S/E],0)+_xlfn.XLOOKUP($E1730&amp;"A16", Table2[ISBN/Trm], Table2[S/E], 0)+_xlfn.XLOOKUP($E1730&amp;"A17", Table2[ISBN/Trm], Table2[S/E], 0)+_xlfn.XLOOKUP($E1730&amp;"A18", Table2[ISBN/Trm], Table2[S/E], 0)+_xlfn.XLOOKUP($E1730&amp;"A19", Table2[ISBN/Trm], Table2[S/E], 0)+_xlfn.XLOOKUP($E1730&amp;"A20", Table2[ISBN/Trm], Table2[S/E], 0)+_xlfn.XLOOKUP($E1730&amp;"A21", Table2[ISBN/Trm], Table2[S/E], 0)+_xlfn.XLOOKUP($E1730&amp;"A22", Table2[ISBN/Trm], Table2[S/E], 0)+_xlfn.XLOOKUP($E1730&amp;"A23", Table2[ISBN/Trm], Table2[S/E], 0))/COUNTIFS(Table2[ISBN], "="&amp;$E1730, Table2[Enrl], "&lt;&gt;0"), 0)</f>
        <v>7.0199999999999999E-2</v>
      </c>
      <c r="L1730">
        <f>IFERROR((_xlfn.XLOOKUP($E1730&amp;"A15", Table2[ISBN/Trm], Table2[Sales],0)+_xlfn.XLOOKUP($E1730&amp;"A16", Table2[ISBN/Trm], Table2[Sales], 0)+_xlfn.XLOOKUP($E1730&amp;"A17", Table2[ISBN/Trm], Table2[Sales], 0)+_xlfn.XLOOKUP($E1730&amp;"A18", Table2[ISBN/Trm], Table2[Sales], 0)+_xlfn.XLOOKUP($E1730&amp;"A19", Table2[ISBN/Trm], Table2[Sales], 0)+_xlfn.XLOOKUP($E1730&amp;"A20", Table2[ISBN/Trm], Table2[Sales], 0)+_xlfn.XLOOKUP($E1730&amp;"A21", Table2[ISBN/Trm], Table2[Sales], 0)+_xlfn.XLOOKUP($E1730&amp;"A22", Table2[ISBN/Trm], Table2[Sales], 0)+_xlfn.XLOOKUP($E1730&amp;"A23", Table2[ISBN/Trm], Table2[Sales], 0))/COUNTIFS(Table2[ISBN], "="&amp;$E1730, Table2[Enrl], "&lt;&gt;0"), 0)</f>
        <v>4</v>
      </c>
      <c r="M1730">
        <f t="shared" si="79"/>
        <v>4</v>
      </c>
      <c r="N1730">
        <f t="shared" si="80"/>
        <v>0</v>
      </c>
    </row>
    <row r="1731" spans="1:14" x14ac:dyDescent="0.25">
      <c r="A1731" t="s">
        <v>37</v>
      </c>
      <c r="B1731" t="s">
        <v>605</v>
      </c>
      <c r="C1731">
        <v>400</v>
      </c>
      <c r="D1731" t="s">
        <v>1353</v>
      </c>
      <c r="E1731" s="1">
        <v>9789221095194</v>
      </c>
      <c r="F1731" t="s">
        <v>3211</v>
      </c>
      <c r="G1731" t="s">
        <v>3212</v>
      </c>
      <c r="H1731">
        <v>10</v>
      </c>
      <c r="I1731">
        <v>0</v>
      </c>
      <c r="J1731">
        <f t="shared" ref="J1731:J1794" si="81">IFERROR(ROUND($I1731/$H1731, 4),0)</f>
        <v>0</v>
      </c>
      <c r="K1731">
        <f>IFERROR((_xlfn.XLOOKUP($E1731&amp;"A15", Table2[ISBN/Trm], Table2[S/E],0)+_xlfn.XLOOKUP($E1731&amp;"A16", Table2[ISBN/Trm], Table2[S/E], 0)+_xlfn.XLOOKUP($E1731&amp;"A17", Table2[ISBN/Trm], Table2[S/E], 0)+_xlfn.XLOOKUP($E1731&amp;"A18", Table2[ISBN/Trm], Table2[S/E], 0)+_xlfn.XLOOKUP($E1731&amp;"A19", Table2[ISBN/Trm], Table2[S/E], 0)+_xlfn.XLOOKUP($E1731&amp;"A20", Table2[ISBN/Trm], Table2[S/E], 0)+_xlfn.XLOOKUP($E1731&amp;"A21", Table2[ISBN/Trm], Table2[S/E], 0)+_xlfn.XLOOKUP($E1731&amp;"A22", Table2[ISBN/Trm], Table2[S/E], 0)+_xlfn.XLOOKUP($E1731&amp;"A23", Table2[ISBN/Trm], Table2[S/E], 0))/COUNTIFS(Table2[ISBN], "="&amp;$E1731, Table2[Enrl], "&lt;&gt;0"), 0)</f>
        <v>0</v>
      </c>
      <c r="L1731">
        <f>IFERROR((_xlfn.XLOOKUP($E1731&amp;"A15", Table2[ISBN/Trm], Table2[Sales],0)+_xlfn.XLOOKUP($E1731&amp;"A16", Table2[ISBN/Trm], Table2[Sales], 0)+_xlfn.XLOOKUP($E1731&amp;"A17", Table2[ISBN/Trm], Table2[Sales], 0)+_xlfn.XLOOKUP($E1731&amp;"A18", Table2[ISBN/Trm], Table2[Sales], 0)+_xlfn.XLOOKUP($E1731&amp;"A19", Table2[ISBN/Trm], Table2[Sales], 0)+_xlfn.XLOOKUP($E1731&amp;"A20", Table2[ISBN/Trm], Table2[Sales], 0)+_xlfn.XLOOKUP($E1731&amp;"A21", Table2[ISBN/Trm], Table2[Sales], 0)+_xlfn.XLOOKUP($E1731&amp;"A22", Table2[ISBN/Trm], Table2[Sales], 0)+_xlfn.XLOOKUP($E1731&amp;"A23", Table2[ISBN/Trm], Table2[Sales], 0))/COUNTIFS(Table2[ISBN], "="&amp;$E1731, Table2[Enrl], "&lt;&gt;0"), 0)</f>
        <v>0</v>
      </c>
      <c r="M1731">
        <f t="shared" ref="M1731:M1794" si="82">ROUNDDOWN($K1731*$H1731, 0)</f>
        <v>0</v>
      </c>
      <c r="N1731">
        <f t="shared" ref="N1731:N1794" si="83">M1731-I1731</f>
        <v>0</v>
      </c>
    </row>
    <row r="1732" spans="1:14" x14ac:dyDescent="0.25">
      <c r="A1732" t="s">
        <v>47</v>
      </c>
      <c r="B1732" t="s">
        <v>685</v>
      </c>
      <c r="C1732">
        <v>360</v>
      </c>
      <c r="D1732" t="s">
        <v>3213</v>
      </c>
      <c r="E1732" s="1">
        <v>9781118443590</v>
      </c>
      <c r="F1732" t="s">
        <v>3214</v>
      </c>
      <c r="G1732" t="s">
        <v>3215</v>
      </c>
      <c r="H1732">
        <v>56</v>
      </c>
      <c r="I1732">
        <v>3</v>
      </c>
      <c r="J1732">
        <f t="shared" si="81"/>
        <v>5.3600000000000002E-2</v>
      </c>
      <c r="K1732">
        <f>IFERROR((_xlfn.XLOOKUP($E1732&amp;"A15", Table2[ISBN/Trm], Table2[S/E],0)+_xlfn.XLOOKUP($E1732&amp;"A16", Table2[ISBN/Trm], Table2[S/E], 0)+_xlfn.XLOOKUP($E1732&amp;"A17", Table2[ISBN/Trm], Table2[S/E], 0)+_xlfn.XLOOKUP($E1732&amp;"A18", Table2[ISBN/Trm], Table2[S/E], 0)+_xlfn.XLOOKUP($E1732&amp;"A19", Table2[ISBN/Trm], Table2[S/E], 0)+_xlfn.XLOOKUP($E1732&amp;"A20", Table2[ISBN/Trm], Table2[S/E], 0)+_xlfn.XLOOKUP($E1732&amp;"A21", Table2[ISBN/Trm], Table2[S/E], 0)+_xlfn.XLOOKUP($E1732&amp;"A22", Table2[ISBN/Trm], Table2[S/E], 0)+_xlfn.XLOOKUP($E1732&amp;"A23", Table2[ISBN/Trm], Table2[S/E], 0))/COUNTIFS(Table2[ISBN], "="&amp;$E1732, Table2[Enrl], "&lt;&gt;0"), 0)</f>
        <v>5.3600000000000002E-2</v>
      </c>
      <c r="L1732">
        <f>IFERROR((_xlfn.XLOOKUP($E1732&amp;"A15", Table2[ISBN/Trm], Table2[Sales],0)+_xlfn.XLOOKUP($E1732&amp;"A16", Table2[ISBN/Trm], Table2[Sales], 0)+_xlfn.XLOOKUP($E1732&amp;"A17", Table2[ISBN/Trm], Table2[Sales], 0)+_xlfn.XLOOKUP($E1732&amp;"A18", Table2[ISBN/Trm], Table2[Sales], 0)+_xlfn.XLOOKUP($E1732&amp;"A19", Table2[ISBN/Trm], Table2[Sales], 0)+_xlfn.XLOOKUP($E1732&amp;"A20", Table2[ISBN/Trm], Table2[Sales], 0)+_xlfn.XLOOKUP($E1732&amp;"A21", Table2[ISBN/Trm], Table2[Sales], 0)+_xlfn.XLOOKUP($E1732&amp;"A22", Table2[ISBN/Trm], Table2[Sales], 0)+_xlfn.XLOOKUP($E1732&amp;"A23", Table2[ISBN/Trm], Table2[Sales], 0))/COUNTIFS(Table2[ISBN], "="&amp;$E1732, Table2[Enrl], "&lt;&gt;0"), 0)</f>
        <v>3</v>
      </c>
      <c r="M1732">
        <f t="shared" si="82"/>
        <v>3</v>
      </c>
      <c r="N1732">
        <f t="shared" si="83"/>
        <v>0</v>
      </c>
    </row>
    <row r="1733" spans="1:14" x14ac:dyDescent="0.25">
      <c r="A1733" t="s">
        <v>45</v>
      </c>
      <c r="B1733" t="s">
        <v>685</v>
      </c>
      <c r="C1733">
        <v>202</v>
      </c>
      <c r="D1733" t="s">
        <v>2157</v>
      </c>
      <c r="E1733" s="1">
        <v>9780134639710</v>
      </c>
      <c r="F1733" t="s">
        <v>3216</v>
      </c>
      <c r="G1733" t="s">
        <v>3217</v>
      </c>
      <c r="H1733">
        <v>24</v>
      </c>
      <c r="I1733">
        <v>0</v>
      </c>
      <c r="J1733">
        <f t="shared" si="81"/>
        <v>0</v>
      </c>
      <c r="K1733">
        <f>IFERROR((_xlfn.XLOOKUP($E1733&amp;"A15", Table2[ISBN/Trm], Table2[S/E],0)+_xlfn.XLOOKUP($E1733&amp;"A16", Table2[ISBN/Trm], Table2[S/E], 0)+_xlfn.XLOOKUP($E1733&amp;"A17", Table2[ISBN/Trm], Table2[S/E], 0)+_xlfn.XLOOKUP($E1733&amp;"A18", Table2[ISBN/Trm], Table2[S/E], 0)+_xlfn.XLOOKUP($E1733&amp;"A19", Table2[ISBN/Trm], Table2[S/E], 0)+_xlfn.XLOOKUP($E1733&amp;"A20", Table2[ISBN/Trm], Table2[S/E], 0)+_xlfn.XLOOKUP($E1733&amp;"A21", Table2[ISBN/Trm], Table2[S/E], 0)+_xlfn.XLOOKUP($E1733&amp;"A22", Table2[ISBN/Trm], Table2[S/E], 0)+_xlfn.XLOOKUP($E1733&amp;"A23", Table2[ISBN/Trm], Table2[S/E], 0))/COUNTIFS(Table2[ISBN], "="&amp;$E1733, Table2[Enrl], "&lt;&gt;0"), 0)</f>
        <v>0</v>
      </c>
      <c r="L1733">
        <f>IFERROR((_xlfn.XLOOKUP($E1733&amp;"A15", Table2[ISBN/Trm], Table2[Sales],0)+_xlfn.XLOOKUP($E1733&amp;"A16", Table2[ISBN/Trm], Table2[Sales], 0)+_xlfn.XLOOKUP($E1733&amp;"A17", Table2[ISBN/Trm], Table2[Sales], 0)+_xlfn.XLOOKUP($E1733&amp;"A18", Table2[ISBN/Trm], Table2[Sales], 0)+_xlfn.XLOOKUP($E1733&amp;"A19", Table2[ISBN/Trm], Table2[Sales], 0)+_xlfn.XLOOKUP($E1733&amp;"A20", Table2[ISBN/Trm], Table2[Sales], 0)+_xlfn.XLOOKUP($E1733&amp;"A21", Table2[ISBN/Trm], Table2[Sales], 0)+_xlfn.XLOOKUP($E1733&amp;"A22", Table2[ISBN/Trm], Table2[Sales], 0)+_xlfn.XLOOKUP($E1733&amp;"A23", Table2[ISBN/Trm], Table2[Sales], 0))/COUNTIFS(Table2[ISBN], "="&amp;$E1733, Table2[Enrl], "&lt;&gt;0"), 0)</f>
        <v>0</v>
      </c>
      <c r="M1733">
        <f t="shared" si="82"/>
        <v>0</v>
      </c>
      <c r="N1733">
        <f t="shared" si="83"/>
        <v>0</v>
      </c>
    </row>
    <row r="1734" spans="1:14" x14ac:dyDescent="0.25">
      <c r="A1734" t="s">
        <v>37</v>
      </c>
      <c r="B1734" t="s">
        <v>228</v>
      </c>
      <c r="C1734">
        <v>310</v>
      </c>
      <c r="D1734" t="s">
        <v>3204</v>
      </c>
      <c r="E1734" s="1">
        <v>9781305584228</v>
      </c>
      <c r="F1734" t="s">
        <v>3218</v>
      </c>
      <c r="G1734" t="s">
        <v>3219</v>
      </c>
      <c r="H1734">
        <v>96</v>
      </c>
      <c r="I1734">
        <v>6</v>
      </c>
      <c r="J1734">
        <f t="shared" si="81"/>
        <v>6.25E-2</v>
      </c>
      <c r="K1734">
        <f>IFERROR((_xlfn.XLOOKUP($E1734&amp;"A15", Table2[ISBN/Trm], Table2[S/E],0)+_xlfn.XLOOKUP($E1734&amp;"A16", Table2[ISBN/Trm], Table2[S/E], 0)+_xlfn.XLOOKUP($E1734&amp;"A17", Table2[ISBN/Trm], Table2[S/E], 0)+_xlfn.XLOOKUP($E1734&amp;"A18", Table2[ISBN/Trm], Table2[S/E], 0)+_xlfn.XLOOKUP($E1734&amp;"A19", Table2[ISBN/Trm], Table2[S/E], 0)+_xlfn.XLOOKUP($E1734&amp;"A20", Table2[ISBN/Trm], Table2[S/E], 0)+_xlfn.XLOOKUP($E1734&amp;"A21", Table2[ISBN/Trm], Table2[S/E], 0)+_xlfn.XLOOKUP($E1734&amp;"A22", Table2[ISBN/Trm], Table2[S/E], 0)+_xlfn.XLOOKUP($E1734&amp;"A23", Table2[ISBN/Trm], Table2[S/E], 0))/COUNTIFS(Table2[ISBN], "="&amp;$E1734, Table2[Enrl], "&lt;&gt;0"), 0)</f>
        <v>6.25E-2</v>
      </c>
      <c r="L1734">
        <f>IFERROR((_xlfn.XLOOKUP($E1734&amp;"A15", Table2[ISBN/Trm], Table2[Sales],0)+_xlfn.XLOOKUP($E1734&amp;"A16", Table2[ISBN/Trm], Table2[Sales], 0)+_xlfn.XLOOKUP($E1734&amp;"A17", Table2[ISBN/Trm], Table2[Sales], 0)+_xlfn.XLOOKUP($E1734&amp;"A18", Table2[ISBN/Trm], Table2[Sales], 0)+_xlfn.XLOOKUP($E1734&amp;"A19", Table2[ISBN/Trm], Table2[Sales], 0)+_xlfn.XLOOKUP($E1734&amp;"A20", Table2[ISBN/Trm], Table2[Sales], 0)+_xlfn.XLOOKUP($E1734&amp;"A21", Table2[ISBN/Trm], Table2[Sales], 0)+_xlfn.XLOOKUP($E1734&amp;"A22", Table2[ISBN/Trm], Table2[Sales], 0)+_xlfn.XLOOKUP($E1734&amp;"A23", Table2[ISBN/Trm], Table2[Sales], 0))/COUNTIFS(Table2[ISBN], "="&amp;$E1734, Table2[Enrl], "&lt;&gt;0"), 0)</f>
        <v>6</v>
      </c>
      <c r="M1734">
        <f t="shared" si="82"/>
        <v>6</v>
      </c>
      <c r="N1734">
        <f t="shared" si="83"/>
        <v>0</v>
      </c>
    </row>
    <row r="1735" spans="1:14" x14ac:dyDescent="0.25">
      <c r="A1735" t="s">
        <v>27</v>
      </c>
      <c r="B1735" t="s">
        <v>228</v>
      </c>
      <c r="C1735">
        <v>310</v>
      </c>
      <c r="D1735" t="s">
        <v>3204</v>
      </c>
      <c r="E1735" s="1">
        <v>9781305644045</v>
      </c>
      <c r="F1735" t="s">
        <v>3220</v>
      </c>
      <c r="G1735" t="s">
        <v>3221</v>
      </c>
      <c r="H1735">
        <v>57</v>
      </c>
      <c r="I1735">
        <v>0</v>
      </c>
      <c r="J1735">
        <f t="shared" si="81"/>
        <v>0</v>
      </c>
      <c r="K1735">
        <f>IFERROR((_xlfn.XLOOKUP($E1735&amp;"A15", Table2[ISBN/Trm], Table2[S/E],0)+_xlfn.XLOOKUP($E1735&amp;"A16", Table2[ISBN/Trm], Table2[S/E], 0)+_xlfn.XLOOKUP($E1735&amp;"A17", Table2[ISBN/Trm], Table2[S/E], 0)+_xlfn.XLOOKUP($E1735&amp;"A18", Table2[ISBN/Trm], Table2[S/E], 0)+_xlfn.XLOOKUP($E1735&amp;"A19", Table2[ISBN/Trm], Table2[S/E], 0)+_xlfn.XLOOKUP($E1735&amp;"A20", Table2[ISBN/Trm], Table2[S/E], 0)+_xlfn.XLOOKUP($E1735&amp;"A21", Table2[ISBN/Trm], Table2[S/E], 0)+_xlfn.XLOOKUP($E1735&amp;"A22", Table2[ISBN/Trm], Table2[S/E], 0)+_xlfn.XLOOKUP($E1735&amp;"A23", Table2[ISBN/Trm], Table2[S/E], 0))/COUNTIFS(Table2[ISBN], "="&amp;$E1735, Table2[Enrl], "&lt;&gt;0"), 0)</f>
        <v>0</v>
      </c>
      <c r="L1735">
        <f>IFERROR((_xlfn.XLOOKUP($E1735&amp;"A15", Table2[ISBN/Trm], Table2[Sales],0)+_xlfn.XLOOKUP($E1735&amp;"A16", Table2[ISBN/Trm], Table2[Sales], 0)+_xlfn.XLOOKUP($E1735&amp;"A17", Table2[ISBN/Trm], Table2[Sales], 0)+_xlfn.XLOOKUP($E1735&amp;"A18", Table2[ISBN/Trm], Table2[Sales], 0)+_xlfn.XLOOKUP($E1735&amp;"A19", Table2[ISBN/Trm], Table2[Sales], 0)+_xlfn.XLOOKUP($E1735&amp;"A20", Table2[ISBN/Trm], Table2[Sales], 0)+_xlfn.XLOOKUP($E1735&amp;"A21", Table2[ISBN/Trm], Table2[Sales], 0)+_xlfn.XLOOKUP($E1735&amp;"A22", Table2[ISBN/Trm], Table2[Sales], 0)+_xlfn.XLOOKUP($E1735&amp;"A23", Table2[ISBN/Trm], Table2[Sales], 0))/COUNTIFS(Table2[ISBN], "="&amp;$E1735, Table2[Enrl], "&lt;&gt;0"), 0)</f>
        <v>0</v>
      </c>
      <c r="M1735">
        <f t="shared" si="82"/>
        <v>0</v>
      </c>
      <c r="N1735">
        <f t="shared" si="83"/>
        <v>0</v>
      </c>
    </row>
    <row r="1736" spans="1:14" x14ac:dyDescent="0.25">
      <c r="A1736" t="s">
        <v>45</v>
      </c>
      <c r="B1736" t="s">
        <v>228</v>
      </c>
      <c r="C1736">
        <v>310</v>
      </c>
      <c r="D1736" t="s">
        <v>1196</v>
      </c>
      <c r="E1736" s="1">
        <v>9781337625739</v>
      </c>
      <c r="F1736" t="s">
        <v>3222</v>
      </c>
      <c r="G1736" t="s">
        <v>3223</v>
      </c>
      <c r="H1736">
        <v>23</v>
      </c>
      <c r="I1736">
        <v>2</v>
      </c>
      <c r="J1736">
        <f t="shared" si="81"/>
        <v>8.6999999999999994E-2</v>
      </c>
      <c r="K1736">
        <f>IFERROR((_xlfn.XLOOKUP($E1736&amp;"A15", Table2[ISBN/Trm], Table2[S/E],0)+_xlfn.XLOOKUP($E1736&amp;"A16", Table2[ISBN/Trm], Table2[S/E], 0)+_xlfn.XLOOKUP($E1736&amp;"A17", Table2[ISBN/Trm], Table2[S/E], 0)+_xlfn.XLOOKUP($E1736&amp;"A18", Table2[ISBN/Trm], Table2[S/E], 0)+_xlfn.XLOOKUP($E1736&amp;"A19", Table2[ISBN/Trm], Table2[S/E], 0)+_xlfn.XLOOKUP($E1736&amp;"A20", Table2[ISBN/Trm], Table2[S/E], 0)+_xlfn.XLOOKUP($E1736&amp;"A21", Table2[ISBN/Trm], Table2[S/E], 0)+_xlfn.XLOOKUP($E1736&amp;"A22", Table2[ISBN/Trm], Table2[S/E], 0)+_xlfn.XLOOKUP($E1736&amp;"A23", Table2[ISBN/Trm], Table2[S/E], 0))/COUNTIFS(Table2[ISBN], "="&amp;$E1736, Table2[Enrl], "&lt;&gt;0"), 0)</f>
        <v>8.6999999999999994E-2</v>
      </c>
      <c r="L1736">
        <f>IFERROR((_xlfn.XLOOKUP($E1736&amp;"A15", Table2[ISBN/Trm], Table2[Sales],0)+_xlfn.XLOOKUP($E1736&amp;"A16", Table2[ISBN/Trm], Table2[Sales], 0)+_xlfn.XLOOKUP($E1736&amp;"A17", Table2[ISBN/Trm], Table2[Sales], 0)+_xlfn.XLOOKUP($E1736&amp;"A18", Table2[ISBN/Trm], Table2[Sales], 0)+_xlfn.XLOOKUP($E1736&amp;"A19", Table2[ISBN/Trm], Table2[Sales], 0)+_xlfn.XLOOKUP($E1736&amp;"A20", Table2[ISBN/Trm], Table2[Sales], 0)+_xlfn.XLOOKUP($E1736&amp;"A21", Table2[ISBN/Trm], Table2[Sales], 0)+_xlfn.XLOOKUP($E1736&amp;"A22", Table2[ISBN/Trm], Table2[Sales], 0)+_xlfn.XLOOKUP($E1736&amp;"A23", Table2[ISBN/Trm], Table2[Sales], 0))/COUNTIFS(Table2[ISBN], "="&amp;$E1736, Table2[Enrl], "&lt;&gt;0"), 0)</f>
        <v>2</v>
      </c>
      <c r="M1736">
        <f t="shared" si="82"/>
        <v>2</v>
      </c>
      <c r="N1736">
        <f t="shared" si="83"/>
        <v>0</v>
      </c>
    </row>
    <row r="1737" spans="1:14" x14ac:dyDescent="0.25">
      <c r="A1737" t="s">
        <v>32</v>
      </c>
      <c r="B1737" t="s">
        <v>145</v>
      </c>
      <c r="C1737">
        <v>306</v>
      </c>
      <c r="D1737" t="s">
        <v>16</v>
      </c>
      <c r="E1737" s="1">
        <v>9781260696233</v>
      </c>
      <c r="F1737" t="s">
        <v>3224</v>
      </c>
      <c r="G1737" t="s">
        <v>3225</v>
      </c>
      <c r="H1737">
        <v>9</v>
      </c>
      <c r="I1737">
        <v>1</v>
      </c>
      <c r="J1737">
        <f t="shared" si="81"/>
        <v>0.1111</v>
      </c>
      <c r="K1737">
        <f>IFERROR((_xlfn.XLOOKUP($E1737&amp;"A15", Table2[ISBN/Trm], Table2[S/E],0)+_xlfn.XLOOKUP($E1737&amp;"A16", Table2[ISBN/Trm], Table2[S/E], 0)+_xlfn.XLOOKUP($E1737&amp;"A17", Table2[ISBN/Trm], Table2[S/E], 0)+_xlfn.XLOOKUP($E1737&amp;"A18", Table2[ISBN/Trm], Table2[S/E], 0)+_xlfn.XLOOKUP($E1737&amp;"A19", Table2[ISBN/Trm], Table2[S/E], 0)+_xlfn.XLOOKUP($E1737&amp;"A20", Table2[ISBN/Trm], Table2[S/E], 0)+_xlfn.XLOOKUP($E1737&amp;"A21", Table2[ISBN/Trm], Table2[S/E], 0)+_xlfn.XLOOKUP($E1737&amp;"A22", Table2[ISBN/Trm], Table2[S/E], 0)+_xlfn.XLOOKUP($E1737&amp;"A23", Table2[ISBN/Trm], Table2[S/E], 0))/COUNTIFS(Table2[ISBN], "="&amp;$E1737, Table2[Enrl], "&lt;&gt;0"), 0)</f>
        <v>0.1111</v>
      </c>
      <c r="L1737">
        <f>IFERROR((_xlfn.XLOOKUP($E1737&amp;"A15", Table2[ISBN/Trm], Table2[Sales],0)+_xlfn.XLOOKUP($E1737&amp;"A16", Table2[ISBN/Trm], Table2[Sales], 0)+_xlfn.XLOOKUP($E1737&amp;"A17", Table2[ISBN/Trm], Table2[Sales], 0)+_xlfn.XLOOKUP($E1737&amp;"A18", Table2[ISBN/Trm], Table2[Sales], 0)+_xlfn.XLOOKUP($E1737&amp;"A19", Table2[ISBN/Trm], Table2[Sales], 0)+_xlfn.XLOOKUP($E1737&amp;"A20", Table2[ISBN/Trm], Table2[Sales], 0)+_xlfn.XLOOKUP($E1737&amp;"A21", Table2[ISBN/Trm], Table2[Sales], 0)+_xlfn.XLOOKUP($E1737&amp;"A22", Table2[ISBN/Trm], Table2[Sales], 0)+_xlfn.XLOOKUP($E1737&amp;"A23", Table2[ISBN/Trm], Table2[Sales], 0))/COUNTIFS(Table2[ISBN], "="&amp;$E1737, Table2[Enrl], "&lt;&gt;0"), 0)</f>
        <v>1</v>
      </c>
      <c r="M1737">
        <f t="shared" si="82"/>
        <v>0</v>
      </c>
      <c r="N1737">
        <f t="shared" si="83"/>
        <v>-1</v>
      </c>
    </row>
    <row r="1738" spans="1:14" x14ac:dyDescent="0.25">
      <c r="A1738" t="s">
        <v>47</v>
      </c>
      <c r="B1738" t="s">
        <v>446</v>
      </c>
      <c r="C1738">
        <v>303</v>
      </c>
      <c r="D1738" t="s">
        <v>3226</v>
      </c>
      <c r="E1738" s="1">
        <v>9780073523224</v>
      </c>
      <c r="F1738" t="s">
        <v>3227</v>
      </c>
      <c r="G1738" t="s">
        <v>3228</v>
      </c>
      <c r="H1738">
        <v>50</v>
      </c>
      <c r="I1738">
        <v>4</v>
      </c>
      <c r="J1738">
        <f t="shared" si="81"/>
        <v>0.08</v>
      </c>
      <c r="K1738">
        <f>IFERROR((_xlfn.XLOOKUP($E1738&amp;"A15", Table2[ISBN/Trm], Table2[S/E],0)+_xlfn.XLOOKUP($E1738&amp;"A16", Table2[ISBN/Trm], Table2[S/E], 0)+_xlfn.XLOOKUP($E1738&amp;"A17", Table2[ISBN/Trm], Table2[S/E], 0)+_xlfn.XLOOKUP($E1738&amp;"A18", Table2[ISBN/Trm], Table2[S/E], 0)+_xlfn.XLOOKUP($E1738&amp;"A19", Table2[ISBN/Trm], Table2[S/E], 0)+_xlfn.XLOOKUP($E1738&amp;"A20", Table2[ISBN/Trm], Table2[S/E], 0)+_xlfn.XLOOKUP($E1738&amp;"A21", Table2[ISBN/Trm], Table2[S/E], 0)+_xlfn.XLOOKUP($E1738&amp;"A22", Table2[ISBN/Trm], Table2[S/E], 0)+_xlfn.XLOOKUP($E1738&amp;"A23", Table2[ISBN/Trm], Table2[S/E], 0))/COUNTIFS(Table2[ISBN], "="&amp;$E1738, Table2[Enrl], "&lt;&gt;0"), 0)</f>
        <v>0.12069999999999999</v>
      </c>
      <c r="L1738">
        <f>IFERROR((_xlfn.XLOOKUP($E1738&amp;"A15", Table2[ISBN/Trm], Table2[Sales],0)+_xlfn.XLOOKUP($E1738&amp;"A16", Table2[ISBN/Trm], Table2[Sales], 0)+_xlfn.XLOOKUP($E1738&amp;"A17", Table2[ISBN/Trm], Table2[Sales], 0)+_xlfn.XLOOKUP($E1738&amp;"A18", Table2[ISBN/Trm], Table2[Sales], 0)+_xlfn.XLOOKUP($E1738&amp;"A19", Table2[ISBN/Trm], Table2[Sales], 0)+_xlfn.XLOOKUP($E1738&amp;"A20", Table2[ISBN/Trm], Table2[Sales], 0)+_xlfn.XLOOKUP($E1738&amp;"A21", Table2[ISBN/Trm], Table2[Sales], 0)+_xlfn.XLOOKUP($E1738&amp;"A22", Table2[ISBN/Trm], Table2[Sales], 0)+_xlfn.XLOOKUP($E1738&amp;"A23", Table2[ISBN/Trm], Table2[Sales], 0))/COUNTIFS(Table2[ISBN], "="&amp;$E1738, Table2[Enrl], "&lt;&gt;0"), 0)</f>
        <v>4</v>
      </c>
      <c r="M1738">
        <f t="shared" si="82"/>
        <v>6</v>
      </c>
      <c r="N1738">
        <f t="shared" si="83"/>
        <v>2</v>
      </c>
    </row>
    <row r="1739" spans="1:14" x14ac:dyDescent="0.25">
      <c r="A1739" t="s">
        <v>37</v>
      </c>
      <c r="B1739" t="s">
        <v>446</v>
      </c>
      <c r="C1739">
        <v>303</v>
      </c>
      <c r="D1739" t="s">
        <v>1586</v>
      </c>
      <c r="E1739" s="1">
        <v>9780073523224</v>
      </c>
      <c r="F1739" t="s">
        <v>3229</v>
      </c>
      <c r="G1739" t="s">
        <v>3228</v>
      </c>
      <c r="H1739">
        <v>30</v>
      </c>
      <c r="I1739">
        <v>5</v>
      </c>
      <c r="J1739">
        <f t="shared" si="81"/>
        <v>0.16669999999999999</v>
      </c>
      <c r="K1739">
        <f>IFERROR((_xlfn.XLOOKUP($E1739&amp;"A15", Table2[ISBN/Trm], Table2[S/E],0)+_xlfn.XLOOKUP($E1739&amp;"A16", Table2[ISBN/Trm], Table2[S/E], 0)+_xlfn.XLOOKUP($E1739&amp;"A17", Table2[ISBN/Trm], Table2[S/E], 0)+_xlfn.XLOOKUP($E1739&amp;"A18", Table2[ISBN/Trm], Table2[S/E], 0)+_xlfn.XLOOKUP($E1739&amp;"A19", Table2[ISBN/Trm], Table2[S/E], 0)+_xlfn.XLOOKUP($E1739&amp;"A20", Table2[ISBN/Trm], Table2[S/E], 0)+_xlfn.XLOOKUP($E1739&amp;"A21", Table2[ISBN/Trm], Table2[S/E], 0)+_xlfn.XLOOKUP($E1739&amp;"A22", Table2[ISBN/Trm], Table2[S/E], 0)+_xlfn.XLOOKUP($E1739&amp;"A23", Table2[ISBN/Trm], Table2[S/E], 0))/COUNTIFS(Table2[ISBN], "="&amp;$E1739, Table2[Enrl], "&lt;&gt;0"), 0)</f>
        <v>0.12069999999999999</v>
      </c>
      <c r="L1739">
        <f>IFERROR((_xlfn.XLOOKUP($E1739&amp;"A15", Table2[ISBN/Trm], Table2[Sales],0)+_xlfn.XLOOKUP($E1739&amp;"A16", Table2[ISBN/Trm], Table2[Sales], 0)+_xlfn.XLOOKUP($E1739&amp;"A17", Table2[ISBN/Trm], Table2[Sales], 0)+_xlfn.XLOOKUP($E1739&amp;"A18", Table2[ISBN/Trm], Table2[Sales], 0)+_xlfn.XLOOKUP($E1739&amp;"A19", Table2[ISBN/Trm], Table2[Sales], 0)+_xlfn.XLOOKUP($E1739&amp;"A20", Table2[ISBN/Trm], Table2[Sales], 0)+_xlfn.XLOOKUP($E1739&amp;"A21", Table2[ISBN/Trm], Table2[Sales], 0)+_xlfn.XLOOKUP($E1739&amp;"A22", Table2[ISBN/Trm], Table2[Sales], 0)+_xlfn.XLOOKUP($E1739&amp;"A23", Table2[ISBN/Trm], Table2[Sales], 0))/COUNTIFS(Table2[ISBN], "="&amp;$E1739, Table2[Enrl], "&lt;&gt;0"), 0)</f>
        <v>4</v>
      </c>
      <c r="M1739">
        <f t="shared" si="82"/>
        <v>3</v>
      </c>
      <c r="N1739">
        <f t="shared" si="83"/>
        <v>-2</v>
      </c>
    </row>
    <row r="1740" spans="1:14" x14ac:dyDescent="0.25">
      <c r="A1740" t="s">
        <v>27</v>
      </c>
      <c r="B1740" t="s">
        <v>446</v>
      </c>
      <c r="C1740">
        <v>303</v>
      </c>
      <c r="D1740" t="s">
        <v>1586</v>
      </c>
      <c r="E1740" s="1">
        <v>9780073523224</v>
      </c>
      <c r="F1740" t="s">
        <v>3230</v>
      </c>
      <c r="G1740" t="s">
        <v>3228</v>
      </c>
      <c r="H1740">
        <v>26</v>
      </c>
      <c r="I1740">
        <v>3</v>
      </c>
      <c r="J1740">
        <f t="shared" si="81"/>
        <v>0.1154</v>
      </c>
      <c r="K1740">
        <f>IFERROR((_xlfn.XLOOKUP($E1740&amp;"A15", Table2[ISBN/Trm], Table2[S/E],0)+_xlfn.XLOOKUP($E1740&amp;"A16", Table2[ISBN/Trm], Table2[S/E], 0)+_xlfn.XLOOKUP($E1740&amp;"A17", Table2[ISBN/Trm], Table2[S/E], 0)+_xlfn.XLOOKUP($E1740&amp;"A18", Table2[ISBN/Trm], Table2[S/E], 0)+_xlfn.XLOOKUP($E1740&amp;"A19", Table2[ISBN/Trm], Table2[S/E], 0)+_xlfn.XLOOKUP($E1740&amp;"A20", Table2[ISBN/Trm], Table2[S/E], 0)+_xlfn.XLOOKUP($E1740&amp;"A21", Table2[ISBN/Trm], Table2[S/E], 0)+_xlfn.XLOOKUP($E1740&amp;"A22", Table2[ISBN/Trm], Table2[S/E], 0)+_xlfn.XLOOKUP($E1740&amp;"A23", Table2[ISBN/Trm], Table2[S/E], 0))/COUNTIFS(Table2[ISBN], "="&amp;$E1740, Table2[Enrl], "&lt;&gt;0"), 0)</f>
        <v>0.12069999999999999</v>
      </c>
      <c r="L1740">
        <f>IFERROR((_xlfn.XLOOKUP($E1740&amp;"A15", Table2[ISBN/Trm], Table2[Sales],0)+_xlfn.XLOOKUP($E1740&amp;"A16", Table2[ISBN/Trm], Table2[Sales], 0)+_xlfn.XLOOKUP($E1740&amp;"A17", Table2[ISBN/Trm], Table2[Sales], 0)+_xlfn.XLOOKUP($E1740&amp;"A18", Table2[ISBN/Trm], Table2[Sales], 0)+_xlfn.XLOOKUP($E1740&amp;"A19", Table2[ISBN/Trm], Table2[Sales], 0)+_xlfn.XLOOKUP($E1740&amp;"A20", Table2[ISBN/Trm], Table2[Sales], 0)+_xlfn.XLOOKUP($E1740&amp;"A21", Table2[ISBN/Trm], Table2[Sales], 0)+_xlfn.XLOOKUP($E1740&amp;"A22", Table2[ISBN/Trm], Table2[Sales], 0)+_xlfn.XLOOKUP($E1740&amp;"A23", Table2[ISBN/Trm], Table2[Sales], 0))/COUNTIFS(Table2[ISBN], "="&amp;$E1740, Table2[Enrl], "&lt;&gt;0"), 0)</f>
        <v>4</v>
      </c>
      <c r="M1740">
        <f t="shared" si="82"/>
        <v>3</v>
      </c>
      <c r="N1740">
        <f t="shared" si="83"/>
        <v>0</v>
      </c>
    </row>
    <row r="1741" spans="1:14" x14ac:dyDescent="0.25">
      <c r="A1741" t="s">
        <v>43</v>
      </c>
      <c r="B1741" t="s">
        <v>446</v>
      </c>
      <c r="C1741">
        <v>303</v>
      </c>
      <c r="D1741" t="s">
        <v>1586</v>
      </c>
      <c r="E1741" s="1">
        <v>9781259290619</v>
      </c>
      <c r="F1741" t="s">
        <v>3231</v>
      </c>
      <c r="G1741" t="s">
        <v>3228</v>
      </c>
      <c r="H1741">
        <v>25</v>
      </c>
      <c r="I1741">
        <v>1</v>
      </c>
      <c r="J1741">
        <f t="shared" si="81"/>
        <v>0.04</v>
      </c>
      <c r="K1741">
        <f>IFERROR((_xlfn.XLOOKUP($E1741&amp;"A15", Table2[ISBN/Trm], Table2[S/E],0)+_xlfn.XLOOKUP($E1741&amp;"A16", Table2[ISBN/Trm], Table2[S/E], 0)+_xlfn.XLOOKUP($E1741&amp;"A17", Table2[ISBN/Trm], Table2[S/E], 0)+_xlfn.XLOOKUP($E1741&amp;"A18", Table2[ISBN/Trm], Table2[S/E], 0)+_xlfn.XLOOKUP($E1741&amp;"A19", Table2[ISBN/Trm], Table2[S/E], 0)+_xlfn.XLOOKUP($E1741&amp;"A20", Table2[ISBN/Trm], Table2[S/E], 0)+_xlfn.XLOOKUP($E1741&amp;"A21", Table2[ISBN/Trm], Table2[S/E], 0)+_xlfn.XLOOKUP($E1741&amp;"A22", Table2[ISBN/Trm], Table2[S/E], 0)+_xlfn.XLOOKUP($E1741&amp;"A23", Table2[ISBN/Trm], Table2[S/E], 0))/COUNTIFS(Table2[ISBN], "="&amp;$E1741, Table2[Enrl], "&lt;&gt;0"), 0)</f>
        <v>4.0849999999999997E-2</v>
      </c>
      <c r="L1741">
        <f>IFERROR((_xlfn.XLOOKUP($E1741&amp;"A15", Table2[ISBN/Trm], Table2[Sales],0)+_xlfn.XLOOKUP($E1741&amp;"A16", Table2[ISBN/Trm], Table2[Sales], 0)+_xlfn.XLOOKUP($E1741&amp;"A17", Table2[ISBN/Trm], Table2[Sales], 0)+_xlfn.XLOOKUP($E1741&amp;"A18", Table2[ISBN/Trm], Table2[Sales], 0)+_xlfn.XLOOKUP($E1741&amp;"A19", Table2[ISBN/Trm], Table2[Sales], 0)+_xlfn.XLOOKUP($E1741&amp;"A20", Table2[ISBN/Trm], Table2[Sales], 0)+_xlfn.XLOOKUP($E1741&amp;"A21", Table2[ISBN/Trm], Table2[Sales], 0)+_xlfn.XLOOKUP($E1741&amp;"A22", Table2[ISBN/Trm], Table2[Sales], 0)+_xlfn.XLOOKUP($E1741&amp;"A23", Table2[ISBN/Trm], Table2[Sales], 0))/COUNTIFS(Table2[ISBN], "="&amp;$E1741, Table2[Enrl], "&lt;&gt;0"), 0)</f>
        <v>1</v>
      </c>
      <c r="M1741">
        <f t="shared" si="82"/>
        <v>1</v>
      </c>
      <c r="N1741">
        <f t="shared" si="83"/>
        <v>0</v>
      </c>
    </row>
    <row r="1742" spans="1:14" x14ac:dyDescent="0.25">
      <c r="A1742" t="s">
        <v>45</v>
      </c>
      <c r="B1742" t="s">
        <v>446</v>
      </c>
      <c r="C1742">
        <v>303</v>
      </c>
      <c r="D1742" t="s">
        <v>1586</v>
      </c>
      <c r="E1742" s="1">
        <v>9781259290619</v>
      </c>
      <c r="F1742" t="s">
        <v>3232</v>
      </c>
      <c r="G1742" t="s">
        <v>3228</v>
      </c>
      <c r="H1742">
        <v>24</v>
      </c>
      <c r="I1742">
        <v>1</v>
      </c>
      <c r="J1742">
        <f t="shared" si="81"/>
        <v>4.1700000000000001E-2</v>
      </c>
      <c r="K1742">
        <f>IFERROR((_xlfn.XLOOKUP($E1742&amp;"A15", Table2[ISBN/Trm], Table2[S/E],0)+_xlfn.XLOOKUP($E1742&amp;"A16", Table2[ISBN/Trm], Table2[S/E], 0)+_xlfn.XLOOKUP($E1742&amp;"A17", Table2[ISBN/Trm], Table2[S/E], 0)+_xlfn.XLOOKUP($E1742&amp;"A18", Table2[ISBN/Trm], Table2[S/E], 0)+_xlfn.XLOOKUP($E1742&amp;"A19", Table2[ISBN/Trm], Table2[S/E], 0)+_xlfn.XLOOKUP($E1742&amp;"A20", Table2[ISBN/Trm], Table2[S/E], 0)+_xlfn.XLOOKUP($E1742&amp;"A21", Table2[ISBN/Trm], Table2[S/E], 0)+_xlfn.XLOOKUP($E1742&amp;"A22", Table2[ISBN/Trm], Table2[S/E], 0)+_xlfn.XLOOKUP($E1742&amp;"A23", Table2[ISBN/Trm], Table2[S/E], 0))/COUNTIFS(Table2[ISBN], "="&amp;$E1742, Table2[Enrl], "&lt;&gt;0"), 0)</f>
        <v>4.0849999999999997E-2</v>
      </c>
      <c r="L1742">
        <f>IFERROR((_xlfn.XLOOKUP($E1742&amp;"A15", Table2[ISBN/Trm], Table2[Sales],0)+_xlfn.XLOOKUP($E1742&amp;"A16", Table2[ISBN/Trm], Table2[Sales], 0)+_xlfn.XLOOKUP($E1742&amp;"A17", Table2[ISBN/Trm], Table2[Sales], 0)+_xlfn.XLOOKUP($E1742&amp;"A18", Table2[ISBN/Trm], Table2[Sales], 0)+_xlfn.XLOOKUP($E1742&amp;"A19", Table2[ISBN/Trm], Table2[Sales], 0)+_xlfn.XLOOKUP($E1742&amp;"A20", Table2[ISBN/Trm], Table2[Sales], 0)+_xlfn.XLOOKUP($E1742&amp;"A21", Table2[ISBN/Trm], Table2[Sales], 0)+_xlfn.XLOOKUP($E1742&amp;"A22", Table2[ISBN/Trm], Table2[Sales], 0)+_xlfn.XLOOKUP($E1742&amp;"A23", Table2[ISBN/Trm], Table2[Sales], 0))/COUNTIFS(Table2[ISBN], "="&amp;$E1742, Table2[Enrl], "&lt;&gt;0"), 0)</f>
        <v>1</v>
      </c>
      <c r="M1742">
        <f t="shared" si="82"/>
        <v>0</v>
      </c>
      <c r="N1742">
        <f t="shared" si="83"/>
        <v>-1</v>
      </c>
    </row>
    <row r="1743" spans="1:14" x14ac:dyDescent="0.25">
      <c r="A1743" t="s">
        <v>27</v>
      </c>
      <c r="B1743" t="s">
        <v>228</v>
      </c>
      <c r="C1743">
        <v>331</v>
      </c>
      <c r="D1743" t="s">
        <v>922</v>
      </c>
      <c r="E1743" s="1">
        <v>9781285866390</v>
      </c>
      <c r="F1743" t="s">
        <v>3233</v>
      </c>
      <c r="G1743" t="s">
        <v>3234</v>
      </c>
      <c r="H1743">
        <v>24</v>
      </c>
      <c r="I1743">
        <v>1</v>
      </c>
      <c r="J1743">
        <f t="shared" si="81"/>
        <v>4.1700000000000001E-2</v>
      </c>
      <c r="K1743">
        <f>IFERROR((_xlfn.XLOOKUP($E1743&amp;"A15", Table2[ISBN/Trm], Table2[S/E],0)+_xlfn.XLOOKUP($E1743&amp;"A16", Table2[ISBN/Trm], Table2[S/E], 0)+_xlfn.XLOOKUP($E1743&amp;"A17", Table2[ISBN/Trm], Table2[S/E], 0)+_xlfn.XLOOKUP($E1743&amp;"A18", Table2[ISBN/Trm], Table2[S/E], 0)+_xlfn.XLOOKUP($E1743&amp;"A19", Table2[ISBN/Trm], Table2[S/E], 0)+_xlfn.XLOOKUP($E1743&amp;"A20", Table2[ISBN/Trm], Table2[S/E], 0)+_xlfn.XLOOKUP($E1743&amp;"A21", Table2[ISBN/Trm], Table2[S/E], 0)+_xlfn.XLOOKUP($E1743&amp;"A22", Table2[ISBN/Trm], Table2[S/E], 0)+_xlfn.XLOOKUP($E1743&amp;"A23", Table2[ISBN/Trm], Table2[S/E], 0))/COUNTIFS(Table2[ISBN], "="&amp;$E1743, Table2[Enrl], "&lt;&gt;0"), 0)</f>
        <v>3.3733333333333337E-2</v>
      </c>
      <c r="L1743">
        <f>IFERROR((_xlfn.XLOOKUP($E1743&amp;"A15", Table2[ISBN/Trm], Table2[Sales],0)+_xlfn.XLOOKUP($E1743&amp;"A16", Table2[ISBN/Trm], Table2[Sales], 0)+_xlfn.XLOOKUP($E1743&amp;"A17", Table2[ISBN/Trm], Table2[Sales], 0)+_xlfn.XLOOKUP($E1743&amp;"A18", Table2[ISBN/Trm], Table2[Sales], 0)+_xlfn.XLOOKUP($E1743&amp;"A19", Table2[ISBN/Trm], Table2[Sales], 0)+_xlfn.XLOOKUP($E1743&amp;"A20", Table2[ISBN/Trm], Table2[Sales], 0)+_xlfn.XLOOKUP($E1743&amp;"A21", Table2[ISBN/Trm], Table2[Sales], 0)+_xlfn.XLOOKUP($E1743&amp;"A22", Table2[ISBN/Trm], Table2[Sales], 0)+_xlfn.XLOOKUP($E1743&amp;"A23", Table2[ISBN/Trm], Table2[Sales], 0))/COUNTIFS(Table2[ISBN], "="&amp;$E1743, Table2[Enrl], "&lt;&gt;0"), 0)</f>
        <v>0.66666666666666663</v>
      </c>
      <c r="M1743">
        <f t="shared" si="82"/>
        <v>0</v>
      </c>
      <c r="N1743">
        <f t="shared" si="83"/>
        <v>-1</v>
      </c>
    </row>
    <row r="1744" spans="1:14" x14ac:dyDescent="0.25">
      <c r="A1744" t="s">
        <v>43</v>
      </c>
      <c r="B1744" t="s">
        <v>228</v>
      </c>
      <c r="C1744">
        <v>331</v>
      </c>
      <c r="D1744" t="s">
        <v>3235</v>
      </c>
      <c r="E1744" s="1">
        <v>9781285866390</v>
      </c>
      <c r="F1744" t="s">
        <v>3236</v>
      </c>
      <c r="G1744" t="s">
        <v>3234</v>
      </c>
      <c r="H1744">
        <v>23</v>
      </c>
      <c r="I1744">
        <v>0</v>
      </c>
      <c r="J1744">
        <f t="shared" si="81"/>
        <v>0</v>
      </c>
      <c r="K1744">
        <f>IFERROR((_xlfn.XLOOKUP($E1744&amp;"A15", Table2[ISBN/Trm], Table2[S/E],0)+_xlfn.XLOOKUP($E1744&amp;"A16", Table2[ISBN/Trm], Table2[S/E], 0)+_xlfn.XLOOKUP($E1744&amp;"A17", Table2[ISBN/Trm], Table2[S/E], 0)+_xlfn.XLOOKUP($E1744&amp;"A18", Table2[ISBN/Trm], Table2[S/E], 0)+_xlfn.XLOOKUP($E1744&amp;"A19", Table2[ISBN/Trm], Table2[S/E], 0)+_xlfn.XLOOKUP($E1744&amp;"A20", Table2[ISBN/Trm], Table2[S/E], 0)+_xlfn.XLOOKUP($E1744&amp;"A21", Table2[ISBN/Trm], Table2[S/E], 0)+_xlfn.XLOOKUP($E1744&amp;"A22", Table2[ISBN/Trm], Table2[S/E], 0)+_xlfn.XLOOKUP($E1744&amp;"A23", Table2[ISBN/Trm], Table2[S/E], 0))/COUNTIFS(Table2[ISBN], "="&amp;$E1744, Table2[Enrl], "&lt;&gt;0"), 0)</f>
        <v>3.3733333333333337E-2</v>
      </c>
      <c r="L1744">
        <f>IFERROR((_xlfn.XLOOKUP($E1744&amp;"A15", Table2[ISBN/Trm], Table2[Sales],0)+_xlfn.XLOOKUP($E1744&amp;"A16", Table2[ISBN/Trm], Table2[Sales], 0)+_xlfn.XLOOKUP($E1744&amp;"A17", Table2[ISBN/Trm], Table2[Sales], 0)+_xlfn.XLOOKUP($E1744&amp;"A18", Table2[ISBN/Trm], Table2[Sales], 0)+_xlfn.XLOOKUP($E1744&amp;"A19", Table2[ISBN/Trm], Table2[Sales], 0)+_xlfn.XLOOKUP($E1744&amp;"A20", Table2[ISBN/Trm], Table2[Sales], 0)+_xlfn.XLOOKUP($E1744&amp;"A21", Table2[ISBN/Trm], Table2[Sales], 0)+_xlfn.XLOOKUP($E1744&amp;"A22", Table2[ISBN/Trm], Table2[Sales], 0)+_xlfn.XLOOKUP($E1744&amp;"A23", Table2[ISBN/Trm], Table2[Sales], 0))/COUNTIFS(Table2[ISBN], "="&amp;$E1744, Table2[Enrl], "&lt;&gt;0"), 0)</f>
        <v>0.66666666666666663</v>
      </c>
      <c r="M1744">
        <f t="shared" si="82"/>
        <v>0</v>
      </c>
      <c r="N1744">
        <f t="shared" si="83"/>
        <v>0</v>
      </c>
    </row>
    <row r="1745" spans="1:14" x14ac:dyDescent="0.25">
      <c r="A1745" t="s">
        <v>45</v>
      </c>
      <c r="B1745" t="s">
        <v>228</v>
      </c>
      <c r="C1745">
        <v>331</v>
      </c>
      <c r="D1745" t="s">
        <v>3235</v>
      </c>
      <c r="E1745" s="1">
        <v>9781285866390</v>
      </c>
      <c r="F1745" t="s">
        <v>3237</v>
      </c>
      <c r="G1745" t="s">
        <v>3234</v>
      </c>
      <c r="H1745">
        <v>16</v>
      </c>
      <c r="I1745">
        <v>2</v>
      </c>
      <c r="J1745">
        <f t="shared" si="81"/>
        <v>0.125</v>
      </c>
      <c r="K1745">
        <f>IFERROR((_xlfn.XLOOKUP($E1745&amp;"A15", Table2[ISBN/Trm], Table2[S/E],0)+_xlfn.XLOOKUP($E1745&amp;"A16", Table2[ISBN/Trm], Table2[S/E], 0)+_xlfn.XLOOKUP($E1745&amp;"A17", Table2[ISBN/Trm], Table2[S/E], 0)+_xlfn.XLOOKUP($E1745&amp;"A18", Table2[ISBN/Trm], Table2[S/E], 0)+_xlfn.XLOOKUP($E1745&amp;"A19", Table2[ISBN/Trm], Table2[S/E], 0)+_xlfn.XLOOKUP($E1745&amp;"A20", Table2[ISBN/Trm], Table2[S/E], 0)+_xlfn.XLOOKUP($E1745&amp;"A21", Table2[ISBN/Trm], Table2[S/E], 0)+_xlfn.XLOOKUP($E1745&amp;"A22", Table2[ISBN/Trm], Table2[S/E], 0)+_xlfn.XLOOKUP($E1745&amp;"A23", Table2[ISBN/Trm], Table2[S/E], 0))/COUNTIFS(Table2[ISBN], "="&amp;$E1745, Table2[Enrl], "&lt;&gt;0"), 0)</f>
        <v>3.3733333333333337E-2</v>
      </c>
      <c r="L1745">
        <f>IFERROR((_xlfn.XLOOKUP($E1745&amp;"A15", Table2[ISBN/Trm], Table2[Sales],0)+_xlfn.XLOOKUP($E1745&amp;"A16", Table2[ISBN/Trm], Table2[Sales], 0)+_xlfn.XLOOKUP($E1745&amp;"A17", Table2[ISBN/Trm], Table2[Sales], 0)+_xlfn.XLOOKUP($E1745&amp;"A18", Table2[ISBN/Trm], Table2[Sales], 0)+_xlfn.XLOOKUP($E1745&amp;"A19", Table2[ISBN/Trm], Table2[Sales], 0)+_xlfn.XLOOKUP($E1745&amp;"A20", Table2[ISBN/Trm], Table2[Sales], 0)+_xlfn.XLOOKUP($E1745&amp;"A21", Table2[ISBN/Trm], Table2[Sales], 0)+_xlfn.XLOOKUP($E1745&amp;"A22", Table2[ISBN/Trm], Table2[Sales], 0)+_xlfn.XLOOKUP($E1745&amp;"A23", Table2[ISBN/Trm], Table2[Sales], 0))/COUNTIFS(Table2[ISBN], "="&amp;$E1745, Table2[Enrl], "&lt;&gt;0"), 0)</f>
        <v>0.66666666666666663</v>
      </c>
      <c r="M1745">
        <f t="shared" si="82"/>
        <v>0</v>
      </c>
      <c r="N1745">
        <f t="shared" si="83"/>
        <v>-2</v>
      </c>
    </row>
    <row r="1746" spans="1:14" x14ac:dyDescent="0.25">
      <c r="A1746" t="s">
        <v>14</v>
      </c>
      <c r="B1746" t="s">
        <v>228</v>
      </c>
      <c r="C1746">
        <v>331</v>
      </c>
      <c r="D1746" t="s">
        <v>3235</v>
      </c>
      <c r="E1746" s="1">
        <v>9781285866390</v>
      </c>
      <c r="F1746" t="s">
        <v>3238</v>
      </c>
      <c r="G1746" t="s">
        <v>3234</v>
      </c>
      <c r="H1746">
        <v>28</v>
      </c>
      <c r="I1746">
        <v>1</v>
      </c>
      <c r="J1746">
        <f t="shared" si="81"/>
        <v>3.5700000000000003E-2</v>
      </c>
      <c r="K1746">
        <f>IFERROR((_xlfn.XLOOKUP($E1746&amp;"A15", Table2[ISBN/Trm], Table2[S/E],0)+_xlfn.XLOOKUP($E1746&amp;"A16", Table2[ISBN/Trm], Table2[S/E], 0)+_xlfn.XLOOKUP($E1746&amp;"A17", Table2[ISBN/Trm], Table2[S/E], 0)+_xlfn.XLOOKUP($E1746&amp;"A18", Table2[ISBN/Trm], Table2[S/E], 0)+_xlfn.XLOOKUP($E1746&amp;"A19", Table2[ISBN/Trm], Table2[S/E], 0)+_xlfn.XLOOKUP($E1746&amp;"A20", Table2[ISBN/Trm], Table2[S/E], 0)+_xlfn.XLOOKUP($E1746&amp;"A21", Table2[ISBN/Trm], Table2[S/E], 0)+_xlfn.XLOOKUP($E1746&amp;"A22", Table2[ISBN/Trm], Table2[S/E], 0)+_xlfn.XLOOKUP($E1746&amp;"A23", Table2[ISBN/Trm], Table2[S/E], 0))/COUNTIFS(Table2[ISBN], "="&amp;$E1746, Table2[Enrl], "&lt;&gt;0"), 0)</f>
        <v>3.3733333333333337E-2</v>
      </c>
      <c r="L1746">
        <f>IFERROR((_xlfn.XLOOKUP($E1746&amp;"A15", Table2[ISBN/Trm], Table2[Sales],0)+_xlfn.XLOOKUP($E1746&amp;"A16", Table2[ISBN/Trm], Table2[Sales], 0)+_xlfn.XLOOKUP($E1746&amp;"A17", Table2[ISBN/Trm], Table2[Sales], 0)+_xlfn.XLOOKUP($E1746&amp;"A18", Table2[ISBN/Trm], Table2[Sales], 0)+_xlfn.XLOOKUP($E1746&amp;"A19", Table2[ISBN/Trm], Table2[Sales], 0)+_xlfn.XLOOKUP($E1746&amp;"A20", Table2[ISBN/Trm], Table2[Sales], 0)+_xlfn.XLOOKUP($E1746&amp;"A21", Table2[ISBN/Trm], Table2[Sales], 0)+_xlfn.XLOOKUP($E1746&amp;"A22", Table2[ISBN/Trm], Table2[Sales], 0)+_xlfn.XLOOKUP($E1746&amp;"A23", Table2[ISBN/Trm], Table2[Sales], 0))/COUNTIFS(Table2[ISBN], "="&amp;$E1746, Table2[Enrl], "&lt;&gt;0"), 0)</f>
        <v>0.66666666666666663</v>
      </c>
      <c r="M1746">
        <f t="shared" si="82"/>
        <v>0</v>
      </c>
      <c r="N1746">
        <f t="shared" si="83"/>
        <v>-1</v>
      </c>
    </row>
    <row r="1747" spans="1:14" x14ac:dyDescent="0.25">
      <c r="A1747" t="s">
        <v>32</v>
      </c>
      <c r="B1747" t="s">
        <v>228</v>
      </c>
      <c r="C1747">
        <v>331</v>
      </c>
      <c r="D1747" t="s">
        <v>3235</v>
      </c>
      <c r="E1747" s="1">
        <v>9781285866390</v>
      </c>
      <c r="F1747" t="s">
        <v>3239</v>
      </c>
      <c r="G1747" t="s">
        <v>3234</v>
      </c>
      <c r="H1747">
        <v>27</v>
      </c>
      <c r="I1747">
        <v>0</v>
      </c>
      <c r="J1747">
        <f t="shared" si="81"/>
        <v>0</v>
      </c>
      <c r="K1747">
        <f>IFERROR((_xlfn.XLOOKUP($E1747&amp;"A15", Table2[ISBN/Trm], Table2[S/E],0)+_xlfn.XLOOKUP($E1747&amp;"A16", Table2[ISBN/Trm], Table2[S/E], 0)+_xlfn.XLOOKUP($E1747&amp;"A17", Table2[ISBN/Trm], Table2[S/E], 0)+_xlfn.XLOOKUP($E1747&amp;"A18", Table2[ISBN/Trm], Table2[S/E], 0)+_xlfn.XLOOKUP($E1747&amp;"A19", Table2[ISBN/Trm], Table2[S/E], 0)+_xlfn.XLOOKUP($E1747&amp;"A20", Table2[ISBN/Trm], Table2[S/E], 0)+_xlfn.XLOOKUP($E1747&amp;"A21", Table2[ISBN/Trm], Table2[S/E], 0)+_xlfn.XLOOKUP($E1747&amp;"A22", Table2[ISBN/Trm], Table2[S/E], 0)+_xlfn.XLOOKUP($E1747&amp;"A23", Table2[ISBN/Trm], Table2[S/E], 0))/COUNTIFS(Table2[ISBN], "="&amp;$E1747, Table2[Enrl], "&lt;&gt;0"), 0)</f>
        <v>3.3733333333333337E-2</v>
      </c>
      <c r="L1747">
        <f>IFERROR((_xlfn.XLOOKUP($E1747&amp;"A15", Table2[ISBN/Trm], Table2[Sales],0)+_xlfn.XLOOKUP($E1747&amp;"A16", Table2[ISBN/Trm], Table2[Sales], 0)+_xlfn.XLOOKUP($E1747&amp;"A17", Table2[ISBN/Trm], Table2[Sales], 0)+_xlfn.XLOOKUP($E1747&amp;"A18", Table2[ISBN/Trm], Table2[Sales], 0)+_xlfn.XLOOKUP($E1747&amp;"A19", Table2[ISBN/Trm], Table2[Sales], 0)+_xlfn.XLOOKUP($E1747&amp;"A20", Table2[ISBN/Trm], Table2[Sales], 0)+_xlfn.XLOOKUP($E1747&amp;"A21", Table2[ISBN/Trm], Table2[Sales], 0)+_xlfn.XLOOKUP($E1747&amp;"A22", Table2[ISBN/Trm], Table2[Sales], 0)+_xlfn.XLOOKUP($E1747&amp;"A23", Table2[ISBN/Trm], Table2[Sales], 0))/COUNTIFS(Table2[ISBN], "="&amp;$E1747, Table2[Enrl], "&lt;&gt;0"), 0)</f>
        <v>0.66666666666666663</v>
      </c>
      <c r="M1747">
        <f t="shared" si="82"/>
        <v>0</v>
      </c>
      <c r="N1747">
        <f t="shared" si="83"/>
        <v>0</v>
      </c>
    </row>
    <row r="1748" spans="1:14" x14ac:dyDescent="0.25">
      <c r="A1748" t="s">
        <v>23</v>
      </c>
      <c r="B1748" t="s">
        <v>228</v>
      </c>
      <c r="C1748">
        <v>331</v>
      </c>
      <c r="D1748" t="s">
        <v>3235</v>
      </c>
      <c r="E1748" s="1">
        <v>9781285866390</v>
      </c>
      <c r="F1748" t="s">
        <v>3240</v>
      </c>
      <c r="G1748" t="s">
        <v>3234</v>
      </c>
      <c r="H1748">
        <v>27</v>
      </c>
      <c r="I1748">
        <v>0</v>
      </c>
      <c r="J1748">
        <f t="shared" si="81"/>
        <v>0</v>
      </c>
      <c r="K1748">
        <f>IFERROR((_xlfn.XLOOKUP($E1748&amp;"A15", Table2[ISBN/Trm], Table2[S/E],0)+_xlfn.XLOOKUP($E1748&amp;"A16", Table2[ISBN/Trm], Table2[S/E], 0)+_xlfn.XLOOKUP($E1748&amp;"A17", Table2[ISBN/Trm], Table2[S/E], 0)+_xlfn.XLOOKUP($E1748&amp;"A18", Table2[ISBN/Trm], Table2[S/E], 0)+_xlfn.XLOOKUP($E1748&amp;"A19", Table2[ISBN/Trm], Table2[S/E], 0)+_xlfn.XLOOKUP($E1748&amp;"A20", Table2[ISBN/Trm], Table2[S/E], 0)+_xlfn.XLOOKUP($E1748&amp;"A21", Table2[ISBN/Trm], Table2[S/E], 0)+_xlfn.XLOOKUP($E1748&amp;"A22", Table2[ISBN/Trm], Table2[S/E], 0)+_xlfn.XLOOKUP($E1748&amp;"A23", Table2[ISBN/Trm], Table2[S/E], 0))/COUNTIFS(Table2[ISBN], "="&amp;$E1748, Table2[Enrl], "&lt;&gt;0"), 0)</f>
        <v>3.3733333333333337E-2</v>
      </c>
      <c r="L1748">
        <f>IFERROR((_xlfn.XLOOKUP($E1748&amp;"A15", Table2[ISBN/Trm], Table2[Sales],0)+_xlfn.XLOOKUP($E1748&amp;"A16", Table2[ISBN/Trm], Table2[Sales], 0)+_xlfn.XLOOKUP($E1748&amp;"A17", Table2[ISBN/Trm], Table2[Sales], 0)+_xlfn.XLOOKUP($E1748&amp;"A18", Table2[ISBN/Trm], Table2[Sales], 0)+_xlfn.XLOOKUP($E1748&amp;"A19", Table2[ISBN/Trm], Table2[Sales], 0)+_xlfn.XLOOKUP($E1748&amp;"A20", Table2[ISBN/Trm], Table2[Sales], 0)+_xlfn.XLOOKUP($E1748&amp;"A21", Table2[ISBN/Trm], Table2[Sales], 0)+_xlfn.XLOOKUP($E1748&amp;"A22", Table2[ISBN/Trm], Table2[Sales], 0)+_xlfn.XLOOKUP($E1748&amp;"A23", Table2[ISBN/Trm], Table2[Sales], 0))/COUNTIFS(Table2[ISBN], "="&amp;$E1748, Table2[Enrl], "&lt;&gt;0"), 0)</f>
        <v>0.66666666666666663</v>
      </c>
      <c r="M1748">
        <f t="shared" si="82"/>
        <v>0</v>
      </c>
      <c r="N1748">
        <f t="shared" si="83"/>
        <v>0</v>
      </c>
    </row>
    <row r="1749" spans="1:14" x14ac:dyDescent="0.25">
      <c r="A1749" t="s">
        <v>47</v>
      </c>
      <c r="B1749" t="s">
        <v>228</v>
      </c>
      <c r="C1749">
        <v>331</v>
      </c>
      <c r="D1749" t="s">
        <v>922</v>
      </c>
      <c r="E1749" s="1">
        <v>9781111532826</v>
      </c>
      <c r="F1749" t="s">
        <v>3241</v>
      </c>
      <c r="G1749" t="s">
        <v>3242</v>
      </c>
      <c r="H1749">
        <v>24</v>
      </c>
      <c r="I1749">
        <v>1</v>
      </c>
      <c r="J1749">
        <f t="shared" si="81"/>
        <v>4.1700000000000001E-2</v>
      </c>
      <c r="K1749">
        <f>IFERROR((_xlfn.XLOOKUP($E1749&amp;"A15", Table2[ISBN/Trm], Table2[S/E],0)+_xlfn.XLOOKUP($E1749&amp;"A16", Table2[ISBN/Trm], Table2[S/E], 0)+_xlfn.XLOOKUP($E1749&amp;"A17", Table2[ISBN/Trm], Table2[S/E], 0)+_xlfn.XLOOKUP($E1749&amp;"A18", Table2[ISBN/Trm], Table2[S/E], 0)+_xlfn.XLOOKUP($E1749&amp;"A19", Table2[ISBN/Trm], Table2[S/E], 0)+_xlfn.XLOOKUP($E1749&amp;"A20", Table2[ISBN/Trm], Table2[S/E], 0)+_xlfn.XLOOKUP($E1749&amp;"A21", Table2[ISBN/Trm], Table2[S/E], 0)+_xlfn.XLOOKUP($E1749&amp;"A22", Table2[ISBN/Trm], Table2[S/E], 0)+_xlfn.XLOOKUP($E1749&amp;"A23", Table2[ISBN/Trm], Table2[S/E], 0))/COUNTIFS(Table2[ISBN], "="&amp;$E1749, Table2[Enrl], "&lt;&gt;0"), 0)</f>
        <v>3.8699999999999998E-2</v>
      </c>
      <c r="L1749">
        <f>IFERROR((_xlfn.XLOOKUP($E1749&amp;"A15", Table2[ISBN/Trm], Table2[Sales],0)+_xlfn.XLOOKUP($E1749&amp;"A16", Table2[ISBN/Trm], Table2[Sales], 0)+_xlfn.XLOOKUP($E1749&amp;"A17", Table2[ISBN/Trm], Table2[Sales], 0)+_xlfn.XLOOKUP($E1749&amp;"A18", Table2[ISBN/Trm], Table2[Sales], 0)+_xlfn.XLOOKUP($E1749&amp;"A19", Table2[ISBN/Trm], Table2[Sales], 0)+_xlfn.XLOOKUP($E1749&amp;"A20", Table2[ISBN/Trm], Table2[Sales], 0)+_xlfn.XLOOKUP($E1749&amp;"A21", Table2[ISBN/Trm], Table2[Sales], 0)+_xlfn.XLOOKUP($E1749&amp;"A22", Table2[ISBN/Trm], Table2[Sales], 0)+_xlfn.XLOOKUP($E1749&amp;"A23", Table2[ISBN/Trm], Table2[Sales], 0))/COUNTIFS(Table2[ISBN], "="&amp;$E1749, Table2[Enrl], "&lt;&gt;0"), 0)</f>
        <v>1</v>
      </c>
      <c r="M1749">
        <f t="shared" si="82"/>
        <v>0</v>
      </c>
      <c r="N1749">
        <f t="shared" si="83"/>
        <v>-1</v>
      </c>
    </row>
    <row r="1750" spans="1:14" x14ac:dyDescent="0.25">
      <c r="A1750" t="s">
        <v>37</v>
      </c>
      <c r="B1750" t="s">
        <v>228</v>
      </c>
      <c r="C1750">
        <v>331</v>
      </c>
      <c r="D1750" t="s">
        <v>922</v>
      </c>
      <c r="E1750" s="1">
        <v>9781111532826</v>
      </c>
      <c r="F1750" t="s">
        <v>3243</v>
      </c>
      <c r="G1750" t="s">
        <v>3242</v>
      </c>
      <c r="H1750">
        <v>28</v>
      </c>
      <c r="I1750">
        <v>1</v>
      </c>
      <c r="J1750">
        <f t="shared" si="81"/>
        <v>3.5700000000000003E-2</v>
      </c>
      <c r="K1750">
        <f>IFERROR((_xlfn.XLOOKUP($E1750&amp;"A15", Table2[ISBN/Trm], Table2[S/E],0)+_xlfn.XLOOKUP($E1750&amp;"A16", Table2[ISBN/Trm], Table2[S/E], 0)+_xlfn.XLOOKUP($E1750&amp;"A17", Table2[ISBN/Trm], Table2[S/E], 0)+_xlfn.XLOOKUP($E1750&amp;"A18", Table2[ISBN/Trm], Table2[S/E], 0)+_xlfn.XLOOKUP($E1750&amp;"A19", Table2[ISBN/Trm], Table2[S/E], 0)+_xlfn.XLOOKUP($E1750&amp;"A20", Table2[ISBN/Trm], Table2[S/E], 0)+_xlfn.XLOOKUP($E1750&amp;"A21", Table2[ISBN/Trm], Table2[S/E], 0)+_xlfn.XLOOKUP($E1750&amp;"A22", Table2[ISBN/Trm], Table2[S/E], 0)+_xlfn.XLOOKUP($E1750&amp;"A23", Table2[ISBN/Trm], Table2[S/E], 0))/COUNTIFS(Table2[ISBN], "="&amp;$E1750, Table2[Enrl], "&lt;&gt;0"), 0)</f>
        <v>3.8699999999999998E-2</v>
      </c>
      <c r="L1750">
        <f>IFERROR((_xlfn.XLOOKUP($E1750&amp;"A15", Table2[ISBN/Trm], Table2[Sales],0)+_xlfn.XLOOKUP($E1750&amp;"A16", Table2[ISBN/Trm], Table2[Sales], 0)+_xlfn.XLOOKUP($E1750&amp;"A17", Table2[ISBN/Trm], Table2[Sales], 0)+_xlfn.XLOOKUP($E1750&amp;"A18", Table2[ISBN/Trm], Table2[Sales], 0)+_xlfn.XLOOKUP($E1750&amp;"A19", Table2[ISBN/Trm], Table2[Sales], 0)+_xlfn.XLOOKUP($E1750&amp;"A20", Table2[ISBN/Trm], Table2[Sales], 0)+_xlfn.XLOOKUP($E1750&amp;"A21", Table2[ISBN/Trm], Table2[Sales], 0)+_xlfn.XLOOKUP($E1750&amp;"A22", Table2[ISBN/Trm], Table2[Sales], 0)+_xlfn.XLOOKUP($E1750&amp;"A23", Table2[ISBN/Trm], Table2[Sales], 0))/COUNTIFS(Table2[ISBN], "="&amp;$E1750, Table2[Enrl], "&lt;&gt;0"), 0)</f>
        <v>1</v>
      </c>
      <c r="M1750">
        <f t="shared" si="82"/>
        <v>1</v>
      </c>
      <c r="N1750">
        <f t="shared" si="83"/>
        <v>0</v>
      </c>
    </row>
    <row r="1751" spans="1:14" x14ac:dyDescent="0.25">
      <c r="A1751" t="s">
        <v>45</v>
      </c>
      <c r="B1751" t="s">
        <v>123</v>
      </c>
      <c r="C1751">
        <v>369</v>
      </c>
      <c r="D1751" t="s">
        <v>225</v>
      </c>
      <c r="E1751" s="1">
        <v>9780822961482</v>
      </c>
      <c r="F1751" t="s">
        <v>3244</v>
      </c>
      <c r="G1751" t="s">
        <v>3245</v>
      </c>
      <c r="H1751">
        <v>20</v>
      </c>
      <c r="I1751">
        <v>3</v>
      </c>
      <c r="J1751">
        <f t="shared" si="81"/>
        <v>0.15</v>
      </c>
      <c r="K1751">
        <f>IFERROR((_xlfn.XLOOKUP($E1751&amp;"A15", Table2[ISBN/Trm], Table2[S/E],0)+_xlfn.XLOOKUP($E1751&amp;"A16", Table2[ISBN/Trm], Table2[S/E], 0)+_xlfn.XLOOKUP($E1751&amp;"A17", Table2[ISBN/Trm], Table2[S/E], 0)+_xlfn.XLOOKUP($E1751&amp;"A18", Table2[ISBN/Trm], Table2[S/E], 0)+_xlfn.XLOOKUP($E1751&amp;"A19", Table2[ISBN/Trm], Table2[S/E], 0)+_xlfn.XLOOKUP($E1751&amp;"A20", Table2[ISBN/Trm], Table2[S/E], 0)+_xlfn.XLOOKUP($E1751&amp;"A21", Table2[ISBN/Trm], Table2[S/E], 0)+_xlfn.XLOOKUP($E1751&amp;"A22", Table2[ISBN/Trm], Table2[S/E], 0)+_xlfn.XLOOKUP($E1751&amp;"A23", Table2[ISBN/Trm], Table2[S/E], 0))/COUNTIFS(Table2[ISBN], "="&amp;$E1751, Table2[Enrl], "&lt;&gt;0"), 0)</f>
        <v>0.15</v>
      </c>
      <c r="L1751">
        <f>IFERROR((_xlfn.XLOOKUP($E1751&amp;"A15", Table2[ISBN/Trm], Table2[Sales],0)+_xlfn.XLOOKUP($E1751&amp;"A16", Table2[ISBN/Trm], Table2[Sales], 0)+_xlfn.XLOOKUP($E1751&amp;"A17", Table2[ISBN/Trm], Table2[Sales], 0)+_xlfn.XLOOKUP($E1751&amp;"A18", Table2[ISBN/Trm], Table2[Sales], 0)+_xlfn.XLOOKUP($E1751&amp;"A19", Table2[ISBN/Trm], Table2[Sales], 0)+_xlfn.XLOOKUP($E1751&amp;"A20", Table2[ISBN/Trm], Table2[Sales], 0)+_xlfn.XLOOKUP($E1751&amp;"A21", Table2[ISBN/Trm], Table2[Sales], 0)+_xlfn.XLOOKUP($E1751&amp;"A22", Table2[ISBN/Trm], Table2[Sales], 0)+_xlfn.XLOOKUP($E1751&amp;"A23", Table2[ISBN/Trm], Table2[Sales], 0))/COUNTIFS(Table2[ISBN], "="&amp;$E1751, Table2[Enrl], "&lt;&gt;0"), 0)</f>
        <v>3</v>
      </c>
      <c r="M1751">
        <f t="shared" si="82"/>
        <v>3</v>
      </c>
      <c r="N1751">
        <f t="shared" si="83"/>
        <v>0</v>
      </c>
    </row>
    <row r="1752" spans="1:14" x14ac:dyDescent="0.25">
      <c r="A1752" t="s">
        <v>43</v>
      </c>
      <c r="B1752" t="s">
        <v>19</v>
      </c>
      <c r="C1752">
        <v>354</v>
      </c>
      <c r="D1752" t="s">
        <v>3246</v>
      </c>
      <c r="E1752" s="1">
        <v>9781284126266</v>
      </c>
      <c r="F1752" t="s">
        <v>3247</v>
      </c>
      <c r="G1752" t="s">
        <v>3248</v>
      </c>
      <c r="H1752">
        <v>16</v>
      </c>
      <c r="I1752">
        <v>2</v>
      </c>
      <c r="J1752">
        <f t="shared" si="81"/>
        <v>0.125</v>
      </c>
      <c r="K1752">
        <f>IFERROR((_xlfn.XLOOKUP($E1752&amp;"A15", Table2[ISBN/Trm], Table2[S/E],0)+_xlfn.XLOOKUP($E1752&amp;"A16", Table2[ISBN/Trm], Table2[S/E], 0)+_xlfn.XLOOKUP($E1752&amp;"A17", Table2[ISBN/Trm], Table2[S/E], 0)+_xlfn.XLOOKUP($E1752&amp;"A18", Table2[ISBN/Trm], Table2[S/E], 0)+_xlfn.XLOOKUP($E1752&amp;"A19", Table2[ISBN/Trm], Table2[S/E], 0)+_xlfn.XLOOKUP($E1752&amp;"A20", Table2[ISBN/Trm], Table2[S/E], 0)+_xlfn.XLOOKUP($E1752&amp;"A21", Table2[ISBN/Trm], Table2[S/E], 0)+_xlfn.XLOOKUP($E1752&amp;"A22", Table2[ISBN/Trm], Table2[S/E], 0)+_xlfn.XLOOKUP($E1752&amp;"A23", Table2[ISBN/Trm], Table2[S/E], 0))/COUNTIFS(Table2[ISBN], "="&amp;$E1752, Table2[Enrl], "&lt;&gt;0"), 0)</f>
        <v>6.25E-2</v>
      </c>
      <c r="L1752">
        <f>IFERROR((_xlfn.XLOOKUP($E1752&amp;"A15", Table2[ISBN/Trm], Table2[Sales],0)+_xlfn.XLOOKUP($E1752&amp;"A16", Table2[ISBN/Trm], Table2[Sales], 0)+_xlfn.XLOOKUP($E1752&amp;"A17", Table2[ISBN/Trm], Table2[Sales], 0)+_xlfn.XLOOKUP($E1752&amp;"A18", Table2[ISBN/Trm], Table2[Sales], 0)+_xlfn.XLOOKUP($E1752&amp;"A19", Table2[ISBN/Trm], Table2[Sales], 0)+_xlfn.XLOOKUP($E1752&amp;"A20", Table2[ISBN/Trm], Table2[Sales], 0)+_xlfn.XLOOKUP($E1752&amp;"A21", Table2[ISBN/Trm], Table2[Sales], 0)+_xlfn.XLOOKUP($E1752&amp;"A22", Table2[ISBN/Trm], Table2[Sales], 0)+_xlfn.XLOOKUP($E1752&amp;"A23", Table2[ISBN/Trm], Table2[Sales], 0))/COUNTIFS(Table2[ISBN], "="&amp;$E1752, Table2[Enrl], "&lt;&gt;0"), 0)</f>
        <v>1</v>
      </c>
      <c r="M1752">
        <f t="shared" si="82"/>
        <v>1</v>
      </c>
      <c r="N1752">
        <f t="shared" si="83"/>
        <v>-1</v>
      </c>
    </row>
    <row r="1753" spans="1:14" x14ac:dyDescent="0.25">
      <c r="A1753" t="s">
        <v>45</v>
      </c>
      <c r="B1753" t="s">
        <v>19</v>
      </c>
      <c r="C1753">
        <v>354</v>
      </c>
      <c r="D1753" t="s">
        <v>3246</v>
      </c>
      <c r="E1753" s="1">
        <v>9781284126266</v>
      </c>
      <c r="F1753" t="s">
        <v>3249</v>
      </c>
      <c r="G1753" t="s">
        <v>3248</v>
      </c>
      <c r="H1753">
        <v>18</v>
      </c>
      <c r="I1753">
        <v>0</v>
      </c>
      <c r="J1753">
        <f t="shared" si="81"/>
        <v>0</v>
      </c>
      <c r="K1753">
        <f>IFERROR((_xlfn.XLOOKUP($E1753&amp;"A15", Table2[ISBN/Trm], Table2[S/E],0)+_xlfn.XLOOKUP($E1753&amp;"A16", Table2[ISBN/Trm], Table2[S/E], 0)+_xlfn.XLOOKUP($E1753&amp;"A17", Table2[ISBN/Trm], Table2[S/E], 0)+_xlfn.XLOOKUP($E1753&amp;"A18", Table2[ISBN/Trm], Table2[S/E], 0)+_xlfn.XLOOKUP($E1753&amp;"A19", Table2[ISBN/Trm], Table2[S/E], 0)+_xlfn.XLOOKUP($E1753&amp;"A20", Table2[ISBN/Trm], Table2[S/E], 0)+_xlfn.XLOOKUP($E1753&amp;"A21", Table2[ISBN/Trm], Table2[S/E], 0)+_xlfn.XLOOKUP($E1753&amp;"A22", Table2[ISBN/Trm], Table2[S/E], 0)+_xlfn.XLOOKUP($E1753&amp;"A23", Table2[ISBN/Trm], Table2[S/E], 0))/COUNTIFS(Table2[ISBN], "="&amp;$E1753, Table2[Enrl], "&lt;&gt;0"), 0)</f>
        <v>6.25E-2</v>
      </c>
      <c r="L1753">
        <f>IFERROR((_xlfn.XLOOKUP($E1753&amp;"A15", Table2[ISBN/Trm], Table2[Sales],0)+_xlfn.XLOOKUP($E1753&amp;"A16", Table2[ISBN/Trm], Table2[Sales], 0)+_xlfn.XLOOKUP($E1753&amp;"A17", Table2[ISBN/Trm], Table2[Sales], 0)+_xlfn.XLOOKUP($E1753&amp;"A18", Table2[ISBN/Trm], Table2[Sales], 0)+_xlfn.XLOOKUP($E1753&amp;"A19", Table2[ISBN/Trm], Table2[Sales], 0)+_xlfn.XLOOKUP($E1753&amp;"A20", Table2[ISBN/Trm], Table2[Sales], 0)+_xlfn.XLOOKUP($E1753&amp;"A21", Table2[ISBN/Trm], Table2[Sales], 0)+_xlfn.XLOOKUP($E1753&amp;"A22", Table2[ISBN/Trm], Table2[Sales], 0)+_xlfn.XLOOKUP($E1753&amp;"A23", Table2[ISBN/Trm], Table2[Sales], 0))/COUNTIFS(Table2[ISBN], "="&amp;$E1753, Table2[Enrl], "&lt;&gt;0"), 0)</f>
        <v>1</v>
      </c>
      <c r="M1753">
        <f t="shared" si="82"/>
        <v>1</v>
      </c>
      <c r="N1753">
        <f t="shared" si="83"/>
        <v>1</v>
      </c>
    </row>
    <row r="1754" spans="1:14" x14ac:dyDescent="0.25">
      <c r="A1754" t="s">
        <v>23</v>
      </c>
      <c r="B1754" t="s">
        <v>19</v>
      </c>
      <c r="C1754">
        <v>354</v>
      </c>
      <c r="D1754" t="s">
        <v>1510</v>
      </c>
      <c r="E1754" s="1">
        <v>9781284199994</v>
      </c>
      <c r="F1754" t="s">
        <v>3250</v>
      </c>
      <c r="G1754" t="s">
        <v>3248</v>
      </c>
      <c r="H1754">
        <v>6</v>
      </c>
      <c r="I1754">
        <v>0</v>
      </c>
      <c r="J1754">
        <f t="shared" si="81"/>
        <v>0</v>
      </c>
      <c r="K1754">
        <f>IFERROR((_xlfn.XLOOKUP($E1754&amp;"A15", Table2[ISBN/Trm], Table2[S/E],0)+_xlfn.XLOOKUP($E1754&amp;"A16", Table2[ISBN/Trm], Table2[S/E], 0)+_xlfn.XLOOKUP($E1754&amp;"A17", Table2[ISBN/Trm], Table2[S/E], 0)+_xlfn.XLOOKUP($E1754&amp;"A18", Table2[ISBN/Trm], Table2[S/E], 0)+_xlfn.XLOOKUP($E1754&amp;"A19", Table2[ISBN/Trm], Table2[S/E], 0)+_xlfn.XLOOKUP($E1754&amp;"A20", Table2[ISBN/Trm], Table2[S/E], 0)+_xlfn.XLOOKUP($E1754&amp;"A21", Table2[ISBN/Trm], Table2[S/E], 0)+_xlfn.XLOOKUP($E1754&amp;"A22", Table2[ISBN/Trm], Table2[S/E], 0)+_xlfn.XLOOKUP($E1754&amp;"A23", Table2[ISBN/Trm], Table2[S/E], 0))/COUNTIFS(Table2[ISBN], "="&amp;$E1754, Table2[Enrl], "&lt;&gt;0"), 0)</f>
        <v>0</v>
      </c>
      <c r="L1754">
        <f>IFERROR((_xlfn.XLOOKUP($E1754&amp;"A15", Table2[ISBN/Trm], Table2[Sales],0)+_xlfn.XLOOKUP($E1754&amp;"A16", Table2[ISBN/Trm], Table2[Sales], 0)+_xlfn.XLOOKUP($E1754&amp;"A17", Table2[ISBN/Trm], Table2[Sales], 0)+_xlfn.XLOOKUP($E1754&amp;"A18", Table2[ISBN/Trm], Table2[Sales], 0)+_xlfn.XLOOKUP($E1754&amp;"A19", Table2[ISBN/Trm], Table2[Sales], 0)+_xlfn.XLOOKUP($E1754&amp;"A20", Table2[ISBN/Trm], Table2[Sales], 0)+_xlfn.XLOOKUP($E1754&amp;"A21", Table2[ISBN/Trm], Table2[Sales], 0)+_xlfn.XLOOKUP($E1754&amp;"A22", Table2[ISBN/Trm], Table2[Sales], 0)+_xlfn.XLOOKUP($E1754&amp;"A23", Table2[ISBN/Trm], Table2[Sales], 0))/COUNTIFS(Table2[ISBN], "="&amp;$E1754, Table2[Enrl], "&lt;&gt;0"), 0)</f>
        <v>0</v>
      </c>
      <c r="M1754">
        <f t="shared" si="82"/>
        <v>0</v>
      </c>
      <c r="N1754">
        <f t="shared" si="83"/>
        <v>0</v>
      </c>
    </row>
    <row r="1755" spans="1:14" x14ac:dyDescent="0.25">
      <c r="A1755" t="s">
        <v>47</v>
      </c>
      <c r="B1755" t="s">
        <v>228</v>
      </c>
      <c r="C1755">
        <v>310</v>
      </c>
      <c r="D1755" t="s">
        <v>3204</v>
      </c>
      <c r="E1755" s="1">
        <v>9781305711662</v>
      </c>
      <c r="F1755" t="s">
        <v>3251</v>
      </c>
      <c r="G1755" t="s">
        <v>3252</v>
      </c>
      <c r="H1755">
        <v>41</v>
      </c>
      <c r="I1755">
        <v>3</v>
      </c>
      <c r="J1755">
        <f t="shared" si="81"/>
        <v>7.3200000000000001E-2</v>
      </c>
      <c r="K1755">
        <f>IFERROR((_xlfn.XLOOKUP($E1755&amp;"A15", Table2[ISBN/Trm], Table2[S/E],0)+_xlfn.XLOOKUP($E1755&amp;"A16", Table2[ISBN/Trm], Table2[S/E], 0)+_xlfn.XLOOKUP($E1755&amp;"A17", Table2[ISBN/Trm], Table2[S/E], 0)+_xlfn.XLOOKUP($E1755&amp;"A18", Table2[ISBN/Trm], Table2[S/E], 0)+_xlfn.XLOOKUP($E1755&amp;"A19", Table2[ISBN/Trm], Table2[S/E], 0)+_xlfn.XLOOKUP($E1755&amp;"A20", Table2[ISBN/Trm], Table2[S/E], 0)+_xlfn.XLOOKUP($E1755&amp;"A21", Table2[ISBN/Trm], Table2[S/E], 0)+_xlfn.XLOOKUP($E1755&amp;"A22", Table2[ISBN/Trm], Table2[S/E], 0)+_xlfn.XLOOKUP($E1755&amp;"A23", Table2[ISBN/Trm], Table2[S/E], 0))/COUNTIFS(Table2[ISBN], "="&amp;$E1755, Table2[Enrl], "&lt;&gt;0"), 0)</f>
        <v>7.3200000000000001E-2</v>
      </c>
      <c r="L1755">
        <f>IFERROR((_xlfn.XLOOKUP($E1755&amp;"A15", Table2[ISBN/Trm], Table2[Sales],0)+_xlfn.XLOOKUP($E1755&amp;"A16", Table2[ISBN/Trm], Table2[Sales], 0)+_xlfn.XLOOKUP($E1755&amp;"A17", Table2[ISBN/Trm], Table2[Sales], 0)+_xlfn.XLOOKUP($E1755&amp;"A18", Table2[ISBN/Trm], Table2[Sales], 0)+_xlfn.XLOOKUP($E1755&amp;"A19", Table2[ISBN/Trm], Table2[Sales], 0)+_xlfn.XLOOKUP($E1755&amp;"A20", Table2[ISBN/Trm], Table2[Sales], 0)+_xlfn.XLOOKUP($E1755&amp;"A21", Table2[ISBN/Trm], Table2[Sales], 0)+_xlfn.XLOOKUP($E1755&amp;"A22", Table2[ISBN/Trm], Table2[Sales], 0)+_xlfn.XLOOKUP($E1755&amp;"A23", Table2[ISBN/Trm], Table2[Sales], 0))/COUNTIFS(Table2[ISBN], "="&amp;$E1755, Table2[Enrl], "&lt;&gt;0"), 0)</f>
        <v>3</v>
      </c>
      <c r="M1755">
        <f t="shared" si="82"/>
        <v>3</v>
      </c>
      <c r="N1755">
        <f t="shared" si="83"/>
        <v>0</v>
      </c>
    </row>
    <row r="1756" spans="1:14" x14ac:dyDescent="0.25">
      <c r="A1756" t="s">
        <v>47</v>
      </c>
      <c r="B1756" t="s">
        <v>2057</v>
      </c>
      <c r="C1756">
        <v>300</v>
      </c>
      <c r="D1756" t="s">
        <v>3253</v>
      </c>
      <c r="E1756" s="1">
        <v>9780807014295</v>
      </c>
      <c r="F1756" t="s">
        <v>3254</v>
      </c>
      <c r="G1756" t="s">
        <v>3255</v>
      </c>
      <c r="H1756">
        <v>60</v>
      </c>
      <c r="I1756">
        <v>14</v>
      </c>
      <c r="J1756">
        <f t="shared" si="81"/>
        <v>0.23330000000000001</v>
      </c>
      <c r="K1756">
        <f>IFERROR((_xlfn.XLOOKUP($E1756&amp;"A15", Table2[ISBN/Trm], Table2[S/E],0)+_xlfn.XLOOKUP($E1756&amp;"A16", Table2[ISBN/Trm], Table2[S/E], 0)+_xlfn.XLOOKUP($E1756&amp;"A17", Table2[ISBN/Trm], Table2[S/E], 0)+_xlfn.XLOOKUP($E1756&amp;"A18", Table2[ISBN/Trm], Table2[S/E], 0)+_xlfn.XLOOKUP($E1756&amp;"A19", Table2[ISBN/Trm], Table2[S/E], 0)+_xlfn.XLOOKUP($E1756&amp;"A20", Table2[ISBN/Trm], Table2[S/E], 0)+_xlfn.XLOOKUP($E1756&amp;"A21", Table2[ISBN/Trm], Table2[S/E], 0)+_xlfn.XLOOKUP($E1756&amp;"A22", Table2[ISBN/Trm], Table2[S/E], 0)+_xlfn.XLOOKUP($E1756&amp;"A23", Table2[ISBN/Trm], Table2[S/E], 0))/COUNTIFS(Table2[ISBN], "="&amp;$E1756, Table2[Enrl], "&lt;&gt;0"), 0)</f>
        <v>0.24165</v>
      </c>
      <c r="L1756">
        <f>IFERROR((_xlfn.XLOOKUP($E1756&amp;"A15", Table2[ISBN/Trm], Table2[Sales],0)+_xlfn.XLOOKUP($E1756&amp;"A16", Table2[ISBN/Trm], Table2[Sales], 0)+_xlfn.XLOOKUP($E1756&amp;"A17", Table2[ISBN/Trm], Table2[Sales], 0)+_xlfn.XLOOKUP($E1756&amp;"A18", Table2[ISBN/Trm], Table2[Sales], 0)+_xlfn.XLOOKUP($E1756&amp;"A19", Table2[ISBN/Trm], Table2[Sales], 0)+_xlfn.XLOOKUP($E1756&amp;"A20", Table2[ISBN/Trm], Table2[Sales], 0)+_xlfn.XLOOKUP($E1756&amp;"A21", Table2[ISBN/Trm], Table2[Sales], 0)+_xlfn.XLOOKUP($E1756&amp;"A22", Table2[ISBN/Trm], Table2[Sales], 0)+_xlfn.XLOOKUP($E1756&amp;"A23", Table2[ISBN/Trm], Table2[Sales], 0))/COUNTIFS(Table2[ISBN], "="&amp;$E1756, Table2[Enrl], "&lt;&gt;0"), 0)</f>
        <v>8</v>
      </c>
      <c r="M1756">
        <f t="shared" si="82"/>
        <v>14</v>
      </c>
      <c r="N1756">
        <f t="shared" si="83"/>
        <v>0</v>
      </c>
    </row>
    <row r="1757" spans="1:14" x14ac:dyDescent="0.25">
      <c r="A1757" t="s">
        <v>37</v>
      </c>
      <c r="B1757" t="s">
        <v>48</v>
      </c>
      <c r="C1757">
        <v>451</v>
      </c>
      <c r="D1757" t="s">
        <v>3256</v>
      </c>
      <c r="E1757" s="1">
        <v>9780807014295</v>
      </c>
      <c r="F1757" t="s">
        <v>3257</v>
      </c>
      <c r="G1757" t="s">
        <v>3255</v>
      </c>
      <c r="H1757">
        <v>8</v>
      </c>
      <c r="I1757">
        <v>2</v>
      </c>
      <c r="J1757">
        <f t="shared" si="81"/>
        <v>0.25</v>
      </c>
      <c r="K1757">
        <f>IFERROR((_xlfn.XLOOKUP($E1757&amp;"A15", Table2[ISBN/Trm], Table2[S/E],0)+_xlfn.XLOOKUP($E1757&amp;"A16", Table2[ISBN/Trm], Table2[S/E], 0)+_xlfn.XLOOKUP($E1757&amp;"A17", Table2[ISBN/Trm], Table2[S/E], 0)+_xlfn.XLOOKUP($E1757&amp;"A18", Table2[ISBN/Trm], Table2[S/E], 0)+_xlfn.XLOOKUP($E1757&amp;"A19", Table2[ISBN/Trm], Table2[S/E], 0)+_xlfn.XLOOKUP($E1757&amp;"A20", Table2[ISBN/Trm], Table2[S/E], 0)+_xlfn.XLOOKUP($E1757&amp;"A21", Table2[ISBN/Trm], Table2[S/E], 0)+_xlfn.XLOOKUP($E1757&amp;"A22", Table2[ISBN/Trm], Table2[S/E], 0)+_xlfn.XLOOKUP($E1757&amp;"A23", Table2[ISBN/Trm], Table2[S/E], 0))/COUNTIFS(Table2[ISBN], "="&amp;$E1757, Table2[Enrl], "&lt;&gt;0"), 0)</f>
        <v>0.24165</v>
      </c>
      <c r="L1757">
        <f>IFERROR((_xlfn.XLOOKUP($E1757&amp;"A15", Table2[ISBN/Trm], Table2[Sales],0)+_xlfn.XLOOKUP($E1757&amp;"A16", Table2[ISBN/Trm], Table2[Sales], 0)+_xlfn.XLOOKUP($E1757&amp;"A17", Table2[ISBN/Trm], Table2[Sales], 0)+_xlfn.XLOOKUP($E1757&amp;"A18", Table2[ISBN/Trm], Table2[Sales], 0)+_xlfn.XLOOKUP($E1757&amp;"A19", Table2[ISBN/Trm], Table2[Sales], 0)+_xlfn.XLOOKUP($E1757&amp;"A20", Table2[ISBN/Trm], Table2[Sales], 0)+_xlfn.XLOOKUP($E1757&amp;"A21", Table2[ISBN/Trm], Table2[Sales], 0)+_xlfn.XLOOKUP($E1757&amp;"A22", Table2[ISBN/Trm], Table2[Sales], 0)+_xlfn.XLOOKUP($E1757&amp;"A23", Table2[ISBN/Trm], Table2[Sales], 0))/COUNTIFS(Table2[ISBN], "="&amp;$E1757, Table2[Enrl], "&lt;&gt;0"), 0)</f>
        <v>8</v>
      </c>
      <c r="M1757">
        <f t="shared" si="82"/>
        <v>1</v>
      </c>
      <c r="N1757">
        <f t="shared" si="83"/>
        <v>-1</v>
      </c>
    </row>
    <row r="1758" spans="1:14" x14ac:dyDescent="0.25">
      <c r="A1758" t="s">
        <v>47</v>
      </c>
      <c r="B1758" t="s">
        <v>166</v>
      </c>
      <c r="C1758">
        <v>101</v>
      </c>
      <c r="D1758" t="s">
        <v>3258</v>
      </c>
      <c r="E1758" s="1">
        <v>9780078026799</v>
      </c>
      <c r="F1758" t="s">
        <v>3259</v>
      </c>
      <c r="G1758" t="s">
        <v>3260</v>
      </c>
      <c r="H1758">
        <v>20</v>
      </c>
      <c r="I1758">
        <v>4</v>
      </c>
      <c r="J1758">
        <f t="shared" si="81"/>
        <v>0.2</v>
      </c>
      <c r="K1758">
        <f>IFERROR((_xlfn.XLOOKUP($E1758&amp;"A15", Table2[ISBN/Trm], Table2[S/E],0)+_xlfn.XLOOKUP($E1758&amp;"A16", Table2[ISBN/Trm], Table2[S/E], 0)+_xlfn.XLOOKUP($E1758&amp;"A17", Table2[ISBN/Trm], Table2[S/E], 0)+_xlfn.XLOOKUP($E1758&amp;"A18", Table2[ISBN/Trm], Table2[S/E], 0)+_xlfn.XLOOKUP($E1758&amp;"A19", Table2[ISBN/Trm], Table2[S/E], 0)+_xlfn.XLOOKUP($E1758&amp;"A20", Table2[ISBN/Trm], Table2[S/E], 0)+_xlfn.XLOOKUP($E1758&amp;"A21", Table2[ISBN/Trm], Table2[S/E], 0)+_xlfn.XLOOKUP($E1758&amp;"A22", Table2[ISBN/Trm], Table2[S/E], 0)+_xlfn.XLOOKUP($E1758&amp;"A23", Table2[ISBN/Trm], Table2[S/E], 0))/COUNTIFS(Table2[ISBN], "="&amp;$E1758, Table2[Enrl], "&lt;&gt;0"), 0)</f>
        <v>0.2</v>
      </c>
      <c r="L1758">
        <f>IFERROR((_xlfn.XLOOKUP($E1758&amp;"A15", Table2[ISBN/Trm], Table2[Sales],0)+_xlfn.XLOOKUP($E1758&amp;"A16", Table2[ISBN/Trm], Table2[Sales], 0)+_xlfn.XLOOKUP($E1758&amp;"A17", Table2[ISBN/Trm], Table2[Sales], 0)+_xlfn.XLOOKUP($E1758&amp;"A18", Table2[ISBN/Trm], Table2[Sales], 0)+_xlfn.XLOOKUP($E1758&amp;"A19", Table2[ISBN/Trm], Table2[Sales], 0)+_xlfn.XLOOKUP($E1758&amp;"A20", Table2[ISBN/Trm], Table2[Sales], 0)+_xlfn.XLOOKUP($E1758&amp;"A21", Table2[ISBN/Trm], Table2[Sales], 0)+_xlfn.XLOOKUP($E1758&amp;"A22", Table2[ISBN/Trm], Table2[Sales], 0)+_xlfn.XLOOKUP($E1758&amp;"A23", Table2[ISBN/Trm], Table2[Sales], 0))/COUNTIFS(Table2[ISBN], "="&amp;$E1758, Table2[Enrl], "&lt;&gt;0"), 0)</f>
        <v>4</v>
      </c>
      <c r="M1758">
        <f t="shared" si="82"/>
        <v>4</v>
      </c>
      <c r="N1758">
        <f t="shared" si="83"/>
        <v>0</v>
      </c>
    </row>
    <row r="1759" spans="1:14" x14ac:dyDescent="0.25">
      <c r="A1759" t="s">
        <v>27</v>
      </c>
      <c r="B1759" t="s">
        <v>157</v>
      </c>
      <c r="C1759">
        <v>301</v>
      </c>
      <c r="D1759" t="s">
        <v>1394</v>
      </c>
      <c r="E1759" s="1">
        <v>9780134421902</v>
      </c>
      <c r="F1759" t="s">
        <v>3261</v>
      </c>
      <c r="G1759" t="s">
        <v>3262</v>
      </c>
      <c r="H1759">
        <v>23</v>
      </c>
      <c r="I1759">
        <v>0</v>
      </c>
      <c r="J1759">
        <f t="shared" si="81"/>
        <v>0</v>
      </c>
      <c r="K1759">
        <f>IFERROR((_xlfn.XLOOKUP($E1759&amp;"A15", Table2[ISBN/Trm], Table2[S/E],0)+_xlfn.XLOOKUP($E1759&amp;"A16", Table2[ISBN/Trm], Table2[S/E], 0)+_xlfn.XLOOKUP($E1759&amp;"A17", Table2[ISBN/Trm], Table2[S/E], 0)+_xlfn.XLOOKUP($E1759&amp;"A18", Table2[ISBN/Trm], Table2[S/E], 0)+_xlfn.XLOOKUP($E1759&amp;"A19", Table2[ISBN/Trm], Table2[S/E], 0)+_xlfn.XLOOKUP($E1759&amp;"A20", Table2[ISBN/Trm], Table2[S/E], 0)+_xlfn.XLOOKUP($E1759&amp;"A21", Table2[ISBN/Trm], Table2[S/E], 0)+_xlfn.XLOOKUP($E1759&amp;"A22", Table2[ISBN/Trm], Table2[S/E], 0)+_xlfn.XLOOKUP($E1759&amp;"A23", Table2[ISBN/Trm], Table2[S/E], 0))/COUNTIFS(Table2[ISBN], "="&amp;$E1759, Table2[Enrl], "&lt;&gt;0"), 0)</f>
        <v>0</v>
      </c>
      <c r="L1759">
        <f>IFERROR((_xlfn.XLOOKUP($E1759&amp;"A15", Table2[ISBN/Trm], Table2[Sales],0)+_xlfn.XLOOKUP($E1759&amp;"A16", Table2[ISBN/Trm], Table2[Sales], 0)+_xlfn.XLOOKUP($E1759&amp;"A17", Table2[ISBN/Trm], Table2[Sales], 0)+_xlfn.XLOOKUP($E1759&amp;"A18", Table2[ISBN/Trm], Table2[Sales], 0)+_xlfn.XLOOKUP($E1759&amp;"A19", Table2[ISBN/Trm], Table2[Sales], 0)+_xlfn.XLOOKUP($E1759&amp;"A20", Table2[ISBN/Trm], Table2[Sales], 0)+_xlfn.XLOOKUP($E1759&amp;"A21", Table2[ISBN/Trm], Table2[Sales], 0)+_xlfn.XLOOKUP($E1759&amp;"A22", Table2[ISBN/Trm], Table2[Sales], 0)+_xlfn.XLOOKUP($E1759&amp;"A23", Table2[ISBN/Trm], Table2[Sales], 0))/COUNTIFS(Table2[ISBN], "="&amp;$E1759, Table2[Enrl], "&lt;&gt;0"), 0)</f>
        <v>0</v>
      </c>
      <c r="M1759">
        <f t="shared" si="82"/>
        <v>0</v>
      </c>
      <c r="N1759">
        <f t="shared" si="83"/>
        <v>0</v>
      </c>
    </row>
    <row r="1760" spans="1:14" x14ac:dyDescent="0.25">
      <c r="A1760" t="s">
        <v>37</v>
      </c>
      <c r="B1760" t="s">
        <v>157</v>
      </c>
      <c r="C1760">
        <v>310</v>
      </c>
      <c r="D1760" t="s">
        <v>161</v>
      </c>
      <c r="E1760" s="1">
        <v>9780134167404</v>
      </c>
      <c r="F1760" t="s">
        <v>3263</v>
      </c>
      <c r="G1760" t="s">
        <v>3264</v>
      </c>
      <c r="H1760">
        <v>20</v>
      </c>
      <c r="I1760">
        <v>1</v>
      </c>
      <c r="J1760">
        <f t="shared" si="81"/>
        <v>0.05</v>
      </c>
      <c r="K1760">
        <f>IFERROR((_xlfn.XLOOKUP($E1760&amp;"A15", Table2[ISBN/Trm], Table2[S/E],0)+_xlfn.XLOOKUP($E1760&amp;"A16", Table2[ISBN/Trm], Table2[S/E], 0)+_xlfn.XLOOKUP($E1760&amp;"A17", Table2[ISBN/Trm], Table2[S/E], 0)+_xlfn.XLOOKUP($E1760&amp;"A18", Table2[ISBN/Trm], Table2[S/E], 0)+_xlfn.XLOOKUP($E1760&amp;"A19", Table2[ISBN/Trm], Table2[S/E], 0)+_xlfn.XLOOKUP($E1760&amp;"A20", Table2[ISBN/Trm], Table2[S/E], 0)+_xlfn.XLOOKUP($E1760&amp;"A21", Table2[ISBN/Trm], Table2[S/E], 0)+_xlfn.XLOOKUP($E1760&amp;"A22", Table2[ISBN/Trm], Table2[S/E], 0)+_xlfn.XLOOKUP($E1760&amp;"A23", Table2[ISBN/Trm], Table2[S/E], 0))/COUNTIFS(Table2[ISBN], "="&amp;$E1760, Table2[Enrl], "&lt;&gt;0"), 0)</f>
        <v>0.01</v>
      </c>
      <c r="L1760">
        <f>IFERROR((_xlfn.XLOOKUP($E1760&amp;"A15", Table2[ISBN/Trm], Table2[Sales],0)+_xlfn.XLOOKUP($E1760&amp;"A16", Table2[ISBN/Trm], Table2[Sales], 0)+_xlfn.XLOOKUP($E1760&amp;"A17", Table2[ISBN/Trm], Table2[Sales], 0)+_xlfn.XLOOKUP($E1760&amp;"A18", Table2[ISBN/Trm], Table2[Sales], 0)+_xlfn.XLOOKUP($E1760&amp;"A19", Table2[ISBN/Trm], Table2[Sales], 0)+_xlfn.XLOOKUP($E1760&amp;"A20", Table2[ISBN/Trm], Table2[Sales], 0)+_xlfn.XLOOKUP($E1760&amp;"A21", Table2[ISBN/Trm], Table2[Sales], 0)+_xlfn.XLOOKUP($E1760&amp;"A22", Table2[ISBN/Trm], Table2[Sales], 0)+_xlfn.XLOOKUP($E1760&amp;"A23", Table2[ISBN/Trm], Table2[Sales], 0))/COUNTIFS(Table2[ISBN], "="&amp;$E1760, Table2[Enrl], "&lt;&gt;0"), 0)</f>
        <v>0.2</v>
      </c>
      <c r="M1760">
        <f t="shared" si="82"/>
        <v>0</v>
      </c>
      <c r="N1760">
        <f t="shared" si="83"/>
        <v>-1</v>
      </c>
    </row>
    <row r="1761" spans="1:14" x14ac:dyDescent="0.25">
      <c r="A1761" t="s">
        <v>27</v>
      </c>
      <c r="B1761" t="s">
        <v>157</v>
      </c>
      <c r="C1761">
        <v>310</v>
      </c>
      <c r="D1761" t="s">
        <v>161</v>
      </c>
      <c r="E1761" s="1">
        <v>9780134167404</v>
      </c>
      <c r="F1761" t="s">
        <v>3265</v>
      </c>
      <c r="G1761" t="s">
        <v>3264</v>
      </c>
      <c r="H1761">
        <v>13</v>
      </c>
      <c r="I1761">
        <v>0</v>
      </c>
      <c r="J1761">
        <f t="shared" si="81"/>
        <v>0</v>
      </c>
      <c r="K1761">
        <f>IFERROR((_xlfn.XLOOKUP($E1761&amp;"A15", Table2[ISBN/Trm], Table2[S/E],0)+_xlfn.XLOOKUP($E1761&amp;"A16", Table2[ISBN/Trm], Table2[S/E], 0)+_xlfn.XLOOKUP($E1761&amp;"A17", Table2[ISBN/Trm], Table2[S/E], 0)+_xlfn.XLOOKUP($E1761&amp;"A18", Table2[ISBN/Trm], Table2[S/E], 0)+_xlfn.XLOOKUP($E1761&amp;"A19", Table2[ISBN/Trm], Table2[S/E], 0)+_xlfn.XLOOKUP($E1761&amp;"A20", Table2[ISBN/Trm], Table2[S/E], 0)+_xlfn.XLOOKUP($E1761&amp;"A21", Table2[ISBN/Trm], Table2[S/E], 0)+_xlfn.XLOOKUP($E1761&amp;"A22", Table2[ISBN/Trm], Table2[S/E], 0)+_xlfn.XLOOKUP($E1761&amp;"A23", Table2[ISBN/Trm], Table2[S/E], 0))/COUNTIFS(Table2[ISBN], "="&amp;$E1761, Table2[Enrl], "&lt;&gt;0"), 0)</f>
        <v>0.01</v>
      </c>
      <c r="L1761">
        <f>IFERROR((_xlfn.XLOOKUP($E1761&amp;"A15", Table2[ISBN/Trm], Table2[Sales],0)+_xlfn.XLOOKUP($E1761&amp;"A16", Table2[ISBN/Trm], Table2[Sales], 0)+_xlfn.XLOOKUP($E1761&amp;"A17", Table2[ISBN/Trm], Table2[Sales], 0)+_xlfn.XLOOKUP($E1761&amp;"A18", Table2[ISBN/Trm], Table2[Sales], 0)+_xlfn.XLOOKUP($E1761&amp;"A19", Table2[ISBN/Trm], Table2[Sales], 0)+_xlfn.XLOOKUP($E1761&amp;"A20", Table2[ISBN/Trm], Table2[Sales], 0)+_xlfn.XLOOKUP($E1761&amp;"A21", Table2[ISBN/Trm], Table2[Sales], 0)+_xlfn.XLOOKUP($E1761&amp;"A22", Table2[ISBN/Trm], Table2[Sales], 0)+_xlfn.XLOOKUP($E1761&amp;"A23", Table2[ISBN/Trm], Table2[Sales], 0))/COUNTIFS(Table2[ISBN], "="&amp;$E1761, Table2[Enrl], "&lt;&gt;0"), 0)</f>
        <v>0.2</v>
      </c>
      <c r="M1761">
        <f t="shared" si="82"/>
        <v>0</v>
      </c>
      <c r="N1761">
        <f t="shared" si="83"/>
        <v>0</v>
      </c>
    </row>
    <row r="1762" spans="1:14" x14ac:dyDescent="0.25">
      <c r="A1762" t="s">
        <v>43</v>
      </c>
      <c r="B1762" t="s">
        <v>157</v>
      </c>
      <c r="C1762">
        <v>310</v>
      </c>
      <c r="D1762" t="s">
        <v>161</v>
      </c>
      <c r="E1762" s="1">
        <v>9780134167404</v>
      </c>
      <c r="F1762" t="s">
        <v>3266</v>
      </c>
      <c r="G1762" t="s">
        <v>3264</v>
      </c>
      <c r="H1762">
        <v>20</v>
      </c>
      <c r="I1762">
        <v>0</v>
      </c>
      <c r="J1762">
        <f t="shared" si="81"/>
        <v>0</v>
      </c>
      <c r="K1762">
        <f>IFERROR((_xlfn.XLOOKUP($E1762&amp;"A15", Table2[ISBN/Trm], Table2[S/E],0)+_xlfn.XLOOKUP($E1762&amp;"A16", Table2[ISBN/Trm], Table2[S/E], 0)+_xlfn.XLOOKUP($E1762&amp;"A17", Table2[ISBN/Trm], Table2[S/E], 0)+_xlfn.XLOOKUP($E1762&amp;"A18", Table2[ISBN/Trm], Table2[S/E], 0)+_xlfn.XLOOKUP($E1762&amp;"A19", Table2[ISBN/Trm], Table2[S/E], 0)+_xlfn.XLOOKUP($E1762&amp;"A20", Table2[ISBN/Trm], Table2[S/E], 0)+_xlfn.XLOOKUP($E1762&amp;"A21", Table2[ISBN/Trm], Table2[S/E], 0)+_xlfn.XLOOKUP($E1762&amp;"A22", Table2[ISBN/Trm], Table2[S/E], 0)+_xlfn.XLOOKUP($E1762&amp;"A23", Table2[ISBN/Trm], Table2[S/E], 0))/COUNTIFS(Table2[ISBN], "="&amp;$E1762, Table2[Enrl], "&lt;&gt;0"), 0)</f>
        <v>0.01</v>
      </c>
      <c r="L1762">
        <f>IFERROR((_xlfn.XLOOKUP($E1762&amp;"A15", Table2[ISBN/Trm], Table2[Sales],0)+_xlfn.XLOOKUP($E1762&amp;"A16", Table2[ISBN/Trm], Table2[Sales], 0)+_xlfn.XLOOKUP($E1762&amp;"A17", Table2[ISBN/Trm], Table2[Sales], 0)+_xlfn.XLOOKUP($E1762&amp;"A18", Table2[ISBN/Trm], Table2[Sales], 0)+_xlfn.XLOOKUP($E1762&amp;"A19", Table2[ISBN/Trm], Table2[Sales], 0)+_xlfn.XLOOKUP($E1762&amp;"A20", Table2[ISBN/Trm], Table2[Sales], 0)+_xlfn.XLOOKUP($E1762&amp;"A21", Table2[ISBN/Trm], Table2[Sales], 0)+_xlfn.XLOOKUP($E1762&amp;"A22", Table2[ISBN/Trm], Table2[Sales], 0)+_xlfn.XLOOKUP($E1762&amp;"A23", Table2[ISBN/Trm], Table2[Sales], 0))/COUNTIFS(Table2[ISBN], "="&amp;$E1762, Table2[Enrl], "&lt;&gt;0"), 0)</f>
        <v>0.2</v>
      </c>
      <c r="M1762">
        <f t="shared" si="82"/>
        <v>0</v>
      </c>
      <c r="N1762">
        <f t="shared" si="83"/>
        <v>0</v>
      </c>
    </row>
    <row r="1763" spans="1:14" x14ac:dyDescent="0.25">
      <c r="A1763" t="s">
        <v>45</v>
      </c>
      <c r="B1763" t="s">
        <v>157</v>
      </c>
      <c r="C1763">
        <v>310</v>
      </c>
      <c r="D1763" t="s">
        <v>161</v>
      </c>
      <c r="E1763" s="1">
        <v>9780134167404</v>
      </c>
      <c r="F1763" t="s">
        <v>3267</v>
      </c>
      <c r="G1763" t="s">
        <v>3264</v>
      </c>
      <c r="H1763">
        <v>17</v>
      </c>
      <c r="I1763">
        <v>0</v>
      </c>
      <c r="J1763">
        <f t="shared" si="81"/>
        <v>0</v>
      </c>
      <c r="K1763">
        <f>IFERROR((_xlfn.XLOOKUP($E1763&amp;"A15", Table2[ISBN/Trm], Table2[S/E],0)+_xlfn.XLOOKUP($E1763&amp;"A16", Table2[ISBN/Trm], Table2[S/E], 0)+_xlfn.XLOOKUP($E1763&amp;"A17", Table2[ISBN/Trm], Table2[S/E], 0)+_xlfn.XLOOKUP($E1763&amp;"A18", Table2[ISBN/Trm], Table2[S/E], 0)+_xlfn.XLOOKUP($E1763&amp;"A19", Table2[ISBN/Trm], Table2[S/E], 0)+_xlfn.XLOOKUP($E1763&amp;"A20", Table2[ISBN/Trm], Table2[S/E], 0)+_xlfn.XLOOKUP($E1763&amp;"A21", Table2[ISBN/Trm], Table2[S/E], 0)+_xlfn.XLOOKUP($E1763&amp;"A22", Table2[ISBN/Trm], Table2[S/E], 0)+_xlfn.XLOOKUP($E1763&amp;"A23", Table2[ISBN/Trm], Table2[S/E], 0))/COUNTIFS(Table2[ISBN], "="&amp;$E1763, Table2[Enrl], "&lt;&gt;0"), 0)</f>
        <v>0.01</v>
      </c>
      <c r="L1763">
        <f>IFERROR((_xlfn.XLOOKUP($E1763&amp;"A15", Table2[ISBN/Trm], Table2[Sales],0)+_xlfn.XLOOKUP($E1763&amp;"A16", Table2[ISBN/Trm], Table2[Sales], 0)+_xlfn.XLOOKUP($E1763&amp;"A17", Table2[ISBN/Trm], Table2[Sales], 0)+_xlfn.XLOOKUP($E1763&amp;"A18", Table2[ISBN/Trm], Table2[Sales], 0)+_xlfn.XLOOKUP($E1763&amp;"A19", Table2[ISBN/Trm], Table2[Sales], 0)+_xlfn.XLOOKUP($E1763&amp;"A20", Table2[ISBN/Trm], Table2[Sales], 0)+_xlfn.XLOOKUP($E1763&amp;"A21", Table2[ISBN/Trm], Table2[Sales], 0)+_xlfn.XLOOKUP($E1763&amp;"A22", Table2[ISBN/Trm], Table2[Sales], 0)+_xlfn.XLOOKUP($E1763&amp;"A23", Table2[ISBN/Trm], Table2[Sales], 0))/COUNTIFS(Table2[ISBN], "="&amp;$E1763, Table2[Enrl], "&lt;&gt;0"), 0)</f>
        <v>0.2</v>
      </c>
      <c r="M1763">
        <f t="shared" si="82"/>
        <v>0</v>
      </c>
      <c r="N1763">
        <f t="shared" si="83"/>
        <v>0</v>
      </c>
    </row>
    <row r="1764" spans="1:14" x14ac:dyDescent="0.25">
      <c r="A1764" t="s">
        <v>14</v>
      </c>
      <c r="B1764" t="s">
        <v>157</v>
      </c>
      <c r="C1764">
        <v>310</v>
      </c>
      <c r="D1764" t="s">
        <v>161</v>
      </c>
      <c r="E1764" s="1">
        <v>9780134167404</v>
      </c>
      <c r="F1764" t="s">
        <v>3268</v>
      </c>
      <c r="G1764" t="s">
        <v>3264</v>
      </c>
      <c r="H1764">
        <v>27</v>
      </c>
      <c r="I1764">
        <v>0</v>
      </c>
      <c r="J1764">
        <f t="shared" si="81"/>
        <v>0</v>
      </c>
      <c r="K1764">
        <f>IFERROR((_xlfn.XLOOKUP($E1764&amp;"A15", Table2[ISBN/Trm], Table2[S/E],0)+_xlfn.XLOOKUP($E1764&amp;"A16", Table2[ISBN/Trm], Table2[S/E], 0)+_xlfn.XLOOKUP($E1764&amp;"A17", Table2[ISBN/Trm], Table2[S/E], 0)+_xlfn.XLOOKUP($E1764&amp;"A18", Table2[ISBN/Trm], Table2[S/E], 0)+_xlfn.XLOOKUP($E1764&amp;"A19", Table2[ISBN/Trm], Table2[S/E], 0)+_xlfn.XLOOKUP($E1764&amp;"A20", Table2[ISBN/Trm], Table2[S/E], 0)+_xlfn.XLOOKUP($E1764&amp;"A21", Table2[ISBN/Trm], Table2[S/E], 0)+_xlfn.XLOOKUP($E1764&amp;"A22", Table2[ISBN/Trm], Table2[S/E], 0)+_xlfn.XLOOKUP($E1764&amp;"A23", Table2[ISBN/Trm], Table2[S/E], 0))/COUNTIFS(Table2[ISBN], "="&amp;$E1764, Table2[Enrl], "&lt;&gt;0"), 0)</f>
        <v>0.01</v>
      </c>
      <c r="L1764">
        <f>IFERROR((_xlfn.XLOOKUP($E1764&amp;"A15", Table2[ISBN/Trm], Table2[Sales],0)+_xlfn.XLOOKUP($E1764&amp;"A16", Table2[ISBN/Trm], Table2[Sales], 0)+_xlfn.XLOOKUP($E1764&amp;"A17", Table2[ISBN/Trm], Table2[Sales], 0)+_xlfn.XLOOKUP($E1764&amp;"A18", Table2[ISBN/Trm], Table2[Sales], 0)+_xlfn.XLOOKUP($E1764&amp;"A19", Table2[ISBN/Trm], Table2[Sales], 0)+_xlfn.XLOOKUP($E1764&amp;"A20", Table2[ISBN/Trm], Table2[Sales], 0)+_xlfn.XLOOKUP($E1764&amp;"A21", Table2[ISBN/Trm], Table2[Sales], 0)+_xlfn.XLOOKUP($E1764&amp;"A22", Table2[ISBN/Trm], Table2[Sales], 0)+_xlfn.XLOOKUP($E1764&amp;"A23", Table2[ISBN/Trm], Table2[Sales], 0))/COUNTIFS(Table2[ISBN], "="&amp;$E1764, Table2[Enrl], "&lt;&gt;0"), 0)</f>
        <v>0.2</v>
      </c>
      <c r="M1764">
        <f t="shared" si="82"/>
        <v>0</v>
      </c>
      <c r="N1764">
        <f t="shared" si="83"/>
        <v>0</v>
      </c>
    </row>
    <row r="1765" spans="1:14" x14ac:dyDescent="0.25">
      <c r="A1765" t="s">
        <v>37</v>
      </c>
      <c r="B1765" t="s">
        <v>157</v>
      </c>
      <c r="C1765">
        <v>320</v>
      </c>
      <c r="D1765" t="s">
        <v>2691</v>
      </c>
      <c r="E1765" s="1">
        <v>9780996996211</v>
      </c>
      <c r="F1765" t="s">
        <v>3269</v>
      </c>
      <c r="G1765" t="s">
        <v>3270</v>
      </c>
      <c r="H1765">
        <v>12</v>
      </c>
      <c r="I1765">
        <v>1</v>
      </c>
      <c r="J1765">
        <f t="shared" si="81"/>
        <v>8.3299999999999999E-2</v>
      </c>
      <c r="K1765">
        <f>IFERROR((_xlfn.XLOOKUP($E1765&amp;"A15", Table2[ISBN/Trm], Table2[S/E],0)+_xlfn.XLOOKUP($E1765&amp;"A16", Table2[ISBN/Trm], Table2[S/E], 0)+_xlfn.XLOOKUP($E1765&amp;"A17", Table2[ISBN/Trm], Table2[S/E], 0)+_xlfn.XLOOKUP($E1765&amp;"A18", Table2[ISBN/Trm], Table2[S/E], 0)+_xlfn.XLOOKUP($E1765&amp;"A19", Table2[ISBN/Trm], Table2[S/E], 0)+_xlfn.XLOOKUP($E1765&amp;"A20", Table2[ISBN/Trm], Table2[S/E], 0)+_xlfn.XLOOKUP($E1765&amp;"A21", Table2[ISBN/Trm], Table2[S/E], 0)+_xlfn.XLOOKUP($E1765&amp;"A22", Table2[ISBN/Trm], Table2[S/E], 0)+_xlfn.XLOOKUP($E1765&amp;"A23", Table2[ISBN/Trm], Table2[S/E], 0))/COUNTIFS(Table2[ISBN], "="&amp;$E1765, Table2[Enrl], "&lt;&gt;0"), 0)</f>
        <v>4.165E-2</v>
      </c>
      <c r="L1765">
        <f>IFERROR((_xlfn.XLOOKUP($E1765&amp;"A15", Table2[ISBN/Trm], Table2[Sales],0)+_xlfn.XLOOKUP($E1765&amp;"A16", Table2[ISBN/Trm], Table2[Sales], 0)+_xlfn.XLOOKUP($E1765&amp;"A17", Table2[ISBN/Trm], Table2[Sales], 0)+_xlfn.XLOOKUP($E1765&amp;"A18", Table2[ISBN/Trm], Table2[Sales], 0)+_xlfn.XLOOKUP($E1765&amp;"A19", Table2[ISBN/Trm], Table2[Sales], 0)+_xlfn.XLOOKUP($E1765&amp;"A20", Table2[ISBN/Trm], Table2[Sales], 0)+_xlfn.XLOOKUP($E1765&amp;"A21", Table2[ISBN/Trm], Table2[Sales], 0)+_xlfn.XLOOKUP($E1765&amp;"A22", Table2[ISBN/Trm], Table2[Sales], 0)+_xlfn.XLOOKUP($E1765&amp;"A23", Table2[ISBN/Trm], Table2[Sales], 0))/COUNTIFS(Table2[ISBN], "="&amp;$E1765, Table2[Enrl], "&lt;&gt;0"), 0)</f>
        <v>0.5</v>
      </c>
      <c r="M1765">
        <f t="shared" si="82"/>
        <v>0</v>
      </c>
      <c r="N1765">
        <f t="shared" si="83"/>
        <v>-1</v>
      </c>
    </row>
    <row r="1766" spans="1:14" x14ac:dyDescent="0.25">
      <c r="A1766" t="s">
        <v>43</v>
      </c>
      <c r="B1766" t="s">
        <v>157</v>
      </c>
      <c r="C1766">
        <v>320</v>
      </c>
      <c r="D1766" t="s">
        <v>2691</v>
      </c>
      <c r="E1766" s="1">
        <v>9780996996211</v>
      </c>
      <c r="F1766" t="s">
        <v>3271</v>
      </c>
      <c r="G1766" t="s">
        <v>3270</v>
      </c>
      <c r="H1766">
        <v>15</v>
      </c>
      <c r="I1766">
        <v>0</v>
      </c>
      <c r="J1766">
        <f t="shared" si="81"/>
        <v>0</v>
      </c>
      <c r="K1766">
        <f>IFERROR((_xlfn.XLOOKUP($E1766&amp;"A15", Table2[ISBN/Trm], Table2[S/E],0)+_xlfn.XLOOKUP($E1766&amp;"A16", Table2[ISBN/Trm], Table2[S/E], 0)+_xlfn.XLOOKUP($E1766&amp;"A17", Table2[ISBN/Trm], Table2[S/E], 0)+_xlfn.XLOOKUP($E1766&amp;"A18", Table2[ISBN/Trm], Table2[S/E], 0)+_xlfn.XLOOKUP($E1766&amp;"A19", Table2[ISBN/Trm], Table2[S/E], 0)+_xlfn.XLOOKUP($E1766&amp;"A20", Table2[ISBN/Trm], Table2[S/E], 0)+_xlfn.XLOOKUP($E1766&amp;"A21", Table2[ISBN/Trm], Table2[S/E], 0)+_xlfn.XLOOKUP($E1766&amp;"A22", Table2[ISBN/Trm], Table2[S/E], 0)+_xlfn.XLOOKUP($E1766&amp;"A23", Table2[ISBN/Trm], Table2[S/E], 0))/COUNTIFS(Table2[ISBN], "="&amp;$E1766, Table2[Enrl], "&lt;&gt;0"), 0)</f>
        <v>4.165E-2</v>
      </c>
      <c r="L1766">
        <f>IFERROR((_xlfn.XLOOKUP($E1766&amp;"A15", Table2[ISBN/Trm], Table2[Sales],0)+_xlfn.XLOOKUP($E1766&amp;"A16", Table2[ISBN/Trm], Table2[Sales], 0)+_xlfn.XLOOKUP($E1766&amp;"A17", Table2[ISBN/Trm], Table2[Sales], 0)+_xlfn.XLOOKUP($E1766&amp;"A18", Table2[ISBN/Trm], Table2[Sales], 0)+_xlfn.XLOOKUP($E1766&amp;"A19", Table2[ISBN/Trm], Table2[Sales], 0)+_xlfn.XLOOKUP($E1766&amp;"A20", Table2[ISBN/Trm], Table2[Sales], 0)+_xlfn.XLOOKUP($E1766&amp;"A21", Table2[ISBN/Trm], Table2[Sales], 0)+_xlfn.XLOOKUP($E1766&amp;"A22", Table2[ISBN/Trm], Table2[Sales], 0)+_xlfn.XLOOKUP($E1766&amp;"A23", Table2[ISBN/Trm], Table2[Sales], 0))/COUNTIFS(Table2[ISBN], "="&amp;$E1766, Table2[Enrl], "&lt;&gt;0"), 0)</f>
        <v>0.5</v>
      </c>
      <c r="M1766">
        <f t="shared" si="82"/>
        <v>0</v>
      </c>
      <c r="N1766">
        <f t="shared" si="83"/>
        <v>0</v>
      </c>
    </row>
    <row r="1767" spans="1:14" x14ac:dyDescent="0.25">
      <c r="A1767" t="s">
        <v>45</v>
      </c>
      <c r="B1767" t="s">
        <v>157</v>
      </c>
      <c r="C1767">
        <v>301</v>
      </c>
      <c r="D1767" t="s">
        <v>1394</v>
      </c>
      <c r="E1767" s="1">
        <v>9780135204436</v>
      </c>
      <c r="F1767" t="s">
        <v>3272</v>
      </c>
      <c r="G1767" t="s">
        <v>3273</v>
      </c>
      <c r="H1767">
        <v>25</v>
      </c>
      <c r="I1767">
        <v>3</v>
      </c>
      <c r="J1767">
        <f t="shared" si="81"/>
        <v>0.12</v>
      </c>
      <c r="K1767">
        <f>IFERROR((_xlfn.XLOOKUP($E1767&amp;"A15", Table2[ISBN/Trm], Table2[S/E],0)+_xlfn.XLOOKUP($E1767&amp;"A16", Table2[ISBN/Trm], Table2[S/E], 0)+_xlfn.XLOOKUP($E1767&amp;"A17", Table2[ISBN/Trm], Table2[S/E], 0)+_xlfn.XLOOKUP($E1767&amp;"A18", Table2[ISBN/Trm], Table2[S/E], 0)+_xlfn.XLOOKUP($E1767&amp;"A19", Table2[ISBN/Trm], Table2[S/E], 0)+_xlfn.XLOOKUP($E1767&amp;"A20", Table2[ISBN/Trm], Table2[S/E], 0)+_xlfn.XLOOKUP($E1767&amp;"A21", Table2[ISBN/Trm], Table2[S/E], 0)+_xlfn.XLOOKUP($E1767&amp;"A22", Table2[ISBN/Trm], Table2[S/E], 0)+_xlfn.XLOOKUP($E1767&amp;"A23", Table2[ISBN/Trm], Table2[S/E], 0))/COUNTIFS(Table2[ISBN], "="&amp;$E1767, Table2[Enrl], "&lt;&gt;0"), 0)</f>
        <v>8.4099999999999994E-2</v>
      </c>
      <c r="L1767">
        <f>IFERROR((_xlfn.XLOOKUP($E1767&amp;"A15", Table2[ISBN/Trm], Table2[Sales],0)+_xlfn.XLOOKUP($E1767&amp;"A16", Table2[ISBN/Trm], Table2[Sales], 0)+_xlfn.XLOOKUP($E1767&amp;"A17", Table2[ISBN/Trm], Table2[Sales], 0)+_xlfn.XLOOKUP($E1767&amp;"A18", Table2[ISBN/Trm], Table2[Sales], 0)+_xlfn.XLOOKUP($E1767&amp;"A19", Table2[ISBN/Trm], Table2[Sales], 0)+_xlfn.XLOOKUP($E1767&amp;"A20", Table2[ISBN/Trm], Table2[Sales], 0)+_xlfn.XLOOKUP($E1767&amp;"A21", Table2[ISBN/Trm], Table2[Sales], 0)+_xlfn.XLOOKUP($E1767&amp;"A22", Table2[ISBN/Trm], Table2[Sales], 0)+_xlfn.XLOOKUP($E1767&amp;"A23", Table2[ISBN/Trm], Table2[Sales], 0))/COUNTIFS(Table2[ISBN], "="&amp;$E1767, Table2[Enrl], "&lt;&gt;0"), 0)</f>
        <v>3.5</v>
      </c>
      <c r="M1767">
        <f t="shared" si="82"/>
        <v>2</v>
      </c>
      <c r="N1767">
        <f t="shared" si="83"/>
        <v>-1</v>
      </c>
    </row>
    <row r="1768" spans="1:14" x14ac:dyDescent="0.25">
      <c r="A1768" t="s">
        <v>14</v>
      </c>
      <c r="B1768" t="s">
        <v>157</v>
      </c>
      <c r="C1768">
        <v>301</v>
      </c>
      <c r="D1768" t="s">
        <v>1394</v>
      </c>
      <c r="E1768" s="1">
        <v>9780135204436</v>
      </c>
      <c r="F1768" t="s">
        <v>3274</v>
      </c>
      <c r="G1768" t="s">
        <v>3273</v>
      </c>
      <c r="H1768">
        <v>83</v>
      </c>
      <c r="I1768">
        <v>4</v>
      </c>
      <c r="J1768">
        <f t="shared" si="81"/>
        <v>4.82E-2</v>
      </c>
      <c r="K1768">
        <f>IFERROR((_xlfn.XLOOKUP($E1768&amp;"A15", Table2[ISBN/Trm], Table2[S/E],0)+_xlfn.XLOOKUP($E1768&amp;"A16", Table2[ISBN/Trm], Table2[S/E], 0)+_xlfn.XLOOKUP($E1768&amp;"A17", Table2[ISBN/Trm], Table2[S/E], 0)+_xlfn.XLOOKUP($E1768&amp;"A18", Table2[ISBN/Trm], Table2[S/E], 0)+_xlfn.XLOOKUP($E1768&amp;"A19", Table2[ISBN/Trm], Table2[S/E], 0)+_xlfn.XLOOKUP($E1768&amp;"A20", Table2[ISBN/Trm], Table2[S/E], 0)+_xlfn.XLOOKUP($E1768&amp;"A21", Table2[ISBN/Trm], Table2[S/E], 0)+_xlfn.XLOOKUP($E1768&amp;"A22", Table2[ISBN/Trm], Table2[S/E], 0)+_xlfn.XLOOKUP($E1768&amp;"A23", Table2[ISBN/Trm], Table2[S/E], 0))/COUNTIFS(Table2[ISBN], "="&amp;$E1768, Table2[Enrl], "&lt;&gt;0"), 0)</f>
        <v>8.4099999999999994E-2</v>
      </c>
      <c r="L1768">
        <f>IFERROR((_xlfn.XLOOKUP($E1768&amp;"A15", Table2[ISBN/Trm], Table2[Sales],0)+_xlfn.XLOOKUP($E1768&amp;"A16", Table2[ISBN/Trm], Table2[Sales], 0)+_xlfn.XLOOKUP($E1768&amp;"A17", Table2[ISBN/Trm], Table2[Sales], 0)+_xlfn.XLOOKUP($E1768&amp;"A18", Table2[ISBN/Trm], Table2[Sales], 0)+_xlfn.XLOOKUP($E1768&amp;"A19", Table2[ISBN/Trm], Table2[Sales], 0)+_xlfn.XLOOKUP($E1768&amp;"A20", Table2[ISBN/Trm], Table2[Sales], 0)+_xlfn.XLOOKUP($E1768&amp;"A21", Table2[ISBN/Trm], Table2[Sales], 0)+_xlfn.XLOOKUP($E1768&amp;"A22", Table2[ISBN/Trm], Table2[Sales], 0)+_xlfn.XLOOKUP($E1768&amp;"A23", Table2[ISBN/Trm], Table2[Sales], 0))/COUNTIFS(Table2[ISBN], "="&amp;$E1768, Table2[Enrl], "&lt;&gt;0"), 0)</f>
        <v>3.5</v>
      </c>
      <c r="M1768">
        <f t="shared" si="82"/>
        <v>6</v>
      </c>
      <c r="N1768">
        <f t="shared" si="83"/>
        <v>2</v>
      </c>
    </row>
    <row r="1769" spans="1:14" x14ac:dyDescent="0.25">
      <c r="A1769" t="s">
        <v>64</v>
      </c>
      <c r="B1769" t="s">
        <v>157</v>
      </c>
      <c r="C1769">
        <v>301</v>
      </c>
      <c r="D1769" t="s">
        <v>1394</v>
      </c>
      <c r="E1769" s="1">
        <v>9780135635278</v>
      </c>
      <c r="F1769" t="s">
        <v>3275</v>
      </c>
      <c r="G1769" t="s">
        <v>3276</v>
      </c>
      <c r="H1769">
        <v>76</v>
      </c>
      <c r="I1769">
        <v>0</v>
      </c>
      <c r="J1769">
        <f t="shared" si="81"/>
        <v>0</v>
      </c>
      <c r="K1769">
        <f>IFERROR((_xlfn.XLOOKUP($E1769&amp;"A15", Table2[ISBN/Trm], Table2[S/E],0)+_xlfn.XLOOKUP($E1769&amp;"A16", Table2[ISBN/Trm], Table2[S/E], 0)+_xlfn.XLOOKUP($E1769&amp;"A17", Table2[ISBN/Trm], Table2[S/E], 0)+_xlfn.XLOOKUP($E1769&amp;"A18", Table2[ISBN/Trm], Table2[S/E], 0)+_xlfn.XLOOKUP($E1769&amp;"A19", Table2[ISBN/Trm], Table2[S/E], 0)+_xlfn.XLOOKUP($E1769&amp;"A20", Table2[ISBN/Trm], Table2[S/E], 0)+_xlfn.XLOOKUP($E1769&amp;"A21", Table2[ISBN/Trm], Table2[S/E], 0)+_xlfn.XLOOKUP($E1769&amp;"A22", Table2[ISBN/Trm], Table2[S/E], 0)+_xlfn.XLOOKUP($E1769&amp;"A23", Table2[ISBN/Trm], Table2[S/E], 0))/COUNTIFS(Table2[ISBN], "="&amp;$E1769, Table2[Enrl], "&lt;&gt;0"), 0)</f>
        <v>5.355E-2</v>
      </c>
      <c r="L1769">
        <f>IFERROR((_xlfn.XLOOKUP($E1769&amp;"A15", Table2[ISBN/Trm], Table2[Sales],0)+_xlfn.XLOOKUP($E1769&amp;"A16", Table2[ISBN/Trm], Table2[Sales], 0)+_xlfn.XLOOKUP($E1769&amp;"A17", Table2[ISBN/Trm], Table2[Sales], 0)+_xlfn.XLOOKUP($E1769&amp;"A18", Table2[ISBN/Trm], Table2[Sales], 0)+_xlfn.XLOOKUP($E1769&amp;"A19", Table2[ISBN/Trm], Table2[Sales], 0)+_xlfn.XLOOKUP($E1769&amp;"A20", Table2[ISBN/Trm], Table2[Sales], 0)+_xlfn.XLOOKUP($E1769&amp;"A21", Table2[ISBN/Trm], Table2[Sales], 0)+_xlfn.XLOOKUP($E1769&amp;"A22", Table2[ISBN/Trm], Table2[Sales], 0)+_xlfn.XLOOKUP($E1769&amp;"A23", Table2[ISBN/Trm], Table2[Sales], 0))/COUNTIFS(Table2[ISBN], "="&amp;$E1769, Table2[Enrl], "&lt;&gt;0"), 0)</f>
        <v>1.5</v>
      </c>
      <c r="M1769">
        <f t="shared" si="82"/>
        <v>4</v>
      </c>
      <c r="N1769">
        <f t="shared" si="83"/>
        <v>4</v>
      </c>
    </row>
    <row r="1770" spans="1:14" x14ac:dyDescent="0.25">
      <c r="A1770" t="s">
        <v>14</v>
      </c>
      <c r="B1770" t="s">
        <v>157</v>
      </c>
      <c r="C1770">
        <v>301</v>
      </c>
      <c r="D1770" t="s">
        <v>161</v>
      </c>
      <c r="E1770" s="1">
        <v>9780135635278</v>
      </c>
      <c r="F1770" t="s">
        <v>3277</v>
      </c>
      <c r="G1770" t="s">
        <v>3276</v>
      </c>
      <c r="H1770">
        <v>28</v>
      </c>
      <c r="I1770">
        <v>3</v>
      </c>
      <c r="J1770">
        <f t="shared" si="81"/>
        <v>0.1071</v>
      </c>
      <c r="K1770">
        <f>IFERROR((_xlfn.XLOOKUP($E1770&amp;"A15", Table2[ISBN/Trm], Table2[S/E],0)+_xlfn.XLOOKUP($E1770&amp;"A16", Table2[ISBN/Trm], Table2[S/E], 0)+_xlfn.XLOOKUP($E1770&amp;"A17", Table2[ISBN/Trm], Table2[S/E], 0)+_xlfn.XLOOKUP($E1770&amp;"A18", Table2[ISBN/Trm], Table2[S/E], 0)+_xlfn.XLOOKUP($E1770&amp;"A19", Table2[ISBN/Trm], Table2[S/E], 0)+_xlfn.XLOOKUP($E1770&amp;"A20", Table2[ISBN/Trm], Table2[S/E], 0)+_xlfn.XLOOKUP($E1770&amp;"A21", Table2[ISBN/Trm], Table2[S/E], 0)+_xlfn.XLOOKUP($E1770&amp;"A22", Table2[ISBN/Trm], Table2[S/E], 0)+_xlfn.XLOOKUP($E1770&amp;"A23", Table2[ISBN/Trm], Table2[S/E], 0))/COUNTIFS(Table2[ISBN], "="&amp;$E1770, Table2[Enrl], "&lt;&gt;0"), 0)</f>
        <v>5.355E-2</v>
      </c>
      <c r="L1770">
        <f>IFERROR((_xlfn.XLOOKUP($E1770&amp;"A15", Table2[ISBN/Trm], Table2[Sales],0)+_xlfn.XLOOKUP($E1770&amp;"A16", Table2[ISBN/Trm], Table2[Sales], 0)+_xlfn.XLOOKUP($E1770&amp;"A17", Table2[ISBN/Trm], Table2[Sales], 0)+_xlfn.XLOOKUP($E1770&amp;"A18", Table2[ISBN/Trm], Table2[Sales], 0)+_xlfn.XLOOKUP($E1770&amp;"A19", Table2[ISBN/Trm], Table2[Sales], 0)+_xlfn.XLOOKUP($E1770&amp;"A20", Table2[ISBN/Trm], Table2[Sales], 0)+_xlfn.XLOOKUP($E1770&amp;"A21", Table2[ISBN/Trm], Table2[Sales], 0)+_xlfn.XLOOKUP($E1770&amp;"A22", Table2[ISBN/Trm], Table2[Sales], 0)+_xlfn.XLOOKUP($E1770&amp;"A23", Table2[ISBN/Trm], Table2[Sales], 0))/COUNTIFS(Table2[ISBN], "="&amp;$E1770, Table2[Enrl], "&lt;&gt;0"), 0)</f>
        <v>1.5</v>
      </c>
      <c r="M1770">
        <f t="shared" si="82"/>
        <v>1</v>
      </c>
      <c r="N1770">
        <f t="shared" si="83"/>
        <v>-2</v>
      </c>
    </row>
    <row r="1771" spans="1:14" x14ac:dyDescent="0.25">
      <c r="A1771" t="s">
        <v>27</v>
      </c>
      <c r="B1771" t="s">
        <v>157</v>
      </c>
      <c r="C1771">
        <v>301</v>
      </c>
      <c r="D1771" t="s">
        <v>1394</v>
      </c>
      <c r="E1771" s="1">
        <v>9780134793955</v>
      </c>
      <c r="F1771" t="s">
        <v>3278</v>
      </c>
      <c r="G1771" t="s">
        <v>3279</v>
      </c>
      <c r="H1771">
        <v>1022</v>
      </c>
      <c r="I1771">
        <v>4</v>
      </c>
      <c r="J1771">
        <f t="shared" si="81"/>
        <v>3.8999999999999998E-3</v>
      </c>
      <c r="K1771">
        <f>IFERROR((_xlfn.XLOOKUP($E1771&amp;"A15", Table2[ISBN/Trm], Table2[S/E],0)+_xlfn.XLOOKUP($E1771&amp;"A16", Table2[ISBN/Trm], Table2[S/E], 0)+_xlfn.XLOOKUP($E1771&amp;"A17", Table2[ISBN/Trm], Table2[S/E], 0)+_xlfn.XLOOKUP($E1771&amp;"A18", Table2[ISBN/Trm], Table2[S/E], 0)+_xlfn.XLOOKUP($E1771&amp;"A19", Table2[ISBN/Trm], Table2[S/E], 0)+_xlfn.XLOOKUP($E1771&amp;"A20", Table2[ISBN/Trm], Table2[S/E], 0)+_xlfn.XLOOKUP($E1771&amp;"A21", Table2[ISBN/Trm], Table2[S/E], 0)+_xlfn.XLOOKUP($E1771&amp;"A22", Table2[ISBN/Trm], Table2[S/E], 0)+_xlfn.XLOOKUP($E1771&amp;"A23", Table2[ISBN/Trm], Table2[S/E], 0))/COUNTIFS(Table2[ISBN], "="&amp;$E1771, Table2[Enrl], "&lt;&gt;0"), 0)</f>
        <v>6.3166666666666663E-2</v>
      </c>
      <c r="L1771">
        <f>IFERROR((_xlfn.XLOOKUP($E1771&amp;"A15", Table2[ISBN/Trm], Table2[Sales],0)+_xlfn.XLOOKUP($E1771&amp;"A16", Table2[ISBN/Trm], Table2[Sales], 0)+_xlfn.XLOOKUP($E1771&amp;"A17", Table2[ISBN/Trm], Table2[Sales], 0)+_xlfn.XLOOKUP($E1771&amp;"A18", Table2[ISBN/Trm], Table2[Sales], 0)+_xlfn.XLOOKUP($E1771&amp;"A19", Table2[ISBN/Trm], Table2[Sales], 0)+_xlfn.XLOOKUP($E1771&amp;"A20", Table2[ISBN/Trm], Table2[Sales], 0)+_xlfn.XLOOKUP($E1771&amp;"A21", Table2[ISBN/Trm], Table2[Sales], 0)+_xlfn.XLOOKUP($E1771&amp;"A22", Table2[ISBN/Trm], Table2[Sales], 0)+_xlfn.XLOOKUP($E1771&amp;"A23", Table2[ISBN/Trm], Table2[Sales], 0))/COUNTIFS(Table2[ISBN], "="&amp;$E1771, Table2[Enrl], "&lt;&gt;0"), 0)</f>
        <v>3.3333333333333335</v>
      </c>
      <c r="M1771">
        <f t="shared" si="82"/>
        <v>64</v>
      </c>
      <c r="N1771">
        <f t="shared" si="83"/>
        <v>60</v>
      </c>
    </row>
    <row r="1772" spans="1:14" x14ac:dyDescent="0.25">
      <c r="A1772" t="s">
        <v>43</v>
      </c>
      <c r="B1772" t="s">
        <v>157</v>
      </c>
      <c r="C1772">
        <v>301</v>
      </c>
      <c r="D1772" t="s">
        <v>1394</v>
      </c>
      <c r="E1772" s="1">
        <v>9780134793955</v>
      </c>
      <c r="F1772" t="s">
        <v>3280</v>
      </c>
      <c r="G1772" t="s">
        <v>3279</v>
      </c>
      <c r="H1772">
        <v>66</v>
      </c>
      <c r="I1772">
        <v>4</v>
      </c>
      <c r="J1772">
        <f t="shared" si="81"/>
        <v>6.0600000000000001E-2</v>
      </c>
      <c r="K1772">
        <f>IFERROR((_xlfn.XLOOKUP($E1772&amp;"A15", Table2[ISBN/Trm], Table2[S/E],0)+_xlfn.XLOOKUP($E1772&amp;"A16", Table2[ISBN/Trm], Table2[S/E], 0)+_xlfn.XLOOKUP($E1772&amp;"A17", Table2[ISBN/Trm], Table2[S/E], 0)+_xlfn.XLOOKUP($E1772&amp;"A18", Table2[ISBN/Trm], Table2[S/E], 0)+_xlfn.XLOOKUP($E1772&amp;"A19", Table2[ISBN/Trm], Table2[S/E], 0)+_xlfn.XLOOKUP($E1772&amp;"A20", Table2[ISBN/Trm], Table2[S/E], 0)+_xlfn.XLOOKUP($E1772&amp;"A21", Table2[ISBN/Trm], Table2[S/E], 0)+_xlfn.XLOOKUP($E1772&amp;"A22", Table2[ISBN/Trm], Table2[S/E], 0)+_xlfn.XLOOKUP($E1772&amp;"A23", Table2[ISBN/Trm], Table2[S/E], 0))/COUNTIFS(Table2[ISBN], "="&amp;$E1772, Table2[Enrl], "&lt;&gt;0"), 0)</f>
        <v>6.3166666666666663E-2</v>
      </c>
      <c r="L1772">
        <f>IFERROR((_xlfn.XLOOKUP($E1772&amp;"A15", Table2[ISBN/Trm], Table2[Sales],0)+_xlfn.XLOOKUP($E1772&amp;"A16", Table2[ISBN/Trm], Table2[Sales], 0)+_xlfn.XLOOKUP($E1772&amp;"A17", Table2[ISBN/Trm], Table2[Sales], 0)+_xlfn.XLOOKUP($E1772&amp;"A18", Table2[ISBN/Trm], Table2[Sales], 0)+_xlfn.XLOOKUP($E1772&amp;"A19", Table2[ISBN/Trm], Table2[Sales], 0)+_xlfn.XLOOKUP($E1772&amp;"A20", Table2[ISBN/Trm], Table2[Sales], 0)+_xlfn.XLOOKUP($E1772&amp;"A21", Table2[ISBN/Trm], Table2[Sales], 0)+_xlfn.XLOOKUP($E1772&amp;"A22", Table2[ISBN/Trm], Table2[Sales], 0)+_xlfn.XLOOKUP($E1772&amp;"A23", Table2[ISBN/Trm], Table2[Sales], 0))/COUNTIFS(Table2[ISBN], "="&amp;$E1772, Table2[Enrl], "&lt;&gt;0"), 0)</f>
        <v>3.3333333333333335</v>
      </c>
      <c r="M1772">
        <f t="shared" si="82"/>
        <v>4</v>
      </c>
      <c r="N1772">
        <f t="shared" si="83"/>
        <v>0</v>
      </c>
    </row>
    <row r="1773" spans="1:14" x14ac:dyDescent="0.25">
      <c r="A1773" t="s">
        <v>45</v>
      </c>
      <c r="B1773" t="s">
        <v>157</v>
      </c>
      <c r="C1773">
        <v>301</v>
      </c>
      <c r="D1773" t="s">
        <v>161</v>
      </c>
      <c r="E1773" s="1">
        <v>9780134793955</v>
      </c>
      <c r="F1773" t="s">
        <v>3281</v>
      </c>
      <c r="G1773" t="s">
        <v>3279</v>
      </c>
      <c r="H1773">
        <v>16</v>
      </c>
      <c r="I1773">
        <v>2</v>
      </c>
      <c r="J1773">
        <f t="shared" si="81"/>
        <v>0.125</v>
      </c>
      <c r="K1773">
        <f>IFERROR((_xlfn.XLOOKUP($E1773&amp;"A15", Table2[ISBN/Trm], Table2[S/E],0)+_xlfn.XLOOKUP($E1773&amp;"A16", Table2[ISBN/Trm], Table2[S/E], 0)+_xlfn.XLOOKUP($E1773&amp;"A17", Table2[ISBN/Trm], Table2[S/E], 0)+_xlfn.XLOOKUP($E1773&amp;"A18", Table2[ISBN/Trm], Table2[S/E], 0)+_xlfn.XLOOKUP($E1773&amp;"A19", Table2[ISBN/Trm], Table2[S/E], 0)+_xlfn.XLOOKUP($E1773&amp;"A20", Table2[ISBN/Trm], Table2[S/E], 0)+_xlfn.XLOOKUP($E1773&amp;"A21", Table2[ISBN/Trm], Table2[S/E], 0)+_xlfn.XLOOKUP($E1773&amp;"A22", Table2[ISBN/Trm], Table2[S/E], 0)+_xlfn.XLOOKUP($E1773&amp;"A23", Table2[ISBN/Trm], Table2[S/E], 0))/COUNTIFS(Table2[ISBN], "="&amp;$E1773, Table2[Enrl], "&lt;&gt;0"), 0)</f>
        <v>6.3166666666666663E-2</v>
      </c>
      <c r="L1773">
        <f>IFERROR((_xlfn.XLOOKUP($E1773&amp;"A15", Table2[ISBN/Trm], Table2[Sales],0)+_xlfn.XLOOKUP($E1773&amp;"A16", Table2[ISBN/Trm], Table2[Sales], 0)+_xlfn.XLOOKUP($E1773&amp;"A17", Table2[ISBN/Trm], Table2[Sales], 0)+_xlfn.XLOOKUP($E1773&amp;"A18", Table2[ISBN/Trm], Table2[Sales], 0)+_xlfn.XLOOKUP($E1773&amp;"A19", Table2[ISBN/Trm], Table2[Sales], 0)+_xlfn.XLOOKUP($E1773&amp;"A20", Table2[ISBN/Trm], Table2[Sales], 0)+_xlfn.XLOOKUP($E1773&amp;"A21", Table2[ISBN/Trm], Table2[Sales], 0)+_xlfn.XLOOKUP($E1773&amp;"A22", Table2[ISBN/Trm], Table2[Sales], 0)+_xlfn.XLOOKUP($E1773&amp;"A23", Table2[ISBN/Trm], Table2[Sales], 0))/COUNTIFS(Table2[ISBN], "="&amp;$E1773, Table2[Enrl], "&lt;&gt;0"), 0)</f>
        <v>3.3333333333333335</v>
      </c>
      <c r="M1773">
        <f t="shared" si="82"/>
        <v>1</v>
      </c>
      <c r="N1773">
        <f t="shared" si="83"/>
        <v>-1</v>
      </c>
    </row>
    <row r="1774" spans="1:14" x14ac:dyDescent="0.25">
      <c r="A1774" t="s">
        <v>27</v>
      </c>
      <c r="B1774" t="s">
        <v>157</v>
      </c>
      <c r="C1774">
        <v>301</v>
      </c>
      <c r="D1774" t="s">
        <v>1394</v>
      </c>
      <c r="E1774" s="1">
        <v>9780134132358</v>
      </c>
      <c r="F1774" t="s">
        <v>3282</v>
      </c>
      <c r="G1774" t="s">
        <v>3283</v>
      </c>
      <c r="H1774">
        <v>23</v>
      </c>
      <c r="I1774">
        <v>1</v>
      </c>
      <c r="J1774">
        <f t="shared" si="81"/>
        <v>4.3499999999999997E-2</v>
      </c>
      <c r="K1774">
        <f>IFERROR((_xlfn.XLOOKUP($E1774&amp;"A15", Table2[ISBN/Trm], Table2[S/E],0)+_xlfn.XLOOKUP($E1774&amp;"A16", Table2[ISBN/Trm], Table2[S/E], 0)+_xlfn.XLOOKUP($E1774&amp;"A17", Table2[ISBN/Trm], Table2[S/E], 0)+_xlfn.XLOOKUP($E1774&amp;"A18", Table2[ISBN/Trm], Table2[S/E], 0)+_xlfn.XLOOKUP($E1774&amp;"A19", Table2[ISBN/Trm], Table2[S/E], 0)+_xlfn.XLOOKUP($E1774&amp;"A20", Table2[ISBN/Trm], Table2[S/E], 0)+_xlfn.XLOOKUP($E1774&amp;"A21", Table2[ISBN/Trm], Table2[S/E], 0)+_xlfn.XLOOKUP($E1774&amp;"A22", Table2[ISBN/Trm], Table2[S/E], 0)+_xlfn.XLOOKUP($E1774&amp;"A23", Table2[ISBN/Trm], Table2[S/E], 0))/COUNTIFS(Table2[ISBN], "="&amp;$E1774, Table2[Enrl], "&lt;&gt;0"), 0)</f>
        <v>4.3499999999999997E-2</v>
      </c>
      <c r="L1774">
        <f>IFERROR((_xlfn.XLOOKUP($E1774&amp;"A15", Table2[ISBN/Trm], Table2[Sales],0)+_xlfn.XLOOKUP($E1774&amp;"A16", Table2[ISBN/Trm], Table2[Sales], 0)+_xlfn.XLOOKUP($E1774&amp;"A17", Table2[ISBN/Trm], Table2[Sales], 0)+_xlfn.XLOOKUP($E1774&amp;"A18", Table2[ISBN/Trm], Table2[Sales], 0)+_xlfn.XLOOKUP($E1774&amp;"A19", Table2[ISBN/Trm], Table2[Sales], 0)+_xlfn.XLOOKUP($E1774&amp;"A20", Table2[ISBN/Trm], Table2[Sales], 0)+_xlfn.XLOOKUP($E1774&amp;"A21", Table2[ISBN/Trm], Table2[Sales], 0)+_xlfn.XLOOKUP($E1774&amp;"A22", Table2[ISBN/Trm], Table2[Sales], 0)+_xlfn.XLOOKUP($E1774&amp;"A23", Table2[ISBN/Trm], Table2[Sales], 0))/COUNTIFS(Table2[ISBN], "="&amp;$E1774, Table2[Enrl], "&lt;&gt;0"), 0)</f>
        <v>1</v>
      </c>
      <c r="M1774">
        <f t="shared" si="82"/>
        <v>1</v>
      </c>
      <c r="N1774">
        <f t="shared" si="83"/>
        <v>0</v>
      </c>
    </row>
    <row r="1775" spans="1:14" x14ac:dyDescent="0.25">
      <c r="A1775" t="s">
        <v>27</v>
      </c>
      <c r="B1775" t="s">
        <v>157</v>
      </c>
      <c r="C1775">
        <v>301</v>
      </c>
      <c r="D1775" t="s">
        <v>1394</v>
      </c>
      <c r="E1775" s="1">
        <v>9780134472492</v>
      </c>
      <c r="F1775" t="s">
        <v>3284</v>
      </c>
      <c r="G1775" t="s">
        <v>3285</v>
      </c>
      <c r="H1775">
        <v>23</v>
      </c>
      <c r="I1775">
        <v>0</v>
      </c>
      <c r="J1775">
        <f t="shared" si="81"/>
        <v>0</v>
      </c>
      <c r="K1775">
        <f>IFERROR((_xlfn.XLOOKUP($E1775&amp;"A15", Table2[ISBN/Trm], Table2[S/E],0)+_xlfn.XLOOKUP($E1775&amp;"A16", Table2[ISBN/Trm], Table2[S/E], 0)+_xlfn.XLOOKUP($E1775&amp;"A17", Table2[ISBN/Trm], Table2[S/E], 0)+_xlfn.XLOOKUP($E1775&amp;"A18", Table2[ISBN/Trm], Table2[S/E], 0)+_xlfn.XLOOKUP($E1775&amp;"A19", Table2[ISBN/Trm], Table2[S/E], 0)+_xlfn.XLOOKUP($E1775&amp;"A20", Table2[ISBN/Trm], Table2[S/E], 0)+_xlfn.XLOOKUP($E1775&amp;"A21", Table2[ISBN/Trm], Table2[S/E], 0)+_xlfn.XLOOKUP($E1775&amp;"A22", Table2[ISBN/Trm], Table2[S/E], 0)+_xlfn.XLOOKUP($E1775&amp;"A23", Table2[ISBN/Trm], Table2[S/E], 0))/COUNTIFS(Table2[ISBN], "="&amp;$E1775, Table2[Enrl], "&lt;&gt;0"), 0)</f>
        <v>0</v>
      </c>
      <c r="L1775">
        <f>IFERROR((_xlfn.XLOOKUP($E1775&amp;"A15", Table2[ISBN/Trm], Table2[Sales],0)+_xlfn.XLOOKUP($E1775&amp;"A16", Table2[ISBN/Trm], Table2[Sales], 0)+_xlfn.XLOOKUP($E1775&amp;"A17", Table2[ISBN/Trm], Table2[Sales], 0)+_xlfn.XLOOKUP($E1775&amp;"A18", Table2[ISBN/Trm], Table2[Sales], 0)+_xlfn.XLOOKUP($E1775&amp;"A19", Table2[ISBN/Trm], Table2[Sales], 0)+_xlfn.XLOOKUP($E1775&amp;"A20", Table2[ISBN/Trm], Table2[Sales], 0)+_xlfn.XLOOKUP($E1775&amp;"A21", Table2[ISBN/Trm], Table2[Sales], 0)+_xlfn.XLOOKUP($E1775&amp;"A22", Table2[ISBN/Trm], Table2[Sales], 0)+_xlfn.XLOOKUP($E1775&amp;"A23", Table2[ISBN/Trm], Table2[Sales], 0))/COUNTIFS(Table2[ISBN], "="&amp;$E1775, Table2[Enrl], "&lt;&gt;0"), 0)</f>
        <v>0</v>
      </c>
      <c r="M1775">
        <f t="shared" si="82"/>
        <v>0</v>
      </c>
      <c r="N1775">
        <f t="shared" si="83"/>
        <v>0</v>
      </c>
    </row>
    <row r="1776" spans="1:14" x14ac:dyDescent="0.25">
      <c r="A1776" t="s">
        <v>37</v>
      </c>
      <c r="B1776" t="s">
        <v>123</v>
      </c>
      <c r="C1776">
        <v>359</v>
      </c>
      <c r="D1776" t="s">
        <v>296</v>
      </c>
      <c r="E1776" s="1">
        <v>9780520282568</v>
      </c>
      <c r="F1776" t="s">
        <v>3286</v>
      </c>
      <c r="G1776" t="s">
        <v>3287</v>
      </c>
      <c r="H1776">
        <v>28</v>
      </c>
      <c r="I1776">
        <v>0</v>
      </c>
      <c r="J1776">
        <f t="shared" si="81"/>
        <v>0</v>
      </c>
      <c r="K1776">
        <f>IFERROR((_xlfn.XLOOKUP($E1776&amp;"A15", Table2[ISBN/Trm], Table2[S/E],0)+_xlfn.XLOOKUP($E1776&amp;"A16", Table2[ISBN/Trm], Table2[S/E], 0)+_xlfn.XLOOKUP($E1776&amp;"A17", Table2[ISBN/Trm], Table2[S/E], 0)+_xlfn.XLOOKUP($E1776&amp;"A18", Table2[ISBN/Trm], Table2[S/E], 0)+_xlfn.XLOOKUP($E1776&amp;"A19", Table2[ISBN/Trm], Table2[S/E], 0)+_xlfn.XLOOKUP($E1776&amp;"A20", Table2[ISBN/Trm], Table2[S/E], 0)+_xlfn.XLOOKUP($E1776&amp;"A21", Table2[ISBN/Trm], Table2[S/E], 0)+_xlfn.XLOOKUP($E1776&amp;"A22", Table2[ISBN/Trm], Table2[S/E], 0)+_xlfn.XLOOKUP($E1776&amp;"A23", Table2[ISBN/Trm], Table2[S/E], 0))/COUNTIFS(Table2[ISBN], "="&amp;$E1776, Table2[Enrl], "&lt;&gt;0"), 0)</f>
        <v>0</v>
      </c>
      <c r="L1776">
        <f>IFERROR((_xlfn.XLOOKUP($E1776&amp;"A15", Table2[ISBN/Trm], Table2[Sales],0)+_xlfn.XLOOKUP($E1776&amp;"A16", Table2[ISBN/Trm], Table2[Sales], 0)+_xlfn.XLOOKUP($E1776&amp;"A17", Table2[ISBN/Trm], Table2[Sales], 0)+_xlfn.XLOOKUP($E1776&amp;"A18", Table2[ISBN/Trm], Table2[Sales], 0)+_xlfn.XLOOKUP($E1776&amp;"A19", Table2[ISBN/Trm], Table2[Sales], 0)+_xlfn.XLOOKUP($E1776&amp;"A20", Table2[ISBN/Trm], Table2[Sales], 0)+_xlfn.XLOOKUP($E1776&amp;"A21", Table2[ISBN/Trm], Table2[Sales], 0)+_xlfn.XLOOKUP($E1776&amp;"A22", Table2[ISBN/Trm], Table2[Sales], 0)+_xlfn.XLOOKUP($E1776&amp;"A23", Table2[ISBN/Trm], Table2[Sales], 0))/COUNTIFS(Table2[ISBN], "="&amp;$E1776, Table2[Enrl], "&lt;&gt;0"), 0)</f>
        <v>0</v>
      </c>
      <c r="M1776">
        <f t="shared" si="82"/>
        <v>0</v>
      </c>
      <c r="N1776">
        <f t="shared" si="83"/>
        <v>0</v>
      </c>
    </row>
    <row r="1777" spans="1:14" x14ac:dyDescent="0.25">
      <c r="A1777" t="s">
        <v>37</v>
      </c>
      <c r="B1777" t="s">
        <v>638</v>
      </c>
      <c r="C1777">
        <v>333</v>
      </c>
      <c r="D1777" t="s">
        <v>1401</v>
      </c>
      <c r="E1777" s="1">
        <v>9781405168601</v>
      </c>
      <c r="F1777" t="s">
        <v>3288</v>
      </c>
      <c r="G1777" t="s">
        <v>3289</v>
      </c>
      <c r="H1777">
        <v>25</v>
      </c>
      <c r="I1777">
        <v>3</v>
      </c>
      <c r="J1777">
        <f t="shared" si="81"/>
        <v>0.12</v>
      </c>
      <c r="K1777">
        <f>IFERROR((_xlfn.XLOOKUP($E1777&amp;"A15", Table2[ISBN/Trm], Table2[S/E],0)+_xlfn.XLOOKUP($E1777&amp;"A16", Table2[ISBN/Trm], Table2[S/E], 0)+_xlfn.XLOOKUP($E1777&amp;"A17", Table2[ISBN/Trm], Table2[S/E], 0)+_xlfn.XLOOKUP($E1777&amp;"A18", Table2[ISBN/Trm], Table2[S/E], 0)+_xlfn.XLOOKUP($E1777&amp;"A19", Table2[ISBN/Trm], Table2[S/E], 0)+_xlfn.XLOOKUP($E1777&amp;"A20", Table2[ISBN/Trm], Table2[S/E], 0)+_xlfn.XLOOKUP($E1777&amp;"A21", Table2[ISBN/Trm], Table2[S/E], 0)+_xlfn.XLOOKUP($E1777&amp;"A22", Table2[ISBN/Trm], Table2[S/E], 0)+_xlfn.XLOOKUP($E1777&amp;"A23", Table2[ISBN/Trm], Table2[S/E], 0))/COUNTIFS(Table2[ISBN], "="&amp;$E1777, Table2[Enrl], "&lt;&gt;0"), 0)</f>
        <v>0.12</v>
      </c>
      <c r="L1777">
        <f>IFERROR((_xlfn.XLOOKUP($E1777&amp;"A15", Table2[ISBN/Trm], Table2[Sales],0)+_xlfn.XLOOKUP($E1777&amp;"A16", Table2[ISBN/Trm], Table2[Sales], 0)+_xlfn.XLOOKUP($E1777&amp;"A17", Table2[ISBN/Trm], Table2[Sales], 0)+_xlfn.XLOOKUP($E1777&amp;"A18", Table2[ISBN/Trm], Table2[Sales], 0)+_xlfn.XLOOKUP($E1777&amp;"A19", Table2[ISBN/Trm], Table2[Sales], 0)+_xlfn.XLOOKUP($E1777&amp;"A20", Table2[ISBN/Trm], Table2[Sales], 0)+_xlfn.XLOOKUP($E1777&amp;"A21", Table2[ISBN/Trm], Table2[Sales], 0)+_xlfn.XLOOKUP($E1777&amp;"A22", Table2[ISBN/Trm], Table2[Sales], 0)+_xlfn.XLOOKUP($E1777&amp;"A23", Table2[ISBN/Trm], Table2[Sales], 0))/COUNTIFS(Table2[ISBN], "="&amp;$E1777, Table2[Enrl], "&lt;&gt;0"), 0)</f>
        <v>3</v>
      </c>
      <c r="M1777">
        <f t="shared" si="82"/>
        <v>3</v>
      </c>
      <c r="N1777">
        <f t="shared" si="83"/>
        <v>0</v>
      </c>
    </row>
    <row r="1778" spans="1:14" x14ac:dyDescent="0.25">
      <c r="A1778" t="s">
        <v>45</v>
      </c>
      <c r="B1778" t="s">
        <v>426</v>
      </c>
      <c r="C1778">
        <v>101</v>
      </c>
      <c r="D1778" t="s">
        <v>2281</v>
      </c>
      <c r="E1778" s="1">
        <v>9781544332345</v>
      </c>
      <c r="F1778" t="s">
        <v>3290</v>
      </c>
      <c r="G1778" t="s">
        <v>3291</v>
      </c>
      <c r="H1778">
        <v>38</v>
      </c>
      <c r="I1778">
        <v>6</v>
      </c>
      <c r="J1778">
        <f t="shared" si="81"/>
        <v>0.15790000000000001</v>
      </c>
      <c r="K1778">
        <f>IFERROR((_xlfn.XLOOKUP($E1778&amp;"A15", Table2[ISBN/Trm], Table2[S/E],0)+_xlfn.XLOOKUP($E1778&amp;"A16", Table2[ISBN/Trm], Table2[S/E], 0)+_xlfn.XLOOKUP($E1778&amp;"A17", Table2[ISBN/Trm], Table2[S/E], 0)+_xlfn.XLOOKUP($E1778&amp;"A18", Table2[ISBN/Trm], Table2[S/E], 0)+_xlfn.XLOOKUP($E1778&amp;"A19", Table2[ISBN/Trm], Table2[S/E], 0)+_xlfn.XLOOKUP($E1778&amp;"A20", Table2[ISBN/Trm], Table2[S/E], 0)+_xlfn.XLOOKUP($E1778&amp;"A21", Table2[ISBN/Trm], Table2[S/E], 0)+_xlfn.XLOOKUP($E1778&amp;"A22", Table2[ISBN/Trm], Table2[S/E], 0)+_xlfn.XLOOKUP($E1778&amp;"A23", Table2[ISBN/Trm], Table2[S/E], 0))/COUNTIFS(Table2[ISBN], "="&amp;$E1778, Table2[Enrl], "&lt;&gt;0"), 0)</f>
        <v>0.15790000000000001</v>
      </c>
      <c r="L1778">
        <f>IFERROR((_xlfn.XLOOKUP($E1778&amp;"A15", Table2[ISBN/Trm], Table2[Sales],0)+_xlfn.XLOOKUP($E1778&amp;"A16", Table2[ISBN/Trm], Table2[Sales], 0)+_xlfn.XLOOKUP($E1778&amp;"A17", Table2[ISBN/Trm], Table2[Sales], 0)+_xlfn.XLOOKUP($E1778&amp;"A18", Table2[ISBN/Trm], Table2[Sales], 0)+_xlfn.XLOOKUP($E1778&amp;"A19", Table2[ISBN/Trm], Table2[Sales], 0)+_xlfn.XLOOKUP($E1778&amp;"A20", Table2[ISBN/Trm], Table2[Sales], 0)+_xlfn.XLOOKUP($E1778&amp;"A21", Table2[ISBN/Trm], Table2[Sales], 0)+_xlfn.XLOOKUP($E1778&amp;"A22", Table2[ISBN/Trm], Table2[Sales], 0)+_xlfn.XLOOKUP($E1778&amp;"A23", Table2[ISBN/Trm], Table2[Sales], 0))/COUNTIFS(Table2[ISBN], "="&amp;$E1778, Table2[Enrl], "&lt;&gt;0"), 0)</f>
        <v>6</v>
      </c>
      <c r="M1778">
        <f t="shared" si="82"/>
        <v>6</v>
      </c>
      <c r="N1778">
        <f t="shared" si="83"/>
        <v>0</v>
      </c>
    </row>
    <row r="1779" spans="1:14" x14ac:dyDescent="0.25">
      <c r="A1779" t="s">
        <v>14</v>
      </c>
      <c r="B1779" t="s">
        <v>426</v>
      </c>
      <c r="C1779">
        <v>101</v>
      </c>
      <c r="D1779" t="s">
        <v>3292</v>
      </c>
      <c r="E1779" s="1">
        <v>9781544382999</v>
      </c>
      <c r="F1779" t="s">
        <v>3293</v>
      </c>
      <c r="G1779" t="s">
        <v>3291</v>
      </c>
      <c r="H1779">
        <v>38</v>
      </c>
      <c r="I1779">
        <v>3</v>
      </c>
      <c r="J1779">
        <f t="shared" si="81"/>
        <v>7.8899999999999998E-2</v>
      </c>
      <c r="K1779">
        <f>IFERROR((_xlfn.XLOOKUP($E1779&amp;"A15", Table2[ISBN/Trm], Table2[S/E],0)+_xlfn.XLOOKUP($E1779&amp;"A16", Table2[ISBN/Trm], Table2[S/E], 0)+_xlfn.XLOOKUP($E1779&amp;"A17", Table2[ISBN/Trm], Table2[S/E], 0)+_xlfn.XLOOKUP($E1779&amp;"A18", Table2[ISBN/Trm], Table2[S/E], 0)+_xlfn.XLOOKUP($E1779&amp;"A19", Table2[ISBN/Trm], Table2[S/E], 0)+_xlfn.XLOOKUP($E1779&amp;"A20", Table2[ISBN/Trm], Table2[S/E], 0)+_xlfn.XLOOKUP($E1779&amp;"A21", Table2[ISBN/Trm], Table2[S/E], 0)+_xlfn.XLOOKUP($E1779&amp;"A22", Table2[ISBN/Trm], Table2[S/E], 0)+_xlfn.XLOOKUP($E1779&amp;"A23", Table2[ISBN/Trm], Table2[S/E], 0))/COUNTIFS(Table2[ISBN], "="&amp;$E1779, Table2[Enrl], "&lt;&gt;0"), 0)</f>
        <v>7.2800000000000004E-2</v>
      </c>
      <c r="L1779">
        <f>IFERROR((_xlfn.XLOOKUP($E1779&amp;"A15", Table2[ISBN/Trm], Table2[Sales],0)+_xlfn.XLOOKUP($E1779&amp;"A16", Table2[ISBN/Trm], Table2[Sales], 0)+_xlfn.XLOOKUP($E1779&amp;"A17", Table2[ISBN/Trm], Table2[Sales], 0)+_xlfn.XLOOKUP($E1779&amp;"A18", Table2[ISBN/Trm], Table2[Sales], 0)+_xlfn.XLOOKUP($E1779&amp;"A19", Table2[ISBN/Trm], Table2[Sales], 0)+_xlfn.XLOOKUP($E1779&amp;"A20", Table2[ISBN/Trm], Table2[Sales], 0)+_xlfn.XLOOKUP($E1779&amp;"A21", Table2[ISBN/Trm], Table2[Sales], 0)+_xlfn.XLOOKUP($E1779&amp;"A22", Table2[ISBN/Trm], Table2[Sales], 0)+_xlfn.XLOOKUP($E1779&amp;"A23", Table2[ISBN/Trm], Table2[Sales], 0))/COUNTIFS(Table2[ISBN], "="&amp;$E1779, Table2[Enrl], "&lt;&gt;0"), 0)</f>
        <v>2.5</v>
      </c>
      <c r="M1779">
        <f t="shared" si="82"/>
        <v>2</v>
      </c>
      <c r="N1779">
        <f t="shared" si="83"/>
        <v>-1</v>
      </c>
    </row>
    <row r="1780" spans="1:14" x14ac:dyDescent="0.25">
      <c r="A1780" t="s">
        <v>23</v>
      </c>
      <c r="B1780" t="s">
        <v>426</v>
      </c>
      <c r="C1780">
        <v>101</v>
      </c>
      <c r="D1780" t="s">
        <v>3292</v>
      </c>
      <c r="E1780" s="1">
        <v>9781544382999</v>
      </c>
      <c r="F1780" t="s">
        <v>3294</v>
      </c>
      <c r="G1780" t="s">
        <v>3291</v>
      </c>
      <c r="H1780">
        <v>30</v>
      </c>
      <c r="I1780">
        <v>2</v>
      </c>
      <c r="J1780">
        <f t="shared" si="81"/>
        <v>6.6699999999999995E-2</v>
      </c>
      <c r="K1780">
        <f>IFERROR((_xlfn.XLOOKUP($E1780&amp;"A15", Table2[ISBN/Trm], Table2[S/E],0)+_xlfn.XLOOKUP($E1780&amp;"A16", Table2[ISBN/Trm], Table2[S/E], 0)+_xlfn.XLOOKUP($E1780&amp;"A17", Table2[ISBN/Trm], Table2[S/E], 0)+_xlfn.XLOOKUP($E1780&amp;"A18", Table2[ISBN/Trm], Table2[S/E], 0)+_xlfn.XLOOKUP($E1780&amp;"A19", Table2[ISBN/Trm], Table2[S/E], 0)+_xlfn.XLOOKUP($E1780&amp;"A20", Table2[ISBN/Trm], Table2[S/E], 0)+_xlfn.XLOOKUP($E1780&amp;"A21", Table2[ISBN/Trm], Table2[S/E], 0)+_xlfn.XLOOKUP($E1780&amp;"A22", Table2[ISBN/Trm], Table2[S/E], 0)+_xlfn.XLOOKUP($E1780&amp;"A23", Table2[ISBN/Trm], Table2[S/E], 0))/COUNTIFS(Table2[ISBN], "="&amp;$E1780, Table2[Enrl], "&lt;&gt;0"), 0)</f>
        <v>7.2800000000000004E-2</v>
      </c>
      <c r="L1780">
        <f>IFERROR((_xlfn.XLOOKUP($E1780&amp;"A15", Table2[ISBN/Trm], Table2[Sales],0)+_xlfn.XLOOKUP($E1780&amp;"A16", Table2[ISBN/Trm], Table2[Sales], 0)+_xlfn.XLOOKUP($E1780&amp;"A17", Table2[ISBN/Trm], Table2[Sales], 0)+_xlfn.XLOOKUP($E1780&amp;"A18", Table2[ISBN/Trm], Table2[Sales], 0)+_xlfn.XLOOKUP($E1780&amp;"A19", Table2[ISBN/Trm], Table2[Sales], 0)+_xlfn.XLOOKUP($E1780&amp;"A20", Table2[ISBN/Trm], Table2[Sales], 0)+_xlfn.XLOOKUP($E1780&amp;"A21", Table2[ISBN/Trm], Table2[Sales], 0)+_xlfn.XLOOKUP($E1780&amp;"A22", Table2[ISBN/Trm], Table2[Sales], 0)+_xlfn.XLOOKUP($E1780&amp;"A23", Table2[ISBN/Trm], Table2[Sales], 0))/COUNTIFS(Table2[ISBN], "="&amp;$E1780, Table2[Enrl], "&lt;&gt;0"), 0)</f>
        <v>2.5</v>
      </c>
      <c r="M1780">
        <f t="shared" si="82"/>
        <v>2</v>
      </c>
      <c r="N1780">
        <f t="shared" si="83"/>
        <v>0</v>
      </c>
    </row>
    <row r="1781" spans="1:14" x14ac:dyDescent="0.25">
      <c r="A1781" t="s">
        <v>47</v>
      </c>
      <c r="B1781" t="s">
        <v>259</v>
      </c>
      <c r="C1781">
        <v>391</v>
      </c>
      <c r="D1781" t="s">
        <v>304</v>
      </c>
      <c r="E1781" s="1">
        <v>9781584328490</v>
      </c>
      <c r="F1781" t="s">
        <v>3295</v>
      </c>
      <c r="G1781" t="s">
        <v>3296</v>
      </c>
      <c r="H1781">
        <v>4</v>
      </c>
      <c r="I1781">
        <v>1</v>
      </c>
      <c r="J1781">
        <f t="shared" si="81"/>
        <v>0.25</v>
      </c>
      <c r="K1781">
        <f>IFERROR((_xlfn.XLOOKUP($E1781&amp;"A15", Table2[ISBN/Trm], Table2[S/E],0)+_xlfn.XLOOKUP($E1781&amp;"A16", Table2[ISBN/Trm], Table2[S/E], 0)+_xlfn.XLOOKUP($E1781&amp;"A17", Table2[ISBN/Trm], Table2[S/E], 0)+_xlfn.XLOOKUP($E1781&amp;"A18", Table2[ISBN/Trm], Table2[S/E], 0)+_xlfn.XLOOKUP($E1781&amp;"A19", Table2[ISBN/Trm], Table2[S/E], 0)+_xlfn.XLOOKUP($E1781&amp;"A20", Table2[ISBN/Trm], Table2[S/E], 0)+_xlfn.XLOOKUP($E1781&amp;"A21", Table2[ISBN/Trm], Table2[S/E], 0)+_xlfn.XLOOKUP($E1781&amp;"A22", Table2[ISBN/Trm], Table2[S/E], 0)+_xlfn.XLOOKUP($E1781&amp;"A23", Table2[ISBN/Trm], Table2[S/E], 0))/COUNTIFS(Table2[ISBN], "="&amp;$E1781, Table2[Enrl], "&lt;&gt;0"), 0)</f>
        <v>0.25472499999999998</v>
      </c>
      <c r="L1781">
        <f>IFERROR((_xlfn.XLOOKUP($E1781&amp;"A15", Table2[ISBN/Trm], Table2[Sales],0)+_xlfn.XLOOKUP($E1781&amp;"A16", Table2[ISBN/Trm], Table2[Sales], 0)+_xlfn.XLOOKUP($E1781&amp;"A17", Table2[ISBN/Trm], Table2[Sales], 0)+_xlfn.XLOOKUP($E1781&amp;"A18", Table2[ISBN/Trm], Table2[Sales], 0)+_xlfn.XLOOKUP($E1781&amp;"A19", Table2[ISBN/Trm], Table2[Sales], 0)+_xlfn.XLOOKUP($E1781&amp;"A20", Table2[ISBN/Trm], Table2[Sales], 0)+_xlfn.XLOOKUP($E1781&amp;"A21", Table2[ISBN/Trm], Table2[Sales], 0)+_xlfn.XLOOKUP($E1781&amp;"A22", Table2[ISBN/Trm], Table2[Sales], 0)+_xlfn.XLOOKUP($E1781&amp;"A23", Table2[ISBN/Trm], Table2[Sales], 0))/COUNTIFS(Table2[ISBN], "="&amp;$E1781, Table2[Enrl], "&lt;&gt;0"), 0)</f>
        <v>3.25</v>
      </c>
      <c r="M1781">
        <f t="shared" si="82"/>
        <v>1</v>
      </c>
      <c r="N1781">
        <f t="shared" si="83"/>
        <v>0</v>
      </c>
    </row>
    <row r="1782" spans="1:14" x14ac:dyDescent="0.25">
      <c r="A1782" t="s">
        <v>37</v>
      </c>
      <c r="B1782" t="s">
        <v>259</v>
      </c>
      <c r="C1782">
        <v>391</v>
      </c>
      <c r="D1782" t="s">
        <v>304</v>
      </c>
      <c r="E1782" s="1">
        <v>9781584328490</v>
      </c>
      <c r="F1782" t="s">
        <v>3297</v>
      </c>
      <c r="G1782" t="s">
        <v>3296</v>
      </c>
      <c r="H1782">
        <v>0</v>
      </c>
      <c r="I1782">
        <v>3</v>
      </c>
      <c r="J1782">
        <f t="shared" si="81"/>
        <v>0</v>
      </c>
      <c r="K1782">
        <f>IFERROR((_xlfn.XLOOKUP($E1782&amp;"A15", Table2[ISBN/Trm], Table2[S/E],0)+_xlfn.XLOOKUP($E1782&amp;"A16", Table2[ISBN/Trm], Table2[S/E], 0)+_xlfn.XLOOKUP($E1782&amp;"A17", Table2[ISBN/Trm], Table2[S/E], 0)+_xlfn.XLOOKUP($E1782&amp;"A18", Table2[ISBN/Trm], Table2[S/E], 0)+_xlfn.XLOOKUP($E1782&amp;"A19", Table2[ISBN/Trm], Table2[S/E], 0)+_xlfn.XLOOKUP($E1782&amp;"A20", Table2[ISBN/Trm], Table2[S/E], 0)+_xlfn.XLOOKUP($E1782&amp;"A21", Table2[ISBN/Trm], Table2[S/E], 0)+_xlfn.XLOOKUP($E1782&amp;"A22", Table2[ISBN/Trm], Table2[S/E], 0)+_xlfn.XLOOKUP($E1782&amp;"A23", Table2[ISBN/Trm], Table2[S/E], 0))/COUNTIFS(Table2[ISBN], "="&amp;$E1782, Table2[Enrl], "&lt;&gt;0"), 0)</f>
        <v>0.25472499999999998</v>
      </c>
      <c r="L1782">
        <f>IFERROR((_xlfn.XLOOKUP($E1782&amp;"A15", Table2[ISBN/Trm], Table2[Sales],0)+_xlfn.XLOOKUP($E1782&amp;"A16", Table2[ISBN/Trm], Table2[Sales], 0)+_xlfn.XLOOKUP($E1782&amp;"A17", Table2[ISBN/Trm], Table2[Sales], 0)+_xlfn.XLOOKUP($E1782&amp;"A18", Table2[ISBN/Trm], Table2[Sales], 0)+_xlfn.XLOOKUP($E1782&amp;"A19", Table2[ISBN/Trm], Table2[Sales], 0)+_xlfn.XLOOKUP($E1782&amp;"A20", Table2[ISBN/Trm], Table2[Sales], 0)+_xlfn.XLOOKUP($E1782&amp;"A21", Table2[ISBN/Trm], Table2[Sales], 0)+_xlfn.XLOOKUP($E1782&amp;"A22", Table2[ISBN/Trm], Table2[Sales], 0)+_xlfn.XLOOKUP($E1782&amp;"A23", Table2[ISBN/Trm], Table2[Sales], 0))/COUNTIFS(Table2[ISBN], "="&amp;$E1782, Table2[Enrl], "&lt;&gt;0"), 0)</f>
        <v>3.25</v>
      </c>
      <c r="M1782">
        <f t="shared" si="82"/>
        <v>0</v>
      </c>
      <c r="N1782">
        <f t="shared" si="83"/>
        <v>-3</v>
      </c>
    </row>
    <row r="1783" spans="1:14" x14ac:dyDescent="0.25">
      <c r="A1783" t="s">
        <v>27</v>
      </c>
      <c r="B1783" t="s">
        <v>308</v>
      </c>
      <c r="C1783">
        <v>391</v>
      </c>
      <c r="D1783" t="s">
        <v>304</v>
      </c>
      <c r="E1783" s="1">
        <v>9781584328490</v>
      </c>
      <c r="F1783" t="s">
        <v>3298</v>
      </c>
      <c r="G1783" t="s">
        <v>3296</v>
      </c>
      <c r="H1783">
        <v>11</v>
      </c>
      <c r="I1783">
        <v>4</v>
      </c>
      <c r="J1783">
        <f t="shared" si="81"/>
        <v>0.36359999999999998</v>
      </c>
      <c r="K1783">
        <f>IFERROR((_xlfn.XLOOKUP($E1783&amp;"A15", Table2[ISBN/Trm], Table2[S/E],0)+_xlfn.XLOOKUP($E1783&amp;"A16", Table2[ISBN/Trm], Table2[S/E], 0)+_xlfn.XLOOKUP($E1783&amp;"A17", Table2[ISBN/Trm], Table2[S/E], 0)+_xlfn.XLOOKUP($E1783&amp;"A18", Table2[ISBN/Trm], Table2[S/E], 0)+_xlfn.XLOOKUP($E1783&amp;"A19", Table2[ISBN/Trm], Table2[S/E], 0)+_xlfn.XLOOKUP($E1783&amp;"A20", Table2[ISBN/Trm], Table2[S/E], 0)+_xlfn.XLOOKUP($E1783&amp;"A21", Table2[ISBN/Trm], Table2[S/E], 0)+_xlfn.XLOOKUP($E1783&amp;"A22", Table2[ISBN/Trm], Table2[S/E], 0)+_xlfn.XLOOKUP($E1783&amp;"A23", Table2[ISBN/Trm], Table2[S/E], 0))/COUNTIFS(Table2[ISBN], "="&amp;$E1783, Table2[Enrl], "&lt;&gt;0"), 0)</f>
        <v>0.25472499999999998</v>
      </c>
      <c r="L1783">
        <f>IFERROR((_xlfn.XLOOKUP($E1783&amp;"A15", Table2[ISBN/Trm], Table2[Sales],0)+_xlfn.XLOOKUP($E1783&amp;"A16", Table2[ISBN/Trm], Table2[Sales], 0)+_xlfn.XLOOKUP($E1783&amp;"A17", Table2[ISBN/Trm], Table2[Sales], 0)+_xlfn.XLOOKUP($E1783&amp;"A18", Table2[ISBN/Trm], Table2[Sales], 0)+_xlfn.XLOOKUP($E1783&amp;"A19", Table2[ISBN/Trm], Table2[Sales], 0)+_xlfn.XLOOKUP($E1783&amp;"A20", Table2[ISBN/Trm], Table2[Sales], 0)+_xlfn.XLOOKUP($E1783&amp;"A21", Table2[ISBN/Trm], Table2[Sales], 0)+_xlfn.XLOOKUP($E1783&amp;"A22", Table2[ISBN/Trm], Table2[Sales], 0)+_xlfn.XLOOKUP($E1783&amp;"A23", Table2[ISBN/Trm], Table2[Sales], 0))/COUNTIFS(Table2[ISBN], "="&amp;$E1783, Table2[Enrl], "&lt;&gt;0"), 0)</f>
        <v>3.25</v>
      </c>
      <c r="M1783">
        <f t="shared" si="82"/>
        <v>2</v>
      </c>
      <c r="N1783">
        <f t="shared" si="83"/>
        <v>-2</v>
      </c>
    </row>
    <row r="1784" spans="1:14" x14ac:dyDescent="0.25">
      <c r="A1784" t="s">
        <v>43</v>
      </c>
      <c r="B1784" t="s">
        <v>308</v>
      </c>
      <c r="C1784">
        <v>391</v>
      </c>
      <c r="D1784" t="s">
        <v>304</v>
      </c>
      <c r="E1784" s="1">
        <v>9781584328490</v>
      </c>
      <c r="F1784" t="s">
        <v>3299</v>
      </c>
      <c r="G1784" t="s">
        <v>3296</v>
      </c>
      <c r="H1784">
        <v>10</v>
      </c>
      <c r="I1784">
        <v>3</v>
      </c>
      <c r="J1784">
        <f t="shared" si="81"/>
        <v>0.3</v>
      </c>
      <c r="K1784">
        <f>IFERROR((_xlfn.XLOOKUP($E1784&amp;"A15", Table2[ISBN/Trm], Table2[S/E],0)+_xlfn.XLOOKUP($E1784&amp;"A16", Table2[ISBN/Trm], Table2[S/E], 0)+_xlfn.XLOOKUP($E1784&amp;"A17", Table2[ISBN/Trm], Table2[S/E], 0)+_xlfn.XLOOKUP($E1784&amp;"A18", Table2[ISBN/Trm], Table2[S/E], 0)+_xlfn.XLOOKUP($E1784&amp;"A19", Table2[ISBN/Trm], Table2[S/E], 0)+_xlfn.XLOOKUP($E1784&amp;"A20", Table2[ISBN/Trm], Table2[S/E], 0)+_xlfn.XLOOKUP($E1784&amp;"A21", Table2[ISBN/Trm], Table2[S/E], 0)+_xlfn.XLOOKUP($E1784&amp;"A22", Table2[ISBN/Trm], Table2[S/E], 0)+_xlfn.XLOOKUP($E1784&amp;"A23", Table2[ISBN/Trm], Table2[S/E], 0))/COUNTIFS(Table2[ISBN], "="&amp;$E1784, Table2[Enrl], "&lt;&gt;0"), 0)</f>
        <v>0.25472499999999998</v>
      </c>
      <c r="L1784">
        <f>IFERROR((_xlfn.XLOOKUP($E1784&amp;"A15", Table2[ISBN/Trm], Table2[Sales],0)+_xlfn.XLOOKUP($E1784&amp;"A16", Table2[ISBN/Trm], Table2[Sales], 0)+_xlfn.XLOOKUP($E1784&amp;"A17", Table2[ISBN/Trm], Table2[Sales], 0)+_xlfn.XLOOKUP($E1784&amp;"A18", Table2[ISBN/Trm], Table2[Sales], 0)+_xlfn.XLOOKUP($E1784&amp;"A19", Table2[ISBN/Trm], Table2[Sales], 0)+_xlfn.XLOOKUP($E1784&amp;"A20", Table2[ISBN/Trm], Table2[Sales], 0)+_xlfn.XLOOKUP($E1784&amp;"A21", Table2[ISBN/Trm], Table2[Sales], 0)+_xlfn.XLOOKUP($E1784&amp;"A22", Table2[ISBN/Trm], Table2[Sales], 0)+_xlfn.XLOOKUP($E1784&amp;"A23", Table2[ISBN/Trm], Table2[Sales], 0))/COUNTIFS(Table2[ISBN], "="&amp;$E1784, Table2[Enrl], "&lt;&gt;0"), 0)</f>
        <v>3.25</v>
      </c>
      <c r="M1784">
        <f t="shared" si="82"/>
        <v>2</v>
      </c>
      <c r="N1784">
        <f t="shared" si="83"/>
        <v>-1</v>
      </c>
    </row>
    <row r="1785" spans="1:14" x14ac:dyDescent="0.25">
      <c r="A1785" t="s">
        <v>45</v>
      </c>
      <c r="B1785" t="s">
        <v>308</v>
      </c>
      <c r="C1785">
        <v>391</v>
      </c>
      <c r="D1785" t="s">
        <v>304</v>
      </c>
      <c r="E1785" s="1">
        <v>9781584328490</v>
      </c>
      <c r="F1785" t="s">
        <v>3300</v>
      </c>
      <c r="G1785" t="s">
        <v>3296</v>
      </c>
      <c r="H1785">
        <v>19</v>
      </c>
      <c r="I1785">
        <v>2</v>
      </c>
      <c r="J1785">
        <f t="shared" si="81"/>
        <v>0.1053</v>
      </c>
      <c r="K1785">
        <f>IFERROR((_xlfn.XLOOKUP($E1785&amp;"A15", Table2[ISBN/Trm], Table2[S/E],0)+_xlfn.XLOOKUP($E1785&amp;"A16", Table2[ISBN/Trm], Table2[S/E], 0)+_xlfn.XLOOKUP($E1785&amp;"A17", Table2[ISBN/Trm], Table2[S/E], 0)+_xlfn.XLOOKUP($E1785&amp;"A18", Table2[ISBN/Trm], Table2[S/E], 0)+_xlfn.XLOOKUP($E1785&amp;"A19", Table2[ISBN/Trm], Table2[S/E], 0)+_xlfn.XLOOKUP($E1785&amp;"A20", Table2[ISBN/Trm], Table2[S/E], 0)+_xlfn.XLOOKUP($E1785&amp;"A21", Table2[ISBN/Trm], Table2[S/E], 0)+_xlfn.XLOOKUP($E1785&amp;"A22", Table2[ISBN/Trm], Table2[S/E], 0)+_xlfn.XLOOKUP($E1785&amp;"A23", Table2[ISBN/Trm], Table2[S/E], 0))/COUNTIFS(Table2[ISBN], "="&amp;$E1785, Table2[Enrl], "&lt;&gt;0"), 0)</f>
        <v>0.25472499999999998</v>
      </c>
      <c r="L1785">
        <f>IFERROR((_xlfn.XLOOKUP($E1785&amp;"A15", Table2[ISBN/Trm], Table2[Sales],0)+_xlfn.XLOOKUP($E1785&amp;"A16", Table2[ISBN/Trm], Table2[Sales], 0)+_xlfn.XLOOKUP($E1785&amp;"A17", Table2[ISBN/Trm], Table2[Sales], 0)+_xlfn.XLOOKUP($E1785&amp;"A18", Table2[ISBN/Trm], Table2[Sales], 0)+_xlfn.XLOOKUP($E1785&amp;"A19", Table2[ISBN/Trm], Table2[Sales], 0)+_xlfn.XLOOKUP($E1785&amp;"A20", Table2[ISBN/Trm], Table2[Sales], 0)+_xlfn.XLOOKUP($E1785&amp;"A21", Table2[ISBN/Trm], Table2[Sales], 0)+_xlfn.XLOOKUP($E1785&amp;"A22", Table2[ISBN/Trm], Table2[Sales], 0)+_xlfn.XLOOKUP($E1785&amp;"A23", Table2[ISBN/Trm], Table2[Sales], 0))/COUNTIFS(Table2[ISBN], "="&amp;$E1785, Table2[Enrl], "&lt;&gt;0"), 0)</f>
        <v>3.25</v>
      </c>
      <c r="M1785">
        <f t="shared" si="82"/>
        <v>4</v>
      </c>
      <c r="N1785">
        <f t="shared" si="83"/>
        <v>2</v>
      </c>
    </row>
    <row r="1786" spans="1:14" x14ac:dyDescent="0.25">
      <c r="A1786" t="s">
        <v>43</v>
      </c>
      <c r="B1786" t="s">
        <v>337</v>
      </c>
      <c r="C1786">
        <v>212</v>
      </c>
      <c r="D1786" t="s">
        <v>338</v>
      </c>
      <c r="E1786" s="1">
        <v>9781337625340</v>
      </c>
      <c r="F1786" t="s">
        <v>3301</v>
      </c>
      <c r="G1786" t="s">
        <v>3302</v>
      </c>
      <c r="H1786">
        <v>29</v>
      </c>
      <c r="I1786">
        <v>2</v>
      </c>
      <c r="J1786">
        <f t="shared" si="81"/>
        <v>6.9000000000000006E-2</v>
      </c>
      <c r="K1786">
        <f>IFERROR((_xlfn.XLOOKUP($E1786&amp;"A15", Table2[ISBN/Trm], Table2[S/E],0)+_xlfn.XLOOKUP($E1786&amp;"A16", Table2[ISBN/Trm], Table2[S/E], 0)+_xlfn.XLOOKUP($E1786&amp;"A17", Table2[ISBN/Trm], Table2[S/E], 0)+_xlfn.XLOOKUP($E1786&amp;"A18", Table2[ISBN/Trm], Table2[S/E], 0)+_xlfn.XLOOKUP($E1786&amp;"A19", Table2[ISBN/Trm], Table2[S/E], 0)+_xlfn.XLOOKUP($E1786&amp;"A20", Table2[ISBN/Trm], Table2[S/E], 0)+_xlfn.XLOOKUP($E1786&amp;"A21", Table2[ISBN/Trm], Table2[S/E], 0)+_xlfn.XLOOKUP($E1786&amp;"A22", Table2[ISBN/Trm], Table2[S/E], 0)+_xlfn.XLOOKUP($E1786&amp;"A23", Table2[ISBN/Trm], Table2[S/E], 0))/COUNTIFS(Table2[ISBN], "="&amp;$E1786, Table2[Enrl], "&lt;&gt;0"), 0)</f>
        <v>6.9000000000000006E-2</v>
      </c>
      <c r="L1786">
        <f>IFERROR((_xlfn.XLOOKUP($E1786&amp;"A15", Table2[ISBN/Trm], Table2[Sales],0)+_xlfn.XLOOKUP($E1786&amp;"A16", Table2[ISBN/Trm], Table2[Sales], 0)+_xlfn.XLOOKUP($E1786&amp;"A17", Table2[ISBN/Trm], Table2[Sales], 0)+_xlfn.XLOOKUP($E1786&amp;"A18", Table2[ISBN/Trm], Table2[Sales], 0)+_xlfn.XLOOKUP($E1786&amp;"A19", Table2[ISBN/Trm], Table2[Sales], 0)+_xlfn.XLOOKUP($E1786&amp;"A20", Table2[ISBN/Trm], Table2[Sales], 0)+_xlfn.XLOOKUP($E1786&amp;"A21", Table2[ISBN/Trm], Table2[Sales], 0)+_xlfn.XLOOKUP($E1786&amp;"A22", Table2[ISBN/Trm], Table2[Sales], 0)+_xlfn.XLOOKUP($E1786&amp;"A23", Table2[ISBN/Trm], Table2[Sales], 0))/COUNTIFS(Table2[ISBN], "="&amp;$E1786, Table2[Enrl], "&lt;&gt;0"), 0)</f>
        <v>2</v>
      </c>
      <c r="M1786">
        <f t="shared" si="82"/>
        <v>2</v>
      </c>
      <c r="N1786">
        <f t="shared" si="83"/>
        <v>0</v>
      </c>
    </row>
    <row r="1787" spans="1:14" x14ac:dyDescent="0.25">
      <c r="A1787" t="s">
        <v>37</v>
      </c>
      <c r="B1787" t="s">
        <v>337</v>
      </c>
      <c r="C1787">
        <v>212</v>
      </c>
      <c r="D1787" t="s">
        <v>3303</v>
      </c>
      <c r="E1787" s="1">
        <v>9781305108066</v>
      </c>
      <c r="F1787" t="s">
        <v>3304</v>
      </c>
      <c r="G1787" t="s">
        <v>3305</v>
      </c>
      <c r="H1787">
        <v>14</v>
      </c>
      <c r="I1787">
        <v>0</v>
      </c>
      <c r="J1787">
        <f t="shared" si="81"/>
        <v>0</v>
      </c>
      <c r="K1787">
        <f>IFERROR((_xlfn.XLOOKUP($E1787&amp;"A15", Table2[ISBN/Trm], Table2[S/E],0)+_xlfn.XLOOKUP($E1787&amp;"A16", Table2[ISBN/Trm], Table2[S/E], 0)+_xlfn.XLOOKUP($E1787&amp;"A17", Table2[ISBN/Trm], Table2[S/E], 0)+_xlfn.XLOOKUP($E1787&amp;"A18", Table2[ISBN/Trm], Table2[S/E], 0)+_xlfn.XLOOKUP($E1787&amp;"A19", Table2[ISBN/Trm], Table2[S/E], 0)+_xlfn.XLOOKUP($E1787&amp;"A20", Table2[ISBN/Trm], Table2[S/E], 0)+_xlfn.XLOOKUP($E1787&amp;"A21", Table2[ISBN/Trm], Table2[S/E], 0)+_xlfn.XLOOKUP($E1787&amp;"A22", Table2[ISBN/Trm], Table2[S/E], 0)+_xlfn.XLOOKUP($E1787&amp;"A23", Table2[ISBN/Trm], Table2[S/E], 0))/COUNTIFS(Table2[ISBN], "="&amp;$E1787, Table2[Enrl], "&lt;&gt;0"), 0)</f>
        <v>0</v>
      </c>
      <c r="L1787">
        <f>IFERROR((_xlfn.XLOOKUP($E1787&amp;"A15", Table2[ISBN/Trm], Table2[Sales],0)+_xlfn.XLOOKUP($E1787&amp;"A16", Table2[ISBN/Trm], Table2[Sales], 0)+_xlfn.XLOOKUP($E1787&amp;"A17", Table2[ISBN/Trm], Table2[Sales], 0)+_xlfn.XLOOKUP($E1787&amp;"A18", Table2[ISBN/Trm], Table2[Sales], 0)+_xlfn.XLOOKUP($E1787&amp;"A19", Table2[ISBN/Trm], Table2[Sales], 0)+_xlfn.XLOOKUP($E1787&amp;"A20", Table2[ISBN/Trm], Table2[Sales], 0)+_xlfn.XLOOKUP($E1787&amp;"A21", Table2[ISBN/Trm], Table2[Sales], 0)+_xlfn.XLOOKUP($E1787&amp;"A22", Table2[ISBN/Trm], Table2[Sales], 0)+_xlfn.XLOOKUP($E1787&amp;"A23", Table2[ISBN/Trm], Table2[Sales], 0))/COUNTIFS(Table2[ISBN], "="&amp;$E1787, Table2[Enrl], "&lt;&gt;0"), 0)</f>
        <v>0</v>
      </c>
      <c r="M1787">
        <f t="shared" si="82"/>
        <v>0</v>
      </c>
      <c r="N1787">
        <f t="shared" si="83"/>
        <v>0</v>
      </c>
    </row>
    <row r="1788" spans="1:14" x14ac:dyDescent="0.25">
      <c r="A1788" t="s">
        <v>45</v>
      </c>
      <c r="B1788" t="s">
        <v>337</v>
      </c>
      <c r="C1788">
        <v>171</v>
      </c>
      <c r="D1788" t="s">
        <v>29</v>
      </c>
      <c r="E1788" s="1">
        <v>9781337630467</v>
      </c>
      <c r="F1788" t="s">
        <v>3306</v>
      </c>
      <c r="G1788" t="s">
        <v>3305</v>
      </c>
      <c r="H1788">
        <v>25</v>
      </c>
      <c r="I1788">
        <v>0</v>
      </c>
      <c r="J1788">
        <f t="shared" si="81"/>
        <v>0</v>
      </c>
      <c r="K1788">
        <f>IFERROR((_xlfn.XLOOKUP($E1788&amp;"A15", Table2[ISBN/Trm], Table2[S/E],0)+_xlfn.XLOOKUP($E1788&amp;"A16", Table2[ISBN/Trm], Table2[S/E], 0)+_xlfn.XLOOKUP($E1788&amp;"A17", Table2[ISBN/Trm], Table2[S/E], 0)+_xlfn.XLOOKUP($E1788&amp;"A18", Table2[ISBN/Trm], Table2[S/E], 0)+_xlfn.XLOOKUP($E1788&amp;"A19", Table2[ISBN/Trm], Table2[S/E], 0)+_xlfn.XLOOKUP($E1788&amp;"A20", Table2[ISBN/Trm], Table2[S/E], 0)+_xlfn.XLOOKUP($E1788&amp;"A21", Table2[ISBN/Trm], Table2[S/E], 0)+_xlfn.XLOOKUP($E1788&amp;"A22", Table2[ISBN/Trm], Table2[S/E], 0)+_xlfn.XLOOKUP($E1788&amp;"A23", Table2[ISBN/Trm], Table2[S/E], 0))/COUNTIFS(Table2[ISBN], "="&amp;$E1788, Table2[Enrl], "&lt;&gt;0"), 0)</f>
        <v>0</v>
      </c>
      <c r="L1788">
        <f>IFERROR((_xlfn.XLOOKUP($E1788&amp;"A15", Table2[ISBN/Trm], Table2[Sales],0)+_xlfn.XLOOKUP($E1788&amp;"A16", Table2[ISBN/Trm], Table2[Sales], 0)+_xlfn.XLOOKUP($E1788&amp;"A17", Table2[ISBN/Trm], Table2[Sales], 0)+_xlfn.XLOOKUP($E1788&amp;"A18", Table2[ISBN/Trm], Table2[Sales], 0)+_xlfn.XLOOKUP($E1788&amp;"A19", Table2[ISBN/Trm], Table2[Sales], 0)+_xlfn.XLOOKUP($E1788&amp;"A20", Table2[ISBN/Trm], Table2[Sales], 0)+_xlfn.XLOOKUP($E1788&amp;"A21", Table2[ISBN/Trm], Table2[Sales], 0)+_xlfn.XLOOKUP($E1788&amp;"A22", Table2[ISBN/Trm], Table2[Sales], 0)+_xlfn.XLOOKUP($E1788&amp;"A23", Table2[ISBN/Trm], Table2[Sales], 0))/COUNTIFS(Table2[ISBN], "="&amp;$E1788, Table2[Enrl], "&lt;&gt;0"), 0)</f>
        <v>0</v>
      </c>
      <c r="M1788">
        <f t="shared" si="82"/>
        <v>0</v>
      </c>
      <c r="N1788">
        <f t="shared" si="83"/>
        <v>0</v>
      </c>
    </row>
    <row r="1789" spans="1:14" x14ac:dyDescent="0.25">
      <c r="A1789" t="s">
        <v>45</v>
      </c>
      <c r="B1789" t="s">
        <v>337</v>
      </c>
      <c r="C1789">
        <v>171</v>
      </c>
      <c r="D1789" t="s">
        <v>29</v>
      </c>
      <c r="E1789" s="1">
        <v>9780357045848</v>
      </c>
      <c r="F1789" t="s">
        <v>3307</v>
      </c>
      <c r="G1789" t="s">
        <v>3308</v>
      </c>
      <c r="H1789">
        <v>25</v>
      </c>
      <c r="I1789">
        <v>0</v>
      </c>
      <c r="J1789">
        <f t="shared" si="81"/>
        <v>0</v>
      </c>
      <c r="K1789">
        <f>IFERROR((_xlfn.XLOOKUP($E1789&amp;"A15", Table2[ISBN/Trm], Table2[S/E],0)+_xlfn.XLOOKUP($E1789&amp;"A16", Table2[ISBN/Trm], Table2[S/E], 0)+_xlfn.XLOOKUP($E1789&amp;"A17", Table2[ISBN/Trm], Table2[S/E], 0)+_xlfn.XLOOKUP($E1789&amp;"A18", Table2[ISBN/Trm], Table2[S/E], 0)+_xlfn.XLOOKUP($E1789&amp;"A19", Table2[ISBN/Trm], Table2[S/E], 0)+_xlfn.XLOOKUP($E1789&amp;"A20", Table2[ISBN/Trm], Table2[S/E], 0)+_xlfn.XLOOKUP($E1789&amp;"A21", Table2[ISBN/Trm], Table2[S/E], 0)+_xlfn.XLOOKUP($E1789&amp;"A22", Table2[ISBN/Trm], Table2[S/E], 0)+_xlfn.XLOOKUP($E1789&amp;"A23", Table2[ISBN/Trm], Table2[S/E], 0))/COUNTIFS(Table2[ISBN], "="&amp;$E1789, Table2[Enrl], "&lt;&gt;0"), 0)</f>
        <v>0</v>
      </c>
      <c r="L1789">
        <f>IFERROR((_xlfn.XLOOKUP($E1789&amp;"A15", Table2[ISBN/Trm], Table2[Sales],0)+_xlfn.XLOOKUP($E1789&amp;"A16", Table2[ISBN/Trm], Table2[Sales], 0)+_xlfn.XLOOKUP($E1789&amp;"A17", Table2[ISBN/Trm], Table2[Sales], 0)+_xlfn.XLOOKUP($E1789&amp;"A18", Table2[ISBN/Trm], Table2[Sales], 0)+_xlfn.XLOOKUP($E1789&amp;"A19", Table2[ISBN/Trm], Table2[Sales], 0)+_xlfn.XLOOKUP($E1789&amp;"A20", Table2[ISBN/Trm], Table2[Sales], 0)+_xlfn.XLOOKUP($E1789&amp;"A21", Table2[ISBN/Trm], Table2[Sales], 0)+_xlfn.XLOOKUP($E1789&amp;"A22", Table2[ISBN/Trm], Table2[Sales], 0)+_xlfn.XLOOKUP($E1789&amp;"A23", Table2[ISBN/Trm], Table2[Sales], 0))/COUNTIFS(Table2[ISBN], "="&amp;$E1789, Table2[Enrl], "&lt;&gt;0"), 0)</f>
        <v>0</v>
      </c>
      <c r="M1789">
        <f t="shared" si="82"/>
        <v>0</v>
      </c>
      <c r="N1789">
        <f t="shared" si="83"/>
        <v>0</v>
      </c>
    </row>
    <row r="1790" spans="1:14" x14ac:dyDescent="0.25">
      <c r="A1790" t="s">
        <v>27</v>
      </c>
      <c r="B1790" t="s">
        <v>869</v>
      </c>
      <c r="C1790">
        <v>201</v>
      </c>
      <c r="D1790" t="s">
        <v>872</v>
      </c>
      <c r="E1790" s="1">
        <v>9780071795371</v>
      </c>
      <c r="F1790" t="s">
        <v>3309</v>
      </c>
      <c r="G1790" t="s">
        <v>3310</v>
      </c>
      <c r="H1790">
        <v>25</v>
      </c>
      <c r="I1790">
        <v>3</v>
      </c>
      <c r="J1790">
        <f t="shared" si="81"/>
        <v>0.12</v>
      </c>
      <c r="K1790">
        <f>IFERROR((_xlfn.XLOOKUP($E1790&amp;"A15", Table2[ISBN/Trm], Table2[S/E],0)+_xlfn.XLOOKUP($E1790&amp;"A16", Table2[ISBN/Trm], Table2[S/E], 0)+_xlfn.XLOOKUP($E1790&amp;"A17", Table2[ISBN/Trm], Table2[S/E], 0)+_xlfn.XLOOKUP($E1790&amp;"A18", Table2[ISBN/Trm], Table2[S/E], 0)+_xlfn.XLOOKUP($E1790&amp;"A19", Table2[ISBN/Trm], Table2[S/E], 0)+_xlfn.XLOOKUP($E1790&amp;"A20", Table2[ISBN/Trm], Table2[S/E], 0)+_xlfn.XLOOKUP($E1790&amp;"A21", Table2[ISBN/Trm], Table2[S/E], 0)+_xlfn.XLOOKUP($E1790&amp;"A22", Table2[ISBN/Trm], Table2[S/E], 0)+_xlfn.XLOOKUP($E1790&amp;"A23", Table2[ISBN/Trm], Table2[S/E], 0))/COUNTIFS(Table2[ISBN], "="&amp;$E1790, Table2[Enrl], "&lt;&gt;0"), 0)</f>
        <v>0.12</v>
      </c>
      <c r="L1790">
        <f>IFERROR((_xlfn.XLOOKUP($E1790&amp;"A15", Table2[ISBN/Trm], Table2[Sales],0)+_xlfn.XLOOKUP($E1790&amp;"A16", Table2[ISBN/Trm], Table2[Sales], 0)+_xlfn.XLOOKUP($E1790&amp;"A17", Table2[ISBN/Trm], Table2[Sales], 0)+_xlfn.XLOOKUP($E1790&amp;"A18", Table2[ISBN/Trm], Table2[Sales], 0)+_xlfn.XLOOKUP($E1790&amp;"A19", Table2[ISBN/Trm], Table2[Sales], 0)+_xlfn.XLOOKUP($E1790&amp;"A20", Table2[ISBN/Trm], Table2[Sales], 0)+_xlfn.XLOOKUP($E1790&amp;"A21", Table2[ISBN/Trm], Table2[Sales], 0)+_xlfn.XLOOKUP($E1790&amp;"A22", Table2[ISBN/Trm], Table2[Sales], 0)+_xlfn.XLOOKUP($E1790&amp;"A23", Table2[ISBN/Trm], Table2[Sales], 0))/COUNTIFS(Table2[ISBN], "="&amp;$E1790, Table2[Enrl], "&lt;&gt;0"), 0)</f>
        <v>3</v>
      </c>
      <c r="M1790">
        <f t="shared" si="82"/>
        <v>3</v>
      </c>
      <c r="N1790">
        <f t="shared" si="83"/>
        <v>0</v>
      </c>
    </row>
    <row r="1791" spans="1:14" x14ac:dyDescent="0.25">
      <c r="A1791" t="s">
        <v>43</v>
      </c>
      <c r="B1791" t="s">
        <v>153</v>
      </c>
      <c r="C1791">
        <v>255</v>
      </c>
      <c r="D1791" t="s">
        <v>29</v>
      </c>
      <c r="E1791" s="1">
        <v>9780123850812</v>
      </c>
      <c r="F1791" t="s">
        <v>3311</v>
      </c>
      <c r="G1791" t="s">
        <v>3312</v>
      </c>
      <c r="H1791">
        <v>0</v>
      </c>
      <c r="I1791">
        <v>0</v>
      </c>
      <c r="J1791">
        <f t="shared" si="81"/>
        <v>0</v>
      </c>
      <c r="K1791">
        <f>IFERROR((_xlfn.XLOOKUP($E1791&amp;"A15", Table2[ISBN/Trm], Table2[S/E],0)+_xlfn.XLOOKUP($E1791&amp;"A16", Table2[ISBN/Trm], Table2[S/E], 0)+_xlfn.XLOOKUP($E1791&amp;"A17", Table2[ISBN/Trm], Table2[S/E], 0)+_xlfn.XLOOKUP($E1791&amp;"A18", Table2[ISBN/Trm], Table2[S/E], 0)+_xlfn.XLOOKUP($E1791&amp;"A19", Table2[ISBN/Trm], Table2[S/E], 0)+_xlfn.XLOOKUP($E1791&amp;"A20", Table2[ISBN/Trm], Table2[S/E], 0)+_xlfn.XLOOKUP($E1791&amp;"A21", Table2[ISBN/Trm], Table2[S/E], 0)+_xlfn.XLOOKUP($E1791&amp;"A22", Table2[ISBN/Trm], Table2[S/E], 0)+_xlfn.XLOOKUP($E1791&amp;"A23", Table2[ISBN/Trm], Table2[S/E], 0))/COUNTIFS(Table2[ISBN], "="&amp;$E1791, Table2[Enrl], "&lt;&gt;0"), 0)</f>
        <v>0</v>
      </c>
      <c r="L1791">
        <f>IFERROR((_xlfn.XLOOKUP($E1791&amp;"A15", Table2[ISBN/Trm], Table2[Sales],0)+_xlfn.XLOOKUP($E1791&amp;"A16", Table2[ISBN/Trm], Table2[Sales], 0)+_xlfn.XLOOKUP($E1791&amp;"A17", Table2[ISBN/Trm], Table2[Sales], 0)+_xlfn.XLOOKUP($E1791&amp;"A18", Table2[ISBN/Trm], Table2[Sales], 0)+_xlfn.XLOOKUP($E1791&amp;"A19", Table2[ISBN/Trm], Table2[Sales], 0)+_xlfn.XLOOKUP($E1791&amp;"A20", Table2[ISBN/Trm], Table2[Sales], 0)+_xlfn.XLOOKUP($E1791&amp;"A21", Table2[ISBN/Trm], Table2[Sales], 0)+_xlfn.XLOOKUP($E1791&amp;"A22", Table2[ISBN/Trm], Table2[Sales], 0)+_xlfn.XLOOKUP($E1791&amp;"A23", Table2[ISBN/Trm], Table2[Sales], 0))/COUNTIFS(Table2[ISBN], "="&amp;$E1791, Table2[Enrl], "&lt;&gt;0"), 0)</f>
        <v>0</v>
      </c>
      <c r="M1791">
        <f t="shared" si="82"/>
        <v>0</v>
      </c>
      <c r="N1791">
        <f t="shared" si="83"/>
        <v>0</v>
      </c>
    </row>
    <row r="1792" spans="1:14" x14ac:dyDescent="0.25">
      <c r="A1792" t="s">
        <v>37</v>
      </c>
      <c r="B1792" t="s">
        <v>15</v>
      </c>
      <c r="C1792">
        <v>363</v>
      </c>
      <c r="D1792" t="s">
        <v>225</v>
      </c>
      <c r="E1792" s="1">
        <v>9780307388308</v>
      </c>
      <c r="F1792" t="s">
        <v>3313</v>
      </c>
      <c r="G1792" t="s">
        <v>3314</v>
      </c>
      <c r="H1792">
        <v>23</v>
      </c>
      <c r="I1792">
        <v>4</v>
      </c>
      <c r="J1792">
        <f t="shared" si="81"/>
        <v>0.1739</v>
      </c>
      <c r="K1792">
        <f>IFERROR((_xlfn.XLOOKUP($E1792&amp;"A15", Table2[ISBN/Trm], Table2[S/E],0)+_xlfn.XLOOKUP($E1792&amp;"A16", Table2[ISBN/Trm], Table2[S/E], 0)+_xlfn.XLOOKUP($E1792&amp;"A17", Table2[ISBN/Trm], Table2[S/E], 0)+_xlfn.XLOOKUP($E1792&amp;"A18", Table2[ISBN/Trm], Table2[S/E], 0)+_xlfn.XLOOKUP($E1792&amp;"A19", Table2[ISBN/Trm], Table2[S/E], 0)+_xlfn.XLOOKUP($E1792&amp;"A20", Table2[ISBN/Trm], Table2[S/E], 0)+_xlfn.XLOOKUP($E1792&amp;"A21", Table2[ISBN/Trm], Table2[S/E], 0)+_xlfn.XLOOKUP($E1792&amp;"A22", Table2[ISBN/Trm], Table2[S/E], 0)+_xlfn.XLOOKUP($E1792&amp;"A23", Table2[ISBN/Trm], Table2[S/E], 0))/COUNTIFS(Table2[ISBN], "="&amp;$E1792, Table2[Enrl], "&lt;&gt;0"), 0)</f>
        <v>0.16686666666666669</v>
      </c>
      <c r="L1792">
        <f>IFERROR((_xlfn.XLOOKUP($E1792&amp;"A15", Table2[ISBN/Trm], Table2[Sales],0)+_xlfn.XLOOKUP($E1792&amp;"A16", Table2[ISBN/Trm], Table2[Sales], 0)+_xlfn.XLOOKUP($E1792&amp;"A17", Table2[ISBN/Trm], Table2[Sales], 0)+_xlfn.XLOOKUP($E1792&amp;"A18", Table2[ISBN/Trm], Table2[Sales], 0)+_xlfn.XLOOKUP($E1792&amp;"A19", Table2[ISBN/Trm], Table2[Sales], 0)+_xlfn.XLOOKUP($E1792&amp;"A20", Table2[ISBN/Trm], Table2[Sales], 0)+_xlfn.XLOOKUP($E1792&amp;"A21", Table2[ISBN/Trm], Table2[Sales], 0)+_xlfn.XLOOKUP($E1792&amp;"A22", Table2[ISBN/Trm], Table2[Sales], 0)+_xlfn.XLOOKUP($E1792&amp;"A23", Table2[ISBN/Trm], Table2[Sales], 0))/COUNTIFS(Table2[ISBN], "="&amp;$E1792, Table2[Enrl], "&lt;&gt;0"), 0)</f>
        <v>3.6666666666666665</v>
      </c>
      <c r="M1792">
        <f t="shared" si="82"/>
        <v>3</v>
      </c>
      <c r="N1792">
        <f t="shared" si="83"/>
        <v>-1</v>
      </c>
    </row>
    <row r="1793" spans="1:14" x14ac:dyDescent="0.25">
      <c r="A1793" t="s">
        <v>27</v>
      </c>
      <c r="B1793" t="s">
        <v>123</v>
      </c>
      <c r="C1793">
        <v>363</v>
      </c>
      <c r="D1793" t="s">
        <v>225</v>
      </c>
      <c r="E1793" s="1">
        <v>9780307388308</v>
      </c>
      <c r="F1793" t="s">
        <v>3315</v>
      </c>
      <c r="G1793" t="s">
        <v>3314</v>
      </c>
      <c r="H1793">
        <v>18</v>
      </c>
      <c r="I1793">
        <v>3</v>
      </c>
      <c r="J1793">
        <f t="shared" si="81"/>
        <v>0.16669999999999999</v>
      </c>
      <c r="K1793">
        <f>IFERROR((_xlfn.XLOOKUP($E1793&amp;"A15", Table2[ISBN/Trm], Table2[S/E],0)+_xlfn.XLOOKUP($E1793&amp;"A16", Table2[ISBN/Trm], Table2[S/E], 0)+_xlfn.XLOOKUP($E1793&amp;"A17", Table2[ISBN/Trm], Table2[S/E], 0)+_xlfn.XLOOKUP($E1793&amp;"A18", Table2[ISBN/Trm], Table2[S/E], 0)+_xlfn.XLOOKUP($E1793&amp;"A19", Table2[ISBN/Trm], Table2[S/E], 0)+_xlfn.XLOOKUP($E1793&amp;"A20", Table2[ISBN/Trm], Table2[S/E], 0)+_xlfn.XLOOKUP($E1793&amp;"A21", Table2[ISBN/Trm], Table2[S/E], 0)+_xlfn.XLOOKUP($E1793&amp;"A22", Table2[ISBN/Trm], Table2[S/E], 0)+_xlfn.XLOOKUP($E1793&amp;"A23", Table2[ISBN/Trm], Table2[S/E], 0))/COUNTIFS(Table2[ISBN], "="&amp;$E1793, Table2[Enrl], "&lt;&gt;0"), 0)</f>
        <v>0.16686666666666669</v>
      </c>
      <c r="L1793">
        <f>IFERROR((_xlfn.XLOOKUP($E1793&amp;"A15", Table2[ISBN/Trm], Table2[Sales],0)+_xlfn.XLOOKUP($E1793&amp;"A16", Table2[ISBN/Trm], Table2[Sales], 0)+_xlfn.XLOOKUP($E1793&amp;"A17", Table2[ISBN/Trm], Table2[Sales], 0)+_xlfn.XLOOKUP($E1793&amp;"A18", Table2[ISBN/Trm], Table2[Sales], 0)+_xlfn.XLOOKUP($E1793&amp;"A19", Table2[ISBN/Trm], Table2[Sales], 0)+_xlfn.XLOOKUP($E1793&amp;"A20", Table2[ISBN/Trm], Table2[Sales], 0)+_xlfn.XLOOKUP($E1793&amp;"A21", Table2[ISBN/Trm], Table2[Sales], 0)+_xlfn.XLOOKUP($E1793&amp;"A22", Table2[ISBN/Trm], Table2[Sales], 0)+_xlfn.XLOOKUP($E1793&amp;"A23", Table2[ISBN/Trm], Table2[Sales], 0))/COUNTIFS(Table2[ISBN], "="&amp;$E1793, Table2[Enrl], "&lt;&gt;0"), 0)</f>
        <v>3.6666666666666665</v>
      </c>
      <c r="M1793">
        <f t="shared" si="82"/>
        <v>3</v>
      </c>
      <c r="N1793">
        <f t="shared" si="83"/>
        <v>0</v>
      </c>
    </row>
    <row r="1794" spans="1:14" x14ac:dyDescent="0.25">
      <c r="A1794" t="s">
        <v>43</v>
      </c>
      <c r="B1794" t="s">
        <v>15</v>
      </c>
      <c r="C1794">
        <v>363</v>
      </c>
      <c r="D1794" t="s">
        <v>225</v>
      </c>
      <c r="E1794" s="1">
        <v>9780307388308</v>
      </c>
      <c r="F1794" t="s">
        <v>3316</v>
      </c>
      <c r="G1794" t="s">
        <v>3314</v>
      </c>
      <c r="H1794">
        <v>25</v>
      </c>
      <c r="I1794">
        <v>4</v>
      </c>
      <c r="J1794">
        <f t="shared" si="81"/>
        <v>0.16</v>
      </c>
      <c r="K1794">
        <f>IFERROR((_xlfn.XLOOKUP($E1794&amp;"A15", Table2[ISBN/Trm], Table2[S/E],0)+_xlfn.XLOOKUP($E1794&amp;"A16", Table2[ISBN/Trm], Table2[S/E], 0)+_xlfn.XLOOKUP($E1794&amp;"A17", Table2[ISBN/Trm], Table2[S/E], 0)+_xlfn.XLOOKUP($E1794&amp;"A18", Table2[ISBN/Trm], Table2[S/E], 0)+_xlfn.XLOOKUP($E1794&amp;"A19", Table2[ISBN/Trm], Table2[S/E], 0)+_xlfn.XLOOKUP($E1794&amp;"A20", Table2[ISBN/Trm], Table2[S/E], 0)+_xlfn.XLOOKUP($E1794&amp;"A21", Table2[ISBN/Trm], Table2[S/E], 0)+_xlfn.XLOOKUP($E1794&amp;"A22", Table2[ISBN/Trm], Table2[S/E], 0)+_xlfn.XLOOKUP($E1794&amp;"A23", Table2[ISBN/Trm], Table2[S/E], 0))/COUNTIFS(Table2[ISBN], "="&amp;$E1794, Table2[Enrl], "&lt;&gt;0"), 0)</f>
        <v>0.16686666666666669</v>
      </c>
      <c r="L1794">
        <f>IFERROR((_xlfn.XLOOKUP($E1794&amp;"A15", Table2[ISBN/Trm], Table2[Sales],0)+_xlfn.XLOOKUP($E1794&amp;"A16", Table2[ISBN/Trm], Table2[Sales], 0)+_xlfn.XLOOKUP($E1794&amp;"A17", Table2[ISBN/Trm], Table2[Sales], 0)+_xlfn.XLOOKUP($E1794&amp;"A18", Table2[ISBN/Trm], Table2[Sales], 0)+_xlfn.XLOOKUP($E1794&amp;"A19", Table2[ISBN/Trm], Table2[Sales], 0)+_xlfn.XLOOKUP($E1794&amp;"A20", Table2[ISBN/Trm], Table2[Sales], 0)+_xlfn.XLOOKUP($E1794&amp;"A21", Table2[ISBN/Trm], Table2[Sales], 0)+_xlfn.XLOOKUP($E1794&amp;"A22", Table2[ISBN/Trm], Table2[Sales], 0)+_xlfn.XLOOKUP($E1794&amp;"A23", Table2[ISBN/Trm], Table2[Sales], 0))/COUNTIFS(Table2[ISBN], "="&amp;$E1794, Table2[Enrl], "&lt;&gt;0"), 0)</f>
        <v>3.6666666666666665</v>
      </c>
      <c r="M1794">
        <f t="shared" si="82"/>
        <v>4</v>
      </c>
      <c r="N1794">
        <f t="shared" si="83"/>
        <v>0</v>
      </c>
    </row>
    <row r="1795" spans="1:14" x14ac:dyDescent="0.25">
      <c r="A1795" t="s">
        <v>14</v>
      </c>
      <c r="B1795" t="s">
        <v>123</v>
      </c>
      <c r="C1795">
        <v>385</v>
      </c>
      <c r="D1795" t="s">
        <v>225</v>
      </c>
      <c r="E1795" s="1">
        <v>9780801495656</v>
      </c>
      <c r="F1795" t="s">
        <v>3317</v>
      </c>
      <c r="G1795" t="s">
        <v>3318</v>
      </c>
      <c r="H1795">
        <v>10</v>
      </c>
      <c r="I1795">
        <v>2</v>
      </c>
      <c r="J1795">
        <f t="shared" ref="J1795:J1858" si="84">IFERROR(ROUND($I1795/$H1795, 4),0)</f>
        <v>0.2</v>
      </c>
      <c r="K1795">
        <f>IFERROR((_xlfn.XLOOKUP($E1795&amp;"A15", Table2[ISBN/Trm], Table2[S/E],0)+_xlfn.XLOOKUP($E1795&amp;"A16", Table2[ISBN/Trm], Table2[S/E], 0)+_xlfn.XLOOKUP($E1795&amp;"A17", Table2[ISBN/Trm], Table2[S/E], 0)+_xlfn.XLOOKUP($E1795&amp;"A18", Table2[ISBN/Trm], Table2[S/E], 0)+_xlfn.XLOOKUP($E1795&amp;"A19", Table2[ISBN/Trm], Table2[S/E], 0)+_xlfn.XLOOKUP($E1795&amp;"A20", Table2[ISBN/Trm], Table2[S/E], 0)+_xlfn.XLOOKUP($E1795&amp;"A21", Table2[ISBN/Trm], Table2[S/E], 0)+_xlfn.XLOOKUP($E1795&amp;"A22", Table2[ISBN/Trm], Table2[S/E], 0)+_xlfn.XLOOKUP($E1795&amp;"A23", Table2[ISBN/Trm], Table2[S/E], 0))/COUNTIFS(Table2[ISBN], "="&amp;$E1795, Table2[Enrl], "&lt;&gt;0"), 0)</f>
        <v>0.2</v>
      </c>
      <c r="L1795">
        <f>IFERROR((_xlfn.XLOOKUP($E1795&amp;"A15", Table2[ISBN/Trm], Table2[Sales],0)+_xlfn.XLOOKUP($E1795&amp;"A16", Table2[ISBN/Trm], Table2[Sales], 0)+_xlfn.XLOOKUP($E1795&amp;"A17", Table2[ISBN/Trm], Table2[Sales], 0)+_xlfn.XLOOKUP($E1795&amp;"A18", Table2[ISBN/Trm], Table2[Sales], 0)+_xlfn.XLOOKUP($E1795&amp;"A19", Table2[ISBN/Trm], Table2[Sales], 0)+_xlfn.XLOOKUP($E1795&amp;"A20", Table2[ISBN/Trm], Table2[Sales], 0)+_xlfn.XLOOKUP($E1795&amp;"A21", Table2[ISBN/Trm], Table2[Sales], 0)+_xlfn.XLOOKUP($E1795&amp;"A22", Table2[ISBN/Trm], Table2[Sales], 0)+_xlfn.XLOOKUP($E1795&amp;"A23", Table2[ISBN/Trm], Table2[Sales], 0))/COUNTIFS(Table2[ISBN], "="&amp;$E1795, Table2[Enrl], "&lt;&gt;0"), 0)</f>
        <v>2</v>
      </c>
      <c r="M1795">
        <f t="shared" ref="M1795:M1858" si="85">ROUNDDOWN($K1795*$H1795, 0)</f>
        <v>2</v>
      </c>
      <c r="N1795">
        <f t="shared" ref="N1795:N1858" si="86">M1795-I1795</f>
        <v>0</v>
      </c>
    </row>
    <row r="1796" spans="1:14" x14ac:dyDescent="0.25">
      <c r="A1796" t="s">
        <v>32</v>
      </c>
      <c r="B1796" t="s">
        <v>123</v>
      </c>
      <c r="C1796">
        <v>385</v>
      </c>
      <c r="D1796" t="s">
        <v>225</v>
      </c>
      <c r="E1796" s="1">
        <v>9780801495656</v>
      </c>
      <c r="F1796" t="s">
        <v>3319</v>
      </c>
      <c r="G1796" t="s">
        <v>3318</v>
      </c>
      <c r="H1796">
        <v>10</v>
      </c>
      <c r="I1796">
        <v>2</v>
      </c>
      <c r="J1796">
        <f t="shared" si="84"/>
        <v>0.2</v>
      </c>
      <c r="K1796">
        <f>IFERROR((_xlfn.XLOOKUP($E1796&amp;"A15", Table2[ISBN/Trm], Table2[S/E],0)+_xlfn.XLOOKUP($E1796&amp;"A16", Table2[ISBN/Trm], Table2[S/E], 0)+_xlfn.XLOOKUP($E1796&amp;"A17", Table2[ISBN/Trm], Table2[S/E], 0)+_xlfn.XLOOKUP($E1796&amp;"A18", Table2[ISBN/Trm], Table2[S/E], 0)+_xlfn.XLOOKUP($E1796&amp;"A19", Table2[ISBN/Trm], Table2[S/E], 0)+_xlfn.XLOOKUP($E1796&amp;"A20", Table2[ISBN/Trm], Table2[S/E], 0)+_xlfn.XLOOKUP($E1796&amp;"A21", Table2[ISBN/Trm], Table2[S/E], 0)+_xlfn.XLOOKUP($E1796&amp;"A22", Table2[ISBN/Trm], Table2[S/E], 0)+_xlfn.XLOOKUP($E1796&amp;"A23", Table2[ISBN/Trm], Table2[S/E], 0))/COUNTIFS(Table2[ISBN], "="&amp;$E1796, Table2[Enrl], "&lt;&gt;0"), 0)</f>
        <v>0.2</v>
      </c>
      <c r="L1796">
        <f>IFERROR((_xlfn.XLOOKUP($E1796&amp;"A15", Table2[ISBN/Trm], Table2[Sales],0)+_xlfn.XLOOKUP($E1796&amp;"A16", Table2[ISBN/Trm], Table2[Sales], 0)+_xlfn.XLOOKUP($E1796&amp;"A17", Table2[ISBN/Trm], Table2[Sales], 0)+_xlfn.XLOOKUP($E1796&amp;"A18", Table2[ISBN/Trm], Table2[Sales], 0)+_xlfn.XLOOKUP($E1796&amp;"A19", Table2[ISBN/Trm], Table2[Sales], 0)+_xlfn.XLOOKUP($E1796&amp;"A20", Table2[ISBN/Trm], Table2[Sales], 0)+_xlfn.XLOOKUP($E1796&amp;"A21", Table2[ISBN/Trm], Table2[Sales], 0)+_xlfn.XLOOKUP($E1796&amp;"A22", Table2[ISBN/Trm], Table2[Sales], 0)+_xlfn.XLOOKUP($E1796&amp;"A23", Table2[ISBN/Trm], Table2[Sales], 0))/COUNTIFS(Table2[ISBN], "="&amp;$E1796, Table2[Enrl], "&lt;&gt;0"), 0)</f>
        <v>2</v>
      </c>
      <c r="M1796">
        <f t="shared" si="85"/>
        <v>2</v>
      </c>
      <c r="N1796">
        <f t="shared" si="86"/>
        <v>0</v>
      </c>
    </row>
    <row r="1797" spans="1:14" x14ac:dyDescent="0.25">
      <c r="A1797" t="s">
        <v>47</v>
      </c>
      <c r="B1797" t="s">
        <v>426</v>
      </c>
      <c r="C1797">
        <v>491</v>
      </c>
      <c r="D1797" t="s">
        <v>2273</v>
      </c>
      <c r="E1797" s="1">
        <v>9781118137604</v>
      </c>
      <c r="F1797" t="s">
        <v>3320</v>
      </c>
      <c r="G1797" t="s">
        <v>3321</v>
      </c>
      <c r="H1797">
        <v>34</v>
      </c>
      <c r="I1797">
        <v>5</v>
      </c>
      <c r="J1797">
        <f t="shared" si="84"/>
        <v>0.14710000000000001</v>
      </c>
      <c r="K1797">
        <f>IFERROR((_xlfn.XLOOKUP($E1797&amp;"A15", Table2[ISBN/Trm], Table2[S/E],0)+_xlfn.XLOOKUP($E1797&amp;"A16", Table2[ISBN/Trm], Table2[S/E], 0)+_xlfn.XLOOKUP($E1797&amp;"A17", Table2[ISBN/Trm], Table2[S/E], 0)+_xlfn.XLOOKUP($E1797&amp;"A18", Table2[ISBN/Trm], Table2[S/E], 0)+_xlfn.XLOOKUP($E1797&amp;"A19", Table2[ISBN/Trm], Table2[S/E], 0)+_xlfn.XLOOKUP($E1797&amp;"A20", Table2[ISBN/Trm], Table2[S/E], 0)+_xlfn.XLOOKUP($E1797&amp;"A21", Table2[ISBN/Trm], Table2[S/E], 0)+_xlfn.XLOOKUP($E1797&amp;"A22", Table2[ISBN/Trm], Table2[S/E], 0)+_xlfn.XLOOKUP($E1797&amp;"A23", Table2[ISBN/Trm], Table2[S/E], 0))/COUNTIFS(Table2[ISBN], "="&amp;$E1797, Table2[Enrl], "&lt;&gt;0"), 0)</f>
        <v>8.585000000000001E-2</v>
      </c>
      <c r="L1797">
        <f>IFERROR((_xlfn.XLOOKUP($E1797&amp;"A15", Table2[ISBN/Trm], Table2[Sales],0)+_xlfn.XLOOKUP($E1797&amp;"A16", Table2[ISBN/Trm], Table2[Sales], 0)+_xlfn.XLOOKUP($E1797&amp;"A17", Table2[ISBN/Trm], Table2[Sales], 0)+_xlfn.XLOOKUP($E1797&amp;"A18", Table2[ISBN/Trm], Table2[Sales], 0)+_xlfn.XLOOKUP($E1797&amp;"A19", Table2[ISBN/Trm], Table2[Sales], 0)+_xlfn.XLOOKUP($E1797&amp;"A20", Table2[ISBN/Trm], Table2[Sales], 0)+_xlfn.XLOOKUP($E1797&amp;"A21", Table2[ISBN/Trm], Table2[Sales], 0)+_xlfn.XLOOKUP($E1797&amp;"A22", Table2[ISBN/Trm], Table2[Sales], 0)+_xlfn.XLOOKUP($E1797&amp;"A23", Table2[ISBN/Trm], Table2[Sales], 0))/COUNTIFS(Table2[ISBN], "="&amp;$E1797, Table2[Enrl], "&lt;&gt;0"), 0)</f>
        <v>15</v>
      </c>
      <c r="M1797">
        <f t="shared" si="85"/>
        <v>2</v>
      </c>
      <c r="N1797">
        <f t="shared" si="86"/>
        <v>-3</v>
      </c>
    </row>
    <row r="1798" spans="1:14" x14ac:dyDescent="0.25">
      <c r="A1798" t="s">
        <v>37</v>
      </c>
      <c r="B1798" t="s">
        <v>426</v>
      </c>
      <c r="C1798">
        <v>491</v>
      </c>
      <c r="D1798" t="s">
        <v>2273</v>
      </c>
      <c r="E1798" s="1">
        <v>9781118137604</v>
      </c>
      <c r="F1798" t="s">
        <v>3322</v>
      </c>
      <c r="G1798" t="s">
        <v>3321</v>
      </c>
      <c r="H1798">
        <v>1016</v>
      </c>
      <c r="I1798">
        <v>25</v>
      </c>
      <c r="J1798">
        <f t="shared" si="84"/>
        <v>2.46E-2</v>
      </c>
      <c r="K1798">
        <f>IFERROR((_xlfn.XLOOKUP($E1798&amp;"A15", Table2[ISBN/Trm], Table2[S/E],0)+_xlfn.XLOOKUP($E1798&amp;"A16", Table2[ISBN/Trm], Table2[S/E], 0)+_xlfn.XLOOKUP($E1798&amp;"A17", Table2[ISBN/Trm], Table2[S/E], 0)+_xlfn.XLOOKUP($E1798&amp;"A18", Table2[ISBN/Trm], Table2[S/E], 0)+_xlfn.XLOOKUP($E1798&amp;"A19", Table2[ISBN/Trm], Table2[S/E], 0)+_xlfn.XLOOKUP($E1798&amp;"A20", Table2[ISBN/Trm], Table2[S/E], 0)+_xlfn.XLOOKUP($E1798&amp;"A21", Table2[ISBN/Trm], Table2[S/E], 0)+_xlfn.XLOOKUP($E1798&amp;"A22", Table2[ISBN/Trm], Table2[S/E], 0)+_xlfn.XLOOKUP($E1798&amp;"A23", Table2[ISBN/Trm], Table2[S/E], 0))/COUNTIFS(Table2[ISBN], "="&amp;$E1798, Table2[Enrl], "&lt;&gt;0"), 0)</f>
        <v>8.585000000000001E-2</v>
      </c>
      <c r="L1798">
        <f>IFERROR((_xlfn.XLOOKUP($E1798&amp;"A15", Table2[ISBN/Trm], Table2[Sales],0)+_xlfn.XLOOKUP($E1798&amp;"A16", Table2[ISBN/Trm], Table2[Sales], 0)+_xlfn.XLOOKUP($E1798&amp;"A17", Table2[ISBN/Trm], Table2[Sales], 0)+_xlfn.XLOOKUP($E1798&amp;"A18", Table2[ISBN/Trm], Table2[Sales], 0)+_xlfn.XLOOKUP($E1798&amp;"A19", Table2[ISBN/Trm], Table2[Sales], 0)+_xlfn.XLOOKUP($E1798&amp;"A20", Table2[ISBN/Trm], Table2[Sales], 0)+_xlfn.XLOOKUP($E1798&amp;"A21", Table2[ISBN/Trm], Table2[Sales], 0)+_xlfn.XLOOKUP($E1798&amp;"A22", Table2[ISBN/Trm], Table2[Sales], 0)+_xlfn.XLOOKUP($E1798&amp;"A23", Table2[ISBN/Trm], Table2[Sales], 0))/COUNTIFS(Table2[ISBN], "="&amp;$E1798, Table2[Enrl], "&lt;&gt;0"), 0)</f>
        <v>15</v>
      </c>
      <c r="M1798">
        <f t="shared" si="85"/>
        <v>87</v>
      </c>
      <c r="N1798">
        <f t="shared" si="86"/>
        <v>62</v>
      </c>
    </row>
    <row r="1799" spans="1:14" x14ac:dyDescent="0.25">
      <c r="A1799" t="s">
        <v>45</v>
      </c>
      <c r="B1799" t="s">
        <v>123</v>
      </c>
      <c r="C1799">
        <v>341</v>
      </c>
      <c r="D1799" t="s">
        <v>948</v>
      </c>
      <c r="E1799" s="1">
        <v>9780872204881</v>
      </c>
      <c r="F1799" t="s">
        <v>3323</v>
      </c>
      <c r="G1799" t="s">
        <v>3324</v>
      </c>
      <c r="H1799">
        <v>9</v>
      </c>
      <c r="I1799">
        <v>0</v>
      </c>
      <c r="J1799">
        <f t="shared" si="84"/>
        <v>0</v>
      </c>
      <c r="K1799">
        <f>IFERROR((_xlfn.XLOOKUP($E1799&amp;"A15", Table2[ISBN/Trm], Table2[S/E],0)+_xlfn.XLOOKUP($E1799&amp;"A16", Table2[ISBN/Trm], Table2[S/E], 0)+_xlfn.XLOOKUP($E1799&amp;"A17", Table2[ISBN/Trm], Table2[S/E], 0)+_xlfn.XLOOKUP($E1799&amp;"A18", Table2[ISBN/Trm], Table2[S/E], 0)+_xlfn.XLOOKUP($E1799&amp;"A19", Table2[ISBN/Trm], Table2[S/E], 0)+_xlfn.XLOOKUP($E1799&amp;"A20", Table2[ISBN/Trm], Table2[S/E], 0)+_xlfn.XLOOKUP($E1799&amp;"A21", Table2[ISBN/Trm], Table2[S/E], 0)+_xlfn.XLOOKUP($E1799&amp;"A22", Table2[ISBN/Trm], Table2[S/E], 0)+_xlfn.XLOOKUP($E1799&amp;"A23", Table2[ISBN/Trm], Table2[S/E], 0))/COUNTIFS(Table2[ISBN], "="&amp;$E1799, Table2[Enrl], "&lt;&gt;0"), 0)</f>
        <v>0</v>
      </c>
      <c r="L1799">
        <f>IFERROR((_xlfn.XLOOKUP($E1799&amp;"A15", Table2[ISBN/Trm], Table2[Sales],0)+_xlfn.XLOOKUP($E1799&amp;"A16", Table2[ISBN/Trm], Table2[Sales], 0)+_xlfn.XLOOKUP($E1799&amp;"A17", Table2[ISBN/Trm], Table2[Sales], 0)+_xlfn.XLOOKUP($E1799&amp;"A18", Table2[ISBN/Trm], Table2[Sales], 0)+_xlfn.XLOOKUP($E1799&amp;"A19", Table2[ISBN/Trm], Table2[Sales], 0)+_xlfn.XLOOKUP($E1799&amp;"A20", Table2[ISBN/Trm], Table2[Sales], 0)+_xlfn.XLOOKUP($E1799&amp;"A21", Table2[ISBN/Trm], Table2[Sales], 0)+_xlfn.XLOOKUP($E1799&amp;"A22", Table2[ISBN/Trm], Table2[Sales], 0)+_xlfn.XLOOKUP($E1799&amp;"A23", Table2[ISBN/Trm], Table2[Sales], 0))/COUNTIFS(Table2[ISBN], "="&amp;$E1799, Table2[Enrl], "&lt;&gt;0"), 0)</f>
        <v>0</v>
      </c>
      <c r="M1799">
        <f t="shared" si="85"/>
        <v>0</v>
      </c>
      <c r="N1799">
        <f t="shared" si="86"/>
        <v>0</v>
      </c>
    </row>
    <row r="1800" spans="1:14" x14ac:dyDescent="0.25">
      <c r="A1800" t="s">
        <v>64</v>
      </c>
      <c r="B1800" t="s">
        <v>33</v>
      </c>
      <c r="C1800">
        <v>391</v>
      </c>
      <c r="D1800" t="s">
        <v>1404</v>
      </c>
      <c r="E1800" s="1">
        <v>9781584230700</v>
      </c>
      <c r="F1800" t="s">
        <v>3325</v>
      </c>
      <c r="G1800" t="s">
        <v>3326</v>
      </c>
      <c r="H1800">
        <v>11</v>
      </c>
      <c r="I1800">
        <v>2</v>
      </c>
      <c r="J1800">
        <f t="shared" si="84"/>
        <v>0.18179999999999999</v>
      </c>
      <c r="K1800">
        <f>IFERROR((_xlfn.XLOOKUP($E1800&amp;"A15", Table2[ISBN/Trm], Table2[S/E],0)+_xlfn.XLOOKUP($E1800&amp;"A16", Table2[ISBN/Trm], Table2[S/E], 0)+_xlfn.XLOOKUP($E1800&amp;"A17", Table2[ISBN/Trm], Table2[S/E], 0)+_xlfn.XLOOKUP($E1800&amp;"A18", Table2[ISBN/Trm], Table2[S/E], 0)+_xlfn.XLOOKUP($E1800&amp;"A19", Table2[ISBN/Trm], Table2[S/E], 0)+_xlfn.XLOOKUP($E1800&amp;"A20", Table2[ISBN/Trm], Table2[S/E], 0)+_xlfn.XLOOKUP($E1800&amp;"A21", Table2[ISBN/Trm], Table2[S/E], 0)+_xlfn.XLOOKUP($E1800&amp;"A22", Table2[ISBN/Trm], Table2[S/E], 0)+_xlfn.XLOOKUP($E1800&amp;"A23", Table2[ISBN/Trm], Table2[S/E], 0))/COUNTIFS(Table2[ISBN], "="&amp;$E1800, Table2[Enrl], "&lt;&gt;0"), 0)</f>
        <v>0.18179999999999999</v>
      </c>
      <c r="L1800">
        <f>IFERROR((_xlfn.XLOOKUP($E1800&amp;"A15", Table2[ISBN/Trm], Table2[Sales],0)+_xlfn.XLOOKUP($E1800&amp;"A16", Table2[ISBN/Trm], Table2[Sales], 0)+_xlfn.XLOOKUP($E1800&amp;"A17", Table2[ISBN/Trm], Table2[Sales], 0)+_xlfn.XLOOKUP($E1800&amp;"A18", Table2[ISBN/Trm], Table2[Sales], 0)+_xlfn.XLOOKUP($E1800&amp;"A19", Table2[ISBN/Trm], Table2[Sales], 0)+_xlfn.XLOOKUP($E1800&amp;"A20", Table2[ISBN/Trm], Table2[Sales], 0)+_xlfn.XLOOKUP($E1800&amp;"A21", Table2[ISBN/Trm], Table2[Sales], 0)+_xlfn.XLOOKUP($E1800&amp;"A22", Table2[ISBN/Trm], Table2[Sales], 0)+_xlfn.XLOOKUP($E1800&amp;"A23", Table2[ISBN/Trm], Table2[Sales], 0))/COUNTIFS(Table2[ISBN], "="&amp;$E1800, Table2[Enrl], "&lt;&gt;0"), 0)</f>
        <v>2</v>
      </c>
      <c r="M1800">
        <f t="shared" si="85"/>
        <v>1</v>
      </c>
      <c r="N1800">
        <f t="shared" si="86"/>
        <v>-1</v>
      </c>
    </row>
    <row r="1801" spans="1:14" x14ac:dyDescent="0.25">
      <c r="A1801" t="s">
        <v>47</v>
      </c>
      <c r="B1801" t="s">
        <v>198</v>
      </c>
      <c r="C1801">
        <v>703</v>
      </c>
      <c r="D1801" t="s">
        <v>1448</v>
      </c>
      <c r="E1801" s="1">
        <v>9780205991037</v>
      </c>
      <c r="F1801" t="s">
        <v>3327</v>
      </c>
      <c r="G1801" t="s">
        <v>3328</v>
      </c>
      <c r="H1801">
        <v>13</v>
      </c>
      <c r="I1801">
        <v>0</v>
      </c>
      <c r="J1801">
        <f t="shared" si="84"/>
        <v>0</v>
      </c>
      <c r="K1801">
        <f>IFERROR((_xlfn.XLOOKUP($E1801&amp;"A15", Table2[ISBN/Trm], Table2[S/E],0)+_xlfn.XLOOKUP($E1801&amp;"A16", Table2[ISBN/Trm], Table2[S/E], 0)+_xlfn.XLOOKUP($E1801&amp;"A17", Table2[ISBN/Trm], Table2[S/E], 0)+_xlfn.XLOOKUP($E1801&amp;"A18", Table2[ISBN/Trm], Table2[S/E], 0)+_xlfn.XLOOKUP($E1801&amp;"A19", Table2[ISBN/Trm], Table2[S/E], 0)+_xlfn.XLOOKUP($E1801&amp;"A20", Table2[ISBN/Trm], Table2[S/E], 0)+_xlfn.XLOOKUP($E1801&amp;"A21", Table2[ISBN/Trm], Table2[S/E], 0)+_xlfn.XLOOKUP($E1801&amp;"A22", Table2[ISBN/Trm], Table2[S/E], 0)+_xlfn.XLOOKUP($E1801&amp;"A23", Table2[ISBN/Trm], Table2[S/E], 0))/COUNTIFS(Table2[ISBN], "="&amp;$E1801, Table2[Enrl], "&lt;&gt;0"), 0)</f>
        <v>0</v>
      </c>
      <c r="L1801">
        <f>IFERROR((_xlfn.XLOOKUP($E1801&amp;"A15", Table2[ISBN/Trm], Table2[Sales],0)+_xlfn.XLOOKUP($E1801&amp;"A16", Table2[ISBN/Trm], Table2[Sales], 0)+_xlfn.XLOOKUP($E1801&amp;"A17", Table2[ISBN/Trm], Table2[Sales], 0)+_xlfn.XLOOKUP($E1801&amp;"A18", Table2[ISBN/Trm], Table2[Sales], 0)+_xlfn.XLOOKUP($E1801&amp;"A19", Table2[ISBN/Trm], Table2[Sales], 0)+_xlfn.XLOOKUP($E1801&amp;"A20", Table2[ISBN/Trm], Table2[Sales], 0)+_xlfn.XLOOKUP($E1801&amp;"A21", Table2[ISBN/Trm], Table2[Sales], 0)+_xlfn.XLOOKUP($E1801&amp;"A22", Table2[ISBN/Trm], Table2[Sales], 0)+_xlfn.XLOOKUP($E1801&amp;"A23", Table2[ISBN/Trm], Table2[Sales], 0))/COUNTIFS(Table2[ISBN], "="&amp;$E1801, Table2[Enrl], "&lt;&gt;0"), 0)</f>
        <v>0</v>
      </c>
      <c r="M1801">
        <f t="shared" si="85"/>
        <v>0</v>
      </c>
      <c r="N1801">
        <f t="shared" si="86"/>
        <v>0</v>
      </c>
    </row>
    <row r="1802" spans="1:14" x14ac:dyDescent="0.25">
      <c r="A1802" t="s">
        <v>47</v>
      </c>
      <c r="B1802" t="s">
        <v>198</v>
      </c>
      <c r="C1802">
        <v>710</v>
      </c>
      <c r="D1802" t="s">
        <v>199</v>
      </c>
      <c r="E1802" s="1">
        <v>9780205880973</v>
      </c>
      <c r="F1802" t="s">
        <v>3329</v>
      </c>
      <c r="G1802" t="s">
        <v>3330</v>
      </c>
      <c r="H1802">
        <v>10</v>
      </c>
      <c r="I1802">
        <v>4</v>
      </c>
      <c r="J1802">
        <f t="shared" si="84"/>
        <v>0.4</v>
      </c>
      <c r="K1802">
        <f>IFERROR((_xlfn.XLOOKUP($E1802&amp;"A15", Table2[ISBN/Trm], Table2[S/E],0)+_xlfn.XLOOKUP($E1802&amp;"A16", Table2[ISBN/Trm], Table2[S/E], 0)+_xlfn.XLOOKUP($E1802&amp;"A17", Table2[ISBN/Trm], Table2[S/E], 0)+_xlfn.XLOOKUP($E1802&amp;"A18", Table2[ISBN/Trm], Table2[S/E], 0)+_xlfn.XLOOKUP($E1802&amp;"A19", Table2[ISBN/Trm], Table2[S/E], 0)+_xlfn.XLOOKUP($E1802&amp;"A20", Table2[ISBN/Trm], Table2[S/E], 0)+_xlfn.XLOOKUP($E1802&amp;"A21", Table2[ISBN/Trm], Table2[S/E], 0)+_xlfn.XLOOKUP($E1802&amp;"A22", Table2[ISBN/Trm], Table2[S/E], 0)+_xlfn.XLOOKUP($E1802&amp;"A23", Table2[ISBN/Trm], Table2[S/E], 0))/COUNTIFS(Table2[ISBN], "="&amp;$E1802, Table2[Enrl], "&lt;&gt;0"), 0)</f>
        <v>0.13999999999999999</v>
      </c>
      <c r="L1802">
        <f>IFERROR((_xlfn.XLOOKUP($E1802&amp;"A15", Table2[ISBN/Trm], Table2[Sales],0)+_xlfn.XLOOKUP($E1802&amp;"A16", Table2[ISBN/Trm], Table2[Sales], 0)+_xlfn.XLOOKUP($E1802&amp;"A17", Table2[ISBN/Trm], Table2[Sales], 0)+_xlfn.XLOOKUP($E1802&amp;"A18", Table2[ISBN/Trm], Table2[Sales], 0)+_xlfn.XLOOKUP($E1802&amp;"A19", Table2[ISBN/Trm], Table2[Sales], 0)+_xlfn.XLOOKUP($E1802&amp;"A20", Table2[ISBN/Trm], Table2[Sales], 0)+_xlfn.XLOOKUP($E1802&amp;"A21", Table2[ISBN/Trm], Table2[Sales], 0)+_xlfn.XLOOKUP($E1802&amp;"A22", Table2[ISBN/Trm], Table2[Sales], 0)+_xlfn.XLOOKUP($E1802&amp;"A23", Table2[ISBN/Trm], Table2[Sales], 0))/COUNTIFS(Table2[ISBN], "="&amp;$E1802, Table2[Enrl], "&lt;&gt;0"), 0)</f>
        <v>1.4</v>
      </c>
      <c r="M1802">
        <f t="shared" si="85"/>
        <v>1</v>
      </c>
      <c r="N1802">
        <f t="shared" si="86"/>
        <v>-3</v>
      </c>
    </row>
    <row r="1803" spans="1:14" x14ac:dyDescent="0.25">
      <c r="A1803" t="s">
        <v>37</v>
      </c>
      <c r="B1803" t="s">
        <v>198</v>
      </c>
      <c r="C1803">
        <v>710</v>
      </c>
      <c r="D1803" t="s">
        <v>202</v>
      </c>
      <c r="E1803" s="1">
        <v>9780205880973</v>
      </c>
      <c r="F1803" t="s">
        <v>3331</v>
      </c>
      <c r="G1803" t="s">
        <v>3330</v>
      </c>
      <c r="H1803">
        <v>10</v>
      </c>
      <c r="I1803">
        <v>1</v>
      </c>
      <c r="J1803">
        <f t="shared" si="84"/>
        <v>0.1</v>
      </c>
      <c r="K1803">
        <f>IFERROR((_xlfn.XLOOKUP($E1803&amp;"A15", Table2[ISBN/Trm], Table2[S/E],0)+_xlfn.XLOOKUP($E1803&amp;"A16", Table2[ISBN/Trm], Table2[S/E], 0)+_xlfn.XLOOKUP($E1803&amp;"A17", Table2[ISBN/Trm], Table2[S/E], 0)+_xlfn.XLOOKUP($E1803&amp;"A18", Table2[ISBN/Trm], Table2[S/E], 0)+_xlfn.XLOOKUP($E1803&amp;"A19", Table2[ISBN/Trm], Table2[S/E], 0)+_xlfn.XLOOKUP($E1803&amp;"A20", Table2[ISBN/Trm], Table2[S/E], 0)+_xlfn.XLOOKUP($E1803&amp;"A21", Table2[ISBN/Trm], Table2[S/E], 0)+_xlfn.XLOOKUP($E1803&amp;"A22", Table2[ISBN/Trm], Table2[S/E], 0)+_xlfn.XLOOKUP($E1803&amp;"A23", Table2[ISBN/Trm], Table2[S/E], 0))/COUNTIFS(Table2[ISBN], "="&amp;$E1803, Table2[Enrl], "&lt;&gt;0"), 0)</f>
        <v>0.13999999999999999</v>
      </c>
      <c r="L1803">
        <f>IFERROR((_xlfn.XLOOKUP($E1803&amp;"A15", Table2[ISBN/Trm], Table2[Sales],0)+_xlfn.XLOOKUP($E1803&amp;"A16", Table2[ISBN/Trm], Table2[Sales], 0)+_xlfn.XLOOKUP($E1803&amp;"A17", Table2[ISBN/Trm], Table2[Sales], 0)+_xlfn.XLOOKUP($E1803&amp;"A18", Table2[ISBN/Trm], Table2[Sales], 0)+_xlfn.XLOOKUP($E1803&amp;"A19", Table2[ISBN/Trm], Table2[Sales], 0)+_xlfn.XLOOKUP($E1803&amp;"A20", Table2[ISBN/Trm], Table2[Sales], 0)+_xlfn.XLOOKUP($E1803&amp;"A21", Table2[ISBN/Trm], Table2[Sales], 0)+_xlfn.XLOOKUP($E1803&amp;"A22", Table2[ISBN/Trm], Table2[Sales], 0)+_xlfn.XLOOKUP($E1803&amp;"A23", Table2[ISBN/Trm], Table2[Sales], 0))/COUNTIFS(Table2[ISBN], "="&amp;$E1803, Table2[Enrl], "&lt;&gt;0"), 0)</f>
        <v>1.4</v>
      </c>
      <c r="M1803">
        <f t="shared" si="85"/>
        <v>1</v>
      </c>
      <c r="N1803">
        <f t="shared" si="86"/>
        <v>0</v>
      </c>
    </row>
    <row r="1804" spans="1:14" x14ac:dyDescent="0.25">
      <c r="A1804" t="s">
        <v>27</v>
      </c>
      <c r="B1804" t="s">
        <v>198</v>
      </c>
      <c r="C1804">
        <v>710</v>
      </c>
      <c r="D1804" t="s">
        <v>1063</v>
      </c>
      <c r="E1804" s="1">
        <v>9780205880973</v>
      </c>
      <c r="F1804" t="s">
        <v>3332</v>
      </c>
      <c r="G1804" t="s">
        <v>3330</v>
      </c>
      <c r="H1804">
        <v>10</v>
      </c>
      <c r="I1804">
        <v>2</v>
      </c>
      <c r="J1804">
        <f t="shared" si="84"/>
        <v>0.2</v>
      </c>
      <c r="K1804">
        <f>IFERROR((_xlfn.XLOOKUP($E1804&amp;"A15", Table2[ISBN/Trm], Table2[S/E],0)+_xlfn.XLOOKUP($E1804&amp;"A16", Table2[ISBN/Trm], Table2[S/E], 0)+_xlfn.XLOOKUP($E1804&amp;"A17", Table2[ISBN/Trm], Table2[S/E], 0)+_xlfn.XLOOKUP($E1804&amp;"A18", Table2[ISBN/Trm], Table2[S/E], 0)+_xlfn.XLOOKUP($E1804&amp;"A19", Table2[ISBN/Trm], Table2[S/E], 0)+_xlfn.XLOOKUP($E1804&amp;"A20", Table2[ISBN/Trm], Table2[S/E], 0)+_xlfn.XLOOKUP($E1804&amp;"A21", Table2[ISBN/Trm], Table2[S/E], 0)+_xlfn.XLOOKUP($E1804&amp;"A22", Table2[ISBN/Trm], Table2[S/E], 0)+_xlfn.XLOOKUP($E1804&amp;"A23", Table2[ISBN/Trm], Table2[S/E], 0))/COUNTIFS(Table2[ISBN], "="&amp;$E1804, Table2[Enrl], "&lt;&gt;0"), 0)</f>
        <v>0.13999999999999999</v>
      </c>
      <c r="L1804">
        <f>IFERROR((_xlfn.XLOOKUP($E1804&amp;"A15", Table2[ISBN/Trm], Table2[Sales],0)+_xlfn.XLOOKUP($E1804&amp;"A16", Table2[ISBN/Trm], Table2[Sales], 0)+_xlfn.XLOOKUP($E1804&amp;"A17", Table2[ISBN/Trm], Table2[Sales], 0)+_xlfn.XLOOKUP($E1804&amp;"A18", Table2[ISBN/Trm], Table2[Sales], 0)+_xlfn.XLOOKUP($E1804&amp;"A19", Table2[ISBN/Trm], Table2[Sales], 0)+_xlfn.XLOOKUP($E1804&amp;"A20", Table2[ISBN/Trm], Table2[Sales], 0)+_xlfn.XLOOKUP($E1804&amp;"A21", Table2[ISBN/Trm], Table2[Sales], 0)+_xlfn.XLOOKUP($E1804&amp;"A22", Table2[ISBN/Trm], Table2[Sales], 0)+_xlfn.XLOOKUP($E1804&amp;"A23", Table2[ISBN/Trm], Table2[Sales], 0))/COUNTIFS(Table2[ISBN], "="&amp;$E1804, Table2[Enrl], "&lt;&gt;0"), 0)</f>
        <v>1.4</v>
      </c>
      <c r="M1804">
        <f t="shared" si="85"/>
        <v>1</v>
      </c>
      <c r="N1804">
        <f t="shared" si="86"/>
        <v>-1</v>
      </c>
    </row>
    <row r="1805" spans="1:14" x14ac:dyDescent="0.25">
      <c r="A1805" t="s">
        <v>43</v>
      </c>
      <c r="B1805" t="s">
        <v>198</v>
      </c>
      <c r="C1805">
        <v>710</v>
      </c>
      <c r="D1805" t="s">
        <v>1063</v>
      </c>
      <c r="E1805" s="1">
        <v>9780205880973</v>
      </c>
      <c r="F1805" t="s">
        <v>3333</v>
      </c>
      <c r="G1805" t="s">
        <v>3330</v>
      </c>
      <c r="H1805">
        <v>8</v>
      </c>
      <c r="I1805">
        <v>0</v>
      </c>
      <c r="J1805">
        <f t="shared" si="84"/>
        <v>0</v>
      </c>
      <c r="K1805">
        <f>IFERROR((_xlfn.XLOOKUP($E1805&amp;"A15", Table2[ISBN/Trm], Table2[S/E],0)+_xlfn.XLOOKUP($E1805&amp;"A16", Table2[ISBN/Trm], Table2[S/E], 0)+_xlfn.XLOOKUP($E1805&amp;"A17", Table2[ISBN/Trm], Table2[S/E], 0)+_xlfn.XLOOKUP($E1805&amp;"A18", Table2[ISBN/Trm], Table2[S/E], 0)+_xlfn.XLOOKUP($E1805&amp;"A19", Table2[ISBN/Trm], Table2[S/E], 0)+_xlfn.XLOOKUP($E1805&amp;"A20", Table2[ISBN/Trm], Table2[S/E], 0)+_xlfn.XLOOKUP($E1805&amp;"A21", Table2[ISBN/Trm], Table2[S/E], 0)+_xlfn.XLOOKUP($E1805&amp;"A22", Table2[ISBN/Trm], Table2[S/E], 0)+_xlfn.XLOOKUP($E1805&amp;"A23", Table2[ISBN/Trm], Table2[S/E], 0))/COUNTIFS(Table2[ISBN], "="&amp;$E1805, Table2[Enrl], "&lt;&gt;0"), 0)</f>
        <v>0.13999999999999999</v>
      </c>
      <c r="L1805">
        <f>IFERROR((_xlfn.XLOOKUP($E1805&amp;"A15", Table2[ISBN/Trm], Table2[Sales],0)+_xlfn.XLOOKUP($E1805&amp;"A16", Table2[ISBN/Trm], Table2[Sales], 0)+_xlfn.XLOOKUP($E1805&amp;"A17", Table2[ISBN/Trm], Table2[Sales], 0)+_xlfn.XLOOKUP($E1805&amp;"A18", Table2[ISBN/Trm], Table2[Sales], 0)+_xlfn.XLOOKUP($E1805&amp;"A19", Table2[ISBN/Trm], Table2[Sales], 0)+_xlfn.XLOOKUP($E1805&amp;"A20", Table2[ISBN/Trm], Table2[Sales], 0)+_xlfn.XLOOKUP($E1805&amp;"A21", Table2[ISBN/Trm], Table2[Sales], 0)+_xlfn.XLOOKUP($E1805&amp;"A22", Table2[ISBN/Trm], Table2[Sales], 0)+_xlfn.XLOOKUP($E1805&amp;"A23", Table2[ISBN/Trm], Table2[Sales], 0))/COUNTIFS(Table2[ISBN], "="&amp;$E1805, Table2[Enrl], "&lt;&gt;0"), 0)</f>
        <v>1.4</v>
      </c>
      <c r="M1805">
        <f t="shared" si="85"/>
        <v>1</v>
      </c>
      <c r="N1805">
        <f t="shared" si="86"/>
        <v>1</v>
      </c>
    </row>
    <row r="1806" spans="1:14" x14ac:dyDescent="0.25">
      <c r="A1806" t="s">
        <v>45</v>
      </c>
      <c r="B1806" t="s">
        <v>198</v>
      </c>
      <c r="C1806">
        <v>710</v>
      </c>
      <c r="D1806" t="s">
        <v>204</v>
      </c>
      <c r="E1806" s="1">
        <v>9780205880973</v>
      </c>
      <c r="F1806" t="s">
        <v>3334</v>
      </c>
      <c r="G1806" t="s">
        <v>3330</v>
      </c>
      <c r="H1806">
        <v>5</v>
      </c>
      <c r="I1806">
        <v>0</v>
      </c>
      <c r="J1806">
        <f t="shared" si="84"/>
        <v>0</v>
      </c>
      <c r="K1806">
        <f>IFERROR((_xlfn.XLOOKUP($E1806&amp;"A15", Table2[ISBN/Trm], Table2[S/E],0)+_xlfn.XLOOKUP($E1806&amp;"A16", Table2[ISBN/Trm], Table2[S/E], 0)+_xlfn.XLOOKUP($E1806&amp;"A17", Table2[ISBN/Trm], Table2[S/E], 0)+_xlfn.XLOOKUP($E1806&amp;"A18", Table2[ISBN/Trm], Table2[S/E], 0)+_xlfn.XLOOKUP($E1806&amp;"A19", Table2[ISBN/Trm], Table2[S/E], 0)+_xlfn.XLOOKUP($E1806&amp;"A20", Table2[ISBN/Trm], Table2[S/E], 0)+_xlfn.XLOOKUP($E1806&amp;"A21", Table2[ISBN/Trm], Table2[S/E], 0)+_xlfn.XLOOKUP($E1806&amp;"A22", Table2[ISBN/Trm], Table2[S/E], 0)+_xlfn.XLOOKUP($E1806&amp;"A23", Table2[ISBN/Trm], Table2[S/E], 0))/COUNTIFS(Table2[ISBN], "="&amp;$E1806, Table2[Enrl], "&lt;&gt;0"), 0)</f>
        <v>0.13999999999999999</v>
      </c>
      <c r="L1806">
        <f>IFERROR((_xlfn.XLOOKUP($E1806&amp;"A15", Table2[ISBN/Trm], Table2[Sales],0)+_xlfn.XLOOKUP($E1806&amp;"A16", Table2[ISBN/Trm], Table2[Sales], 0)+_xlfn.XLOOKUP($E1806&amp;"A17", Table2[ISBN/Trm], Table2[Sales], 0)+_xlfn.XLOOKUP($E1806&amp;"A18", Table2[ISBN/Trm], Table2[Sales], 0)+_xlfn.XLOOKUP($E1806&amp;"A19", Table2[ISBN/Trm], Table2[Sales], 0)+_xlfn.XLOOKUP($E1806&amp;"A20", Table2[ISBN/Trm], Table2[Sales], 0)+_xlfn.XLOOKUP($E1806&amp;"A21", Table2[ISBN/Trm], Table2[Sales], 0)+_xlfn.XLOOKUP($E1806&amp;"A22", Table2[ISBN/Trm], Table2[Sales], 0)+_xlfn.XLOOKUP($E1806&amp;"A23", Table2[ISBN/Trm], Table2[Sales], 0))/COUNTIFS(Table2[ISBN], "="&amp;$E1806, Table2[Enrl], "&lt;&gt;0"), 0)</f>
        <v>1.4</v>
      </c>
      <c r="M1806">
        <f t="shared" si="85"/>
        <v>0</v>
      </c>
      <c r="N1806">
        <f t="shared" si="86"/>
        <v>0</v>
      </c>
    </row>
    <row r="1807" spans="1:14" x14ac:dyDescent="0.25">
      <c r="A1807" t="s">
        <v>64</v>
      </c>
      <c r="B1807" t="s">
        <v>123</v>
      </c>
      <c r="C1807">
        <v>391</v>
      </c>
      <c r="D1807" t="s">
        <v>253</v>
      </c>
      <c r="E1807" s="1">
        <v>9780062795984</v>
      </c>
      <c r="F1807" t="s">
        <v>3335</v>
      </c>
      <c r="G1807" t="s">
        <v>3336</v>
      </c>
      <c r="H1807">
        <v>14</v>
      </c>
      <c r="I1807">
        <v>1</v>
      </c>
      <c r="J1807">
        <f t="shared" si="84"/>
        <v>7.1400000000000005E-2</v>
      </c>
      <c r="K1807">
        <f>IFERROR((_xlfn.XLOOKUP($E1807&amp;"A15", Table2[ISBN/Trm], Table2[S/E],0)+_xlfn.XLOOKUP($E1807&amp;"A16", Table2[ISBN/Trm], Table2[S/E], 0)+_xlfn.XLOOKUP($E1807&amp;"A17", Table2[ISBN/Trm], Table2[S/E], 0)+_xlfn.XLOOKUP($E1807&amp;"A18", Table2[ISBN/Trm], Table2[S/E], 0)+_xlfn.XLOOKUP($E1807&amp;"A19", Table2[ISBN/Trm], Table2[S/E], 0)+_xlfn.XLOOKUP($E1807&amp;"A20", Table2[ISBN/Trm], Table2[S/E], 0)+_xlfn.XLOOKUP($E1807&amp;"A21", Table2[ISBN/Trm], Table2[S/E], 0)+_xlfn.XLOOKUP($E1807&amp;"A22", Table2[ISBN/Trm], Table2[S/E], 0)+_xlfn.XLOOKUP($E1807&amp;"A23", Table2[ISBN/Trm], Table2[S/E], 0))/COUNTIFS(Table2[ISBN], "="&amp;$E1807, Table2[Enrl], "&lt;&gt;0"), 0)</f>
        <v>7.1400000000000005E-2</v>
      </c>
      <c r="L1807">
        <f>IFERROR((_xlfn.XLOOKUP($E1807&amp;"A15", Table2[ISBN/Trm], Table2[Sales],0)+_xlfn.XLOOKUP($E1807&amp;"A16", Table2[ISBN/Trm], Table2[Sales], 0)+_xlfn.XLOOKUP($E1807&amp;"A17", Table2[ISBN/Trm], Table2[Sales], 0)+_xlfn.XLOOKUP($E1807&amp;"A18", Table2[ISBN/Trm], Table2[Sales], 0)+_xlfn.XLOOKUP($E1807&amp;"A19", Table2[ISBN/Trm], Table2[Sales], 0)+_xlfn.XLOOKUP($E1807&amp;"A20", Table2[ISBN/Trm], Table2[Sales], 0)+_xlfn.XLOOKUP($E1807&amp;"A21", Table2[ISBN/Trm], Table2[Sales], 0)+_xlfn.XLOOKUP($E1807&amp;"A22", Table2[ISBN/Trm], Table2[Sales], 0)+_xlfn.XLOOKUP($E1807&amp;"A23", Table2[ISBN/Trm], Table2[Sales], 0))/COUNTIFS(Table2[ISBN], "="&amp;$E1807, Table2[Enrl], "&lt;&gt;0"), 0)</f>
        <v>1</v>
      </c>
      <c r="M1807">
        <f t="shared" si="85"/>
        <v>0</v>
      </c>
      <c r="N1807">
        <f t="shared" si="86"/>
        <v>-1</v>
      </c>
    </row>
    <row r="1808" spans="1:14" x14ac:dyDescent="0.25">
      <c r="A1808" t="s">
        <v>27</v>
      </c>
      <c r="B1808" t="s">
        <v>33</v>
      </c>
      <c r="C1808">
        <v>215</v>
      </c>
      <c r="D1808" t="s">
        <v>1021</v>
      </c>
      <c r="E1808" s="1">
        <v>9780684800707</v>
      </c>
      <c r="F1808" t="s">
        <v>3337</v>
      </c>
      <c r="G1808" t="s">
        <v>3338</v>
      </c>
      <c r="H1808">
        <v>8</v>
      </c>
      <c r="I1808">
        <v>0</v>
      </c>
      <c r="J1808">
        <f t="shared" si="84"/>
        <v>0</v>
      </c>
      <c r="K1808">
        <f>IFERROR((_xlfn.XLOOKUP($E1808&amp;"A15", Table2[ISBN/Trm], Table2[S/E],0)+_xlfn.XLOOKUP($E1808&amp;"A16", Table2[ISBN/Trm], Table2[S/E], 0)+_xlfn.XLOOKUP($E1808&amp;"A17", Table2[ISBN/Trm], Table2[S/E], 0)+_xlfn.XLOOKUP($E1808&amp;"A18", Table2[ISBN/Trm], Table2[S/E], 0)+_xlfn.XLOOKUP($E1808&amp;"A19", Table2[ISBN/Trm], Table2[S/E], 0)+_xlfn.XLOOKUP($E1808&amp;"A20", Table2[ISBN/Trm], Table2[S/E], 0)+_xlfn.XLOOKUP($E1808&amp;"A21", Table2[ISBN/Trm], Table2[S/E], 0)+_xlfn.XLOOKUP($E1808&amp;"A22", Table2[ISBN/Trm], Table2[S/E], 0)+_xlfn.XLOOKUP($E1808&amp;"A23", Table2[ISBN/Trm], Table2[S/E], 0))/COUNTIFS(Table2[ISBN], "="&amp;$E1808, Table2[Enrl], "&lt;&gt;0"), 0)</f>
        <v>0.13159999999999999</v>
      </c>
      <c r="L1808">
        <f>IFERROR((_xlfn.XLOOKUP($E1808&amp;"A15", Table2[ISBN/Trm], Table2[Sales],0)+_xlfn.XLOOKUP($E1808&amp;"A16", Table2[ISBN/Trm], Table2[Sales], 0)+_xlfn.XLOOKUP($E1808&amp;"A17", Table2[ISBN/Trm], Table2[Sales], 0)+_xlfn.XLOOKUP($E1808&amp;"A18", Table2[ISBN/Trm], Table2[Sales], 0)+_xlfn.XLOOKUP($E1808&amp;"A19", Table2[ISBN/Trm], Table2[Sales], 0)+_xlfn.XLOOKUP($E1808&amp;"A20", Table2[ISBN/Trm], Table2[Sales], 0)+_xlfn.XLOOKUP($E1808&amp;"A21", Table2[ISBN/Trm], Table2[Sales], 0)+_xlfn.XLOOKUP($E1808&amp;"A22", Table2[ISBN/Trm], Table2[Sales], 0)+_xlfn.XLOOKUP($E1808&amp;"A23", Table2[ISBN/Trm], Table2[Sales], 0))/COUNTIFS(Table2[ISBN], "="&amp;$E1808, Table2[Enrl], "&lt;&gt;0"), 0)</f>
        <v>2.5</v>
      </c>
      <c r="M1808">
        <f t="shared" si="85"/>
        <v>1</v>
      </c>
      <c r="N1808">
        <f t="shared" si="86"/>
        <v>1</v>
      </c>
    </row>
    <row r="1809" spans="1:14" x14ac:dyDescent="0.25">
      <c r="A1809" t="s">
        <v>45</v>
      </c>
      <c r="B1809" t="s">
        <v>33</v>
      </c>
      <c r="C1809">
        <v>215</v>
      </c>
      <c r="D1809" t="s">
        <v>1021</v>
      </c>
      <c r="E1809" s="1">
        <v>9780684800707</v>
      </c>
      <c r="F1809" t="s">
        <v>3339</v>
      </c>
      <c r="G1809" t="s">
        <v>3338</v>
      </c>
      <c r="H1809">
        <v>19</v>
      </c>
      <c r="I1809">
        <v>5</v>
      </c>
      <c r="J1809">
        <f t="shared" si="84"/>
        <v>0.26319999999999999</v>
      </c>
      <c r="K1809">
        <f>IFERROR((_xlfn.XLOOKUP($E1809&amp;"A15", Table2[ISBN/Trm], Table2[S/E],0)+_xlfn.XLOOKUP($E1809&amp;"A16", Table2[ISBN/Trm], Table2[S/E], 0)+_xlfn.XLOOKUP($E1809&amp;"A17", Table2[ISBN/Trm], Table2[S/E], 0)+_xlfn.XLOOKUP($E1809&amp;"A18", Table2[ISBN/Trm], Table2[S/E], 0)+_xlfn.XLOOKUP($E1809&amp;"A19", Table2[ISBN/Trm], Table2[S/E], 0)+_xlfn.XLOOKUP($E1809&amp;"A20", Table2[ISBN/Trm], Table2[S/E], 0)+_xlfn.XLOOKUP($E1809&amp;"A21", Table2[ISBN/Trm], Table2[S/E], 0)+_xlfn.XLOOKUP($E1809&amp;"A22", Table2[ISBN/Trm], Table2[S/E], 0)+_xlfn.XLOOKUP($E1809&amp;"A23", Table2[ISBN/Trm], Table2[S/E], 0))/COUNTIFS(Table2[ISBN], "="&amp;$E1809, Table2[Enrl], "&lt;&gt;0"), 0)</f>
        <v>0.13159999999999999</v>
      </c>
      <c r="L1809">
        <f>IFERROR((_xlfn.XLOOKUP($E1809&amp;"A15", Table2[ISBN/Trm], Table2[Sales],0)+_xlfn.XLOOKUP($E1809&amp;"A16", Table2[ISBN/Trm], Table2[Sales], 0)+_xlfn.XLOOKUP($E1809&amp;"A17", Table2[ISBN/Trm], Table2[Sales], 0)+_xlfn.XLOOKUP($E1809&amp;"A18", Table2[ISBN/Trm], Table2[Sales], 0)+_xlfn.XLOOKUP($E1809&amp;"A19", Table2[ISBN/Trm], Table2[Sales], 0)+_xlfn.XLOOKUP($E1809&amp;"A20", Table2[ISBN/Trm], Table2[Sales], 0)+_xlfn.XLOOKUP($E1809&amp;"A21", Table2[ISBN/Trm], Table2[Sales], 0)+_xlfn.XLOOKUP($E1809&amp;"A22", Table2[ISBN/Trm], Table2[Sales], 0)+_xlfn.XLOOKUP($E1809&amp;"A23", Table2[ISBN/Trm], Table2[Sales], 0))/COUNTIFS(Table2[ISBN], "="&amp;$E1809, Table2[Enrl], "&lt;&gt;0"), 0)</f>
        <v>2.5</v>
      </c>
      <c r="M1809">
        <f t="shared" si="85"/>
        <v>2</v>
      </c>
      <c r="N1809">
        <f t="shared" si="86"/>
        <v>-3</v>
      </c>
    </row>
    <row r="1810" spans="1:14" x14ac:dyDescent="0.25">
      <c r="A1810" t="s">
        <v>43</v>
      </c>
      <c r="B1810" t="s">
        <v>123</v>
      </c>
      <c r="C1810">
        <v>320</v>
      </c>
      <c r="D1810" t="s">
        <v>3340</v>
      </c>
      <c r="E1810" s="1">
        <v>9781506304717</v>
      </c>
      <c r="F1810" t="s">
        <v>3341</v>
      </c>
      <c r="G1810" t="s">
        <v>3342</v>
      </c>
      <c r="H1810">
        <v>13</v>
      </c>
      <c r="I1810">
        <v>0</v>
      </c>
      <c r="J1810">
        <f t="shared" si="84"/>
        <v>0</v>
      </c>
      <c r="K1810">
        <f>IFERROR((_xlfn.XLOOKUP($E1810&amp;"A15", Table2[ISBN/Trm], Table2[S/E],0)+_xlfn.XLOOKUP($E1810&amp;"A16", Table2[ISBN/Trm], Table2[S/E], 0)+_xlfn.XLOOKUP($E1810&amp;"A17", Table2[ISBN/Trm], Table2[S/E], 0)+_xlfn.XLOOKUP($E1810&amp;"A18", Table2[ISBN/Trm], Table2[S/E], 0)+_xlfn.XLOOKUP($E1810&amp;"A19", Table2[ISBN/Trm], Table2[S/E], 0)+_xlfn.XLOOKUP($E1810&amp;"A20", Table2[ISBN/Trm], Table2[S/E], 0)+_xlfn.XLOOKUP($E1810&amp;"A21", Table2[ISBN/Trm], Table2[S/E], 0)+_xlfn.XLOOKUP($E1810&amp;"A22", Table2[ISBN/Trm], Table2[S/E], 0)+_xlfn.XLOOKUP($E1810&amp;"A23", Table2[ISBN/Trm], Table2[S/E], 0))/COUNTIFS(Table2[ISBN], "="&amp;$E1810, Table2[Enrl], "&lt;&gt;0"), 0)</f>
        <v>0</v>
      </c>
      <c r="L1810">
        <f>IFERROR((_xlfn.XLOOKUP($E1810&amp;"A15", Table2[ISBN/Trm], Table2[Sales],0)+_xlfn.XLOOKUP($E1810&amp;"A16", Table2[ISBN/Trm], Table2[Sales], 0)+_xlfn.XLOOKUP($E1810&amp;"A17", Table2[ISBN/Trm], Table2[Sales], 0)+_xlfn.XLOOKUP($E1810&amp;"A18", Table2[ISBN/Trm], Table2[Sales], 0)+_xlfn.XLOOKUP($E1810&amp;"A19", Table2[ISBN/Trm], Table2[Sales], 0)+_xlfn.XLOOKUP($E1810&amp;"A20", Table2[ISBN/Trm], Table2[Sales], 0)+_xlfn.XLOOKUP($E1810&amp;"A21", Table2[ISBN/Trm], Table2[Sales], 0)+_xlfn.XLOOKUP($E1810&amp;"A22", Table2[ISBN/Trm], Table2[Sales], 0)+_xlfn.XLOOKUP($E1810&amp;"A23", Table2[ISBN/Trm], Table2[Sales], 0))/COUNTIFS(Table2[ISBN], "="&amp;$E1810, Table2[Enrl], "&lt;&gt;0"), 0)</f>
        <v>0</v>
      </c>
      <c r="M1810">
        <f t="shared" si="85"/>
        <v>0</v>
      </c>
      <c r="N1810">
        <f t="shared" si="86"/>
        <v>0</v>
      </c>
    </row>
    <row r="1811" spans="1:14" x14ac:dyDescent="0.25">
      <c r="A1811" t="s">
        <v>47</v>
      </c>
      <c r="B1811" t="s">
        <v>277</v>
      </c>
      <c r="C1811">
        <v>303</v>
      </c>
      <c r="D1811" t="s">
        <v>278</v>
      </c>
      <c r="E1811" s="1">
        <v>9780393123678</v>
      </c>
      <c r="F1811" t="s">
        <v>3343</v>
      </c>
      <c r="G1811" t="s">
        <v>3344</v>
      </c>
      <c r="H1811">
        <v>47</v>
      </c>
      <c r="I1811">
        <v>5</v>
      </c>
      <c r="J1811">
        <f t="shared" si="84"/>
        <v>0.10639999999999999</v>
      </c>
      <c r="K1811">
        <f>IFERROR((_xlfn.XLOOKUP($E1811&amp;"A15", Table2[ISBN/Trm], Table2[S/E],0)+_xlfn.XLOOKUP($E1811&amp;"A16", Table2[ISBN/Trm], Table2[S/E], 0)+_xlfn.XLOOKUP($E1811&amp;"A17", Table2[ISBN/Trm], Table2[S/E], 0)+_xlfn.XLOOKUP($E1811&amp;"A18", Table2[ISBN/Trm], Table2[S/E], 0)+_xlfn.XLOOKUP($E1811&amp;"A19", Table2[ISBN/Trm], Table2[S/E], 0)+_xlfn.XLOOKUP($E1811&amp;"A20", Table2[ISBN/Trm], Table2[S/E], 0)+_xlfn.XLOOKUP($E1811&amp;"A21", Table2[ISBN/Trm], Table2[S/E], 0)+_xlfn.XLOOKUP($E1811&amp;"A22", Table2[ISBN/Trm], Table2[S/E], 0)+_xlfn.XLOOKUP($E1811&amp;"A23", Table2[ISBN/Trm], Table2[S/E], 0))/COUNTIFS(Table2[ISBN], "="&amp;$E1811, Table2[Enrl], "&lt;&gt;0"), 0)</f>
        <v>8.2049999999999998E-2</v>
      </c>
      <c r="L1811">
        <f>IFERROR((_xlfn.XLOOKUP($E1811&amp;"A15", Table2[ISBN/Trm], Table2[Sales],0)+_xlfn.XLOOKUP($E1811&amp;"A16", Table2[ISBN/Trm], Table2[Sales], 0)+_xlfn.XLOOKUP($E1811&amp;"A17", Table2[ISBN/Trm], Table2[Sales], 0)+_xlfn.XLOOKUP($E1811&amp;"A18", Table2[ISBN/Trm], Table2[Sales], 0)+_xlfn.XLOOKUP($E1811&amp;"A19", Table2[ISBN/Trm], Table2[Sales], 0)+_xlfn.XLOOKUP($E1811&amp;"A20", Table2[ISBN/Trm], Table2[Sales], 0)+_xlfn.XLOOKUP($E1811&amp;"A21", Table2[ISBN/Trm], Table2[Sales], 0)+_xlfn.XLOOKUP($E1811&amp;"A22", Table2[ISBN/Trm], Table2[Sales], 0)+_xlfn.XLOOKUP($E1811&amp;"A23", Table2[ISBN/Trm], Table2[Sales], 0))/COUNTIFS(Table2[ISBN], "="&amp;$E1811, Table2[Enrl], "&lt;&gt;0"), 0)</f>
        <v>4</v>
      </c>
      <c r="M1811">
        <f t="shared" si="85"/>
        <v>3</v>
      </c>
      <c r="N1811">
        <f t="shared" si="86"/>
        <v>-2</v>
      </c>
    </row>
    <row r="1812" spans="1:14" x14ac:dyDescent="0.25">
      <c r="A1812" t="s">
        <v>37</v>
      </c>
      <c r="B1812" t="s">
        <v>277</v>
      </c>
      <c r="C1812">
        <v>303</v>
      </c>
      <c r="D1812" t="s">
        <v>314</v>
      </c>
      <c r="E1812" s="1">
        <v>9780393123678</v>
      </c>
      <c r="F1812" t="s">
        <v>3345</v>
      </c>
      <c r="G1812" t="s">
        <v>3344</v>
      </c>
      <c r="H1812">
        <v>52</v>
      </c>
      <c r="I1812">
        <v>3</v>
      </c>
      <c r="J1812">
        <f t="shared" si="84"/>
        <v>5.7700000000000001E-2</v>
      </c>
      <c r="K1812">
        <f>IFERROR((_xlfn.XLOOKUP($E1812&amp;"A15", Table2[ISBN/Trm], Table2[S/E],0)+_xlfn.XLOOKUP($E1812&amp;"A16", Table2[ISBN/Trm], Table2[S/E], 0)+_xlfn.XLOOKUP($E1812&amp;"A17", Table2[ISBN/Trm], Table2[S/E], 0)+_xlfn.XLOOKUP($E1812&amp;"A18", Table2[ISBN/Trm], Table2[S/E], 0)+_xlfn.XLOOKUP($E1812&amp;"A19", Table2[ISBN/Trm], Table2[S/E], 0)+_xlfn.XLOOKUP($E1812&amp;"A20", Table2[ISBN/Trm], Table2[S/E], 0)+_xlfn.XLOOKUP($E1812&amp;"A21", Table2[ISBN/Trm], Table2[S/E], 0)+_xlfn.XLOOKUP($E1812&amp;"A22", Table2[ISBN/Trm], Table2[S/E], 0)+_xlfn.XLOOKUP($E1812&amp;"A23", Table2[ISBN/Trm], Table2[S/E], 0))/COUNTIFS(Table2[ISBN], "="&amp;$E1812, Table2[Enrl], "&lt;&gt;0"), 0)</f>
        <v>8.2049999999999998E-2</v>
      </c>
      <c r="L1812">
        <f>IFERROR((_xlfn.XLOOKUP($E1812&amp;"A15", Table2[ISBN/Trm], Table2[Sales],0)+_xlfn.XLOOKUP($E1812&amp;"A16", Table2[ISBN/Trm], Table2[Sales], 0)+_xlfn.XLOOKUP($E1812&amp;"A17", Table2[ISBN/Trm], Table2[Sales], 0)+_xlfn.XLOOKUP($E1812&amp;"A18", Table2[ISBN/Trm], Table2[Sales], 0)+_xlfn.XLOOKUP($E1812&amp;"A19", Table2[ISBN/Trm], Table2[Sales], 0)+_xlfn.XLOOKUP($E1812&amp;"A20", Table2[ISBN/Trm], Table2[Sales], 0)+_xlfn.XLOOKUP($E1812&amp;"A21", Table2[ISBN/Trm], Table2[Sales], 0)+_xlfn.XLOOKUP($E1812&amp;"A22", Table2[ISBN/Trm], Table2[Sales], 0)+_xlfn.XLOOKUP($E1812&amp;"A23", Table2[ISBN/Trm], Table2[Sales], 0))/COUNTIFS(Table2[ISBN], "="&amp;$E1812, Table2[Enrl], "&lt;&gt;0"), 0)</f>
        <v>4</v>
      </c>
      <c r="M1812">
        <f t="shared" si="85"/>
        <v>4</v>
      </c>
      <c r="N1812">
        <f t="shared" si="86"/>
        <v>1</v>
      </c>
    </row>
    <row r="1813" spans="1:14" x14ac:dyDescent="0.25">
      <c r="A1813" t="s">
        <v>47</v>
      </c>
      <c r="B1813" t="s">
        <v>3346</v>
      </c>
      <c r="C1813">
        <v>303</v>
      </c>
      <c r="D1813" t="s">
        <v>314</v>
      </c>
      <c r="E1813" s="1">
        <v>9781617311963</v>
      </c>
      <c r="F1813" t="s">
        <v>3347</v>
      </c>
      <c r="G1813" t="s">
        <v>3348</v>
      </c>
      <c r="H1813">
        <v>31</v>
      </c>
      <c r="I1813">
        <v>19</v>
      </c>
      <c r="J1813">
        <f t="shared" si="84"/>
        <v>0.6129</v>
      </c>
      <c r="K1813">
        <f>IFERROR((_xlfn.XLOOKUP($E1813&amp;"A15", Table2[ISBN/Trm], Table2[S/E],0)+_xlfn.XLOOKUP($E1813&amp;"A16", Table2[ISBN/Trm], Table2[S/E], 0)+_xlfn.XLOOKUP($E1813&amp;"A17", Table2[ISBN/Trm], Table2[S/E], 0)+_xlfn.XLOOKUP($E1813&amp;"A18", Table2[ISBN/Trm], Table2[S/E], 0)+_xlfn.XLOOKUP($E1813&amp;"A19", Table2[ISBN/Trm], Table2[S/E], 0)+_xlfn.XLOOKUP($E1813&amp;"A20", Table2[ISBN/Trm], Table2[S/E], 0)+_xlfn.XLOOKUP($E1813&amp;"A21", Table2[ISBN/Trm], Table2[S/E], 0)+_xlfn.XLOOKUP($E1813&amp;"A22", Table2[ISBN/Trm], Table2[S/E], 0)+_xlfn.XLOOKUP($E1813&amp;"A23", Table2[ISBN/Trm], Table2[S/E], 0))/COUNTIFS(Table2[ISBN], "="&amp;$E1813, Table2[Enrl], "&lt;&gt;0"), 0)</f>
        <v>0.6129</v>
      </c>
      <c r="L1813">
        <f>IFERROR((_xlfn.XLOOKUP($E1813&amp;"A15", Table2[ISBN/Trm], Table2[Sales],0)+_xlfn.XLOOKUP($E1813&amp;"A16", Table2[ISBN/Trm], Table2[Sales], 0)+_xlfn.XLOOKUP($E1813&amp;"A17", Table2[ISBN/Trm], Table2[Sales], 0)+_xlfn.XLOOKUP($E1813&amp;"A18", Table2[ISBN/Trm], Table2[Sales], 0)+_xlfn.XLOOKUP($E1813&amp;"A19", Table2[ISBN/Trm], Table2[Sales], 0)+_xlfn.XLOOKUP($E1813&amp;"A20", Table2[ISBN/Trm], Table2[Sales], 0)+_xlfn.XLOOKUP($E1813&amp;"A21", Table2[ISBN/Trm], Table2[Sales], 0)+_xlfn.XLOOKUP($E1813&amp;"A22", Table2[ISBN/Trm], Table2[Sales], 0)+_xlfn.XLOOKUP($E1813&amp;"A23", Table2[ISBN/Trm], Table2[Sales], 0))/COUNTIFS(Table2[ISBN], "="&amp;$E1813, Table2[Enrl], "&lt;&gt;0"), 0)</f>
        <v>19</v>
      </c>
      <c r="M1813">
        <f t="shared" si="85"/>
        <v>18</v>
      </c>
      <c r="N1813">
        <f t="shared" si="86"/>
        <v>-1</v>
      </c>
    </row>
    <row r="1814" spans="1:14" x14ac:dyDescent="0.25">
      <c r="A1814" t="s">
        <v>37</v>
      </c>
      <c r="B1814" t="s">
        <v>3346</v>
      </c>
      <c r="C1814">
        <v>303</v>
      </c>
      <c r="D1814" t="s">
        <v>1512</v>
      </c>
      <c r="E1814" s="1">
        <v>9781617314674</v>
      </c>
      <c r="F1814" t="s">
        <v>3349</v>
      </c>
      <c r="G1814" t="s">
        <v>3350</v>
      </c>
      <c r="H1814">
        <v>30</v>
      </c>
      <c r="I1814">
        <v>14</v>
      </c>
      <c r="J1814">
        <f t="shared" si="84"/>
        <v>0.4667</v>
      </c>
      <c r="K1814">
        <f>IFERROR((_xlfn.XLOOKUP($E1814&amp;"A15", Table2[ISBN/Trm], Table2[S/E],0)+_xlfn.XLOOKUP($E1814&amp;"A16", Table2[ISBN/Trm], Table2[S/E], 0)+_xlfn.XLOOKUP($E1814&amp;"A17", Table2[ISBN/Trm], Table2[S/E], 0)+_xlfn.XLOOKUP($E1814&amp;"A18", Table2[ISBN/Trm], Table2[S/E], 0)+_xlfn.XLOOKUP($E1814&amp;"A19", Table2[ISBN/Trm], Table2[S/E], 0)+_xlfn.XLOOKUP($E1814&amp;"A20", Table2[ISBN/Trm], Table2[S/E], 0)+_xlfn.XLOOKUP($E1814&amp;"A21", Table2[ISBN/Trm], Table2[S/E], 0)+_xlfn.XLOOKUP($E1814&amp;"A22", Table2[ISBN/Trm], Table2[S/E], 0)+_xlfn.XLOOKUP($E1814&amp;"A23", Table2[ISBN/Trm], Table2[S/E], 0))/COUNTIFS(Table2[ISBN], "="&amp;$E1814, Table2[Enrl], "&lt;&gt;0"), 0)</f>
        <v>0.31203333333333333</v>
      </c>
      <c r="L1814">
        <f>IFERROR((_xlfn.XLOOKUP($E1814&amp;"A15", Table2[ISBN/Trm], Table2[Sales],0)+_xlfn.XLOOKUP($E1814&amp;"A16", Table2[ISBN/Trm], Table2[Sales], 0)+_xlfn.XLOOKUP($E1814&amp;"A17", Table2[ISBN/Trm], Table2[Sales], 0)+_xlfn.XLOOKUP($E1814&amp;"A18", Table2[ISBN/Trm], Table2[Sales], 0)+_xlfn.XLOOKUP($E1814&amp;"A19", Table2[ISBN/Trm], Table2[Sales], 0)+_xlfn.XLOOKUP($E1814&amp;"A20", Table2[ISBN/Trm], Table2[Sales], 0)+_xlfn.XLOOKUP($E1814&amp;"A21", Table2[ISBN/Trm], Table2[Sales], 0)+_xlfn.XLOOKUP($E1814&amp;"A22", Table2[ISBN/Trm], Table2[Sales], 0)+_xlfn.XLOOKUP($E1814&amp;"A23", Table2[ISBN/Trm], Table2[Sales], 0))/COUNTIFS(Table2[ISBN], "="&amp;$E1814, Table2[Enrl], "&lt;&gt;0"), 0)</f>
        <v>11</v>
      </c>
      <c r="M1814">
        <f t="shared" si="85"/>
        <v>9</v>
      </c>
      <c r="N1814">
        <f t="shared" si="86"/>
        <v>-5</v>
      </c>
    </row>
    <row r="1815" spans="1:14" x14ac:dyDescent="0.25">
      <c r="A1815" t="s">
        <v>27</v>
      </c>
      <c r="B1815" t="s">
        <v>3346</v>
      </c>
      <c r="C1815">
        <v>303</v>
      </c>
      <c r="D1815" t="s">
        <v>278</v>
      </c>
      <c r="E1815" s="1">
        <v>9781617314674</v>
      </c>
      <c r="F1815" t="s">
        <v>3351</v>
      </c>
      <c r="G1815" t="s">
        <v>3350</v>
      </c>
      <c r="H1815">
        <v>40</v>
      </c>
      <c r="I1815">
        <v>17</v>
      </c>
      <c r="J1815">
        <f t="shared" si="84"/>
        <v>0.42499999999999999</v>
      </c>
      <c r="K1815">
        <f>IFERROR((_xlfn.XLOOKUP($E1815&amp;"A15", Table2[ISBN/Trm], Table2[S/E],0)+_xlfn.XLOOKUP($E1815&amp;"A16", Table2[ISBN/Trm], Table2[S/E], 0)+_xlfn.XLOOKUP($E1815&amp;"A17", Table2[ISBN/Trm], Table2[S/E], 0)+_xlfn.XLOOKUP($E1815&amp;"A18", Table2[ISBN/Trm], Table2[S/E], 0)+_xlfn.XLOOKUP($E1815&amp;"A19", Table2[ISBN/Trm], Table2[S/E], 0)+_xlfn.XLOOKUP($E1815&amp;"A20", Table2[ISBN/Trm], Table2[S/E], 0)+_xlfn.XLOOKUP($E1815&amp;"A21", Table2[ISBN/Trm], Table2[S/E], 0)+_xlfn.XLOOKUP($E1815&amp;"A22", Table2[ISBN/Trm], Table2[S/E], 0)+_xlfn.XLOOKUP($E1815&amp;"A23", Table2[ISBN/Trm], Table2[S/E], 0))/COUNTIFS(Table2[ISBN], "="&amp;$E1815, Table2[Enrl], "&lt;&gt;0"), 0)</f>
        <v>0.31203333333333333</v>
      </c>
      <c r="L1815">
        <f>IFERROR((_xlfn.XLOOKUP($E1815&amp;"A15", Table2[ISBN/Trm], Table2[Sales],0)+_xlfn.XLOOKUP($E1815&amp;"A16", Table2[ISBN/Trm], Table2[Sales], 0)+_xlfn.XLOOKUP($E1815&amp;"A17", Table2[ISBN/Trm], Table2[Sales], 0)+_xlfn.XLOOKUP($E1815&amp;"A18", Table2[ISBN/Trm], Table2[Sales], 0)+_xlfn.XLOOKUP($E1815&amp;"A19", Table2[ISBN/Trm], Table2[Sales], 0)+_xlfn.XLOOKUP($E1815&amp;"A20", Table2[ISBN/Trm], Table2[Sales], 0)+_xlfn.XLOOKUP($E1815&amp;"A21", Table2[ISBN/Trm], Table2[Sales], 0)+_xlfn.XLOOKUP($E1815&amp;"A22", Table2[ISBN/Trm], Table2[Sales], 0)+_xlfn.XLOOKUP($E1815&amp;"A23", Table2[ISBN/Trm], Table2[Sales], 0))/COUNTIFS(Table2[ISBN], "="&amp;$E1815, Table2[Enrl], "&lt;&gt;0"), 0)</f>
        <v>11</v>
      </c>
      <c r="M1815">
        <f t="shared" si="85"/>
        <v>12</v>
      </c>
      <c r="N1815">
        <f t="shared" si="86"/>
        <v>-5</v>
      </c>
    </row>
    <row r="1816" spans="1:14" x14ac:dyDescent="0.25">
      <c r="A1816" t="s">
        <v>64</v>
      </c>
      <c r="B1816" t="s">
        <v>3346</v>
      </c>
      <c r="C1816">
        <v>303</v>
      </c>
      <c r="D1816" t="s">
        <v>278</v>
      </c>
      <c r="E1816" s="1">
        <v>9781617314674</v>
      </c>
      <c r="F1816" t="s">
        <v>3352</v>
      </c>
      <c r="G1816" t="s">
        <v>3350</v>
      </c>
      <c r="H1816">
        <v>45</v>
      </c>
      <c r="I1816">
        <v>2</v>
      </c>
      <c r="J1816">
        <f t="shared" si="84"/>
        <v>4.4400000000000002E-2</v>
      </c>
      <c r="K1816">
        <f>IFERROR((_xlfn.XLOOKUP($E1816&amp;"A15", Table2[ISBN/Trm], Table2[S/E],0)+_xlfn.XLOOKUP($E1816&amp;"A16", Table2[ISBN/Trm], Table2[S/E], 0)+_xlfn.XLOOKUP($E1816&amp;"A17", Table2[ISBN/Trm], Table2[S/E], 0)+_xlfn.XLOOKUP($E1816&amp;"A18", Table2[ISBN/Trm], Table2[S/E], 0)+_xlfn.XLOOKUP($E1816&amp;"A19", Table2[ISBN/Trm], Table2[S/E], 0)+_xlfn.XLOOKUP($E1816&amp;"A20", Table2[ISBN/Trm], Table2[S/E], 0)+_xlfn.XLOOKUP($E1816&amp;"A21", Table2[ISBN/Trm], Table2[S/E], 0)+_xlfn.XLOOKUP($E1816&amp;"A22", Table2[ISBN/Trm], Table2[S/E], 0)+_xlfn.XLOOKUP($E1816&amp;"A23", Table2[ISBN/Trm], Table2[S/E], 0))/COUNTIFS(Table2[ISBN], "="&amp;$E1816, Table2[Enrl], "&lt;&gt;0"), 0)</f>
        <v>0.31203333333333333</v>
      </c>
      <c r="L1816">
        <f>IFERROR((_xlfn.XLOOKUP($E1816&amp;"A15", Table2[ISBN/Trm], Table2[Sales],0)+_xlfn.XLOOKUP($E1816&amp;"A16", Table2[ISBN/Trm], Table2[Sales], 0)+_xlfn.XLOOKUP($E1816&amp;"A17", Table2[ISBN/Trm], Table2[Sales], 0)+_xlfn.XLOOKUP($E1816&amp;"A18", Table2[ISBN/Trm], Table2[Sales], 0)+_xlfn.XLOOKUP($E1816&amp;"A19", Table2[ISBN/Trm], Table2[Sales], 0)+_xlfn.XLOOKUP($E1816&amp;"A20", Table2[ISBN/Trm], Table2[Sales], 0)+_xlfn.XLOOKUP($E1816&amp;"A21", Table2[ISBN/Trm], Table2[Sales], 0)+_xlfn.XLOOKUP($E1816&amp;"A22", Table2[ISBN/Trm], Table2[Sales], 0)+_xlfn.XLOOKUP($E1816&amp;"A23", Table2[ISBN/Trm], Table2[Sales], 0))/COUNTIFS(Table2[ISBN], "="&amp;$E1816, Table2[Enrl], "&lt;&gt;0"), 0)</f>
        <v>11</v>
      </c>
      <c r="M1816">
        <f t="shared" si="85"/>
        <v>14</v>
      </c>
      <c r="N1816">
        <f t="shared" si="86"/>
        <v>12</v>
      </c>
    </row>
    <row r="1817" spans="1:14" x14ac:dyDescent="0.25">
      <c r="A1817" t="s">
        <v>27</v>
      </c>
      <c r="B1817" t="s">
        <v>446</v>
      </c>
      <c r="C1817">
        <v>301</v>
      </c>
      <c r="D1817" t="s">
        <v>3353</v>
      </c>
      <c r="E1817" s="1">
        <v>9781464187025</v>
      </c>
      <c r="F1817" t="s">
        <v>3354</v>
      </c>
      <c r="G1817" t="s">
        <v>3355</v>
      </c>
      <c r="H1817">
        <v>22</v>
      </c>
      <c r="I1817">
        <v>1</v>
      </c>
      <c r="J1817">
        <f t="shared" si="84"/>
        <v>4.5499999999999999E-2</v>
      </c>
      <c r="K1817">
        <f>IFERROR((_xlfn.XLOOKUP($E1817&amp;"A15", Table2[ISBN/Trm], Table2[S/E],0)+_xlfn.XLOOKUP($E1817&amp;"A16", Table2[ISBN/Trm], Table2[S/E], 0)+_xlfn.XLOOKUP($E1817&amp;"A17", Table2[ISBN/Trm], Table2[S/E], 0)+_xlfn.XLOOKUP($E1817&amp;"A18", Table2[ISBN/Trm], Table2[S/E], 0)+_xlfn.XLOOKUP($E1817&amp;"A19", Table2[ISBN/Trm], Table2[S/E], 0)+_xlfn.XLOOKUP($E1817&amp;"A20", Table2[ISBN/Trm], Table2[S/E], 0)+_xlfn.XLOOKUP($E1817&amp;"A21", Table2[ISBN/Trm], Table2[S/E], 0)+_xlfn.XLOOKUP($E1817&amp;"A22", Table2[ISBN/Trm], Table2[S/E], 0)+_xlfn.XLOOKUP($E1817&amp;"A23", Table2[ISBN/Trm], Table2[S/E], 0))/COUNTIFS(Table2[ISBN], "="&amp;$E1817, Table2[Enrl], "&lt;&gt;0"), 0)</f>
        <v>4.5499999999999999E-2</v>
      </c>
      <c r="L1817">
        <f>IFERROR((_xlfn.XLOOKUP($E1817&amp;"A15", Table2[ISBN/Trm], Table2[Sales],0)+_xlfn.XLOOKUP($E1817&amp;"A16", Table2[ISBN/Trm], Table2[Sales], 0)+_xlfn.XLOOKUP($E1817&amp;"A17", Table2[ISBN/Trm], Table2[Sales], 0)+_xlfn.XLOOKUP($E1817&amp;"A18", Table2[ISBN/Trm], Table2[Sales], 0)+_xlfn.XLOOKUP($E1817&amp;"A19", Table2[ISBN/Trm], Table2[Sales], 0)+_xlfn.XLOOKUP($E1817&amp;"A20", Table2[ISBN/Trm], Table2[Sales], 0)+_xlfn.XLOOKUP($E1817&amp;"A21", Table2[ISBN/Trm], Table2[Sales], 0)+_xlfn.XLOOKUP($E1817&amp;"A22", Table2[ISBN/Trm], Table2[Sales], 0)+_xlfn.XLOOKUP($E1817&amp;"A23", Table2[ISBN/Trm], Table2[Sales], 0))/COUNTIFS(Table2[ISBN], "="&amp;$E1817, Table2[Enrl], "&lt;&gt;0"), 0)</f>
        <v>1</v>
      </c>
      <c r="M1817">
        <f t="shared" si="85"/>
        <v>1</v>
      </c>
      <c r="N1817">
        <f t="shared" si="86"/>
        <v>0</v>
      </c>
    </row>
    <row r="1818" spans="1:14" x14ac:dyDescent="0.25">
      <c r="A1818" t="s">
        <v>47</v>
      </c>
      <c r="B1818" t="s">
        <v>446</v>
      </c>
      <c r="C1818">
        <v>301</v>
      </c>
      <c r="D1818" t="s">
        <v>3353</v>
      </c>
      <c r="E1818" s="1">
        <v>9780716759751</v>
      </c>
      <c r="F1818" t="s">
        <v>3356</v>
      </c>
      <c r="G1818" t="s">
        <v>3357</v>
      </c>
      <c r="H1818">
        <v>23</v>
      </c>
      <c r="I1818">
        <v>2</v>
      </c>
      <c r="J1818">
        <f t="shared" si="84"/>
        <v>8.6999999999999994E-2</v>
      </c>
      <c r="K1818">
        <f>IFERROR((_xlfn.XLOOKUP($E1818&amp;"A15", Table2[ISBN/Trm], Table2[S/E],0)+_xlfn.XLOOKUP($E1818&amp;"A16", Table2[ISBN/Trm], Table2[S/E], 0)+_xlfn.XLOOKUP($E1818&amp;"A17", Table2[ISBN/Trm], Table2[S/E], 0)+_xlfn.XLOOKUP($E1818&amp;"A18", Table2[ISBN/Trm], Table2[S/E], 0)+_xlfn.XLOOKUP($E1818&amp;"A19", Table2[ISBN/Trm], Table2[S/E], 0)+_xlfn.XLOOKUP($E1818&amp;"A20", Table2[ISBN/Trm], Table2[S/E], 0)+_xlfn.XLOOKUP($E1818&amp;"A21", Table2[ISBN/Trm], Table2[S/E], 0)+_xlfn.XLOOKUP($E1818&amp;"A22", Table2[ISBN/Trm], Table2[S/E], 0)+_xlfn.XLOOKUP($E1818&amp;"A23", Table2[ISBN/Trm], Table2[S/E], 0))/COUNTIFS(Table2[ISBN], "="&amp;$E1818, Table2[Enrl], "&lt;&gt;0"), 0)</f>
        <v>0.12245</v>
      </c>
      <c r="L1818">
        <f>IFERROR((_xlfn.XLOOKUP($E1818&amp;"A15", Table2[ISBN/Trm], Table2[Sales],0)+_xlfn.XLOOKUP($E1818&amp;"A16", Table2[ISBN/Trm], Table2[Sales], 0)+_xlfn.XLOOKUP($E1818&amp;"A17", Table2[ISBN/Trm], Table2[Sales], 0)+_xlfn.XLOOKUP($E1818&amp;"A18", Table2[ISBN/Trm], Table2[Sales], 0)+_xlfn.XLOOKUP($E1818&amp;"A19", Table2[ISBN/Trm], Table2[Sales], 0)+_xlfn.XLOOKUP($E1818&amp;"A20", Table2[ISBN/Trm], Table2[Sales], 0)+_xlfn.XLOOKUP($E1818&amp;"A21", Table2[ISBN/Trm], Table2[Sales], 0)+_xlfn.XLOOKUP($E1818&amp;"A22", Table2[ISBN/Trm], Table2[Sales], 0)+_xlfn.XLOOKUP($E1818&amp;"A23", Table2[ISBN/Trm], Table2[Sales], 0))/COUNTIFS(Table2[ISBN], "="&amp;$E1818, Table2[Enrl], "&lt;&gt;0"), 0)</f>
        <v>2.5</v>
      </c>
      <c r="M1818">
        <f t="shared" si="85"/>
        <v>2</v>
      </c>
      <c r="N1818">
        <f t="shared" si="86"/>
        <v>0</v>
      </c>
    </row>
    <row r="1819" spans="1:14" x14ac:dyDescent="0.25">
      <c r="A1819" t="s">
        <v>37</v>
      </c>
      <c r="B1819" t="s">
        <v>446</v>
      </c>
      <c r="C1819">
        <v>301</v>
      </c>
      <c r="D1819" t="s">
        <v>3353</v>
      </c>
      <c r="E1819" s="1">
        <v>9780716759751</v>
      </c>
      <c r="F1819" t="s">
        <v>3358</v>
      </c>
      <c r="G1819" t="s">
        <v>3357</v>
      </c>
      <c r="H1819">
        <v>19</v>
      </c>
      <c r="I1819">
        <v>3</v>
      </c>
      <c r="J1819">
        <f t="shared" si="84"/>
        <v>0.15790000000000001</v>
      </c>
      <c r="K1819">
        <f>IFERROR((_xlfn.XLOOKUP($E1819&amp;"A15", Table2[ISBN/Trm], Table2[S/E],0)+_xlfn.XLOOKUP($E1819&amp;"A16", Table2[ISBN/Trm], Table2[S/E], 0)+_xlfn.XLOOKUP($E1819&amp;"A17", Table2[ISBN/Trm], Table2[S/E], 0)+_xlfn.XLOOKUP($E1819&amp;"A18", Table2[ISBN/Trm], Table2[S/E], 0)+_xlfn.XLOOKUP($E1819&amp;"A19", Table2[ISBN/Trm], Table2[S/E], 0)+_xlfn.XLOOKUP($E1819&amp;"A20", Table2[ISBN/Trm], Table2[S/E], 0)+_xlfn.XLOOKUP($E1819&amp;"A21", Table2[ISBN/Trm], Table2[S/E], 0)+_xlfn.XLOOKUP($E1819&amp;"A22", Table2[ISBN/Trm], Table2[S/E], 0)+_xlfn.XLOOKUP($E1819&amp;"A23", Table2[ISBN/Trm], Table2[S/E], 0))/COUNTIFS(Table2[ISBN], "="&amp;$E1819, Table2[Enrl], "&lt;&gt;0"), 0)</f>
        <v>0.12245</v>
      </c>
      <c r="L1819">
        <f>IFERROR((_xlfn.XLOOKUP($E1819&amp;"A15", Table2[ISBN/Trm], Table2[Sales],0)+_xlfn.XLOOKUP($E1819&amp;"A16", Table2[ISBN/Trm], Table2[Sales], 0)+_xlfn.XLOOKUP($E1819&amp;"A17", Table2[ISBN/Trm], Table2[Sales], 0)+_xlfn.XLOOKUP($E1819&amp;"A18", Table2[ISBN/Trm], Table2[Sales], 0)+_xlfn.XLOOKUP($E1819&amp;"A19", Table2[ISBN/Trm], Table2[Sales], 0)+_xlfn.XLOOKUP($E1819&amp;"A20", Table2[ISBN/Trm], Table2[Sales], 0)+_xlfn.XLOOKUP($E1819&amp;"A21", Table2[ISBN/Trm], Table2[Sales], 0)+_xlfn.XLOOKUP($E1819&amp;"A22", Table2[ISBN/Trm], Table2[Sales], 0)+_xlfn.XLOOKUP($E1819&amp;"A23", Table2[ISBN/Trm], Table2[Sales], 0))/COUNTIFS(Table2[ISBN], "="&amp;$E1819, Table2[Enrl], "&lt;&gt;0"), 0)</f>
        <v>2.5</v>
      </c>
      <c r="M1819">
        <f t="shared" si="85"/>
        <v>2</v>
      </c>
      <c r="N1819">
        <f t="shared" si="86"/>
        <v>-1</v>
      </c>
    </row>
    <row r="1820" spans="1:14" x14ac:dyDescent="0.25">
      <c r="A1820" t="s">
        <v>47</v>
      </c>
      <c r="B1820" t="s">
        <v>123</v>
      </c>
      <c r="C1820">
        <v>351</v>
      </c>
      <c r="D1820" t="s">
        <v>1281</v>
      </c>
      <c r="E1820" s="1">
        <v>9781452241494</v>
      </c>
      <c r="F1820" t="s">
        <v>3359</v>
      </c>
      <c r="G1820" t="s">
        <v>3360</v>
      </c>
      <c r="H1820">
        <v>16</v>
      </c>
      <c r="I1820">
        <v>1</v>
      </c>
      <c r="J1820">
        <f t="shared" si="84"/>
        <v>6.25E-2</v>
      </c>
      <c r="K1820">
        <f>IFERROR((_xlfn.XLOOKUP($E1820&amp;"A15", Table2[ISBN/Trm], Table2[S/E],0)+_xlfn.XLOOKUP($E1820&amp;"A16", Table2[ISBN/Trm], Table2[S/E], 0)+_xlfn.XLOOKUP($E1820&amp;"A17", Table2[ISBN/Trm], Table2[S/E], 0)+_xlfn.XLOOKUP($E1820&amp;"A18", Table2[ISBN/Trm], Table2[S/E], 0)+_xlfn.XLOOKUP($E1820&amp;"A19", Table2[ISBN/Trm], Table2[S/E], 0)+_xlfn.XLOOKUP($E1820&amp;"A20", Table2[ISBN/Trm], Table2[S/E], 0)+_xlfn.XLOOKUP($E1820&amp;"A21", Table2[ISBN/Trm], Table2[S/E], 0)+_xlfn.XLOOKUP($E1820&amp;"A22", Table2[ISBN/Trm], Table2[S/E], 0)+_xlfn.XLOOKUP($E1820&amp;"A23", Table2[ISBN/Trm], Table2[S/E], 0))/COUNTIFS(Table2[ISBN], "="&amp;$E1820, Table2[Enrl], "&lt;&gt;0"), 0)</f>
        <v>5.5299999999999995E-2</v>
      </c>
      <c r="L1820">
        <f>IFERROR((_xlfn.XLOOKUP($E1820&amp;"A15", Table2[ISBN/Trm], Table2[Sales],0)+_xlfn.XLOOKUP($E1820&amp;"A16", Table2[ISBN/Trm], Table2[Sales], 0)+_xlfn.XLOOKUP($E1820&amp;"A17", Table2[ISBN/Trm], Table2[Sales], 0)+_xlfn.XLOOKUP($E1820&amp;"A18", Table2[ISBN/Trm], Table2[Sales], 0)+_xlfn.XLOOKUP($E1820&amp;"A19", Table2[ISBN/Trm], Table2[Sales], 0)+_xlfn.XLOOKUP($E1820&amp;"A20", Table2[ISBN/Trm], Table2[Sales], 0)+_xlfn.XLOOKUP($E1820&amp;"A21", Table2[ISBN/Trm], Table2[Sales], 0)+_xlfn.XLOOKUP($E1820&amp;"A22", Table2[ISBN/Trm], Table2[Sales], 0)+_xlfn.XLOOKUP($E1820&amp;"A23", Table2[ISBN/Trm], Table2[Sales], 0))/COUNTIFS(Table2[ISBN], "="&amp;$E1820, Table2[Enrl], "&lt;&gt;0"), 0)</f>
        <v>1.3333333333333333</v>
      </c>
      <c r="M1820">
        <f t="shared" si="85"/>
        <v>0</v>
      </c>
      <c r="N1820">
        <f t="shared" si="86"/>
        <v>-1</v>
      </c>
    </row>
    <row r="1821" spans="1:14" x14ac:dyDescent="0.25">
      <c r="A1821" t="s">
        <v>27</v>
      </c>
      <c r="B1821" t="s">
        <v>15</v>
      </c>
      <c r="C1821">
        <v>351</v>
      </c>
      <c r="D1821" t="s">
        <v>1281</v>
      </c>
      <c r="E1821" s="1">
        <v>9781452241494</v>
      </c>
      <c r="F1821" t="s">
        <v>3361</v>
      </c>
      <c r="G1821" t="s">
        <v>3360</v>
      </c>
      <c r="H1821">
        <v>29</v>
      </c>
      <c r="I1821">
        <v>3</v>
      </c>
      <c r="J1821">
        <f t="shared" si="84"/>
        <v>0.10340000000000001</v>
      </c>
      <c r="K1821">
        <f>IFERROR((_xlfn.XLOOKUP($E1821&amp;"A15", Table2[ISBN/Trm], Table2[S/E],0)+_xlfn.XLOOKUP($E1821&amp;"A16", Table2[ISBN/Trm], Table2[S/E], 0)+_xlfn.XLOOKUP($E1821&amp;"A17", Table2[ISBN/Trm], Table2[S/E], 0)+_xlfn.XLOOKUP($E1821&amp;"A18", Table2[ISBN/Trm], Table2[S/E], 0)+_xlfn.XLOOKUP($E1821&amp;"A19", Table2[ISBN/Trm], Table2[S/E], 0)+_xlfn.XLOOKUP($E1821&amp;"A20", Table2[ISBN/Trm], Table2[S/E], 0)+_xlfn.XLOOKUP($E1821&amp;"A21", Table2[ISBN/Trm], Table2[S/E], 0)+_xlfn.XLOOKUP($E1821&amp;"A22", Table2[ISBN/Trm], Table2[S/E], 0)+_xlfn.XLOOKUP($E1821&amp;"A23", Table2[ISBN/Trm], Table2[S/E], 0))/COUNTIFS(Table2[ISBN], "="&amp;$E1821, Table2[Enrl], "&lt;&gt;0"), 0)</f>
        <v>5.5299999999999995E-2</v>
      </c>
      <c r="L1821">
        <f>IFERROR((_xlfn.XLOOKUP($E1821&amp;"A15", Table2[ISBN/Trm], Table2[Sales],0)+_xlfn.XLOOKUP($E1821&amp;"A16", Table2[ISBN/Trm], Table2[Sales], 0)+_xlfn.XLOOKUP($E1821&amp;"A17", Table2[ISBN/Trm], Table2[Sales], 0)+_xlfn.XLOOKUP($E1821&amp;"A18", Table2[ISBN/Trm], Table2[Sales], 0)+_xlfn.XLOOKUP($E1821&amp;"A19", Table2[ISBN/Trm], Table2[Sales], 0)+_xlfn.XLOOKUP($E1821&amp;"A20", Table2[ISBN/Trm], Table2[Sales], 0)+_xlfn.XLOOKUP($E1821&amp;"A21", Table2[ISBN/Trm], Table2[Sales], 0)+_xlfn.XLOOKUP($E1821&amp;"A22", Table2[ISBN/Trm], Table2[Sales], 0)+_xlfn.XLOOKUP($E1821&amp;"A23", Table2[ISBN/Trm], Table2[Sales], 0))/COUNTIFS(Table2[ISBN], "="&amp;$E1821, Table2[Enrl], "&lt;&gt;0"), 0)</f>
        <v>1.3333333333333333</v>
      </c>
      <c r="M1821">
        <f t="shared" si="85"/>
        <v>1</v>
      </c>
      <c r="N1821">
        <f t="shared" si="86"/>
        <v>-2</v>
      </c>
    </row>
    <row r="1822" spans="1:14" x14ac:dyDescent="0.25">
      <c r="A1822" t="s">
        <v>45</v>
      </c>
      <c r="B1822" t="s">
        <v>15</v>
      </c>
      <c r="C1822">
        <v>351</v>
      </c>
      <c r="D1822" t="s">
        <v>1281</v>
      </c>
      <c r="E1822" s="1">
        <v>9781452241494</v>
      </c>
      <c r="F1822" t="s">
        <v>3362</v>
      </c>
      <c r="G1822" t="s">
        <v>3360</v>
      </c>
      <c r="H1822">
        <v>24</v>
      </c>
      <c r="I1822">
        <v>0</v>
      </c>
      <c r="J1822">
        <f t="shared" si="84"/>
        <v>0</v>
      </c>
      <c r="K1822">
        <f>IFERROR((_xlfn.XLOOKUP($E1822&amp;"A15", Table2[ISBN/Trm], Table2[S/E],0)+_xlfn.XLOOKUP($E1822&amp;"A16", Table2[ISBN/Trm], Table2[S/E], 0)+_xlfn.XLOOKUP($E1822&amp;"A17", Table2[ISBN/Trm], Table2[S/E], 0)+_xlfn.XLOOKUP($E1822&amp;"A18", Table2[ISBN/Trm], Table2[S/E], 0)+_xlfn.XLOOKUP($E1822&amp;"A19", Table2[ISBN/Trm], Table2[S/E], 0)+_xlfn.XLOOKUP($E1822&amp;"A20", Table2[ISBN/Trm], Table2[S/E], 0)+_xlfn.XLOOKUP($E1822&amp;"A21", Table2[ISBN/Trm], Table2[S/E], 0)+_xlfn.XLOOKUP($E1822&amp;"A22", Table2[ISBN/Trm], Table2[S/E], 0)+_xlfn.XLOOKUP($E1822&amp;"A23", Table2[ISBN/Trm], Table2[S/E], 0))/COUNTIFS(Table2[ISBN], "="&amp;$E1822, Table2[Enrl], "&lt;&gt;0"), 0)</f>
        <v>5.5299999999999995E-2</v>
      </c>
      <c r="L1822">
        <f>IFERROR((_xlfn.XLOOKUP($E1822&amp;"A15", Table2[ISBN/Trm], Table2[Sales],0)+_xlfn.XLOOKUP($E1822&amp;"A16", Table2[ISBN/Trm], Table2[Sales], 0)+_xlfn.XLOOKUP($E1822&amp;"A17", Table2[ISBN/Trm], Table2[Sales], 0)+_xlfn.XLOOKUP($E1822&amp;"A18", Table2[ISBN/Trm], Table2[Sales], 0)+_xlfn.XLOOKUP($E1822&amp;"A19", Table2[ISBN/Trm], Table2[Sales], 0)+_xlfn.XLOOKUP($E1822&amp;"A20", Table2[ISBN/Trm], Table2[Sales], 0)+_xlfn.XLOOKUP($E1822&amp;"A21", Table2[ISBN/Trm], Table2[Sales], 0)+_xlfn.XLOOKUP($E1822&amp;"A22", Table2[ISBN/Trm], Table2[Sales], 0)+_xlfn.XLOOKUP($E1822&amp;"A23", Table2[ISBN/Trm], Table2[Sales], 0))/COUNTIFS(Table2[ISBN], "="&amp;$E1822, Table2[Enrl], "&lt;&gt;0"), 0)</f>
        <v>1.3333333333333333</v>
      </c>
      <c r="M1822">
        <f t="shared" si="85"/>
        <v>1</v>
      </c>
      <c r="N1822">
        <f t="shared" si="86"/>
        <v>1</v>
      </c>
    </row>
    <row r="1823" spans="1:14" x14ac:dyDescent="0.25">
      <c r="A1823" t="s">
        <v>32</v>
      </c>
      <c r="B1823" t="s">
        <v>15</v>
      </c>
      <c r="C1823">
        <v>351</v>
      </c>
      <c r="D1823" t="s">
        <v>1281</v>
      </c>
      <c r="E1823" s="1">
        <v>9781544334790</v>
      </c>
      <c r="F1823" t="s">
        <v>3363</v>
      </c>
      <c r="G1823" t="s">
        <v>3360</v>
      </c>
      <c r="H1823">
        <v>11</v>
      </c>
      <c r="I1823">
        <v>0</v>
      </c>
      <c r="J1823">
        <f t="shared" si="84"/>
        <v>0</v>
      </c>
      <c r="K1823">
        <f>IFERROR((_xlfn.XLOOKUP($E1823&amp;"A15", Table2[ISBN/Trm], Table2[S/E],0)+_xlfn.XLOOKUP($E1823&amp;"A16", Table2[ISBN/Trm], Table2[S/E], 0)+_xlfn.XLOOKUP($E1823&amp;"A17", Table2[ISBN/Trm], Table2[S/E], 0)+_xlfn.XLOOKUP($E1823&amp;"A18", Table2[ISBN/Trm], Table2[S/E], 0)+_xlfn.XLOOKUP($E1823&amp;"A19", Table2[ISBN/Trm], Table2[S/E], 0)+_xlfn.XLOOKUP($E1823&amp;"A20", Table2[ISBN/Trm], Table2[S/E], 0)+_xlfn.XLOOKUP($E1823&amp;"A21", Table2[ISBN/Trm], Table2[S/E], 0)+_xlfn.XLOOKUP($E1823&amp;"A22", Table2[ISBN/Trm], Table2[S/E], 0)+_xlfn.XLOOKUP($E1823&amp;"A23", Table2[ISBN/Trm], Table2[S/E], 0))/COUNTIFS(Table2[ISBN], "="&amp;$E1823, Table2[Enrl], "&lt;&gt;0"), 0)</f>
        <v>0</v>
      </c>
      <c r="L1823">
        <f>IFERROR((_xlfn.XLOOKUP($E1823&amp;"A15", Table2[ISBN/Trm], Table2[Sales],0)+_xlfn.XLOOKUP($E1823&amp;"A16", Table2[ISBN/Trm], Table2[Sales], 0)+_xlfn.XLOOKUP($E1823&amp;"A17", Table2[ISBN/Trm], Table2[Sales], 0)+_xlfn.XLOOKUP($E1823&amp;"A18", Table2[ISBN/Trm], Table2[Sales], 0)+_xlfn.XLOOKUP($E1823&amp;"A19", Table2[ISBN/Trm], Table2[Sales], 0)+_xlfn.XLOOKUP($E1823&amp;"A20", Table2[ISBN/Trm], Table2[Sales], 0)+_xlfn.XLOOKUP($E1823&amp;"A21", Table2[ISBN/Trm], Table2[Sales], 0)+_xlfn.XLOOKUP($E1823&amp;"A22", Table2[ISBN/Trm], Table2[Sales], 0)+_xlfn.XLOOKUP($E1823&amp;"A23", Table2[ISBN/Trm], Table2[Sales], 0))/COUNTIFS(Table2[ISBN], "="&amp;$E1823, Table2[Enrl], "&lt;&gt;0"), 0)</f>
        <v>0</v>
      </c>
      <c r="M1823">
        <f t="shared" si="85"/>
        <v>0</v>
      </c>
      <c r="N1823">
        <f t="shared" si="86"/>
        <v>0</v>
      </c>
    </row>
    <row r="1824" spans="1:14" x14ac:dyDescent="0.25">
      <c r="A1824" t="s">
        <v>43</v>
      </c>
      <c r="B1824" t="s">
        <v>605</v>
      </c>
      <c r="C1824">
        <v>201</v>
      </c>
      <c r="D1824" t="s">
        <v>1196</v>
      </c>
      <c r="E1824" s="1">
        <v>9781111669065</v>
      </c>
      <c r="F1824" t="s">
        <v>3364</v>
      </c>
      <c r="G1824" t="s">
        <v>3365</v>
      </c>
      <c r="H1824">
        <v>13</v>
      </c>
      <c r="I1824">
        <v>3</v>
      </c>
      <c r="J1824">
        <f t="shared" si="84"/>
        <v>0.23080000000000001</v>
      </c>
      <c r="K1824">
        <f>IFERROR((_xlfn.XLOOKUP($E1824&amp;"A15", Table2[ISBN/Trm], Table2[S/E],0)+_xlfn.XLOOKUP($E1824&amp;"A16", Table2[ISBN/Trm], Table2[S/E], 0)+_xlfn.XLOOKUP($E1824&amp;"A17", Table2[ISBN/Trm], Table2[S/E], 0)+_xlfn.XLOOKUP($E1824&amp;"A18", Table2[ISBN/Trm], Table2[S/E], 0)+_xlfn.XLOOKUP($E1824&amp;"A19", Table2[ISBN/Trm], Table2[S/E], 0)+_xlfn.XLOOKUP($E1824&amp;"A20", Table2[ISBN/Trm], Table2[S/E], 0)+_xlfn.XLOOKUP($E1824&amp;"A21", Table2[ISBN/Trm], Table2[S/E], 0)+_xlfn.XLOOKUP($E1824&amp;"A22", Table2[ISBN/Trm], Table2[S/E], 0)+_xlfn.XLOOKUP($E1824&amp;"A23", Table2[ISBN/Trm], Table2[S/E], 0))/COUNTIFS(Table2[ISBN], "="&amp;$E1824, Table2[Enrl], "&lt;&gt;0"), 0)</f>
        <v>0.23080000000000001</v>
      </c>
      <c r="L1824">
        <f>IFERROR((_xlfn.XLOOKUP($E1824&amp;"A15", Table2[ISBN/Trm], Table2[Sales],0)+_xlfn.XLOOKUP($E1824&amp;"A16", Table2[ISBN/Trm], Table2[Sales], 0)+_xlfn.XLOOKUP($E1824&amp;"A17", Table2[ISBN/Trm], Table2[Sales], 0)+_xlfn.XLOOKUP($E1824&amp;"A18", Table2[ISBN/Trm], Table2[Sales], 0)+_xlfn.XLOOKUP($E1824&amp;"A19", Table2[ISBN/Trm], Table2[Sales], 0)+_xlfn.XLOOKUP($E1824&amp;"A20", Table2[ISBN/Trm], Table2[Sales], 0)+_xlfn.XLOOKUP($E1824&amp;"A21", Table2[ISBN/Trm], Table2[Sales], 0)+_xlfn.XLOOKUP($E1824&amp;"A22", Table2[ISBN/Trm], Table2[Sales], 0)+_xlfn.XLOOKUP($E1824&amp;"A23", Table2[ISBN/Trm], Table2[Sales], 0))/COUNTIFS(Table2[ISBN], "="&amp;$E1824, Table2[Enrl], "&lt;&gt;0"), 0)</f>
        <v>3</v>
      </c>
      <c r="M1824">
        <f t="shared" si="85"/>
        <v>3</v>
      </c>
      <c r="N1824">
        <f t="shared" si="86"/>
        <v>0</v>
      </c>
    </row>
    <row r="1825" spans="1:14" x14ac:dyDescent="0.25">
      <c r="A1825" t="s">
        <v>14</v>
      </c>
      <c r="B1825" t="s">
        <v>228</v>
      </c>
      <c r="C1825">
        <v>641</v>
      </c>
      <c r="D1825" t="s">
        <v>3366</v>
      </c>
      <c r="E1825" s="1">
        <v>9780730329763</v>
      </c>
      <c r="F1825" t="s">
        <v>3367</v>
      </c>
      <c r="G1825" t="s">
        <v>3368</v>
      </c>
      <c r="H1825">
        <v>9</v>
      </c>
      <c r="I1825">
        <v>1</v>
      </c>
      <c r="J1825">
        <f t="shared" si="84"/>
        <v>0.1111</v>
      </c>
      <c r="K1825">
        <f>IFERROR((_xlfn.XLOOKUP($E1825&amp;"A15", Table2[ISBN/Trm], Table2[S/E],0)+_xlfn.XLOOKUP($E1825&amp;"A16", Table2[ISBN/Trm], Table2[S/E], 0)+_xlfn.XLOOKUP($E1825&amp;"A17", Table2[ISBN/Trm], Table2[S/E], 0)+_xlfn.XLOOKUP($E1825&amp;"A18", Table2[ISBN/Trm], Table2[S/E], 0)+_xlfn.XLOOKUP($E1825&amp;"A19", Table2[ISBN/Trm], Table2[S/E], 0)+_xlfn.XLOOKUP($E1825&amp;"A20", Table2[ISBN/Trm], Table2[S/E], 0)+_xlfn.XLOOKUP($E1825&amp;"A21", Table2[ISBN/Trm], Table2[S/E], 0)+_xlfn.XLOOKUP($E1825&amp;"A22", Table2[ISBN/Trm], Table2[S/E], 0)+_xlfn.XLOOKUP($E1825&amp;"A23", Table2[ISBN/Trm], Table2[S/E], 0))/COUNTIFS(Table2[ISBN], "="&amp;$E1825, Table2[Enrl], "&lt;&gt;0"), 0)</f>
        <v>5.5550000000000002E-2</v>
      </c>
      <c r="L1825">
        <f>IFERROR((_xlfn.XLOOKUP($E1825&amp;"A15", Table2[ISBN/Trm], Table2[Sales],0)+_xlfn.XLOOKUP($E1825&amp;"A16", Table2[ISBN/Trm], Table2[Sales], 0)+_xlfn.XLOOKUP($E1825&amp;"A17", Table2[ISBN/Trm], Table2[Sales], 0)+_xlfn.XLOOKUP($E1825&amp;"A18", Table2[ISBN/Trm], Table2[Sales], 0)+_xlfn.XLOOKUP($E1825&amp;"A19", Table2[ISBN/Trm], Table2[Sales], 0)+_xlfn.XLOOKUP($E1825&amp;"A20", Table2[ISBN/Trm], Table2[Sales], 0)+_xlfn.XLOOKUP($E1825&amp;"A21", Table2[ISBN/Trm], Table2[Sales], 0)+_xlfn.XLOOKUP($E1825&amp;"A22", Table2[ISBN/Trm], Table2[Sales], 0)+_xlfn.XLOOKUP($E1825&amp;"A23", Table2[ISBN/Trm], Table2[Sales], 0))/COUNTIFS(Table2[ISBN], "="&amp;$E1825, Table2[Enrl], "&lt;&gt;0"), 0)</f>
        <v>0.5</v>
      </c>
      <c r="M1825">
        <f t="shared" si="85"/>
        <v>0</v>
      </c>
      <c r="N1825">
        <f t="shared" si="86"/>
        <v>-1</v>
      </c>
    </row>
    <row r="1826" spans="1:14" x14ac:dyDescent="0.25">
      <c r="A1826" t="s">
        <v>32</v>
      </c>
      <c r="B1826" t="s">
        <v>228</v>
      </c>
      <c r="C1826">
        <v>641</v>
      </c>
      <c r="D1826" t="s">
        <v>3366</v>
      </c>
      <c r="E1826" s="1">
        <v>9780730329763</v>
      </c>
      <c r="F1826" t="s">
        <v>3369</v>
      </c>
      <c r="G1826" t="s">
        <v>3368</v>
      </c>
      <c r="H1826">
        <v>21</v>
      </c>
      <c r="I1826">
        <v>0</v>
      </c>
      <c r="J1826">
        <f t="shared" si="84"/>
        <v>0</v>
      </c>
      <c r="K1826">
        <f>IFERROR((_xlfn.XLOOKUP($E1826&amp;"A15", Table2[ISBN/Trm], Table2[S/E],0)+_xlfn.XLOOKUP($E1826&amp;"A16", Table2[ISBN/Trm], Table2[S/E], 0)+_xlfn.XLOOKUP($E1826&amp;"A17", Table2[ISBN/Trm], Table2[S/E], 0)+_xlfn.XLOOKUP($E1826&amp;"A18", Table2[ISBN/Trm], Table2[S/E], 0)+_xlfn.XLOOKUP($E1826&amp;"A19", Table2[ISBN/Trm], Table2[S/E], 0)+_xlfn.XLOOKUP($E1826&amp;"A20", Table2[ISBN/Trm], Table2[S/E], 0)+_xlfn.XLOOKUP($E1826&amp;"A21", Table2[ISBN/Trm], Table2[S/E], 0)+_xlfn.XLOOKUP($E1826&amp;"A22", Table2[ISBN/Trm], Table2[S/E], 0)+_xlfn.XLOOKUP($E1826&amp;"A23", Table2[ISBN/Trm], Table2[S/E], 0))/COUNTIFS(Table2[ISBN], "="&amp;$E1826, Table2[Enrl], "&lt;&gt;0"), 0)</f>
        <v>5.5550000000000002E-2</v>
      </c>
      <c r="L1826">
        <f>IFERROR((_xlfn.XLOOKUP($E1826&amp;"A15", Table2[ISBN/Trm], Table2[Sales],0)+_xlfn.XLOOKUP($E1826&amp;"A16", Table2[ISBN/Trm], Table2[Sales], 0)+_xlfn.XLOOKUP($E1826&amp;"A17", Table2[ISBN/Trm], Table2[Sales], 0)+_xlfn.XLOOKUP($E1826&amp;"A18", Table2[ISBN/Trm], Table2[Sales], 0)+_xlfn.XLOOKUP($E1826&amp;"A19", Table2[ISBN/Trm], Table2[Sales], 0)+_xlfn.XLOOKUP($E1826&amp;"A20", Table2[ISBN/Trm], Table2[Sales], 0)+_xlfn.XLOOKUP($E1826&amp;"A21", Table2[ISBN/Trm], Table2[Sales], 0)+_xlfn.XLOOKUP($E1826&amp;"A22", Table2[ISBN/Trm], Table2[Sales], 0)+_xlfn.XLOOKUP($E1826&amp;"A23", Table2[ISBN/Trm], Table2[Sales], 0))/COUNTIFS(Table2[ISBN], "="&amp;$E1826, Table2[Enrl], "&lt;&gt;0"), 0)</f>
        <v>0.5</v>
      </c>
      <c r="M1826">
        <f t="shared" si="85"/>
        <v>1</v>
      </c>
      <c r="N1826">
        <f t="shared" si="86"/>
        <v>1</v>
      </c>
    </row>
    <row r="1827" spans="1:14" x14ac:dyDescent="0.25">
      <c r="A1827" t="s">
        <v>27</v>
      </c>
      <c r="B1827" t="s">
        <v>404</v>
      </c>
      <c r="C1827">
        <v>612</v>
      </c>
      <c r="D1827" t="s">
        <v>1461</v>
      </c>
      <c r="E1827" s="1">
        <v>9781936128860</v>
      </c>
      <c r="F1827" t="s">
        <v>3370</v>
      </c>
      <c r="G1827" t="s">
        <v>3371</v>
      </c>
      <c r="H1827">
        <v>8</v>
      </c>
      <c r="I1827">
        <v>2</v>
      </c>
      <c r="J1827">
        <f t="shared" si="84"/>
        <v>0.25</v>
      </c>
      <c r="K1827">
        <f>IFERROR((_xlfn.XLOOKUP($E1827&amp;"A15", Table2[ISBN/Trm], Table2[S/E],0)+_xlfn.XLOOKUP($E1827&amp;"A16", Table2[ISBN/Trm], Table2[S/E], 0)+_xlfn.XLOOKUP($E1827&amp;"A17", Table2[ISBN/Trm], Table2[S/E], 0)+_xlfn.XLOOKUP($E1827&amp;"A18", Table2[ISBN/Trm], Table2[S/E], 0)+_xlfn.XLOOKUP($E1827&amp;"A19", Table2[ISBN/Trm], Table2[S/E], 0)+_xlfn.XLOOKUP($E1827&amp;"A20", Table2[ISBN/Trm], Table2[S/E], 0)+_xlfn.XLOOKUP($E1827&amp;"A21", Table2[ISBN/Trm], Table2[S/E], 0)+_xlfn.XLOOKUP($E1827&amp;"A22", Table2[ISBN/Trm], Table2[S/E], 0)+_xlfn.XLOOKUP($E1827&amp;"A23", Table2[ISBN/Trm], Table2[S/E], 0))/COUNTIFS(Table2[ISBN], "="&amp;$E1827, Table2[Enrl], "&lt;&gt;0"), 0)</f>
        <v>0.15814</v>
      </c>
      <c r="L1827">
        <f>IFERROR((_xlfn.XLOOKUP($E1827&amp;"A15", Table2[ISBN/Trm], Table2[Sales],0)+_xlfn.XLOOKUP($E1827&amp;"A16", Table2[ISBN/Trm], Table2[Sales], 0)+_xlfn.XLOOKUP($E1827&amp;"A17", Table2[ISBN/Trm], Table2[Sales], 0)+_xlfn.XLOOKUP($E1827&amp;"A18", Table2[ISBN/Trm], Table2[Sales], 0)+_xlfn.XLOOKUP($E1827&amp;"A19", Table2[ISBN/Trm], Table2[Sales], 0)+_xlfn.XLOOKUP($E1827&amp;"A20", Table2[ISBN/Trm], Table2[Sales], 0)+_xlfn.XLOOKUP($E1827&amp;"A21", Table2[ISBN/Trm], Table2[Sales], 0)+_xlfn.XLOOKUP($E1827&amp;"A22", Table2[ISBN/Trm], Table2[Sales], 0)+_xlfn.XLOOKUP($E1827&amp;"A23", Table2[ISBN/Trm], Table2[Sales], 0))/COUNTIFS(Table2[ISBN], "="&amp;$E1827, Table2[Enrl], "&lt;&gt;0"), 0)</f>
        <v>2.6</v>
      </c>
      <c r="M1827">
        <f t="shared" si="85"/>
        <v>1</v>
      </c>
      <c r="N1827">
        <f t="shared" si="86"/>
        <v>-1</v>
      </c>
    </row>
    <row r="1828" spans="1:14" x14ac:dyDescent="0.25">
      <c r="A1828" t="s">
        <v>43</v>
      </c>
      <c r="B1828" t="s">
        <v>404</v>
      </c>
      <c r="C1828">
        <v>612</v>
      </c>
      <c r="D1828" t="s">
        <v>1461</v>
      </c>
      <c r="E1828" s="1">
        <v>9781936128860</v>
      </c>
      <c r="F1828" t="s">
        <v>3372</v>
      </c>
      <c r="G1828" t="s">
        <v>3371</v>
      </c>
      <c r="H1828">
        <v>21</v>
      </c>
      <c r="I1828">
        <v>4</v>
      </c>
      <c r="J1828">
        <f t="shared" si="84"/>
        <v>0.1905</v>
      </c>
      <c r="K1828">
        <f>IFERROR((_xlfn.XLOOKUP($E1828&amp;"A15", Table2[ISBN/Trm], Table2[S/E],0)+_xlfn.XLOOKUP($E1828&amp;"A16", Table2[ISBN/Trm], Table2[S/E], 0)+_xlfn.XLOOKUP($E1828&amp;"A17", Table2[ISBN/Trm], Table2[S/E], 0)+_xlfn.XLOOKUP($E1828&amp;"A18", Table2[ISBN/Trm], Table2[S/E], 0)+_xlfn.XLOOKUP($E1828&amp;"A19", Table2[ISBN/Trm], Table2[S/E], 0)+_xlfn.XLOOKUP($E1828&amp;"A20", Table2[ISBN/Trm], Table2[S/E], 0)+_xlfn.XLOOKUP($E1828&amp;"A21", Table2[ISBN/Trm], Table2[S/E], 0)+_xlfn.XLOOKUP($E1828&amp;"A22", Table2[ISBN/Trm], Table2[S/E], 0)+_xlfn.XLOOKUP($E1828&amp;"A23", Table2[ISBN/Trm], Table2[S/E], 0))/COUNTIFS(Table2[ISBN], "="&amp;$E1828, Table2[Enrl], "&lt;&gt;0"), 0)</f>
        <v>0.15814</v>
      </c>
      <c r="L1828">
        <f>IFERROR((_xlfn.XLOOKUP($E1828&amp;"A15", Table2[ISBN/Trm], Table2[Sales],0)+_xlfn.XLOOKUP($E1828&amp;"A16", Table2[ISBN/Trm], Table2[Sales], 0)+_xlfn.XLOOKUP($E1828&amp;"A17", Table2[ISBN/Trm], Table2[Sales], 0)+_xlfn.XLOOKUP($E1828&amp;"A18", Table2[ISBN/Trm], Table2[Sales], 0)+_xlfn.XLOOKUP($E1828&amp;"A19", Table2[ISBN/Trm], Table2[Sales], 0)+_xlfn.XLOOKUP($E1828&amp;"A20", Table2[ISBN/Trm], Table2[Sales], 0)+_xlfn.XLOOKUP($E1828&amp;"A21", Table2[ISBN/Trm], Table2[Sales], 0)+_xlfn.XLOOKUP($E1828&amp;"A22", Table2[ISBN/Trm], Table2[Sales], 0)+_xlfn.XLOOKUP($E1828&amp;"A23", Table2[ISBN/Trm], Table2[Sales], 0))/COUNTIFS(Table2[ISBN], "="&amp;$E1828, Table2[Enrl], "&lt;&gt;0"), 0)</f>
        <v>2.6</v>
      </c>
      <c r="M1828">
        <f t="shared" si="85"/>
        <v>3</v>
      </c>
      <c r="N1828">
        <f t="shared" si="86"/>
        <v>-1</v>
      </c>
    </row>
    <row r="1829" spans="1:14" x14ac:dyDescent="0.25">
      <c r="A1829" t="s">
        <v>45</v>
      </c>
      <c r="B1829" t="s">
        <v>404</v>
      </c>
      <c r="C1829">
        <v>612</v>
      </c>
      <c r="D1829" t="s">
        <v>1461</v>
      </c>
      <c r="E1829" s="1">
        <v>9781936128860</v>
      </c>
      <c r="F1829" t="s">
        <v>3373</v>
      </c>
      <c r="G1829" t="s">
        <v>3371</v>
      </c>
      <c r="H1829">
        <v>23</v>
      </c>
      <c r="I1829">
        <v>2</v>
      </c>
      <c r="J1829">
        <f t="shared" si="84"/>
        <v>8.6999999999999994E-2</v>
      </c>
      <c r="K1829">
        <f>IFERROR((_xlfn.XLOOKUP($E1829&amp;"A15", Table2[ISBN/Trm], Table2[S/E],0)+_xlfn.XLOOKUP($E1829&amp;"A16", Table2[ISBN/Trm], Table2[S/E], 0)+_xlfn.XLOOKUP($E1829&amp;"A17", Table2[ISBN/Trm], Table2[S/E], 0)+_xlfn.XLOOKUP($E1829&amp;"A18", Table2[ISBN/Trm], Table2[S/E], 0)+_xlfn.XLOOKUP($E1829&amp;"A19", Table2[ISBN/Trm], Table2[S/E], 0)+_xlfn.XLOOKUP($E1829&amp;"A20", Table2[ISBN/Trm], Table2[S/E], 0)+_xlfn.XLOOKUP($E1829&amp;"A21", Table2[ISBN/Trm], Table2[S/E], 0)+_xlfn.XLOOKUP($E1829&amp;"A22", Table2[ISBN/Trm], Table2[S/E], 0)+_xlfn.XLOOKUP($E1829&amp;"A23", Table2[ISBN/Trm], Table2[S/E], 0))/COUNTIFS(Table2[ISBN], "="&amp;$E1829, Table2[Enrl], "&lt;&gt;0"), 0)</f>
        <v>0.15814</v>
      </c>
      <c r="L1829">
        <f>IFERROR((_xlfn.XLOOKUP($E1829&amp;"A15", Table2[ISBN/Trm], Table2[Sales],0)+_xlfn.XLOOKUP($E1829&amp;"A16", Table2[ISBN/Trm], Table2[Sales], 0)+_xlfn.XLOOKUP($E1829&amp;"A17", Table2[ISBN/Trm], Table2[Sales], 0)+_xlfn.XLOOKUP($E1829&amp;"A18", Table2[ISBN/Trm], Table2[Sales], 0)+_xlfn.XLOOKUP($E1829&amp;"A19", Table2[ISBN/Trm], Table2[Sales], 0)+_xlfn.XLOOKUP($E1829&amp;"A20", Table2[ISBN/Trm], Table2[Sales], 0)+_xlfn.XLOOKUP($E1829&amp;"A21", Table2[ISBN/Trm], Table2[Sales], 0)+_xlfn.XLOOKUP($E1829&amp;"A22", Table2[ISBN/Trm], Table2[Sales], 0)+_xlfn.XLOOKUP($E1829&amp;"A23", Table2[ISBN/Trm], Table2[Sales], 0))/COUNTIFS(Table2[ISBN], "="&amp;$E1829, Table2[Enrl], "&lt;&gt;0"), 0)</f>
        <v>2.6</v>
      </c>
      <c r="M1829">
        <f t="shared" si="85"/>
        <v>3</v>
      </c>
      <c r="N1829">
        <f t="shared" si="86"/>
        <v>1</v>
      </c>
    </row>
    <row r="1830" spans="1:14" x14ac:dyDescent="0.25">
      <c r="A1830" t="s">
        <v>64</v>
      </c>
      <c r="B1830" t="s">
        <v>404</v>
      </c>
      <c r="C1830">
        <v>612</v>
      </c>
      <c r="D1830" t="s">
        <v>1461</v>
      </c>
      <c r="E1830" s="1">
        <v>9781936128860</v>
      </c>
      <c r="F1830" t="s">
        <v>3374</v>
      </c>
      <c r="G1830" t="s">
        <v>3371</v>
      </c>
      <c r="H1830">
        <v>19</v>
      </c>
      <c r="I1830">
        <v>5</v>
      </c>
      <c r="J1830">
        <f t="shared" si="84"/>
        <v>0.26319999999999999</v>
      </c>
      <c r="K1830">
        <f>IFERROR((_xlfn.XLOOKUP($E1830&amp;"A15", Table2[ISBN/Trm], Table2[S/E],0)+_xlfn.XLOOKUP($E1830&amp;"A16", Table2[ISBN/Trm], Table2[S/E], 0)+_xlfn.XLOOKUP($E1830&amp;"A17", Table2[ISBN/Trm], Table2[S/E], 0)+_xlfn.XLOOKUP($E1830&amp;"A18", Table2[ISBN/Trm], Table2[S/E], 0)+_xlfn.XLOOKUP($E1830&amp;"A19", Table2[ISBN/Trm], Table2[S/E], 0)+_xlfn.XLOOKUP($E1830&amp;"A20", Table2[ISBN/Trm], Table2[S/E], 0)+_xlfn.XLOOKUP($E1830&amp;"A21", Table2[ISBN/Trm], Table2[S/E], 0)+_xlfn.XLOOKUP($E1830&amp;"A22", Table2[ISBN/Trm], Table2[S/E], 0)+_xlfn.XLOOKUP($E1830&amp;"A23", Table2[ISBN/Trm], Table2[S/E], 0))/COUNTIFS(Table2[ISBN], "="&amp;$E1830, Table2[Enrl], "&lt;&gt;0"), 0)</f>
        <v>0.15814</v>
      </c>
      <c r="L1830">
        <f>IFERROR((_xlfn.XLOOKUP($E1830&amp;"A15", Table2[ISBN/Trm], Table2[Sales],0)+_xlfn.XLOOKUP($E1830&amp;"A16", Table2[ISBN/Trm], Table2[Sales], 0)+_xlfn.XLOOKUP($E1830&amp;"A17", Table2[ISBN/Trm], Table2[Sales], 0)+_xlfn.XLOOKUP($E1830&amp;"A18", Table2[ISBN/Trm], Table2[Sales], 0)+_xlfn.XLOOKUP($E1830&amp;"A19", Table2[ISBN/Trm], Table2[Sales], 0)+_xlfn.XLOOKUP($E1830&amp;"A20", Table2[ISBN/Trm], Table2[Sales], 0)+_xlfn.XLOOKUP($E1830&amp;"A21", Table2[ISBN/Trm], Table2[Sales], 0)+_xlfn.XLOOKUP($E1830&amp;"A22", Table2[ISBN/Trm], Table2[Sales], 0)+_xlfn.XLOOKUP($E1830&amp;"A23", Table2[ISBN/Trm], Table2[Sales], 0))/COUNTIFS(Table2[ISBN], "="&amp;$E1830, Table2[Enrl], "&lt;&gt;0"), 0)</f>
        <v>2.6</v>
      </c>
      <c r="M1830">
        <f t="shared" si="85"/>
        <v>3</v>
      </c>
      <c r="N1830">
        <f t="shared" si="86"/>
        <v>-2</v>
      </c>
    </row>
    <row r="1831" spans="1:14" x14ac:dyDescent="0.25">
      <c r="A1831" t="s">
        <v>23</v>
      </c>
      <c r="B1831" t="s">
        <v>404</v>
      </c>
      <c r="C1831">
        <v>612</v>
      </c>
      <c r="D1831" t="s">
        <v>3375</v>
      </c>
      <c r="E1831" s="1">
        <v>9781936128860</v>
      </c>
      <c r="F1831" t="s">
        <v>3376</v>
      </c>
      <c r="G1831" t="s">
        <v>3371</v>
      </c>
      <c r="H1831">
        <v>16</v>
      </c>
      <c r="I1831">
        <v>0</v>
      </c>
      <c r="J1831">
        <f t="shared" si="84"/>
        <v>0</v>
      </c>
      <c r="K1831">
        <f>IFERROR((_xlfn.XLOOKUP($E1831&amp;"A15", Table2[ISBN/Trm], Table2[S/E],0)+_xlfn.XLOOKUP($E1831&amp;"A16", Table2[ISBN/Trm], Table2[S/E], 0)+_xlfn.XLOOKUP($E1831&amp;"A17", Table2[ISBN/Trm], Table2[S/E], 0)+_xlfn.XLOOKUP($E1831&amp;"A18", Table2[ISBN/Trm], Table2[S/E], 0)+_xlfn.XLOOKUP($E1831&amp;"A19", Table2[ISBN/Trm], Table2[S/E], 0)+_xlfn.XLOOKUP($E1831&amp;"A20", Table2[ISBN/Trm], Table2[S/E], 0)+_xlfn.XLOOKUP($E1831&amp;"A21", Table2[ISBN/Trm], Table2[S/E], 0)+_xlfn.XLOOKUP($E1831&amp;"A22", Table2[ISBN/Trm], Table2[S/E], 0)+_xlfn.XLOOKUP($E1831&amp;"A23", Table2[ISBN/Trm], Table2[S/E], 0))/COUNTIFS(Table2[ISBN], "="&amp;$E1831, Table2[Enrl], "&lt;&gt;0"), 0)</f>
        <v>0.15814</v>
      </c>
      <c r="L1831">
        <f>IFERROR((_xlfn.XLOOKUP($E1831&amp;"A15", Table2[ISBN/Trm], Table2[Sales],0)+_xlfn.XLOOKUP($E1831&amp;"A16", Table2[ISBN/Trm], Table2[Sales], 0)+_xlfn.XLOOKUP($E1831&amp;"A17", Table2[ISBN/Trm], Table2[Sales], 0)+_xlfn.XLOOKUP($E1831&amp;"A18", Table2[ISBN/Trm], Table2[Sales], 0)+_xlfn.XLOOKUP($E1831&amp;"A19", Table2[ISBN/Trm], Table2[Sales], 0)+_xlfn.XLOOKUP($E1831&amp;"A20", Table2[ISBN/Trm], Table2[Sales], 0)+_xlfn.XLOOKUP($E1831&amp;"A21", Table2[ISBN/Trm], Table2[Sales], 0)+_xlfn.XLOOKUP($E1831&amp;"A22", Table2[ISBN/Trm], Table2[Sales], 0)+_xlfn.XLOOKUP($E1831&amp;"A23", Table2[ISBN/Trm], Table2[Sales], 0))/COUNTIFS(Table2[ISBN], "="&amp;$E1831, Table2[Enrl], "&lt;&gt;0"), 0)</f>
        <v>2.6</v>
      </c>
      <c r="M1831">
        <f t="shared" si="85"/>
        <v>2</v>
      </c>
      <c r="N1831">
        <f t="shared" si="86"/>
        <v>2</v>
      </c>
    </row>
    <row r="1832" spans="1:14" x14ac:dyDescent="0.25">
      <c r="A1832" t="s">
        <v>14</v>
      </c>
      <c r="B1832" t="s">
        <v>15</v>
      </c>
      <c r="C1832">
        <v>365</v>
      </c>
      <c r="D1832" t="s">
        <v>16</v>
      </c>
      <c r="E1832" s="1">
        <v>9780063046238</v>
      </c>
      <c r="F1832" t="s">
        <v>3377</v>
      </c>
      <c r="G1832" t="s">
        <v>3378</v>
      </c>
      <c r="H1832">
        <v>25</v>
      </c>
      <c r="I1832">
        <v>2</v>
      </c>
      <c r="J1832">
        <f t="shared" si="84"/>
        <v>0.08</v>
      </c>
      <c r="K1832">
        <f>IFERROR((_xlfn.XLOOKUP($E1832&amp;"A15", Table2[ISBN/Trm], Table2[S/E],0)+_xlfn.XLOOKUP($E1832&amp;"A16", Table2[ISBN/Trm], Table2[S/E], 0)+_xlfn.XLOOKUP($E1832&amp;"A17", Table2[ISBN/Trm], Table2[S/E], 0)+_xlfn.XLOOKUP($E1832&amp;"A18", Table2[ISBN/Trm], Table2[S/E], 0)+_xlfn.XLOOKUP($E1832&amp;"A19", Table2[ISBN/Trm], Table2[S/E], 0)+_xlfn.XLOOKUP($E1832&amp;"A20", Table2[ISBN/Trm], Table2[S/E], 0)+_xlfn.XLOOKUP($E1832&amp;"A21", Table2[ISBN/Trm], Table2[S/E], 0)+_xlfn.XLOOKUP($E1832&amp;"A22", Table2[ISBN/Trm], Table2[S/E], 0)+_xlfn.XLOOKUP($E1832&amp;"A23", Table2[ISBN/Trm], Table2[S/E], 0))/COUNTIFS(Table2[ISBN], "="&amp;$E1832, Table2[Enrl], "&lt;&gt;0"), 0)</f>
        <v>0.09</v>
      </c>
      <c r="L1832">
        <f>IFERROR((_xlfn.XLOOKUP($E1832&amp;"A15", Table2[ISBN/Trm], Table2[Sales],0)+_xlfn.XLOOKUP($E1832&amp;"A16", Table2[ISBN/Trm], Table2[Sales], 0)+_xlfn.XLOOKUP($E1832&amp;"A17", Table2[ISBN/Trm], Table2[Sales], 0)+_xlfn.XLOOKUP($E1832&amp;"A18", Table2[ISBN/Trm], Table2[Sales], 0)+_xlfn.XLOOKUP($E1832&amp;"A19", Table2[ISBN/Trm], Table2[Sales], 0)+_xlfn.XLOOKUP($E1832&amp;"A20", Table2[ISBN/Trm], Table2[Sales], 0)+_xlfn.XLOOKUP($E1832&amp;"A21", Table2[ISBN/Trm], Table2[Sales], 0)+_xlfn.XLOOKUP($E1832&amp;"A22", Table2[ISBN/Trm], Table2[Sales], 0)+_xlfn.XLOOKUP($E1832&amp;"A23", Table2[ISBN/Trm], Table2[Sales], 0))/COUNTIFS(Table2[ISBN], "="&amp;$E1832, Table2[Enrl], "&lt;&gt;0"), 0)</f>
        <v>2.5</v>
      </c>
      <c r="M1832">
        <f t="shared" si="85"/>
        <v>2</v>
      </c>
      <c r="N1832">
        <f t="shared" si="86"/>
        <v>0</v>
      </c>
    </row>
    <row r="1833" spans="1:14" x14ac:dyDescent="0.25">
      <c r="A1833" t="s">
        <v>32</v>
      </c>
      <c r="B1833" t="s">
        <v>15</v>
      </c>
      <c r="C1833">
        <v>365</v>
      </c>
      <c r="D1833" t="s">
        <v>195</v>
      </c>
      <c r="E1833" s="1">
        <v>9780063046238</v>
      </c>
      <c r="F1833" t="s">
        <v>3379</v>
      </c>
      <c r="G1833" t="s">
        <v>3378</v>
      </c>
      <c r="H1833">
        <v>30</v>
      </c>
      <c r="I1833">
        <v>3</v>
      </c>
      <c r="J1833">
        <f t="shared" si="84"/>
        <v>0.1</v>
      </c>
      <c r="K1833">
        <f>IFERROR((_xlfn.XLOOKUP($E1833&amp;"A15", Table2[ISBN/Trm], Table2[S/E],0)+_xlfn.XLOOKUP($E1833&amp;"A16", Table2[ISBN/Trm], Table2[S/E], 0)+_xlfn.XLOOKUP($E1833&amp;"A17", Table2[ISBN/Trm], Table2[S/E], 0)+_xlfn.XLOOKUP($E1833&amp;"A18", Table2[ISBN/Trm], Table2[S/E], 0)+_xlfn.XLOOKUP($E1833&amp;"A19", Table2[ISBN/Trm], Table2[S/E], 0)+_xlfn.XLOOKUP($E1833&amp;"A20", Table2[ISBN/Trm], Table2[S/E], 0)+_xlfn.XLOOKUP($E1833&amp;"A21", Table2[ISBN/Trm], Table2[S/E], 0)+_xlfn.XLOOKUP($E1833&amp;"A22", Table2[ISBN/Trm], Table2[S/E], 0)+_xlfn.XLOOKUP($E1833&amp;"A23", Table2[ISBN/Trm], Table2[S/E], 0))/COUNTIFS(Table2[ISBN], "="&amp;$E1833, Table2[Enrl], "&lt;&gt;0"), 0)</f>
        <v>0.09</v>
      </c>
      <c r="L1833">
        <f>IFERROR((_xlfn.XLOOKUP($E1833&amp;"A15", Table2[ISBN/Trm], Table2[Sales],0)+_xlfn.XLOOKUP($E1833&amp;"A16", Table2[ISBN/Trm], Table2[Sales], 0)+_xlfn.XLOOKUP($E1833&amp;"A17", Table2[ISBN/Trm], Table2[Sales], 0)+_xlfn.XLOOKUP($E1833&amp;"A18", Table2[ISBN/Trm], Table2[Sales], 0)+_xlfn.XLOOKUP($E1833&amp;"A19", Table2[ISBN/Trm], Table2[Sales], 0)+_xlfn.XLOOKUP($E1833&amp;"A20", Table2[ISBN/Trm], Table2[Sales], 0)+_xlfn.XLOOKUP($E1833&amp;"A21", Table2[ISBN/Trm], Table2[Sales], 0)+_xlfn.XLOOKUP($E1833&amp;"A22", Table2[ISBN/Trm], Table2[Sales], 0)+_xlfn.XLOOKUP($E1833&amp;"A23", Table2[ISBN/Trm], Table2[Sales], 0))/COUNTIFS(Table2[ISBN], "="&amp;$E1833, Table2[Enrl], "&lt;&gt;0"), 0)</f>
        <v>2.5</v>
      </c>
      <c r="M1833">
        <f t="shared" si="85"/>
        <v>2</v>
      </c>
      <c r="N1833">
        <f t="shared" si="86"/>
        <v>-1</v>
      </c>
    </row>
    <row r="1834" spans="1:14" x14ac:dyDescent="0.25">
      <c r="A1834" t="s">
        <v>47</v>
      </c>
      <c r="B1834" t="s">
        <v>157</v>
      </c>
      <c r="C1834">
        <v>301</v>
      </c>
      <c r="D1834" t="s">
        <v>29</v>
      </c>
      <c r="E1834" s="1">
        <v>9781285432625</v>
      </c>
      <c r="F1834" t="s">
        <v>3380</v>
      </c>
      <c r="G1834" t="s">
        <v>3381</v>
      </c>
      <c r="H1834">
        <v>43</v>
      </c>
      <c r="I1834">
        <v>9</v>
      </c>
      <c r="J1834">
        <f t="shared" si="84"/>
        <v>0.20930000000000001</v>
      </c>
      <c r="K1834">
        <f>IFERROR((_xlfn.XLOOKUP($E1834&amp;"A15", Table2[ISBN/Trm], Table2[S/E],0)+_xlfn.XLOOKUP($E1834&amp;"A16", Table2[ISBN/Trm], Table2[S/E], 0)+_xlfn.XLOOKUP($E1834&amp;"A17", Table2[ISBN/Trm], Table2[S/E], 0)+_xlfn.XLOOKUP($E1834&amp;"A18", Table2[ISBN/Trm], Table2[S/E], 0)+_xlfn.XLOOKUP($E1834&amp;"A19", Table2[ISBN/Trm], Table2[S/E], 0)+_xlfn.XLOOKUP($E1834&amp;"A20", Table2[ISBN/Trm], Table2[S/E], 0)+_xlfn.XLOOKUP($E1834&amp;"A21", Table2[ISBN/Trm], Table2[S/E], 0)+_xlfn.XLOOKUP($E1834&amp;"A22", Table2[ISBN/Trm], Table2[S/E], 0)+_xlfn.XLOOKUP($E1834&amp;"A23", Table2[ISBN/Trm], Table2[S/E], 0))/COUNTIFS(Table2[ISBN], "="&amp;$E1834, Table2[Enrl], "&lt;&gt;0"), 0)</f>
        <v>0.14630000000000001</v>
      </c>
      <c r="L1834">
        <f>IFERROR((_xlfn.XLOOKUP($E1834&amp;"A15", Table2[ISBN/Trm], Table2[Sales],0)+_xlfn.XLOOKUP($E1834&amp;"A16", Table2[ISBN/Trm], Table2[Sales], 0)+_xlfn.XLOOKUP($E1834&amp;"A17", Table2[ISBN/Trm], Table2[Sales], 0)+_xlfn.XLOOKUP($E1834&amp;"A18", Table2[ISBN/Trm], Table2[Sales], 0)+_xlfn.XLOOKUP($E1834&amp;"A19", Table2[ISBN/Trm], Table2[Sales], 0)+_xlfn.XLOOKUP($E1834&amp;"A20", Table2[ISBN/Trm], Table2[Sales], 0)+_xlfn.XLOOKUP($E1834&amp;"A21", Table2[ISBN/Trm], Table2[Sales], 0)+_xlfn.XLOOKUP($E1834&amp;"A22", Table2[ISBN/Trm], Table2[Sales], 0)+_xlfn.XLOOKUP($E1834&amp;"A23", Table2[ISBN/Trm], Table2[Sales], 0))/COUNTIFS(Table2[ISBN], "="&amp;$E1834, Table2[Enrl], "&lt;&gt;0"), 0)</f>
        <v>5.5</v>
      </c>
      <c r="M1834">
        <f t="shared" si="85"/>
        <v>6</v>
      </c>
      <c r="N1834">
        <f t="shared" si="86"/>
        <v>-3</v>
      </c>
    </row>
    <row r="1835" spans="1:14" x14ac:dyDescent="0.25">
      <c r="A1835" t="s">
        <v>37</v>
      </c>
      <c r="B1835" t="s">
        <v>157</v>
      </c>
      <c r="C1835">
        <v>301</v>
      </c>
      <c r="D1835" t="s">
        <v>3382</v>
      </c>
      <c r="E1835" s="1">
        <v>9781285432625</v>
      </c>
      <c r="F1835" t="s">
        <v>3383</v>
      </c>
      <c r="G1835" t="s">
        <v>3381</v>
      </c>
      <c r="H1835">
        <v>24</v>
      </c>
      <c r="I1835">
        <v>2</v>
      </c>
      <c r="J1835">
        <f t="shared" si="84"/>
        <v>8.3299999999999999E-2</v>
      </c>
      <c r="K1835">
        <f>IFERROR((_xlfn.XLOOKUP($E1835&amp;"A15", Table2[ISBN/Trm], Table2[S/E],0)+_xlfn.XLOOKUP($E1835&amp;"A16", Table2[ISBN/Trm], Table2[S/E], 0)+_xlfn.XLOOKUP($E1835&amp;"A17", Table2[ISBN/Trm], Table2[S/E], 0)+_xlfn.XLOOKUP($E1835&amp;"A18", Table2[ISBN/Trm], Table2[S/E], 0)+_xlfn.XLOOKUP($E1835&amp;"A19", Table2[ISBN/Trm], Table2[S/E], 0)+_xlfn.XLOOKUP($E1835&amp;"A20", Table2[ISBN/Trm], Table2[S/E], 0)+_xlfn.XLOOKUP($E1835&amp;"A21", Table2[ISBN/Trm], Table2[S/E], 0)+_xlfn.XLOOKUP($E1835&amp;"A22", Table2[ISBN/Trm], Table2[S/E], 0)+_xlfn.XLOOKUP($E1835&amp;"A23", Table2[ISBN/Trm], Table2[S/E], 0))/COUNTIFS(Table2[ISBN], "="&amp;$E1835, Table2[Enrl], "&lt;&gt;0"), 0)</f>
        <v>0.14630000000000001</v>
      </c>
      <c r="L1835">
        <f>IFERROR((_xlfn.XLOOKUP($E1835&amp;"A15", Table2[ISBN/Trm], Table2[Sales],0)+_xlfn.XLOOKUP($E1835&amp;"A16", Table2[ISBN/Trm], Table2[Sales], 0)+_xlfn.XLOOKUP($E1835&amp;"A17", Table2[ISBN/Trm], Table2[Sales], 0)+_xlfn.XLOOKUP($E1835&amp;"A18", Table2[ISBN/Trm], Table2[Sales], 0)+_xlfn.XLOOKUP($E1835&amp;"A19", Table2[ISBN/Trm], Table2[Sales], 0)+_xlfn.XLOOKUP($E1835&amp;"A20", Table2[ISBN/Trm], Table2[Sales], 0)+_xlfn.XLOOKUP($E1835&amp;"A21", Table2[ISBN/Trm], Table2[Sales], 0)+_xlfn.XLOOKUP($E1835&amp;"A22", Table2[ISBN/Trm], Table2[Sales], 0)+_xlfn.XLOOKUP($E1835&amp;"A23", Table2[ISBN/Trm], Table2[Sales], 0))/COUNTIFS(Table2[ISBN], "="&amp;$E1835, Table2[Enrl], "&lt;&gt;0"), 0)</f>
        <v>5.5</v>
      </c>
      <c r="M1835">
        <f t="shared" si="85"/>
        <v>3</v>
      </c>
      <c r="N1835">
        <f t="shared" si="86"/>
        <v>1</v>
      </c>
    </row>
    <row r="1836" spans="1:14" x14ac:dyDescent="0.25">
      <c r="A1836" t="s">
        <v>23</v>
      </c>
      <c r="B1836" t="s">
        <v>15</v>
      </c>
      <c r="C1836">
        <v>365</v>
      </c>
      <c r="D1836" t="s">
        <v>195</v>
      </c>
      <c r="E1836" s="1">
        <v>9780190875619</v>
      </c>
      <c r="F1836" t="s">
        <v>3384</v>
      </c>
      <c r="G1836" t="s">
        <v>3385</v>
      </c>
      <c r="H1836">
        <v>26</v>
      </c>
      <c r="I1836">
        <v>2</v>
      </c>
      <c r="J1836">
        <f t="shared" si="84"/>
        <v>7.6899999999999996E-2</v>
      </c>
      <c r="K1836">
        <f>IFERROR((_xlfn.XLOOKUP($E1836&amp;"A15", Table2[ISBN/Trm], Table2[S/E],0)+_xlfn.XLOOKUP($E1836&amp;"A16", Table2[ISBN/Trm], Table2[S/E], 0)+_xlfn.XLOOKUP($E1836&amp;"A17", Table2[ISBN/Trm], Table2[S/E], 0)+_xlfn.XLOOKUP($E1836&amp;"A18", Table2[ISBN/Trm], Table2[S/E], 0)+_xlfn.XLOOKUP($E1836&amp;"A19", Table2[ISBN/Trm], Table2[S/E], 0)+_xlfn.XLOOKUP($E1836&amp;"A20", Table2[ISBN/Trm], Table2[S/E], 0)+_xlfn.XLOOKUP($E1836&amp;"A21", Table2[ISBN/Trm], Table2[S/E], 0)+_xlfn.XLOOKUP($E1836&amp;"A22", Table2[ISBN/Trm], Table2[S/E], 0)+_xlfn.XLOOKUP($E1836&amp;"A23", Table2[ISBN/Trm], Table2[S/E], 0))/COUNTIFS(Table2[ISBN], "="&amp;$E1836, Table2[Enrl], "&lt;&gt;0"), 0)</f>
        <v>7.6899999999999996E-2</v>
      </c>
      <c r="L1836">
        <f>IFERROR((_xlfn.XLOOKUP($E1836&amp;"A15", Table2[ISBN/Trm], Table2[Sales],0)+_xlfn.XLOOKUP($E1836&amp;"A16", Table2[ISBN/Trm], Table2[Sales], 0)+_xlfn.XLOOKUP($E1836&amp;"A17", Table2[ISBN/Trm], Table2[Sales], 0)+_xlfn.XLOOKUP($E1836&amp;"A18", Table2[ISBN/Trm], Table2[Sales], 0)+_xlfn.XLOOKUP($E1836&amp;"A19", Table2[ISBN/Trm], Table2[Sales], 0)+_xlfn.XLOOKUP($E1836&amp;"A20", Table2[ISBN/Trm], Table2[Sales], 0)+_xlfn.XLOOKUP($E1836&amp;"A21", Table2[ISBN/Trm], Table2[Sales], 0)+_xlfn.XLOOKUP($E1836&amp;"A22", Table2[ISBN/Trm], Table2[Sales], 0)+_xlfn.XLOOKUP($E1836&amp;"A23", Table2[ISBN/Trm], Table2[Sales], 0))/COUNTIFS(Table2[ISBN], "="&amp;$E1836, Table2[Enrl], "&lt;&gt;0"), 0)</f>
        <v>2</v>
      </c>
      <c r="M1836">
        <f t="shared" si="85"/>
        <v>1</v>
      </c>
      <c r="N1836">
        <f t="shared" si="86"/>
        <v>-1</v>
      </c>
    </row>
    <row r="1837" spans="1:14" x14ac:dyDescent="0.25">
      <c r="A1837" t="s">
        <v>37</v>
      </c>
      <c r="B1837" t="s">
        <v>685</v>
      </c>
      <c r="C1837">
        <v>364</v>
      </c>
      <c r="D1837" t="s">
        <v>3386</v>
      </c>
      <c r="E1837" s="1">
        <v>9780133544619</v>
      </c>
      <c r="F1837" t="s">
        <v>3387</v>
      </c>
      <c r="G1837" t="s">
        <v>3388</v>
      </c>
      <c r="H1837">
        <v>21</v>
      </c>
      <c r="I1837">
        <v>3</v>
      </c>
      <c r="J1837">
        <f t="shared" si="84"/>
        <v>0.1429</v>
      </c>
      <c r="K1837">
        <f>IFERROR((_xlfn.XLOOKUP($E1837&amp;"A15", Table2[ISBN/Trm], Table2[S/E],0)+_xlfn.XLOOKUP($E1837&amp;"A16", Table2[ISBN/Trm], Table2[S/E], 0)+_xlfn.XLOOKUP($E1837&amp;"A17", Table2[ISBN/Trm], Table2[S/E], 0)+_xlfn.XLOOKUP($E1837&amp;"A18", Table2[ISBN/Trm], Table2[S/E], 0)+_xlfn.XLOOKUP($E1837&amp;"A19", Table2[ISBN/Trm], Table2[S/E], 0)+_xlfn.XLOOKUP($E1837&amp;"A20", Table2[ISBN/Trm], Table2[S/E], 0)+_xlfn.XLOOKUP($E1837&amp;"A21", Table2[ISBN/Trm], Table2[S/E], 0)+_xlfn.XLOOKUP($E1837&amp;"A22", Table2[ISBN/Trm], Table2[S/E], 0)+_xlfn.XLOOKUP($E1837&amp;"A23", Table2[ISBN/Trm], Table2[S/E], 0))/COUNTIFS(Table2[ISBN], "="&amp;$E1837, Table2[Enrl], "&lt;&gt;0"), 0)</f>
        <v>3.6580000000000001E-2</v>
      </c>
      <c r="L1837">
        <f>IFERROR((_xlfn.XLOOKUP($E1837&amp;"A15", Table2[ISBN/Trm], Table2[Sales],0)+_xlfn.XLOOKUP($E1837&amp;"A16", Table2[ISBN/Trm], Table2[Sales], 0)+_xlfn.XLOOKUP($E1837&amp;"A17", Table2[ISBN/Trm], Table2[Sales], 0)+_xlfn.XLOOKUP($E1837&amp;"A18", Table2[ISBN/Trm], Table2[Sales], 0)+_xlfn.XLOOKUP($E1837&amp;"A19", Table2[ISBN/Trm], Table2[Sales], 0)+_xlfn.XLOOKUP($E1837&amp;"A20", Table2[ISBN/Trm], Table2[Sales], 0)+_xlfn.XLOOKUP($E1837&amp;"A21", Table2[ISBN/Trm], Table2[Sales], 0)+_xlfn.XLOOKUP($E1837&amp;"A22", Table2[ISBN/Trm], Table2[Sales], 0)+_xlfn.XLOOKUP($E1837&amp;"A23", Table2[ISBN/Trm], Table2[Sales], 0))/COUNTIFS(Table2[ISBN], "="&amp;$E1837, Table2[Enrl], "&lt;&gt;0"), 0)</f>
        <v>0.8</v>
      </c>
      <c r="M1837">
        <f t="shared" si="85"/>
        <v>0</v>
      </c>
      <c r="N1837">
        <f t="shared" si="86"/>
        <v>-3</v>
      </c>
    </row>
    <row r="1838" spans="1:14" x14ac:dyDescent="0.25">
      <c r="A1838" t="s">
        <v>27</v>
      </c>
      <c r="B1838" t="s">
        <v>685</v>
      </c>
      <c r="C1838">
        <v>364</v>
      </c>
      <c r="D1838" t="s">
        <v>2568</v>
      </c>
      <c r="E1838" s="1">
        <v>9780133544619</v>
      </c>
      <c r="F1838" t="s">
        <v>3389</v>
      </c>
      <c r="G1838" t="s">
        <v>3388</v>
      </c>
      <c r="H1838">
        <v>24</v>
      </c>
      <c r="I1838">
        <v>0</v>
      </c>
      <c r="J1838">
        <f t="shared" si="84"/>
        <v>0</v>
      </c>
      <c r="K1838">
        <f>IFERROR((_xlfn.XLOOKUP($E1838&amp;"A15", Table2[ISBN/Trm], Table2[S/E],0)+_xlfn.XLOOKUP($E1838&amp;"A16", Table2[ISBN/Trm], Table2[S/E], 0)+_xlfn.XLOOKUP($E1838&amp;"A17", Table2[ISBN/Trm], Table2[S/E], 0)+_xlfn.XLOOKUP($E1838&amp;"A18", Table2[ISBN/Trm], Table2[S/E], 0)+_xlfn.XLOOKUP($E1838&amp;"A19", Table2[ISBN/Trm], Table2[S/E], 0)+_xlfn.XLOOKUP($E1838&amp;"A20", Table2[ISBN/Trm], Table2[S/E], 0)+_xlfn.XLOOKUP($E1838&amp;"A21", Table2[ISBN/Trm], Table2[S/E], 0)+_xlfn.XLOOKUP($E1838&amp;"A22", Table2[ISBN/Trm], Table2[S/E], 0)+_xlfn.XLOOKUP($E1838&amp;"A23", Table2[ISBN/Trm], Table2[S/E], 0))/COUNTIFS(Table2[ISBN], "="&amp;$E1838, Table2[Enrl], "&lt;&gt;0"), 0)</f>
        <v>3.6580000000000001E-2</v>
      </c>
      <c r="L1838">
        <f>IFERROR((_xlfn.XLOOKUP($E1838&amp;"A15", Table2[ISBN/Trm], Table2[Sales],0)+_xlfn.XLOOKUP($E1838&amp;"A16", Table2[ISBN/Trm], Table2[Sales], 0)+_xlfn.XLOOKUP($E1838&amp;"A17", Table2[ISBN/Trm], Table2[Sales], 0)+_xlfn.XLOOKUP($E1838&amp;"A18", Table2[ISBN/Trm], Table2[Sales], 0)+_xlfn.XLOOKUP($E1838&amp;"A19", Table2[ISBN/Trm], Table2[Sales], 0)+_xlfn.XLOOKUP($E1838&amp;"A20", Table2[ISBN/Trm], Table2[Sales], 0)+_xlfn.XLOOKUP($E1838&amp;"A21", Table2[ISBN/Trm], Table2[Sales], 0)+_xlfn.XLOOKUP($E1838&amp;"A22", Table2[ISBN/Trm], Table2[Sales], 0)+_xlfn.XLOOKUP($E1838&amp;"A23", Table2[ISBN/Trm], Table2[Sales], 0))/COUNTIFS(Table2[ISBN], "="&amp;$E1838, Table2[Enrl], "&lt;&gt;0"), 0)</f>
        <v>0.8</v>
      </c>
      <c r="M1838">
        <f t="shared" si="85"/>
        <v>0</v>
      </c>
      <c r="N1838">
        <f t="shared" si="86"/>
        <v>0</v>
      </c>
    </row>
    <row r="1839" spans="1:14" x14ac:dyDescent="0.25">
      <c r="A1839" t="s">
        <v>43</v>
      </c>
      <c r="B1839" t="s">
        <v>685</v>
      </c>
      <c r="C1839">
        <v>364</v>
      </c>
      <c r="D1839" t="s">
        <v>2568</v>
      </c>
      <c r="E1839" s="1">
        <v>9780133544619</v>
      </c>
      <c r="F1839" t="s">
        <v>3390</v>
      </c>
      <c r="G1839" t="s">
        <v>3388</v>
      </c>
      <c r="H1839">
        <v>13</v>
      </c>
      <c r="I1839">
        <v>0</v>
      </c>
      <c r="J1839">
        <f t="shared" si="84"/>
        <v>0</v>
      </c>
      <c r="K1839">
        <f>IFERROR((_xlfn.XLOOKUP($E1839&amp;"A15", Table2[ISBN/Trm], Table2[S/E],0)+_xlfn.XLOOKUP($E1839&amp;"A16", Table2[ISBN/Trm], Table2[S/E], 0)+_xlfn.XLOOKUP($E1839&amp;"A17", Table2[ISBN/Trm], Table2[S/E], 0)+_xlfn.XLOOKUP($E1839&amp;"A18", Table2[ISBN/Trm], Table2[S/E], 0)+_xlfn.XLOOKUP($E1839&amp;"A19", Table2[ISBN/Trm], Table2[S/E], 0)+_xlfn.XLOOKUP($E1839&amp;"A20", Table2[ISBN/Trm], Table2[S/E], 0)+_xlfn.XLOOKUP($E1839&amp;"A21", Table2[ISBN/Trm], Table2[S/E], 0)+_xlfn.XLOOKUP($E1839&amp;"A22", Table2[ISBN/Trm], Table2[S/E], 0)+_xlfn.XLOOKUP($E1839&amp;"A23", Table2[ISBN/Trm], Table2[S/E], 0))/COUNTIFS(Table2[ISBN], "="&amp;$E1839, Table2[Enrl], "&lt;&gt;0"), 0)</f>
        <v>3.6580000000000001E-2</v>
      </c>
      <c r="L1839">
        <f>IFERROR((_xlfn.XLOOKUP($E1839&amp;"A15", Table2[ISBN/Trm], Table2[Sales],0)+_xlfn.XLOOKUP($E1839&amp;"A16", Table2[ISBN/Trm], Table2[Sales], 0)+_xlfn.XLOOKUP($E1839&amp;"A17", Table2[ISBN/Trm], Table2[Sales], 0)+_xlfn.XLOOKUP($E1839&amp;"A18", Table2[ISBN/Trm], Table2[Sales], 0)+_xlfn.XLOOKUP($E1839&amp;"A19", Table2[ISBN/Trm], Table2[Sales], 0)+_xlfn.XLOOKUP($E1839&amp;"A20", Table2[ISBN/Trm], Table2[Sales], 0)+_xlfn.XLOOKUP($E1839&amp;"A21", Table2[ISBN/Trm], Table2[Sales], 0)+_xlfn.XLOOKUP($E1839&amp;"A22", Table2[ISBN/Trm], Table2[Sales], 0)+_xlfn.XLOOKUP($E1839&amp;"A23", Table2[ISBN/Trm], Table2[Sales], 0))/COUNTIFS(Table2[ISBN], "="&amp;$E1839, Table2[Enrl], "&lt;&gt;0"), 0)</f>
        <v>0.8</v>
      </c>
      <c r="M1839">
        <f t="shared" si="85"/>
        <v>0</v>
      </c>
      <c r="N1839">
        <f t="shared" si="86"/>
        <v>0</v>
      </c>
    </row>
    <row r="1840" spans="1:14" x14ac:dyDescent="0.25">
      <c r="A1840" t="s">
        <v>45</v>
      </c>
      <c r="B1840" t="s">
        <v>685</v>
      </c>
      <c r="C1840">
        <v>202</v>
      </c>
      <c r="D1840" t="s">
        <v>2157</v>
      </c>
      <c r="E1840" s="1">
        <v>9780133544619</v>
      </c>
      <c r="F1840" t="s">
        <v>3391</v>
      </c>
      <c r="G1840" t="s">
        <v>3388</v>
      </c>
      <c r="H1840">
        <v>35</v>
      </c>
      <c r="I1840">
        <v>0</v>
      </c>
      <c r="J1840">
        <f t="shared" si="84"/>
        <v>0</v>
      </c>
      <c r="K1840">
        <f>IFERROR((_xlfn.XLOOKUP($E1840&amp;"A15", Table2[ISBN/Trm], Table2[S/E],0)+_xlfn.XLOOKUP($E1840&amp;"A16", Table2[ISBN/Trm], Table2[S/E], 0)+_xlfn.XLOOKUP($E1840&amp;"A17", Table2[ISBN/Trm], Table2[S/E], 0)+_xlfn.XLOOKUP($E1840&amp;"A18", Table2[ISBN/Trm], Table2[S/E], 0)+_xlfn.XLOOKUP($E1840&amp;"A19", Table2[ISBN/Trm], Table2[S/E], 0)+_xlfn.XLOOKUP($E1840&amp;"A20", Table2[ISBN/Trm], Table2[S/E], 0)+_xlfn.XLOOKUP($E1840&amp;"A21", Table2[ISBN/Trm], Table2[S/E], 0)+_xlfn.XLOOKUP($E1840&amp;"A22", Table2[ISBN/Trm], Table2[S/E], 0)+_xlfn.XLOOKUP($E1840&amp;"A23", Table2[ISBN/Trm], Table2[S/E], 0))/COUNTIFS(Table2[ISBN], "="&amp;$E1840, Table2[Enrl], "&lt;&gt;0"), 0)</f>
        <v>3.6580000000000001E-2</v>
      </c>
      <c r="L1840">
        <f>IFERROR((_xlfn.XLOOKUP($E1840&amp;"A15", Table2[ISBN/Trm], Table2[Sales],0)+_xlfn.XLOOKUP($E1840&amp;"A16", Table2[ISBN/Trm], Table2[Sales], 0)+_xlfn.XLOOKUP($E1840&amp;"A17", Table2[ISBN/Trm], Table2[Sales], 0)+_xlfn.XLOOKUP($E1840&amp;"A18", Table2[ISBN/Trm], Table2[Sales], 0)+_xlfn.XLOOKUP($E1840&amp;"A19", Table2[ISBN/Trm], Table2[Sales], 0)+_xlfn.XLOOKUP($E1840&amp;"A20", Table2[ISBN/Trm], Table2[Sales], 0)+_xlfn.XLOOKUP($E1840&amp;"A21", Table2[ISBN/Trm], Table2[Sales], 0)+_xlfn.XLOOKUP($E1840&amp;"A22", Table2[ISBN/Trm], Table2[Sales], 0)+_xlfn.XLOOKUP($E1840&amp;"A23", Table2[ISBN/Trm], Table2[Sales], 0))/COUNTIFS(Table2[ISBN], "="&amp;$E1840, Table2[Enrl], "&lt;&gt;0"), 0)</f>
        <v>0.8</v>
      </c>
      <c r="M1840">
        <f t="shared" si="85"/>
        <v>1</v>
      </c>
      <c r="N1840">
        <f t="shared" si="86"/>
        <v>1</v>
      </c>
    </row>
    <row r="1841" spans="1:14" x14ac:dyDescent="0.25">
      <c r="A1841" t="s">
        <v>14</v>
      </c>
      <c r="B1841" t="s">
        <v>685</v>
      </c>
      <c r="C1841">
        <v>364</v>
      </c>
      <c r="D1841" t="s">
        <v>3392</v>
      </c>
      <c r="E1841" s="1">
        <v>9780133544619</v>
      </c>
      <c r="F1841" t="s">
        <v>3393</v>
      </c>
      <c r="G1841" t="s">
        <v>3388</v>
      </c>
      <c r="H1841">
        <v>25</v>
      </c>
      <c r="I1841">
        <v>1</v>
      </c>
      <c r="J1841">
        <f t="shared" si="84"/>
        <v>0.04</v>
      </c>
      <c r="K1841">
        <f>IFERROR((_xlfn.XLOOKUP($E1841&amp;"A15", Table2[ISBN/Trm], Table2[S/E],0)+_xlfn.XLOOKUP($E1841&amp;"A16", Table2[ISBN/Trm], Table2[S/E], 0)+_xlfn.XLOOKUP($E1841&amp;"A17", Table2[ISBN/Trm], Table2[S/E], 0)+_xlfn.XLOOKUP($E1841&amp;"A18", Table2[ISBN/Trm], Table2[S/E], 0)+_xlfn.XLOOKUP($E1841&amp;"A19", Table2[ISBN/Trm], Table2[S/E], 0)+_xlfn.XLOOKUP($E1841&amp;"A20", Table2[ISBN/Trm], Table2[S/E], 0)+_xlfn.XLOOKUP($E1841&amp;"A21", Table2[ISBN/Trm], Table2[S/E], 0)+_xlfn.XLOOKUP($E1841&amp;"A22", Table2[ISBN/Trm], Table2[S/E], 0)+_xlfn.XLOOKUP($E1841&amp;"A23", Table2[ISBN/Trm], Table2[S/E], 0))/COUNTIFS(Table2[ISBN], "="&amp;$E1841, Table2[Enrl], "&lt;&gt;0"), 0)</f>
        <v>3.6580000000000001E-2</v>
      </c>
      <c r="L1841">
        <f>IFERROR((_xlfn.XLOOKUP($E1841&amp;"A15", Table2[ISBN/Trm], Table2[Sales],0)+_xlfn.XLOOKUP($E1841&amp;"A16", Table2[ISBN/Trm], Table2[Sales], 0)+_xlfn.XLOOKUP($E1841&amp;"A17", Table2[ISBN/Trm], Table2[Sales], 0)+_xlfn.XLOOKUP($E1841&amp;"A18", Table2[ISBN/Trm], Table2[Sales], 0)+_xlfn.XLOOKUP($E1841&amp;"A19", Table2[ISBN/Trm], Table2[Sales], 0)+_xlfn.XLOOKUP($E1841&amp;"A20", Table2[ISBN/Trm], Table2[Sales], 0)+_xlfn.XLOOKUP($E1841&amp;"A21", Table2[ISBN/Trm], Table2[Sales], 0)+_xlfn.XLOOKUP($E1841&amp;"A22", Table2[ISBN/Trm], Table2[Sales], 0)+_xlfn.XLOOKUP($E1841&amp;"A23", Table2[ISBN/Trm], Table2[Sales], 0))/COUNTIFS(Table2[ISBN], "="&amp;$E1841, Table2[Enrl], "&lt;&gt;0"), 0)</f>
        <v>0.8</v>
      </c>
      <c r="M1841">
        <f t="shared" si="85"/>
        <v>0</v>
      </c>
      <c r="N1841">
        <f t="shared" si="86"/>
        <v>-1</v>
      </c>
    </row>
    <row r="1842" spans="1:14" x14ac:dyDescent="0.25">
      <c r="A1842" t="s">
        <v>27</v>
      </c>
      <c r="B1842" t="s">
        <v>1983</v>
      </c>
      <c r="C1842">
        <v>303</v>
      </c>
      <c r="D1842" t="s">
        <v>1984</v>
      </c>
      <c r="E1842" s="1">
        <v>9781594206276</v>
      </c>
      <c r="F1842" t="s">
        <v>3394</v>
      </c>
      <c r="G1842" t="s">
        <v>3395</v>
      </c>
      <c r="H1842">
        <v>26</v>
      </c>
      <c r="I1842">
        <v>3</v>
      </c>
      <c r="J1842">
        <f t="shared" si="84"/>
        <v>0.1154</v>
      </c>
      <c r="K1842">
        <f>IFERROR((_xlfn.XLOOKUP($E1842&amp;"A15", Table2[ISBN/Trm], Table2[S/E],0)+_xlfn.XLOOKUP($E1842&amp;"A16", Table2[ISBN/Trm], Table2[S/E], 0)+_xlfn.XLOOKUP($E1842&amp;"A17", Table2[ISBN/Trm], Table2[S/E], 0)+_xlfn.XLOOKUP($E1842&amp;"A18", Table2[ISBN/Trm], Table2[S/E], 0)+_xlfn.XLOOKUP($E1842&amp;"A19", Table2[ISBN/Trm], Table2[S/E], 0)+_xlfn.XLOOKUP($E1842&amp;"A20", Table2[ISBN/Trm], Table2[S/E], 0)+_xlfn.XLOOKUP($E1842&amp;"A21", Table2[ISBN/Trm], Table2[S/E], 0)+_xlfn.XLOOKUP($E1842&amp;"A22", Table2[ISBN/Trm], Table2[S/E], 0)+_xlfn.XLOOKUP($E1842&amp;"A23", Table2[ISBN/Trm], Table2[S/E], 0))/COUNTIFS(Table2[ISBN], "="&amp;$E1842, Table2[Enrl], "&lt;&gt;0"), 0)</f>
        <v>0.1154</v>
      </c>
      <c r="L1842">
        <f>IFERROR((_xlfn.XLOOKUP($E1842&amp;"A15", Table2[ISBN/Trm], Table2[Sales],0)+_xlfn.XLOOKUP($E1842&amp;"A16", Table2[ISBN/Trm], Table2[Sales], 0)+_xlfn.XLOOKUP($E1842&amp;"A17", Table2[ISBN/Trm], Table2[Sales], 0)+_xlfn.XLOOKUP($E1842&amp;"A18", Table2[ISBN/Trm], Table2[Sales], 0)+_xlfn.XLOOKUP($E1842&amp;"A19", Table2[ISBN/Trm], Table2[Sales], 0)+_xlfn.XLOOKUP($E1842&amp;"A20", Table2[ISBN/Trm], Table2[Sales], 0)+_xlfn.XLOOKUP($E1842&amp;"A21", Table2[ISBN/Trm], Table2[Sales], 0)+_xlfn.XLOOKUP($E1842&amp;"A22", Table2[ISBN/Trm], Table2[Sales], 0)+_xlfn.XLOOKUP($E1842&amp;"A23", Table2[ISBN/Trm], Table2[Sales], 0))/COUNTIFS(Table2[ISBN], "="&amp;$E1842, Table2[Enrl], "&lt;&gt;0"), 0)</f>
        <v>3</v>
      </c>
      <c r="M1842">
        <f t="shared" si="85"/>
        <v>3</v>
      </c>
      <c r="N1842">
        <f t="shared" si="86"/>
        <v>0</v>
      </c>
    </row>
    <row r="1843" spans="1:14" x14ac:dyDescent="0.25">
      <c r="A1843" t="s">
        <v>47</v>
      </c>
      <c r="B1843" t="s">
        <v>2984</v>
      </c>
      <c r="C1843">
        <v>301</v>
      </c>
      <c r="D1843" t="s">
        <v>3396</v>
      </c>
      <c r="E1843" s="1">
        <v>9780964883710</v>
      </c>
      <c r="F1843" t="s">
        <v>3397</v>
      </c>
      <c r="G1843" t="s">
        <v>3398</v>
      </c>
      <c r="H1843">
        <v>155</v>
      </c>
      <c r="I1843">
        <v>31</v>
      </c>
      <c r="J1843">
        <f t="shared" si="84"/>
        <v>0.2</v>
      </c>
      <c r="K1843">
        <f>IFERROR((_xlfn.XLOOKUP($E1843&amp;"A15", Table2[ISBN/Trm], Table2[S/E],0)+_xlfn.XLOOKUP($E1843&amp;"A16", Table2[ISBN/Trm], Table2[S/E], 0)+_xlfn.XLOOKUP($E1843&amp;"A17", Table2[ISBN/Trm], Table2[S/E], 0)+_xlfn.XLOOKUP($E1843&amp;"A18", Table2[ISBN/Trm], Table2[S/E], 0)+_xlfn.XLOOKUP($E1843&amp;"A19", Table2[ISBN/Trm], Table2[S/E], 0)+_xlfn.XLOOKUP($E1843&amp;"A20", Table2[ISBN/Trm], Table2[S/E], 0)+_xlfn.XLOOKUP($E1843&amp;"A21", Table2[ISBN/Trm], Table2[S/E], 0)+_xlfn.XLOOKUP($E1843&amp;"A22", Table2[ISBN/Trm], Table2[S/E], 0)+_xlfn.XLOOKUP($E1843&amp;"A23", Table2[ISBN/Trm], Table2[S/E], 0))/COUNTIFS(Table2[ISBN], "="&amp;$E1843, Table2[Enrl], "&lt;&gt;0"), 0)</f>
        <v>4.4628571428571427E-2</v>
      </c>
      <c r="L1843">
        <f>IFERROR((_xlfn.XLOOKUP($E1843&amp;"A15", Table2[ISBN/Trm], Table2[Sales],0)+_xlfn.XLOOKUP($E1843&amp;"A16", Table2[ISBN/Trm], Table2[Sales], 0)+_xlfn.XLOOKUP($E1843&amp;"A17", Table2[ISBN/Trm], Table2[Sales], 0)+_xlfn.XLOOKUP($E1843&amp;"A18", Table2[ISBN/Trm], Table2[Sales], 0)+_xlfn.XLOOKUP($E1843&amp;"A19", Table2[ISBN/Trm], Table2[Sales], 0)+_xlfn.XLOOKUP($E1843&amp;"A20", Table2[ISBN/Trm], Table2[Sales], 0)+_xlfn.XLOOKUP($E1843&amp;"A21", Table2[ISBN/Trm], Table2[Sales], 0)+_xlfn.XLOOKUP($E1843&amp;"A22", Table2[ISBN/Trm], Table2[Sales], 0)+_xlfn.XLOOKUP($E1843&amp;"A23", Table2[ISBN/Trm], Table2[Sales], 0))/COUNTIFS(Table2[ISBN], "="&amp;$E1843, Table2[Enrl], "&lt;&gt;0"), 0)</f>
        <v>6.2857142857142856</v>
      </c>
      <c r="M1843">
        <f t="shared" si="85"/>
        <v>6</v>
      </c>
      <c r="N1843">
        <f t="shared" si="86"/>
        <v>-25</v>
      </c>
    </row>
    <row r="1844" spans="1:14" x14ac:dyDescent="0.25">
      <c r="A1844" t="s">
        <v>37</v>
      </c>
      <c r="B1844" t="s">
        <v>2984</v>
      </c>
      <c r="C1844">
        <v>301</v>
      </c>
      <c r="D1844" t="s">
        <v>3396</v>
      </c>
      <c r="E1844" s="1">
        <v>9780964883710</v>
      </c>
      <c r="F1844" t="s">
        <v>3399</v>
      </c>
      <c r="G1844" t="s">
        <v>3398</v>
      </c>
      <c r="H1844">
        <v>122</v>
      </c>
      <c r="I1844">
        <v>1</v>
      </c>
      <c r="J1844">
        <f t="shared" si="84"/>
        <v>8.2000000000000007E-3</v>
      </c>
      <c r="K1844">
        <f>IFERROR((_xlfn.XLOOKUP($E1844&amp;"A15", Table2[ISBN/Trm], Table2[S/E],0)+_xlfn.XLOOKUP($E1844&amp;"A16", Table2[ISBN/Trm], Table2[S/E], 0)+_xlfn.XLOOKUP($E1844&amp;"A17", Table2[ISBN/Trm], Table2[S/E], 0)+_xlfn.XLOOKUP($E1844&amp;"A18", Table2[ISBN/Trm], Table2[S/E], 0)+_xlfn.XLOOKUP($E1844&amp;"A19", Table2[ISBN/Trm], Table2[S/E], 0)+_xlfn.XLOOKUP($E1844&amp;"A20", Table2[ISBN/Trm], Table2[S/E], 0)+_xlfn.XLOOKUP($E1844&amp;"A21", Table2[ISBN/Trm], Table2[S/E], 0)+_xlfn.XLOOKUP($E1844&amp;"A22", Table2[ISBN/Trm], Table2[S/E], 0)+_xlfn.XLOOKUP($E1844&amp;"A23", Table2[ISBN/Trm], Table2[S/E], 0))/COUNTIFS(Table2[ISBN], "="&amp;$E1844, Table2[Enrl], "&lt;&gt;0"), 0)</f>
        <v>4.4628571428571427E-2</v>
      </c>
      <c r="L1844">
        <f>IFERROR((_xlfn.XLOOKUP($E1844&amp;"A15", Table2[ISBN/Trm], Table2[Sales],0)+_xlfn.XLOOKUP($E1844&amp;"A16", Table2[ISBN/Trm], Table2[Sales], 0)+_xlfn.XLOOKUP($E1844&amp;"A17", Table2[ISBN/Trm], Table2[Sales], 0)+_xlfn.XLOOKUP($E1844&amp;"A18", Table2[ISBN/Trm], Table2[Sales], 0)+_xlfn.XLOOKUP($E1844&amp;"A19", Table2[ISBN/Trm], Table2[Sales], 0)+_xlfn.XLOOKUP($E1844&amp;"A20", Table2[ISBN/Trm], Table2[Sales], 0)+_xlfn.XLOOKUP($E1844&amp;"A21", Table2[ISBN/Trm], Table2[Sales], 0)+_xlfn.XLOOKUP($E1844&amp;"A22", Table2[ISBN/Trm], Table2[Sales], 0)+_xlfn.XLOOKUP($E1844&amp;"A23", Table2[ISBN/Trm], Table2[Sales], 0))/COUNTIFS(Table2[ISBN], "="&amp;$E1844, Table2[Enrl], "&lt;&gt;0"), 0)</f>
        <v>6.2857142857142856</v>
      </c>
      <c r="M1844">
        <f t="shared" si="85"/>
        <v>5</v>
      </c>
      <c r="N1844">
        <f t="shared" si="86"/>
        <v>4</v>
      </c>
    </row>
    <row r="1845" spans="1:14" x14ac:dyDescent="0.25">
      <c r="A1845" t="s">
        <v>27</v>
      </c>
      <c r="B1845" t="s">
        <v>2984</v>
      </c>
      <c r="C1845">
        <v>301</v>
      </c>
      <c r="D1845" t="s">
        <v>3400</v>
      </c>
      <c r="E1845" s="1">
        <v>9780964883710</v>
      </c>
      <c r="F1845" t="s">
        <v>3401</v>
      </c>
      <c r="G1845" t="s">
        <v>3398</v>
      </c>
      <c r="H1845">
        <v>126</v>
      </c>
      <c r="I1845">
        <v>3</v>
      </c>
      <c r="J1845">
        <f t="shared" si="84"/>
        <v>2.3800000000000002E-2</v>
      </c>
      <c r="K1845">
        <f>IFERROR((_xlfn.XLOOKUP($E1845&amp;"A15", Table2[ISBN/Trm], Table2[S/E],0)+_xlfn.XLOOKUP($E1845&amp;"A16", Table2[ISBN/Trm], Table2[S/E], 0)+_xlfn.XLOOKUP($E1845&amp;"A17", Table2[ISBN/Trm], Table2[S/E], 0)+_xlfn.XLOOKUP($E1845&amp;"A18", Table2[ISBN/Trm], Table2[S/E], 0)+_xlfn.XLOOKUP($E1845&amp;"A19", Table2[ISBN/Trm], Table2[S/E], 0)+_xlfn.XLOOKUP($E1845&amp;"A20", Table2[ISBN/Trm], Table2[S/E], 0)+_xlfn.XLOOKUP($E1845&amp;"A21", Table2[ISBN/Trm], Table2[S/E], 0)+_xlfn.XLOOKUP($E1845&amp;"A22", Table2[ISBN/Trm], Table2[S/E], 0)+_xlfn.XLOOKUP($E1845&amp;"A23", Table2[ISBN/Trm], Table2[S/E], 0))/COUNTIFS(Table2[ISBN], "="&amp;$E1845, Table2[Enrl], "&lt;&gt;0"), 0)</f>
        <v>4.4628571428571427E-2</v>
      </c>
      <c r="L1845">
        <f>IFERROR((_xlfn.XLOOKUP($E1845&amp;"A15", Table2[ISBN/Trm], Table2[Sales],0)+_xlfn.XLOOKUP($E1845&amp;"A16", Table2[ISBN/Trm], Table2[Sales], 0)+_xlfn.XLOOKUP($E1845&amp;"A17", Table2[ISBN/Trm], Table2[Sales], 0)+_xlfn.XLOOKUP($E1845&amp;"A18", Table2[ISBN/Trm], Table2[Sales], 0)+_xlfn.XLOOKUP($E1845&amp;"A19", Table2[ISBN/Trm], Table2[Sales], 0)+_xlfn.XLOOKUP($E1845&amp;"A20", Table2[ISBN/Trm], Table2[Sales], 0)+_xlfn.XLOOKUP($E1845&amp;"A21", Table2[ISBN/Trm], Table2[Sales], 0)+_xlfn.XLOOKUP($E1845&amp;"A22", Table2[ISBN/Trm], Table2[Sales], 0)+_xlfn.XLOOKUP($E1845&amp;"A23", Table2[ISBN/Trm], Table2[Sales], 0))/COUNTIFS(Table2[ISBN], "="&amp;$E1845, Table2[Enrl], "&lt;&gt;0"), 0)</f>
        <v>6.2857142857142856</v>
      </c>
      <c r="M1845">
        <f t="shared" si="85"/>
        <v>5</v>
      </c>
      <c r="N1845">
        <f t="shared" si="86"/>
        <v>2</v>
      </c>
    </row>
    <row r="1846" spans="1:14" x14ac:dyDescent="0.25">
      <c r="A1846" t="s">
        <v>43</v>
      </c>
      <c r="B1846" t="s">
        <v>2984</v>
      </c>
      <c r="C1846">
        <v>301</v>
      </c>
      <c r="D1846" t="s">
        <v>3400</v>
      </c>
      <c r="E1846" s="1">
        <v>9780964883710</v>
      </c>
      <c r="F1846" t="s">
        <v>3402</v>
      </c>
      <c r="G1846" t="s">
        <v>3398</v>
      </c>
      <c r="H1846">
        <v>119</v>
      </c>
      <c r="I1846">
        <v>5</v>
      </c>
      <c r="J1846">
        <f t="shared" si="84"/>
        <v>4.2000000000000003E-2</v>
      </c>
      <c r="K1846">
        <f>IFERROR((_xlfn.XLOOKUP($E1846&amp;"A15", Table2[ISBN/Trm], Table2[S/E],0)+_xlfn.XLOOKUP($E1846&amp;"A16", Table2[ISBN/Trm], Table2[S/E], 0)+_xlfn.XLOOKUP($E1846&amp;"A17", Table2[ISBN/Trm], Table2[S/E], 0)+_xlfn.XLOOKUP($E1846&amp;"A18", Table2[ISBN/Trm], Table2[S/E], 0)+_xlfn.XLOOKUP($E1846&amp;"A19", Table2[ISBN/Trm], Table2[S/E], 0)+_xlfn.XLOOKUP($E1846&amp;"A20", Table2[ISBN/Trm], Table2[S/E], 0)+_xlfn.XLOOKUP($E1846&amp;"A21", Table2[ISBN/Trm], Table2[S/E], 0)+_xlfn.XLOOKUP($E1846&amp;"A22", Table2[ISBN/Trm], Table2[S/E], 0)+_xlfn.XLOOKUP($E1846&amp;"A23", Table2[ISBN/Trm], Table2[S/E], 0))/COUNTIFS(Table2[ISBN], "="&amp;$E1846, Table2[Enrl], "&lt;&gt;0"), 0)</f>
        <v>4.4628571428571427E-2</v>
      </c>
      <c r="L1846">
        <f>IFERROR((_xlfn.XLOOKUP($E1846&amp;"A15", Table2[ISBN/Trm], Table2[Sales],0)+_xlfn.XLOOKUP($E1846&amp;"A16", Table2[ISBN/Trm], Table2[Sales], 0)+_xlfn.XLOOKUP($E1846&amp;"A17", Table2[ISBN/Trm], Table2[Sales], 0)+_xlfn.XLOOKUP($E1846&amp;"A18", Table2[ISBN/Trm], Table2[Sales], 0)+_xlfn.XLOOKUP($E1846&amp;"A19", Table2[ISBN/Trm], Table2[Sales], 0)+_xlfn.XLOOKUP($E1846&amp;"A20", Table2[ISBN/Trm], Table2[Sales], 0)+_xlfn.XLOOKUP($E1846&amp;"A21", Table2[ISBN/Trm], Table2[Sales], 0)+_xlfn.XLOOKUP($E1846&amp;"A22", Table2[ISBN/Trm], Table2[Sales], 0)+_xlfn.XLOOKUP($E1846&amp;"A23", Table2[ISBN/Trm], Table2[Sales], 0))/COUNTIFS(Table2[ISBN], "="&amp;$E1846, Table2[Enrl], "&lt;&gt;0"), 0)</f>
        <v>6.2857142857142856</v>
      </c>
      <c r="M1846">
        <f t="shared" si="85"/>
        <v>5</v>
      </c>
      <c r="N1846">
        <f t="shared" si="86"/>
        <v>0</v>
      </c>
    </row>
    <row r="1847" spans="1:14" x14ac:dyDescent="0.25">
      <c r="A1847" t="s">
        <v>45</v>
      </c>
      <c r="B1847" t="s">
        <v>2984</v>
      </c>
      <c r="C1847">
        <v>301</v>
      </c>
      <c r="D1847" t="s">
        <v>2985</v>
      </c>
      <c r="E1847" s="1">
        <v>9780964883710</v>
      </c>
      <c r="F1847" t="s">
        <v>3403</v>
      </c>
      <c r="G1847" t="s">
        <v>3398</v>
      </c>
      <c r="H1847">
        <v>128</v>
      </c>
      <c r="I1847">
        <v>1</v>
      </c>
      <c r="J1847">
        <f t="shared" si="84"/>
        <v>7.7999999999999996E-3</v>
      </c>
      <c r="K1847">
        <f>IFERROR((_xlfn.XLOOKUP($E1847&amp;"A15", Table2[ISBN/Trm], Table2[S/E],0)+_xlfn.XLOOKUP($E1847&amp;"A16", Table2[ISBN/Trm], Table2[S/E], 0)+_xlfn.XLOOKUP($E1847&amp;"A17", Table2[ISBN/Trm], Table2[S/E], 0)+_xlfn.XLOOKUP($E1847&amp;"A18", Table2[ISBN/Trm], Table2[S/E], 0)+_xlfn.XLOOKUP($E1847&amp;"A19", Table2[ISBN/Trm], Table2[S/E], 0)+_xlfn.XLOOKUP($E1847&amp;"A20", Table2[ISBN/Trm], Table2[S/E], 0)+_xlfn.XLOOKUP($E1847&amp;"A21", Table2[ISBN/Trm], Table2[S/E], 0)+_xlfn.XLOOKUP($E1847&amp;"A22", Table2[ISBN/Trm], Table2[S/E], 0)+_xlfn.XLOOKUP($E1847&amp;"A23", Table2[ISBN/Trm], Table2[S/E], 0))/COUNTIFS(Table2[ISBN], "="&amp;$E1847, Table2[Enrl], "&lt;&gt;0"), 0)</f>
        <v>4.4628571428571427E-2</v>
      </c>
      <c r="L1847">
        <f>IFERROR((_xlfn.XLOOKUP($E1847&amp;"A15", Table2[ISBN/Trm], Table2[Sales],0)+_xlfn.XLOOKUP($E1847&amp;"A16", Table2[ISBN/Trm], Table2[Sales], 0)+_xlfn.XLOOKUP($E1847&amp;"A17", Table2[ISBN/Trm], Table2[Sales], 0)+_xlfn.XLOOKUP($E1847&amp;"A18", Table2[ISBN/Trm], Table2[Sales], 0)+_xlfn.XLOOKUP($E1847&amp;"A19", Table2[ISBN/Trm], Table2[Sales], 0)+_xlfn.XLOOKUP($E1847&amp;"A20", Table2[ISBN/Trm], Table2[Sales], 0)+_xlfn.XLOOKUP($E1847&amp;"A21", Table2[ISBN/Trm], Table2[Sales], 0)+_xlfn.XLOOKUP($E1847&amp;"A22", Table2[ISBN/Trm], Table2[Sales], 0)+_xlfn.XLOOKUP($E1847&amp;"A23", Table2[ISBN/Trm], Table2[Sales], 0))/COUNTIFS(Table2[ISBN], "="&amp;$E1847, Table2[Enrl], "&lt;&gt;0"), 0)</f>
        <v>6.2857142857142856</v>
      </c>
      <c r="M1847">
        <f t="shared" si="85"/>
        <v>5</v>
      </c>
      <c r="N1847">
        <f t="shared" si="86"/>
        <v>4</v>
      </c>
    </row>
    <row r="1848" spans="1:14" x14ac:dyDescent="0.25">
      <c r="A1848" t="s">
        <v>14</v>
      </c>
      <c r="B1848" t="s">
        <v>2984</v>
      </c>
      <c r="C1848">
        <v>301</v>
      </c>
      <c r="D1848" t="s">
        <v>2985</v>
      </c>
      <c r="E1848" s="1">
        <v>9780964883710</v>
      </c>
      <c r="F1848" t="s">
        <v>3404</v>
      </c>
      <c r="G1848" t="s">
        <v>3398</v>
      </c>
      <c r="H1848">
        <v>98</v>
      </c>
      <c r="I1848">
        <v>3</v>
      </c>
      <c r="J1848">
        <f t="shared" si="84"/>
        <v>3.0599999999999999E-2</v>
      </c>
      <c r="K1848">
        <f>IFERROR((_xlfn.XLOOKUP($E1848&amp;"A15", Table2[ISBN/Trm], Table2[S/E],0)+_xlfn.XLOOKUP($E1848&amp;"A16", Table2[ISBN/Trm], Table2[S/E], 0)+_xlfn.XLOOKUP($E1848&amp;"A17", Table2[ISBN/Trm], Table2[S/E], 0)+_xlfn.XLOOKUP($E1848&amp;"A18", Table2[ISBN/Trm], Table2[S/E], 0)+_xlfn.XLOOKUP($E1848&amp;"A19", Table2[ISBN/Trm], Table2[S/E], 0)+_xlfn.XLOOKUP($E1848&amp;"A20", Table2[ISBN/Trm], Table2[S/E], 0)+_xlfn.XLOOKUP($E1848&amp;"A21", Table2[ISBN/Trm], Table2[S/E], 0)+_xlfn.XLOOKUP($E1848&amp;"A22", Table2[ISBN/Trm], Table2[S/E], 0)+_xlfn.XLOOKUP($E1848&amp;"A23", Table2[ISBN/Trm], Table2[S/E], 0))/COUNTIFS(Table2[ISBN], "="&amp;$E1848, Table2[Enrl], "&lt;&gt;0"), 0)</f>
        <v>4.4628571428571427E-2</v>
      </c>
      <c r="L1848">
        <f>IFERROR((_xlfn.XLOOKUP($E1848&amp;"A15", Table2[ISBN/Trm], Table2[Sales],0)+_xlfn.XLOOKUP($E1848&amp;"A16", Table2[ISBN/Trm], Table2[Sales], 0)+_xlfn.XLOOKUP($E1848&amp;"A17", Table2[ISBN/Trm], Table2[Sales], 0)+_xlfn.XLOOKUP($E1848&amp;"A18", Table2[ISBN/Trm], Table2[Sales], 0)+_xlfn.XLOOKUP($E1848&amp;"A19", Table2[ISBN/Trm], Table2[Sales], 0)+_xlfn.XLOOKUP($E1848&amp;"A20", Table2[ISBN/Trm], Table2[Sales], 0)+_xlfn.XLOOKUP($E1848&amp;"A21", Table2[ISBN/Trm], Table2[Sales], 0)+_xlfn.XLOOKUP($E1848&amp;"A22", Table2[ISBN/Trm], Table2[Sales], 0)+_xlfn.XLOOKUP($E1848&amp;"A23", Table2[ISBN/Trm], Table2[Sales], 0))/COUNTIFS(Table2[ISBN], "="&amp;$E1848, Table2[Enrl], "&lt;&gt;0"), 0)</f>
        <v>6.2857142857142856</v>
      </c>
      <c r="M1848">
        <f t="shared" si="85"/>
        <v>4</v>
      </c>
      <c r="N1848">
        <f t="shared" si="86"/>
        <v>1</v>
      </c>
    </row>
    <row r="1849" spans="1:14" x14ac:dyDescent="0.25">
      <c r="A1849" t="s">
        <v>32</v>
      </c>
      <c r="B1849" t="s">
        <v>2984</v>
      </c>
      <c r="C1849">
        <v>301</v>
      </c>
      <c r="D1849" t="s">
        <v>2985</v>
      </c>
      <c r="E1849" s="1">
        <v>9780964883710</v>
      </c>
      <c r="F1849" t="s">
        <v>3405</v>
      </c>
      <c r="G1849" t="s">
        <v>3398</v>
      </c>
      <c r="H1849">
        <v>0</v>
      </c>
      <c r="I1849">
        <v>0</v>
      </c>
      <c r="J1849">
        <f t="shared" si="84"/>
        <v>0</v>
      </c>
      <c r="K1849">
        <f>IFERROR((_xlfn.XLOOKUP($E1849&amp;"A15", Table2[ISBN/Trm], Table2[S/E],0)+_xlfn.XLOOKUP($E1849&amp;"A16", Table2[ISBN/Trm], Table2[S/E], 0)+_xlfn.XLOOKUP($E1849&amp;"A17", Table2[ISBN/Trm], Table2[S/E], 0)+_xlfn.XLOOKUP($E1849&amp;"A18", Table2[ISBN/Trm], Table2[S/E], 0)+_xlfn.XLOOKUP($E1849&amp;"A19", Table2[ISBN/Trm], Table2[S/E], 0)+_xlfn.XLOOKUP($E1849&amp;"A20", Table2[ISBN/Trm], Table2[S/E], 0)+_xlfn.XLOOKUP($E1849&amp;"A21", Table2[ISBN/Trm], Table2[S/E], 0)+_xlfn.XLOOKUP($E1849&amp;"A22", Table2[ISBN/Trm], Table2[S/E], 0)+_xlfn.XLOOKUP($E1849&amp;"A23", Table2[ISBN/Trm], Table2[S/E], 0))/COUNTIFS(Table2[ISBN], "="&amp;$E1849, Table2[Enrl], "&lt;&gt;0"), 0)</f>
        <v>4.4628571428571427E-2</v>
      </c>
      <c r="L1849">
        <f>IFERROR((_xlfn.XLOOKUP($E1849&amp;"A15", Table2[ISBN/Trm], Table2[Sales],0)+_xlfn.XLOOKUP($E1849&amp;"A16", Table2[ISBN/Trm], Table2[Sales], 0)+_xlfn.XLOOKUP($E1849&amp;"A17", Table2[ISBN/Trm], Table2[Sales], 0)+_xlfn.XLOOKUP($E1849&amp;"A18", Table2[ISBN/Trm], Table2[Sales], 0)+_xlfn.XLOOKUP($E1849&amp;"A19", Table2[ISBN/Trm], Table2[Sales], 0)+_xlfn.XLOOKUP($E1849&amp;"A20", Table2[ISBN/Trm], Table2[Sales], 0)+_xlfn.XLOOKUP($E1849&amp;"A21", Table2[ISBN/Trm], Table2[Sales], 0)+_xlfn.XLOOKUP($E1849&amp;"A22", Table2[ISBN/Trm], Table2[Sales], 0)+_xlfn.XLOOKUP($E1849&amp;"A23", Table2[ISBN/Trm], Table2[Sales], 0))/COUNTIFS(Table2[ISBN], "="&amp;$E1849, Table2[Enrl], "&lt;&gt;0"), 0)</f>
        <v>6.2857142857142856</v>
      </c>
      <c r="M1849">
        <f t="shared" si="85"/>
        <v>0</v>
      </c>
      <c r="N1849">
        <f t="shared" si="86"/>
        <v>0</v>
      </c>
    </row>
    <row r="1850" spans="1:14" x14ac:dyDescent="0.25">
      <c r="A1850" t="s">
        <v>23</v>
      </c>
      <c r="B1850" t="s">
        <v>2984</v>
      </c>
      <c r="C1850">
        <v>301</v>
      </c>
      <c r="D1850" t="s">
        <v>2985</v>
      </c>
      <c r="E1850" s="1">
        <v>9780964883710</v>
      </c>
      <c r="F1850" t="s">
        <v>3406</v>
      </c>
      <c r="G1850" t="s">
        <v>3398</v>
      </c>
      <c r="H1850">
        <v>38</v>
      </c>
      <c r="I1850">
        <v>0</v>
      </c>
      <c r="J1850">
        <f t="shared" si="84"/>
        <v>0</v>
      </c>
      <c r="K1850">
        <f>IFERROR((_xlfn.XLOOKUP($E1850&amp;"A15", Table2[ISBN/Trm], Table2[S/E],0)+_xlfn.XLOOKUP($E1850&amp;"A16", Table2[ISBN/Trm], Table2[S/E], 0)+_xlfn.XLOOKUP($E1850&amp;"A17", Table2[ISBN/Trm], Table2[S/E], 0)+_xlfn.XLOOKUP($E1850&amp;"A18", Table2[ISBN/Trm], Table2[S/E], 0)+_xlfn.XLOOKUP($E1850&amp;"A19", Table2[ISBN/Trm], Table2[S/E], 0)+_xlfn.XLOOKUP($E1850&amp;"A20", Table2[ISBN/Trm], Table2[S/E], 0)+_xlfn.XLOOKUP($E1850&amp;"A21", Table2[ISBN/Trm], Table2[S/E], 0)+_xlfn.XLOOKUP($E1850&amp;"A22", Table2[ISBN/Trm], Table2[S/E], 0)+_xlfn.XLOOKUP($E1850&amp;"A23", Table2[ISBN/Trm], Table2[S/E], 0))/COUNTIFS(Table2[ISBN], "="&amp;$E1850, Table2[Enrl], "&lt;&gt;0"), 0)</f>
        <v>4.4628571428571427E-2</v>
      </c>
      <c r="L1850">
        <f>IFERROR((_xlfn.XLOOKUP($E1850&amp;"A15", Table2[ISBN/Trm], Table2[Sales],0)+_xlfn.XLOOKUP($E1850&amp;"A16", Table2[ISBN/Trm], Table2[Sales], 0)+_xlfn.XLOOKUP($E1850&amp;"A17", Table2[ISBN/Trm], Table2[Sales], 0)+_xlfn.XLOOKUP($E1850&amp;"A18", Table2[ISBN/Trm], Table2[Sales], 0)+_xlfn.XLOOKUP($E1850&amp;"A19", Table2[ISBN/Trm], Table2[Sales], 0)+_xlfn.XLOOKUP($E1850&amp;"A20", Table2[ISBN/Trm], Table2[Sales], 0)+_xlfn.XLOOKUP($E1850&amp;"A21", Table2[ISBN/Trm], Table2[Sales], 0)+_xlfn.XLOOKUP($E1850&amp;"A22", Table2[ISBN/Trm], Table2[Sales], 0)+_xlfn.XLOOKUP($E1850&amp;"A23", Table2[ISBN/Trm], Table2[Sales], 0))/COUNTIFS(Table2[ISBN], "="&amp;$E1850, Table2[Enrl], "&lt;&gt;0"), 0)</f>
        <v>6.2857142857142856</v>
      </c>
      <c r="M1850">
        <f t="shared" si="85"/>
        <v>1</v>
      </c>
      <c r="N1850">
        <f t="shared" si="86"/>
        <v>1</v>
      </c>
    </row>
    <row r="1851" spans="1:14" x14ac:dyDescent="0.25">
      <c r="A1851" t="s">
        <v>64</v>
      </c>
      <c r="B1851" t="s">
        <v>15</v>
      </c>
      <c r="C1851">
        <v>365</v>
      </c>
      <c r="D1851" t="s">
        <v>195</v>
      </c>
      <c r="E1851" s="1">
        <v>9781250313577</v>
      </c>
      <c r="F1851" t="s">
        <v>3407</v>
      </c>
      <c r="G1851" t="s">
        <v>3408</v>
      </c>
      <c r="H1851">
        <v>39</v>
      </c>
      <c r="I1851">
        <v>1</v>
      </c>
      <c r="J1851">
        <f t="shared" si="84"/>
        <v>2.5600000000000001E-2</v>
      </c>
      <c r="K1851">
        <f>IFERROR((_xlfn.XLOOKUP($E1851&amp;"A15", Table2[ISBN/Trm], Table2[S/E],0)+_xlfn.XLOOKUP($E1851&amp;"A16", Table2[ISBN/Trm], Table2[S/E], 0)+_xlfn.XLOOKUP($E1851&amp;"A17", Table2[ISBN/Trm], Table2[S/E], 0)+_xlfn.XLOOKUP($E1851&amp;"A18", Table2[ISBN/Trm], Table2[S/E], 0)+_xlfn.XLOOKUP($E1851&amp;"A19", Table2[ISBN/Trm], Table2[S/E], 0)+_xlfn.XLOOKUP($E1851&amp;"A20", Table2[ISBN/Trm], Table2[S/E], 0)+_xlfn.XLOOKUP($E1851&amp;"A21", Table2[ISBN/Trm], Table2[S/E], 0)+_xlfn.XLOOKUP($E1851&amp;"A22", Table2[ISBN/Trm], Table2[S/E], 0)+_xlfn.XLOOKUP($E1851&amp;"A23", Table2[ISBN/Trm], Table2[S/E], 0))/COUNTIFS(Table2[ISBN], "="&amp;$E1851, Table2[Enrl], "&lt;&gt;0"), 0)</f>
        <v>2.5600000000000001E-2</v>
      </c>
      <c r="L1851">
        <f>IFERROR((_xlfn.XLOOKUP($E1851&amp;"A15", Table2[ISBN/Trm], Table2[Sales],0)+_xlfn.XLOOKUP($E1851&amp;"A16", Table2[ISBN/Trm], Table2[Sales], 0)+_xlfn.XLOOKUP($E1851&amp;"A17", Table2[ISBN/Trm], Table2[Sales], 0)+_xlfn.XLOOKUP($E1851&amp;"A18", Table2[ISBN/Trm], Table2[Sales], 0)+_xlfn.XLOOKUP($E1851&amp;"A19", Table2[ISBN/Trm], Table2[Sales], 0)+_xlfn.XLOOKUP($E1851&amp;"A20", Table2[ISBN/Trm], Table2[Sales], 0)+_xlfn.XLOOKUP($E1851&amp;"A21", Table2[ISBN/Trm], Table2[Sales], 0)+_xlfn.XLOOKUP($E1851&amp;"A22", Table2[ISBN/Trm], Table2[Sales], 0)+_xlfn.XLOOKUP($E1851&amp;"A23", Table2[ISBN/Trm], Table2[Sales], 0))/COUNTIFS(Table2[ISBN], "="&amp;$E1851, Table2[Enrl], "&lt;&gt;0"), 0)</f>
        <v>1</v>
      </c>
      <c r="M1851">
        <f t="shared" si="85"/>
        <v>0</v>
      </c>
      <c r="N1851">
        <f t="shared" si="86"/>
        <v>-1</v>
      </c>
    </row>
    <row r="1852" spans="1:14" x14ac:dyDescent="0.25">
      <c r="A1852" t="s">
        <v>23</v>
      </c>
      <c r="B1852" t="s">
        <v>685</v>
      </c>
      <c r="C1852">
        <v>451</v>
      </c>
      <c r="D1852" t="s">
        <v>3043</v>
      </c>
      <c r="E1852" s="1">
        <v>9781491954461</v>
      </c>
      <c r="F1852" t="s">
        <v>3409</v>
      </c>
      <c r="G1852" t="s">
        <v>3410</v>
      </c>
      <c r="H1852">
        <v>8</v>
      </c>
      <c r="I1852">
        <v>0</v>
      </c>
      <c r="J1852">
        <f t="shared" si="84"/>
        <v>0</v>
      </c>
      <c r="K1852">
        <f>IFERROR((_xlfn.XLOOKUP($E1852&amp;"A15", Table2[ISBN/Trm], Table2[S/E],0)+_xlfn.XLOOKUP($E1852&amp;"A16", Table2[ISBN/Trm], Table2[S/E], 0)+_xlfn.XLOOKUP($E1852&amp;"A17", Table2[ISBN/Trm], Table2[S/E], 0)+_xlfn.XLOOKUP($E1852&amp;"A18", Table2[ISBN/Trm], Table2[S/E], 0)+_xlfn.XLOOKUP($E1852&amp;"A19", Table2[ISBN/Trm], Table2[S/E], 0)+_xlfn.XLOOKUP($E1852&amp;"A20", Table2[ISBN/Trm], Table2[S/E], 0)+_xlfn.XLOOKUP($E1852&amp;"A21", Table2[ISBN/Trm], Table2[S/E], 0)+_xlfn.XLOOKUP($E1852&amp;"A22", Table2[ISBN/Trm], Table2[S/E], 0)+_xlfn.XLOOKUP($E1852&amp;"A23", Table2[ISBN/Trm], Table2[S/E], 0))/COUNTIFS(Table2[ISBN], "="&amp;$E1852, Table2[Enrl], "&lt;&gt;0"), 0)</f>
        <v>0</v>
      </c>
      <c r="L1852">
        <f>IFERROR((_xlfn.XLOOKUP($E1852&amp;"A15", Table2[ISBN/Trm], Table2[Sales],0)+_xlfn.XLOOKUP($E1852&amp;"A16", Table2[ISBN/Trm], Table2[Sales], 0)+_xlfn.XLOOKUP($E1852&amp;"A17", Table2[ISBN/Trm], Table2[Sales], 0)+_xlfn.XLOOKUP($E1852&amp;"A18", Table2[ISBN/Trm], Table2[Sales], 0)+_xlfn.XLOOKUP($E1852&amp;"A19", Table2[ISBN/Trm], Table2[Sales], 0)+_xlfn.XLOOKUP($E1852&amp;"A20", Table2[ISBN/Trm], Table2[Sales], 0)+_xlfn.XLOOKUP($E1852&amp;"A21", Table2[ISBN/Trm], Table2[Sales], 0)+_xlfn.XLOOKUP($E1852&amp;"A22", Table2[ISBN/Trm], Table2[Sales], 0)+_xlfn.XLOOKUP($E1852&amp;"A23", Table2[ISBN/Trm], Table2[Sales], 0))/COUNTIFS(Table2[ISBN], "="&amp;$E1852, Table2[Enrl], "&lt;&gt;0"), 0)</f>
        <v>0</v>
      </c>
      <c r="M1852">
        <f t="shared" si="85"/>
        <v>0</v>
      </c>
      <c r="N1852">
        <f t="shared" si="86"/>
        <v>0</v>
      </c>
    </row>
    <row r="1853" spans="1:14" x14ac:dyDescent="0.25">
      <c r="A1853" t="s">
        <v>27</v>
      </c>
      <c r="B1853" t="s">
        <v>308</v>
      </c>
      <c r="C1853">
        <v>103</v>
      </c>
      <c r="D1853" t="s">
        <v>314</v>
      </c>
      <c r="E1853" s="1">
        <v>9781607977094</v>
      </c>
      <c r="F1853" t="s">
        <v>3411</v>
      </c>
      <c r="G1853" t="s">
        <v>3412</v>
      </c>
      <c r="H1853">
        <v>14</v>
      </c>
      <c r="I1853">
        <v>12</v>
      </c>
      <c r="J1853">
        <f t="shared" si="84"/>
        <v>0.85709999999999997</v>
      </c>
      <c r="K1853">
        <f>IFERROR((_xlfn.XLOOKUP($E1853&amp;"A15", Table2[ISBN/Trm], Table2[S/E],0)+_xlfn.XLOOKUP($E1853&amp;"A16", Table2[ISBN/Trm], Table2[S/E], 0)+_xlfn.XLOOKUP($E1853&amp;"A17", Table2[ISBN/Trm], Table2[S/E], 0)+_xlfn.XLOOKUP($E1853&amp;"A18", Table2[ISBN/Trm], Table2[S/E], 0)+_xlfn.XLOOKUP($E1853&amp;"A19", Table2[ISBN/Trm], Table2[S/E], 0)+_xlfn.XLOOKUP($E1853&amp;"A20", Table2[ISBN/Trm], Table2[S/E], 0)+_xlfn.XLOOKUP($E1853&amp;"A21", Table2[ISBN/Trm], Table2[S/E], 0)+_xlfn.XLOOKUP($E1853&amp;"A22", Table2[ISBN/Trm], Table2[S/E], 0)+_xlfn.XLOOKUP($E1853&amp;"A23", Table2[ISBN/Trm], Table2[S/E], 0))/COUNTIFS(Table2[ISBN], "="&amp;$E1853, Table2[Enrl], "&lt;&gt;0"), 0)</f>
        <v>0.43752857142857143</v>
      </c>
      <c r="L1853">
        <f>IFERROR((_xlfn.XLOOKUP($E1853&amp;"A15", Table2[ISBN/Trm], Table2[Sales],0)+_xlfn.XLOOKUP($E1853&amp;"A16", Table2[ISBN/Trm], Table2[Sales], 0)+_xlfn.XLOOKUP($E1853&amp;"A17", Table2[ISBN/Trm], Table2[Sales], 0)+_xlfn.XLOOKUP($E1853&amp;"A18", Table2[ISBN/Trm], Table2[Sales], 0)+_xlfn.XLOOKUP($E1853&amp;"A19", Table2[ISBN/Trm], Table2[Sales], 0)+_xlfn.XLOOKUP($E1853&amp;"A20", Table2[ISBN/Trm], Table2[Sales], 0)+_xlfn.XLOOKUP($E1853&amp;"A21", Table2[ISBN/Trm], Table2[Sales], 0)+_xlfn.XLOOKUP($E1853&amp;"A22", Table2[ISBN/Trm], Table2[Sales], 0)+_xlfn.XLOOKUP($E1853&amp;"A23", Table2[ISBN/Trm], Table2[Sales], 0))/COUNTIFS(Table2[ISBN], "="&amp;$E1853, Table2[Enrl], "&lt;&gt;0"), 0)</f>
        <v>10.714285714285714</v>
      </c>
      <c r="M1853">
        <f t="shared" si="85"/>
        <v>6</v>
      </c>
      <c r="N1853">
        <f t="shared" si="86"/>
        <v>-6</v>
      </c>
    </row>
    <row r="1854" spans="1:14" x14ac:dyDescent="0.25">
      <c r="A1854" t="s">
        <v>43</v>
      </c>
      <c r="B1854" t="s">
        <v>308</v>
      </c>
      <c r="C1854">
        <v>103</v>
      </c>
      <c r="D1854" t="s">
        <v>314</v>
      </c>
      <c r="E1854" s="1">
        <v>9781607977094</v>
      </c>
      <c r="F1854" t="s">
        <v>3413</v>
      </c>
      <c r="G1854" t="s">
        <v>3412</v>
      </c>
      <c r="H1854">
        <v>9</v>
      </c>
      <c r="I1854">
        <v>6</v>
      </c>
      <c r="J1854">
        <f t="shared" si="84"/>
        <v>0.66669999999999996</v>
      </c>
      <c r="K1854">
        <f>IFERROR((_xlfn.XLOOKUP($E1854&amp;"A15", Table2[ISBN/Trm], Table2[S/E],0)+_xlfn.XLOOKUP($E1854&amp;"A16", Table2[ISBN/Trm], Table2[S/E], 0)+_xlfn.XLOOKUP($E1854&amp;"A17", Table2[ISBN/Trm], Table2[S/E], 0)+_xlfn.XLOOKUP($E1854&amp;"A18", Table2[ISBN/Trm], Table2[S/E], 0)+_xlfn.XLOOKUP($E1854&amp;"A19", Table2[ISBN/Trm], Table2[S/E], 0)+_xlfn.XLOOKUP($E1854&amp;"A20", Table2[ISBN/Trm], Table2[S/E], 0)+_xlfn.XLOOKUP($E1854&amp;"A21", Table2[ISBN/Trm], Table2[S/E], 0)+_xlfn.XLOOKUP($E1854&amp;"A22", Table2[ISBN/Trm], Table2[S/E], 0)+_xlfn.XLOOKUP($E1854&amp;"A23", Table2[ISBN/Trm], Table2[S/E], 0))/COUNTIFS(Table2[ISBN], "="&amp;$E1854, Table2[Enrl], "&lt;&gt;0"), 0)</f>
        <v>0.43752857142857143</v>
      </c>
      <c r="L1854">
        <f>IFERROR((_xlfn.XLOOKUP($E1854&amp;"A15", Table2[ISBN/Trm], Table2[Sales],0)+_xlfn.XLOOKUP($E1854&amp;"A16", Table2[ISBN/Trm], Table2[Sales], 0)+_xlfn.XLOOKUP($E1854&amp;"A17", Table2[ISBN/Trm], Table2[Sales], 0)+_xlfn.XLOOKUP($E1854&amp;"A18", Table2[ISBN/Trm], Table2[Sales], 0)+_xlfn.XLOOKUP($E1854&amp;"A19", Table2[ISBN/Trm], Table2[Sales], 0)+_xlfn.XLOOKUP($E1854&amp;"A20", Table2[ISBN/Trm], Table2[Sales], 0)+_xlfn.XLOOKUP($E1854&amp;"A21", Table2[ISBN/Trm], Table2[Sales], 0)+_xlfn.XLOOKUP($E1854&amp;"A22", Table2[ISBN/Trm], Table2[Sales], 0)+_xlfn.XLOOKUP($E1854&amp;"A23", Table2[ISBN/Trm], Table2[Sales], 0))/COUNTIFS(Table2[ISBN], "="&amp;$E1854, Table2[Enrl], "&lt;&gt;0"), 0)</f>
        <v>10.714285714285714</v>
      </c>
      <c r="M1854">
        <f t="shared" si="85"/>
        <v>3</v>
      </c>
      <c r="N1854">
        <f t="shared" si="86"/>
        <v>-3</v>
      </c>
    </row>
    <row r="1855" spans="1:14" x14ac:dyDescent="0.25">
      <c r="A1855" t="s">
        <v>45</v>
      </c>
      <c r="B1855" t="s">
        <v>308</v>
      </c>
      <c r="C1855">
        <v>103</v>
      </c>
      <c r="D1855" t="s">
        <v>314</v>
      </c>
      <c r="E1855" s="1">
        <v>9781607977094</v>
      </c>
      <c r="F1855" t="s">
        <v>3414</v>
      </c>
      <c r="G1855" t="s">
        <v>3412</v>
      </c>
      <c r="H1855">
        <v>20</v>
      </c>
      <c r="I1855">
        <v>5</v>
      </c>
      <c r="J1855">
        <f t="shared" si="84"/>
        <v>0.25</v>
      </c>
      <c r="K1855">
        <f>IFERROR((_xlfn.XLOOKUP($E1855&amp;"A15", Table2[ISBN/Trm], Table2[S/E],0)+_xlfn.XLOOKUP($E1855&amp;"A16", Table2[ISBN/Trm], Table2[S/E], 0)+_xlfn.XLOOKUP($E1855&amp;"A17", Table2[ISBN/Trm], Table2[S/E], 0)+_xlfn.XLOOKUP($E1855&amp;"A18", Table2[ISBN/Trm], Table2[S/E], 0)+_xlfn.XLOOKUP($E1855&amp;"A19", Table2[ISBN/Trm], Table2[S/E], 0)+_xlfn.XLOOKUP($E1855&amp;"A20", Table2[ISBN/Trm], Table2[S/E], 0)+_xlfn.XLOOKUP($E1855&amp;"A21", Table2[ISBN/Trm], Table2[S/E], 0)+_xlfn.XLOOKUP($E1855&amp;"A22", Table2[ISBN/Trm], Table2[S/E], 0)+_xlfn.XLOOKUP($E1855&amp;"A23", Table2[ISBN/Trm], Table2[S/E], 0))/COUNTIFS(Table2[ISBN], "="&amp;$E1855, Table2[Enrl], "&lt;&gt;0"), 0)</f>
        <v>0.43752857142857143</v>
      </c>
      <c r="L1855">
        <f>IFERROR((_xlfn.XLOOKUP($E1855&amp;"A15", Table2[ISBN/Trm], Table2[Sales],0)+_xlfn.XLOOKUP($E1855&amp;"A16", Table2[ISBN/Trm], Table2[Sales], 0)+_xlfn.XLOOKUP($E1855&amp;"A17", Table2[ISBN/Trm], Table2[Sales], 0)+_xlfn.XLOOKUP($E1855&amp;"A18", Table2[ISBN/Trm], Table2[Sales], 0)+_xlfn.XLOOKUP($E1855&amp;"A19", Table2[ISBN/Trm], Table2[Sales], 0)+_xlfn.XLOOKUP($E1855&amp;"A20", Table2[ISBN/Trm], Table2[Sales], 0)+_xlfn.XLOOKUP($E1855&amp;"A21", Table2[ISBN/Trm], Table2[Sales], 0)+_xlfn.XLOOKUP($E1855&amp;"A22", Table2[ISBN/Trm], Table2[Sales], 0)+_xlfn.XLOOKUP($E1855&amp;"A23", Table2[ISBN/Trm], Table2[Sales], 0))/COUNTIFS(Table2[ISBN], "="&amp;$E1855, Table2[Enrl], "&lt;&gt;0"), 0)</f>
        <v>10.714285714285714</v>
      </c>
      <c r="M1855">
        <f t="shared" si="85"/>
        <v>8</v>
      </c>
      <c r="N1855">
        <f t="shared" si="86"/>
        <v>3</v>
      </c>
    </row>
    <row r="1856" spans="1:14" x14ac:dyDescent="0.25">
      <c r="A1856" t="s">
        <v>64</v>
      </c>
      <c r="B1856" t="s">
        <v>308</v>
      </c>
      <c r="C1856">
        <v>103</v>
      </c>
      <c r="D1856" t="s">
        <v>314</v>
      </c>
      <c r="E1856" s="1">
        <v>9781607977094</v>
      </c>
      <c r="F1856" t="s">
        <v>3415</v>
      </c>
      <c r="G1856" t="s">
        <v>3412</v>
      </c>
      <c r="H1856">
        <v>31</v>
      </c>
      <c r="I1856">
        <v>11</v>
      </c>
      <c r="J1856">
        <f t="shared" si="84"/>
        <v>0.3548</v>
      </c>
      <c r="K1856">
        <f>IFERROR((_xlfn.XLOOKUP($E1856&amp;"A15", Table2[ISBN/Trm], Table2[S/E],0)+_xlfn.XLOOKUP($E1856&amp;"A16", Table2[ISBN/Trm], Table2[S/E], 0)+_xlfn.XLOOKUP($E1856&amp;"A17", Table2[ISBN/Trm], Table2[S/E], 0)+_xlfn.XLOOKUP($E1856&amp;"A18", Table2[ISBN/Trm], Table2[S/E], 0)+_xlfn.XLOOKUP($E1856&amp;"A19", Table2[ISBN/Trm], Table2[S/E], 0)+_xlfn.XLOOKUP($E1856&amp;"A20", Table2[ISBN/Trm], Table2[S/E], 0)+_xlfn.XLOOKUP($E1856&amp;"A21", Table2[ISBN/Trm], Table2[S/E], 0)+_xlfn.XLOOKUP($E1856&amp;"A22", Table2[ISBN/Trm], Table2[S/E], 0)+_xlfn.XLOOKUP($E1856&amp;"A23", Table2[ISBN/Trm], Table2[S/E], 0))/COUNTIFS(Table2[ISBN], "="&amp;$E1856, Table2[Enrl], "&lt;&gt;0"), 0)</f>
        <v>0.43752857142857143</v>
      </c>
      <c r="L1856">
        <f>IFERROR((_xlfn.XLOOKUP($E1856&amp;"A15", Table2[ISBN/Trm], Table2[Sales],0)+_xlfn.XLOOKUP($E1856&amp;"A16", Table2[ISBN/Trm], Table2[Sales], 0)+_xlfn.XLOOKUP($E1856&amp;"A17", Table2[ISBN/Trm], Table2[Sales], 0)+_xlfn.XLOOKUP($E1856&amp;"A18", Table2[ISBN/Trm], Table2[Sales], 0)+_xlfn.XLOOKUP($E1856&amp;"A19", Table2[ISBN/Trm], Table2[Sales], 0)+_xlfn.XLOOKUP($E1856&amp;"A20", Table2[ISBN/Trm], Table2[Sales], 0)+_xlfn.XLOOKUP($E1856&amp;"A21", Table2[ISBN/Trm], Table2[Sales], 0)+_xlfn.XLOOKUP($E1856&amp;"A22", Table2[ISBN/Trm], Table2[Sales], 0)+_xlfn.XLOOKUP($E1856&amp;"A23", Table2[ISBN/Trm], Table2[Sales], 0))/COUNTIFS(Table2[ISBN], "="&amp;$E1856, Table2[Enrl], "&lt;&gt;0"), 0)</f>
        <v>10.714285714285714</v>
      </c>
      <c r="M1856">
        <f t="shared" si="85"/>
        <v>13</v>
      </c>
      <c r="N1856">
        <f t="shared" si="86"/>
        <v>2</v>
      </c>
    </row>
    <row r="1857" spans="1:14" x14ac:dyDescent="0.25">
      <c r="A1857" t="s">
        <v>14</v>
      </c>
      <c r="B1857" t="s">
        <v>308</v>
      </c>
      <c r="C1857">
        <v>103</v>
      </c>
      <c r="D1857" t="s">
        <v>314</v>
      </c>
      <c r="E1857" s="1">
        <v>9781607977094</v>
      </c>
      <c r="F1857" t="s">
        <v>3416</v>
      </c>
      <c r="G1857" t="s">
        <v>3412</v>
      </c>
      <c r="H1857">
        <v>33</v>
      </c>
      <c r="I1857">
        <v>12</v>
      </c>
      <c r="J1857">
        <f t="shared" si="84"/>
        <v>0.36359999999999998</v>
      </c>
      <c r="K1857">
        <f>IFERROR((_xlfn.XLOOKUP($E1857&amp;"A15", Table2[ISBN/Trm], Table2[S/E],0)+_xlfn.XLOOKUP($E1857&amp;"A16", Table2[ISBN/Trm], Table2[S/E], 0)+_xlfn.XLOOKUP($E1857&amp;"A17", Table2[ISBN/Trm], Table2[S/E], 0)+_xlfn.XLOOKUP($E1857&amp;"A18", Table2[ISBN/Trm], Table2[S/E], 0)+_xlfn.XLOOKUP($E1857&amp;"A19", Table2[ISBN/Trm], Table2[S/E], 0)+_xlfn.XLOOKUP($E1857&amp;"A20", Table2[ISBN/Trm], Table2[S/E], 0)+_xlfn.XLOOKUP($E1857&amp;"A21", Table2[ISBN/Trm], Table2[S/E], 0)+_xlfn.XLOOKUP($E1857&amp;"A22", Table2[ISBN/Trm], Table2[S/E], 0)+_xlfn.XLOOKUP($E1857&amp;"A23", Table2[ISBN/Trm], Table2[S/E], 0))/COUNTIFS(Table2[ISBN], "="&amp;$E1857, Table2[Enrl], "&lt;&gt;0"), 0)</f>
        <v>0.43752857142857143</v>
      </c>
      <c r="L1857">
        <f>IFERROR((_xlfn.XLOOKUP($E1857&amp;"A15", Table2[ISBN/Trm], Table2[Sales],0)+_xlfn.XLOOKUP($E1857&amp;"A16", Table2[ISBN/Trm], Table2[Sales], 0)+_xlfn.XLOOKUP($E1857&amp;"A17", Table2[ISBN/Trm], Table2[Sales], 0)+_xlfn.XLOOKUP($E1857&amp;"A18", Table2[ISBN/Trm], Table2[Sales], 0)+_xlfn.XLOOKUP($E1857&amp;"A19", Table2[ISBN/Trm], Table2[Sales], 0)+_xlfn.XLOOKUP($E1857&amp;"A20", Table2[ISBN/Trm], Table2[Sales], 0)+_xlfn.XLOOKUP($E1857&amp;"A21", Table2[ISBN/Trm], Table2[Sales], 0)+_xlfn.XLOOKUP($E1857&amp;"A22", Table2[ISBN/Trm], Table2[Sales], 0)+_xlfn.XLOOKUP($E1857&amp;"A23", Table2[ISBN/Trm], Table2[Sales], 0))/COUNTIFS(Table2[ISBN], "="&amp;$E1857, Table2[Enrl], "&lt;&gt;0"), 0)</f>
        <v>10.714285714285714</v>
      </c>
      <c r="M1857">
        <f t="shared" si="85"/>
        <v>14</v>
      </c>
      <c r="N1857">
        <f t="shared" si="86"/>
        <v>2</v>
      </c>
    </row>
    <row r="1858" spans="1:14" x14ac:dyDescent="0.25">
      <c r="A1858" t="s">
        <v>32</v>
      </c>
      <c r="B1858" t="s">
        <v>308</v>
      </c>
      <c r="C1858">
        <v>103</v>
      </c>
      <c r="D1858" t="s">
        <v>314</v>
      </c>
      <c r="E1858" s="1">
        <v>9781607977094</v>
      </c>
      <c r="F1858" t="s">
        <v>3417</v>
      </c>
      <c r="G1858" t="s">
        <v>3412</v>
      </c>
      <c r="H1858">
        <v>52</v>
      </c>
      <c r="I1858">
        <v>21</v>
      </c>
      <c r="J1858">
        <f t="shared" si="84"/>
        <v>0.40379999999999999</v>
      </c>
      <c r="K1858">
        <f>IFERROR((_xlfn.XLOOKUP($E1858&amp;"A15", Table2[ISBN/Trm], Table2[S/E],0)+_xlfn.XLOOKUP($E1858&amp;"A16", Table2[ISBN/Trm], Table2[S/E], 0)+_xlfn.XLOOKUP($E1858&amp;"A17", Table2[ISBN/Trm], Table2[S/E], 0)+_xlfn.XLOOKUP($E1858&amp;"A18", Table2[ISBN/Trm], Table2[S/E], 0)+_xlfn.XLOOKUP($E1858&amp;"A19", Table2[ISBN/Trm], Table2[S/E], 0)+_xlfn.XLOOKUP($E1858&amp;"A20", Table2[ISBN/Trm], Table2[S/E], 0)+_xlfn.XLOOKUP($E1858&amp;"A21", Table2[ISBN/Trm], Table2[S/E], 0)+_xlfn.XLOOKUP($E1858&amp;"A22", Table2[ISBN/Trm], Table2[S/E], 0)+_xlfn.XLOOKUP($E1858&amp;"A23", Table2[ISBN/Trm], Table2[S/E], 0))/COUNTIFS(Table2[ISBN], "="&amp;$E1858, Table2[Enrl], "&lt;&gt;0"), 0)</f>
        <v>0.43752857142857143</v>
      </c>
      <c r="L1858">
        <f>IFERROR((_xlfn.XLOOKUP($E1858&amp;"A15", Table2[ISBN/Trm], Table2[Sales],0)+_xlfn.XLOOKUP($E1858&amp;"A16", Table2[ISBN/Trm], Table2[Sales], 0)+_xlfn.XLOOKUP($E1858&amp;"A17", Table2[ISBN/Trm], Table2[Sales], 0)+_xlfn.XLOOKUP($E1858&amp;"A18", Table2[ISBN/Trm], Table2[Sales], 0)+_xlfn.XLOOKUP($E1858&amp;"A19", Table2[ISBN/Trm], Table2[Sales], 0)+_xlfn.XLOOKUP($E1858&amp;"A20", Table2[ISBN/Trm], Table2[Sales], 0)+_xlfn.XLOOKUP($E1858&amp;"A21", Table2[ISBN/Trm], Table2[Sales], 0)+_xlfn.XLOOKUP($E1858&amp;"A22", Table2[ISBN/Trm], Table2[Sales], 0)+_xlfn.XLOOKUP($E1858&amp;"A23", Table2[ISBN/Trm], Table2[Sales], 0))/COUNTIFS(Table2[ISBN], "="&amp;$E1858, Table2[Enrl], "&lt;&gt;0"), 0)</f>
        <v>10.714285714285714</v>
      </c>
      <c r="M1858">
        <f t="shared" si="85"/>
        <v>22</v>
      </c>
      <c r="N1858">
        <f t="shared" si="86"/>
        <v>1</v>
      </c>
    </row>
    <row r="1859" spans="1:14" x14ac:dyDescent="0.25">
      <c r="A1859" t="s">
        <v>23</v>
      </c>
      <c r="B1859" t="s">
        <v>308</v>
      </c>
      <c r="C1859">
        <v>103</v>
      </c>
      <c r="D1859" t="s">
        <v>314</v>
      </c>
      <c r="E1859" s="1">
        <v>9781607977094</v>
      </c>
      <c r="F1859" t="s">
        <v>3418</v>
      </c>
      <c r="G1859" t="s">
        <v>3412</v>
      </c>
      <c r="H1859">
        <v>48</v>
      </c>
      <c r="I1859">
        <v>8</v>
      </c>
      <c r="J1859">
        <f t="shared" ref="J1859:J1922" si="87">IFERROR(ROUND($I1859/$H1859, 4),0)</f>
        <v>0.16669999999999999</v>
      </c>
      <c r="K1859">
        <f>IFERROR((_xlfn.XLOOKUP($E1859&amp;"A15", Table2[ISBN/Trm], Table2[S/E],0)+_xlfn.XLOOKUP($E1859&amp;"A16", Table2[ISBN/Trm], Table2[S/E], 0)+_xlfn.XLOOKUP($E1859&amp;"A17", Table2[ISBN/Trm], Table2[S/E], 0)+_xlfn.XLOOKUP($E1859&amp;"A18", Table2[ISBN/Trm], Table2[S/E], 0)+_xlfn.XLOOKUP($E1859&amp;"A19", Table2[ISBN/Trm], Table2[S/E], 0)+_xlfn.XLOOKUP($E1859&amp;"A20", Table2[ISBN/Trm], Table2[S/E], 0)+_xlfn.XLOOKUP($E1859&amp;"A21", Table2[ISBN/Trm], Table2[S/E], 0)+_xlfn.XLOOKUP($E1859&amp;"A22", Table2[ISBN/Trm], Table2[S/E], 0)+_xlfn.XLOOKUP($E1859&amp;"A23", Table2[ISBN/Trm], Table2[S/E], 0))/COUNTIFS(Table2[ISBN], "="&amp;$E1859, Table2[Enrl], "&lt;&gt;0"), 0)</f>
        <v>0.43752857142857143</v>
      </c>
      <c r="L1859">
        <f>IFERROR((_xlfn.XLOOKUP($E1859&amp;"A15", Table2[ISBN/Trm], Table2[Sales],0)+_xlfn.XLOOKUP($E1859&amp;"A16", Table2[ISBN/Trm], Table2[Sales], 0)+_xlfn.XLOOKUP($E1859&amp;"A17", Table2[ISBN/Trm], Table2[Sales], 0)+_xlfn.XLOOKUP($E1859&amp;"A18", Table2[ISBN/Trm], Table2[Sales], 0)+_xlfn.XLOOKUP($E1859&amp;"A19", Table2[ISBN/Trm], Table2[Sales], 0)+_xlfn.XLOOKUP($E1859&amp;"A20", Table2[ISBN/Trm], Table2[Sales], 0)+_xlfn.XLOOKUP($E1859&amp;"A21", Table2[ISBN/Trm], Table2[Sales], 0)+_xlfn.XLOOKUP($E1859&amp;"A22", Table2[ISBN/Trm], Table2[Sales], 0)+_xlfn.XLOOKUP($E1859&amp;"A23", Table2[ISBN/Trm], Table2[Sales], 0))/COUNTIFS(Table2[ISBN], "="&amp;$E1859, Table2[Enrl], "&lt;&gt;0"), 0)</f>
        <v>10.714285714285714</v>
      </c>
      <c r="M1859">
        <f t="shared" ref="M1859:M1922" si="88">ROUNDDOWN($K1859*$H1859, 0)</f>
        <v>21</v>
      </c>
      <c r="N1859">
        <f t="shared" ref="N1859:N1922" si="89">M1859-I1859</f>
        <v>13</v>
      </c>
    </row>
    <row r="1860" spans="1:14" x14ac:dyDescent="0.25">
      <c r="A1860" t="s">
        <v>27</v>
      </c>
      <c r="B1860" t="s">
        <v>33</v>
      </c>
      <c r="C1860">
        <v>215</v>
      </c>
      <c r="D1860" t="s">
        <v>1021</v>
      </c>
      <c r="E1860" s="1">
        <v>9780385334143</v>
      </c>
      <c r="F1860" t="s">
        <v>3419</v>
      </c>
      <c r="G1860" t="s">
        <v>3420</v>
      </c>
      <c r="H1860">
        <v>8</v>
      </c>
      <c r="I1860">
        <v>0</v>
      </c>
      <c r="J1860">
        <f t="shared" si="87"/>
        <v>0</v>
      </c>
      <c r="K1860">
        <f>IFERROR((_xlfn.XLOOKUP($E1860&amp;"A15", Table2[ISBN/Trm], Table2[S/E],0)+_xlfn.XLOOKUP($E1860&amp;"A16", Table2[ISBN/Trm], Table2[S/E], 0)+_xlfn.XLOOKUP($E1860&amp;"A17", Table2[ISBN/Trm], Table2[S/E], 0)+_xlfn.XLOOKUP($E1860&amp;"A18", Table2[ISBN/Trm], Table2[S/E], 0)+_xlfn.XLOOKUP($E1860&amp;"A19", Table2[ISBN/Trm], Table2[S/E], 0)+_xlfn.XLOOKUP($E1860&amp;"A20", Table2[ISBN/Trm], Table2[S/E], 0)+_xlfn.XLOOKUP($E1860&amp;"A21", Table2[ISBN/Trm], Table2[S/E], 0)+_xlfn.XLOOKUP($E1860&amp;"A22", Table2[ISBN/Trm], Table2[S/E], 0)+_xlfn.XLOOKUP($E1860&amp;"A23", Table2[ISBN/Trm], Table2[S/E], 0))/COUNTIFS(Table2[ISBN], "="&amp;$E1860, Table2[Enrl], "&lt;&gt;0"), 0)</f>
        <v>0</v>
      </c>
      <c r="L1860">
        <f>IFERROR((_xlfn.XLOOKUP($E1860&amp;"A15", Table2[ISBN/Trm], Table2[Sales],0)+_xlfn.XLOOKUP($E1860&amp;"A16", Table2[ISBN/Trm], Table2[Sales], 0)+_xlfn.XLOOKUP($E1860&amp;"A17", Table2[ISBN/Trm], Table2[Sales], 0)+_xlfn.XLOOKUP($E1860&amp;"A18", Table2[ISBN/Trm], Table2[Sales], 0)+_xlfn.XLOOKUP($E1860&amp;"A19", Table2[ISBN/Trm], Table2[Sales], 0)+_xlfn.XLOOKUP($E1860&amp;"A20", Table2[ISBN/Trm], Table2[Sales], 0)+_xlfn.XLOOKUP($E1860&amp;"A21", Table2[ISBN/Trm], Table2[Sales], 0)+_xlfn.XLOOKUP($E1860&amp;"A22", Table2[ISBN/Trm], Table2[Sales], 0)+_xlfn.XLOOKUP($E1860&amp;"A23", Table2[ISBN/Trm], Table2[Sales], 0))/COUNTIFS(Table2[ISBN], "="&amp;$E1860, Table2[Enrl], "&lt;&gt;0"), 0)</f>
        <v>0</v>
      </c>
      <c r="M1860">
        <f t="shared" si="88"/>
        <v>0</v>
      </c>
      <c r="N1860">
        <f t="shared" si="89"/>
        <v>0</v>
      </c>
    </row>
    <row r="1861" spans="1:14" x14ac:dyDescent="0.25">
      <c r="A1861" t="s">
        <v>27</v>
      </c>
      <c r="B1861" t="s">
        <v>404</v>
      </c>
      <c r="C1861">
        <v>650</v>
      </c>
      <c r="D1861" t="s">
        <v>2747</v>
      </c>
      <c r="E1861" s="1">
        <v>9781609182274</v>
      </c>
      <c r="F1861" t="s">
        <v>3421</v>
      </c>
      <c r="G1861" t="s">
        <v>3422</v>
      </c>
      <c r="H1861">
        <v>6</v>
      </c>
      <c r="I1861">
        <v>4</v>
      </c>
      <c r="J1861">
        <f t="shared" si="87"/>
        <v>0.66669999999999996</v>
      </c>
      <c r="K1861">
        <f>IFERROR((_xlfn.XLOOKUP($E1861&amp;"A15", Table2[ISBN/Trm], Table2[S/E],0)+_xlfn.XLOOKUP($E1861&amp;"A16", Table2[ISBN/Trm], Table2[S/E], 0)+_xlfn.XLOOKUP($E1861&amp;"A17", Table2[ISBN/Trm], Table2[S/E], 0)+_xlfn.XLOOKUP($E1861&amp;"A18", Table2[ISBN/Trm], Table2[S/E], 0)+_xlfn.XLOOKUP($E1861&amp;"A19", Table2[ISBN/Trm], Table2[S/E], 0)+_xlfn.XLOOKUP($E1861&amp;"A20", Table2[ISBN/Trm], Table2[S/E], 0)+_xlfn.XLOOKUP($E1861&amp;"A21", Table2[ISBN/Trm], Table2[S/E], 0)+_xlfn.XLOOKUP($E1861&amp;"A22", Table2[ISBN/Trm], Table2[S/E], 0)+_xlfn.XLOOKUP($E1861&amp;"A23", Table2[ISBN/Trm], Table2[S/E], 0))/COUNTIFS(Table2[ISBN], "="&amp;$E1861, Table2[Enrl], "&lt;&gt;0"), 0)</f>
        <v>0.66669999999999996</v>
      </c>
      <c r="L1861">
        <f>IFERROR((_xlfn.XLOOKUP($E1861&amp;"A15", Table2[ISBN/Trm], Table2[Sales],0)+_xlfn.XLOOKUP($E1861&amp;"A16", Table2[ISBN/Trm], Table2[Sales], 0)+_xlfn.XLOOKUP($E1861&amp;"A17", Table2[ISBN/Trm], Table2[Sales], 0)+_xlfn.XLOOKUP($E1861&amp;"A18", Table2[ISBN/Trm], Table2[Sales], 0)+_xlfn.XLOOKUP($E1861&amp;"A19", Table2[ISBN/Trm], Table2[Sales], 0)+_xlfn.XLOOKUP($E1861&amp;"A20", Table2[ISBN/Trm], Table2[Sales], 0)+_xlfn.XLOOKUP($E1861&amp;"A21", Table2[ISBN/Trm], Table2[Sales], 0)+_xlfn.XLOOKUP($E1861&amp;"A22", Table2[ISBN/Trm], Table2[Sales], 0)+_xlfn.XLOOKUP($E1861&amp;"A23", Table2[ISBN/Trm], Table2[Sales], 0))/COUNTIFS(Table2[ISBN], "="&amp;$E1861, Table2[Enrl], "&lt;&gt;0"), 0)</f>
        <v>4</v>
      </c>
      <c r="M1861">
        <f t="shared" si="88"/>
        <v>4</v>
      </c>
      <c r="N1861">
        <f t="shared" si="89"/>
        <v>0</v>
      </c>
    </row>
    <row r="1862" spans="1:14" x14ac:dyDescent="0.25">
      <c r="A1862" t="s">
        <v>47</v>
      </c>
      <c r="B1862" t="s">
        <v>259</v>
      </c>
      <c r="C1862">
        <v>350</v>
      </c>
      <c r="D1862" t="s">
        <v>1027</v>
      </c>
      <c r="E1862" s="1">
        <v>9780312085865</v>
      </c>
      <c r="F1862" t="s">
        <v>3423</v>
      </c>
      <c r="G1862" t="s">
        <v>3424</v>
      </c>
      <c r="H1862">
        <v>7</v>
      </c>
      <c r="I1862">
        <v>3</v>
      </c>
      <c r="J1862">
        <f t="shared" si="87"/>
        <v>0.42859999999999998</v>
      </c>
      <c r="K1862">
        <f>IFERROR((_xlfn.XLOOKUP($E1862&amp;"A15", Table2[ISBN/Trm], Table2[S/E],0)+_xlfn.XLOOKUP($E1862&amp;"A16", Table2[ISBN/Trm], Table2[S/E], 0)+_xlfn.XLOOKUP($E1862&amp;"A17", Table2[ISBN/Trm], Table2[S/E], 0)+_xlfn.XLOOKUP($E1862&amp;"A18", Table2[ISBN/Trm], Table2[S/E], 0)+_xlfn.XLOOKUP($E1862&amp;"A19", Table2[ISBN/Trm], Table2[S/E], 0)+_xlfn.XLOOKUP($E1862&amp;"A20", Table2[ISBN/Trm], Table2[S/E], 0)+_xlfn.XLOOKUP($E1862&amp;"A21", Table2[ISBN/Trm], Table2[S/E], 0)+_xlfn.XLOOKUP($E1862&amp;"A22", Table2[ISBN/Trm], Table2[S/E], 0)+_xlfn.XLOOKUP($E1862&amp;"A23", Table2[ISBN/Trm], Table2[S/E], 0))/COUNTIFS(Table2[ISBN], "="&amp;$E1862, Table2[Enrl], "&lt;&gt;0"), 0)</f>
        <v>0.19843333333333332</v>
      </c>
      <c r="L1862">
        <f>IFERROR((_xlfn.XLOOKUP($E1862&amp;"A15", Table2[ISBN/Trm], Table2[Sales],0)+_xlfn.XLOOKUP($E1862&amp;"A16", Table2[ISBN/Trm], Table2[Sales], 0)+_xlfn.XLOOKUP($E1862&amp;"A17", Table2[ISBN/Trm], Table2[Sales], 0)+_xlfn.XLOOKUP($E1862&amp;"A18", Table2[ISBN/Trm], Table2[Sales], 0)+_xlfn.XLOOKUP($E1862&amp;"A19", Table2[ISBN/Trm], Table2[Sales], 0)+_xlfn.XLOOKUP($E1862&amp;"A20", Table2[ISBN/Trm], Table2[Sales], 0)+_xlfn.XLOOKUP($E1862&amp;"A21", Table2[ISBN/Trm], Table2[Sales], 0)+_xlfn.XLOOKUP($E1862&amp;"A22", Table2[ISBN/Trm], Table2[Sales], 0)+_xlfn.XLOOKUP($E1862&amp;"A23", Table2[ISBN/Trm], Table2[Sales], 0))/COUNTIFS(Table2[ISBN], "="&amp;$E1862, Table2[Enrl], "&lt;&gt;0"), 0)</f>
        <v>1.6666666666666667</v>
      </c>
      <c r="M1862">
        <f t="shared" si="88"/>
        <v>1</v>
      </c>
      <c r="N1862">
        <f t="shared" si="89"/>
        <v>-2</v>
      </c>
    </row>
    <row r="1863" spans="1:14" x14ac:dyDescent="0.25">
      <c r="A1863" t="s">
        <v>37</v>
      </c>
      <c r="B1863" t="s">
        <v>259</v>
      </c>
      <c r="C1863">
        <v>350</v>
      </c>
      <c r="D1863" t="s">
        <v>1027</v>
      </c>
      <c r="E1863" s="1">
        <v>9780312085865</v>
      </c>
      <c r="F1863" t="s">
        <v>3425</v>
      </c>
      <c r="G1863" t="s">
        <v>3424</v>
      </c>
      <c r="H1863">
        <v>5</v>
      </c>
      <c r="I1863">
        <v>0</v>
      </c>
      <c r="J1863">
        <f t="shared" si="87"/>
        <v>0</v>
      </c>
      <c r="K1863">
        <f>IFERROR((_xlfn.XLOOKUP($E1863&amp;"A15", Table2[ISBN/Trm], Table2[S/E],0)+_xlfn.XLOOKUP($E1863&amp;"A16", Table2[ISBN/Trm], Table2[S/E], 0)+_xlfn.XLOOKUP($E1863&amp;"A17", Table2[ISBN/Trm], Table2[S/E], 0)+_xlfn.XLOOKUP($E1863&amp;"A18", Table2[ISBN/Trm], Table2[S/E], 0)+_xlfn.XLOOKUP($E1863&amp;"A19", Table2[ISBN/Trm], Table2[S/E], 0)+_xlfn.XLOOKUP($E1863&amp;"A20", Table2[ISBN/Trm], Table2[S/E], 0)+_xlfn.XLOOKUP($E1863&amp;"A21", Table2[ISBN/Trm], Table2[S/E], 0)+_xlfn.XLOOKUP($E1863&amp;"A22", Table2[ISBN/Trm], Table2[S/E], 0)+_xlfn.XLOOKUP($E1863&amp;"A23", Table2[ISBN/Trm], Table2[S/E], 0))/COUNTIFS(Table2[ISBN], "="&amp;$E1863, Table2[Enrl], "&lt;&gt;0"), 0)</f>
        <v>0.19843333333333332</v>
      </c>
      <c r="L1863">
        <f>IFERROR((_xlfn.XLOOKUP($E1863&amp;"A15", Table2[ISBN/Trm], Table2[Sales],0)+_xlfn.XLOOKUP($E1863&amp;"A16", Table2[ISBN/Trm], Table2[Sales], 0)+_xlfn.XLOOKUP($E1863&amp;"A17", Table2[ISBN/Trm], Table2[Sales], 0)+_xlfn.XLOOKUP($E1863&amp;"A18", Table2[ISBN/Trm], Table2[Sales], 0)+_xlfn.XLOOKUP($E1863&amp;"A19", Table2[ISBN/Trm], Table2[Sales], 0)+_xlfn.XLOOKUP($E1863&amp;"A20", Table2[ISBN/Trm], Table2[Sales], 0)+_xlfn.XLOOKUP($E1863&amp;"A21", Table2[ISBN/Trm], Table2[Sales], 0)+_xlfn.XLOOKUP($E1863&amp;"A22", Table2[ISBN/Trm], Table2[Sales], 0)+_xlfn.XLOOKUP($E1863&amp;"A23", Table2[ISBN/Trm], Table2[Sales], 0))/COUNTIFS(Table2[ISBN], "="&amp;$E1863, Table2[Enrl], "&lt;&gt;0"), 0)</f>
        <v>1.6666666666666667</v>
      </c>
      <c r="M1863">
        <f t="shared" si="88"/>
        <v>0</v>
      </c>
      <c r="N1863">
        <f t="shared" si="89"/>
        <v>0</v>
      </c>
    </row>
    <row r="1864" spans="1:14" x14ac:dyDescent="0.25">
      <c r="A1864" t="s">
        <v>27</v>
      </c>
      <c r="B1864" t="s">
        <v>259</v>
      </c>
      <c r="C1864">
        <v>350</v>
      </c>
      <c r="D1864" t="s">
        <v>1027</v>
      </c>
      <c r="E1864" s="1">
        <v>9780312085865</v>
      </c>
      <c r="F1864" t="s">
        <v>3426</v>
      </c>
      <c r="G1864" t="s">
        <v>3424</v>
      </c>
      <c r="H1864">
        <v>12</v>
      </c>
      <c r="I1864">
        <v>2</v>
      </c>
      <c r="J1864">
        <f t="shared" si="87"/>
        <v>0.16669999999999999</v>
      </c>
      <c r="K1864">
        <f>IFERROR((_xlfn.XLOOKUP($E1864&amp;"A15", Table2[ISBN/Trm], Table2[S/E],0)+_xlfn.XLOOKUP($E1864&amp;"A16", Table2[ISBN/Trm], Table2[S/E], 0)+_xlfn.XLOOKUP($E1864&amp;"A17", Table2[ISBN/Trm], Table2[S/E], 0)+_xlfn.XLOOKUP($E1864&amp;"A18", Table2[ISBN/Trm], Table2[S/E], 0)+_xlfn.XLOOKUP($E1864&amp;"A19", Table2[ISBN/Trm], Table2[S/E], 0)+_xlfn.XLOOKUP($E1864&amp;"A20", Table2[ISBN/Trm], Table2[S/E], 0)+_xlfn.XLOOKUP($E1864&amp;"A21", Table2[ISBN/Trm], Table2[S/E], 0)+_xlfn.XLOOKUP($E1864&amp;"A22", Table2[ISBN/Trm], Table2[S/E], 0)+_xlfn.XLOOKUP($E1864&amp;"A23", Table2[ISBN/Trm], Table2[S/E], 0))/COUNTIFS(Table2[ISBN], "="&amp;$E1864, Table2[Enrl], "&lt;&gt;0"), 0)</f>
        <v>0.19843333333333332</v>
      </c>
      <c r="L1864">
        <f>IFERROR((_xlfn.XLOOKUP($E1864&amp;"A15", Table2[ISBN/Trm], Table2[Sales],0)+_xlfn.XLOOKUP($E1864&amp;"A16", Table2[ISBN/Trm], Table2[Sales], 0)+_xlfn.XLOOKUP($E1864&amp;"A17", Table2[ISBN/Trm], Table2[Sales], 0)+_xlfn.XLOOKUP($E1864&amp;"A18", Table2[ISBN/Trm], Table2[Sales], 0)+_xlfn.XLOOKUP($E1864&amp;"A19", Table2[ISBN/Trm], Table2[Sales], 0)+_xlfn.XLOOKUP($E1864&amp;"A20", Table2[ISBN/Trm], Table2[Sales], 0)+_xlfn.XLOOKUP($E1864&amp;"A21", Table2[ISBN/Trm], Table2[Sales], 0)+_xlfn.XLOOKUP($E1864&amp;"A22", Table2[ISBN/Trm], Table2[Sales], 0)+_xlfn.XLOOKUP($E1864&amp;"A23", Table2[ISBN/Trm], Table2[Sales], 0))/COUNTIFS(Table2[ISBN], "="&amp;$E1864, Table2[Enrl], "&lt;&gt;0"), 0)</f>
        <v>1.6666666666666667</v>
      </c>
      <c r="M1864">
        <f t="shared" si="88"/>
        <v>2</v>
      </c>
      <c r="N1864">
        <f t="shared" si="89"/>
        <v>0</v>
      </c>
    </row>
    <row r="1865" spans="1:14" x14ac:dyDescent="0.25">
      <c r="A1865" t="s">
        <v>14</v>
      </c>
      <c r="B1865" t="s">
        <v>246</v>
      </c>
      <c r="C1865">
        <v>491</v>
      </c>
      <c r="D1865" t="s">
        <v>1043</v>
      </c>
      <c r="E1865" s="1">
        <v>9780190078676</v>
      </c>
      <c r="F1865" t="s">
        <v>3427</v>
      </c>
      <c r="G1865" t="s">
        <v>3428</v>
      </c>
      <c r="H1865">
        <v>4</v>
      </c>
      <c r="I1865">
        <v>2</v>
      </c>
      <c r="J1865">
        <f t="shared" si="87"/>
        <v>0.5</v>
      </c>
      <c r="K1865">
        <f>IFERROR((_xlfn.XLOOKUP($E1865&amp;"A15", Table2[ISBN/Trm], Table2[S/E],0)+_xlfn.XLOOKUP($E1865&amp;"A16", Table2[ISBN/Trm], Table2[S/E], 0)+_xlfn.XLOOKUP($E1865&amp;"A17", Table2[ISBN/Trm], Table2[S/E], 0)+_xlfn.XLOOKUP($E1865&amp;"A18", Table2[ISBN/Trm], Table2[S/E], 0)+_xlfn.XLOOKUP($E1865&amp;"A19", Table2[ISBN/Trm], Table2[S/E], 0)+_xlfn.XLOOKUP($E1865&amp;"A20", Table2[ISBN/Trm], Table2[S/E], 0)+_xlfn.XLOOKUP($E1865&amp;"A21", Table2[ISBN/Trm], Table2[S/E], 0)+_xlfn.XLOOKUP($E1865&amp;"A22", Table2[ISBN/Trm], Table2[S/E], 0)+_xlfn.XLOOKUP($E1865&amp;"A23", Table2[ISBN/Trm], Table2[S/E], 0))/COUNTIFS(Table2[ISBN], "="&amp;$E1865, Table2[Enrl], "&lt;&gt;0"), 0)</f>
        <v>0.5</v>
      </c>
      <c r="L1865">
        <f>IFERROR((_xlfn.XLOOKUP($E1865&amp;"A15", Table2[ISBN/Trm], Table2[Sales],0)+_xlfn.XLOOKUP($E1865&amp;"A16", Table2[ISBN/Trm], Table2[Sales], 0)+_xlfn.XLOOKUP($E1865&amp;"A17", Table2[ISBN/Trm], Table2[Sales], 0)+_xlfn.XLOOKUP($E1865&amp;"A18", Table2[ISBN/Trm], Table2[Sales], 0)+_xlfn.XLOOKUP($E1865&amp;"A19", Table2[ISBN/Trm], Table2[Sales], 0)+_xlfn.XLOOKUP($E1865&amp;"A20", Table2[ISBN/Trm], Table2[Sales], 0)+_xlfn.XLOOKUP($E1865&amp;"A21", Table2[ISBN/Trm], Table2[Sales], 0)+_xlfn.XLOOKUP($E1865&amp;"A22", Table2[ISBN/Trm], Table2[Sales], 0)+_xlfn.XLOOKUP($E1865&amp;"A23", Table2[ISBN/Trm], Table2[Sales], 0))/COUNTIFS(Table2[ISBN], "="&amp;$E1865, Table2[Enrl], "&lt;&gt;0"), 0)</f>
        <v>2</v>
      </c>
      <c r="M1865">
        <f t="shared" si="88"/>
        <v>2</v>
      </c>
      <c r="N1865">
        <f t="shared" si="89"/>
        <v>0</v>
      </c>
    </row>
    <row r="1866" spans="1:14" x14ac:dyDescent="0.25">
      <c r="A1866" t="s">
        <v>37</v>
      </c>
      <c r="B1866" t="s">
        <v>681</v>
      </c>
      <c r="C1866">
        <v>316</v>
      </c>
      <c r="D1866" t="s">
        <v>2080</v>
      </c>
      <c r="E1866" s="1">
        <v>9781118270127</v>
      </c>
      <c r="F1866" t="s">
        <v>3429</v>
      </c>
      <c r="G1866" t="s">
        <v>3430</v>
      </c>
      <c r="H1866">
        <v>17</v>
      </c>
      <c r="I1866">
        <v>1</v>
      </c>
      <c r="J1866">
        <f t="shared" si="87"/>
        <v>5.8799999999999998E-2</v>
      </c>
      <c r="K1866">
        <f>IFERROR((_xlfn.XLOOKUP($E1866&amp;"A15", Table2[ISBN/Trm], Table2[S/E],0)+_xlfn.XLOOKUP($E1866&amp;"A16", Table2[ISBN/Trm], Table2[S/E], 0)+_xlfn.XLOOKUP($E1866&amp;"A17", Table2[ISBN/Trm], Table2[S/E], 0)+_xlfn.XLOOKUP($E1866&amp;"A18", Table2[ISBN/Trm], Table2[S/E], 0)+_xlfn.XLOOKUP($E1866&amp;"A19", Table2[ISBN/Trm], Table2[S/E], 0)+_xlfn.XLOOKUP($E1866&amp;"A20", Table2[ISBN/Trm], Table2[S/E], 0)+_xlfn.XLOOKUP($E1866&amp;"A21", Table2[ISBN/Trm], Table2[S/E], 0)+_xlfn.XLOOKUP($E1866&amp;"A22", Table2[ISBN/Trm], Table2[S/E], 0)+_xlfn.XLOOKUP($E1866&amp;"A23", Table2[ISBN/Trm], Table2[S/E], 0))/COUNTIFS(Table2[ISBN], "="&amp;$E1866, Table2[Enrl], "&lt;&gt;0"), 0)</f>
        <v>2.9399999999999999E-2</v>
      </c>
      <c r="L1866">
        <f>IFERROR((_xlfn.XLOOKUP($E1866&amp;"A15", Table2[ISBN/Trm], Table2[Sales],0)+_xlfn.XLOOKUP($E1866&amp;"A16", Table2[ISBN/Trm], Table2[Sales], 0)+_xlfn.XLOOKUP($E1866&amp;"A17", Table2[ISBN/Trm], Table2[Sales], 0)+_xlfn.XLOOKUP($E1866&amp;"A18", Table2[ISBN/Trm], Table2[Sales], 0)+_xlfn.XLOOKUP($E1866&amp;"A19", Table2[ISBN/Trm], Table2[Sales], 0)+_xlfn.XLOOKUP($E1866&amp;"A20", Table2[ISBN/Trm], Table2[Sales], 0)+_xlfn.XLOOKUP($E1866&amp;"A21", Table2[ISBN/Trm], Table2[Sales], 0)+_xlfn.XLOOKUP($E1866&amp;"A22", Table2[ISBN/Trm], Table2[Sales], 0)+_xlfn.XLOOKUP($E1866&amp;"A23", Table2[ISBN/Trm], Table2[Sales], 0))/COUNTIFS(Table2[ISBN], "="&amp;$E1866, Table2[Enrl], "&lt;&gt;0"), 0)</f>
        <v>0.5</v>
      </c>
      <c r="M1866">
        <f t="shared" si="88"/>
        <v>0</v>
      </c>
      <c r="N1866">
        <f t="shared" si="89"/>
        <v>-1</v>
      </c>
    </row>
    <row r="1867" spans="1:14" x14ac:dyDescent="0.25">
      <c r="A1867" t="s">
        <v>27</v>
      </c>
      <c r="B1867" t="s">
        <v>681</v>
      </c>
      <c r="C1867">
        <v>316</v>
      </c>
      <c r="D1867" t="s">
        <v>2080</v>
      </c>
      <c r="E1867" s="1">
        <v>9781118270127</v>
      </c>
      <c r="F1867" t="s">
        <v>3431</v>
      </c>
      <c r="G1867" t="s">
        <v>3430</v>
      </c>
      <c r="H1867">
        <v>15</v>
      </c>
      <c r="I1867">
        <v>0</v>
      </c>
      <c r="J1867">
        <f t="shared" si="87"/>
        <v>0</v>
      </c>
      <c r="K1867">
        <f>IFERROR((_xlfn.XLOOKUP($E1867&amp;"A15", Table2[ISBN/Trm], Table2[S/E],0)+_xlfn.XLOOKUP($E1867&amp;"A16", Table2[ISBN/Trm], Table2[S/E], 0)+_xlfn.XLOOKUP($E1867&amp;"A17", Table2[ISBN/Trm], Table2[S/E], 0)+_xlfn.XLOOKUP($E1867&amp;"A18", Table2[ISBN/Trm], Table2[S/E], 0)+_xlfn.XLOOKUP($E1867&amp;"A19", Table2[ISBN/Trm], Table2[S/E], 0)+_xlfn.XLOOKUP($E1867&amp;"A20", Table2[ISBN/Trm], Table2[S/E], 0)+_xlfn.XLOOKUP($E1867&amp;"A21", Table2[ISBN/Trm], Table2[S/E], 0)+_xlfn.XLOOKUP($E1867&amp;"A22", Table2[ISBN/Trm], Table2[S/E], 0)+_xlfn.XLOOKUP($E1867&amp;"A23", Table2[ISBN/Trm], Table2[S/E], 0))/COUNTIFS(Table2[ISBN], "="&amp;$E1867, Table2[Enrl], "&lt;&gt;0"), 0)</f>
        <v>2.9399999999999999E-2</v>
      </c>
      <c r="L1867">
        <f>IFERROR((_xlfn.XLOOKUP($E1867&amp;"A15", Table2[ISBN/Trm], Table2[Sales],0)+_xlfn.XLOOKUP($E1867&amp;"A16", Table2[ISBN/Trm], Table2[Sales], 0)+_xlfn.XLOOKUP($E1867&amp;"A17", Table2[ISBN/Trm], Table2[Sales], 0)+_xlfn.XLOOKUP($E1867&amp;"A18", Table2[ISBN/Trm], Table2[Sales], 0)+_xlfn.XLOOKUP($E1867&amp;"A19", Table2[ISBN/Trm], Table2[Sales], 0)+_xlfn.XLOOKUP($E1867&amp;"A20", Table2[ISBN/Trm], Table2[Sales], 0)+_xlfn.XLOOKUP($E1867&amp;"A21", Table2[ISBN/Trm], Table2[Sales], 0)+_xlfn.XLOOKUP($E1867&amp;"A22", Table2[ISBN/Trm], Table2[Sales], 0)+_xlfn.XLOOKUP($E1867&amp;"A23", Table2[ISBN/Trm], Table2[Sales], 0))/COUNTIFS(Table2[ISBN], "="&amp;$E1867, Table2[Enrl], "&lt;&gt;0"), 0)</f>
        <v>0.5</v>
      </c>
      <c r="M1867">
        <f t="shared" si="88"/>
        <v>0</v>
      </c>
      <c r="N1867">
        <f t="shared" si="89"/>
        <v>0</v>
      </c>
    </row>
    <row r="1868" spans="1:14" x14ac:dyDescent="0.25">
      <c r="A1868" t="s">
        <v>43</v>
      </c>
      <c r="B1868" t="s">
        <v>681</v>
      </c>
      <c r="C1868">
        <v>316</v>
      </c>
      <c r="D1868" t="s">
        <v>2080</v>
      </c>
      <c r="E1868" s="1">
        <v>9781119219682</v>
      </c>
      <c r="F1868" t="s">
        <v>3432</v>
      </c>
      <c r="G1868" t="s">
        <v>3433</v>
      </c>
      <c r="H1868">
        <v>26</v>
      </c>
      <c r="I1868">
        <v>0</v>
      </c>
      <c r="J1868">
        <f t="shared" si="87"/>
        <v>0</v>
      </c>
      <c r="K1868">
        <f>IFERROR((_xlfn.XLOOKUP($E1868&amp;"A15", Table2[ISBN/Trm], Table2[S/E],0)+_xlfn.XLOOKUP($E1868&amp;"A16", Table2[ISBN/Trm], Table2[S/E], 0)+_xlfn.XLOOKUP($E1868&amp;"A17", Table2[ISBN/Trm], Table2[S/E], 0)+_xlfn.XLOOKUP($E1868&amp;"A18", Table2[ISBN/Trm], Table2[S/E], 0)+_xlfn.XLOOKUP($E1868&amp;"A19", Table2[ISBN/Trm], Table2[S/E], 0)+_xlfn.XLOOKUP($E1868&amp;"A20", Table2[ISBN/Trm], Table2[S/E], 0)+_xlfn.XLOOKUP($E1868&amp;"A21", Table2[ISBN/Trm], Table2[S/E], 0)+_xlfn.XLOOKUP($E1868&amp;"A22", Table2[ISBN/Trm], Table2[S/E], 0)+_xlfn.XLOOKUP($E1868&amp;"A23", Table2[ISBN/Trm], Table2[S/E], 0))/COUNTIFS(Table2[ISBN], "="&amp;$E1868, Table2[Enrl], "&lt;&gt;0"), 0)</f>
        <v>0</v>
      </c>
      <c r="L1868">
        <f>IFERROR((_xlfn.XLOOKUP($E1868&amp;"A15", Table2[ISBN/Trm], Table2[Sales],0)+_xlfn.XLOOKUP($E1868&amp;"A16", Table2[ISBN/Trm], Table2[Sales], 0)+_xlfn.XLOOKUP($E1868&amp;"A17", Table2[ISBN/Trm], Table2[Sales], 0)+_xlfn.XLOOKUP($E1868&amp;"A18", Table2[ISBN/Trm], Table2[Sales], 0)+_xlfn.XLOOKUP($E1868&amp;"A19", Table2[ISBN/Trm], Table2[Sales], 0)+_xlfn.XLOOKUP($E1868&amp;"A20", Table2[ISBN/Trm], Table2[Sales], 0)+_xlfn.XLOOKUP($E1868&amp;"A21", Table2[ISBN/Trm], Table2[Sales], 0)+_xlfn.XLOOKUP($E1868&amp;"A22", Table2[ISBN/Trm], Table2[Sales], 0)+_xlfn.XLOOKUP($E1868&amp;"A23", Table2[ISBN/Trm], Table2[Sales], 0))/COUNTIFS(Table2[ISBN], "="&amp;$E1868, Table2[Enrl], "&lt;&gt;0"), 0)</f>
        <v>0</v>
      </c>
      <c r="M1868">
        <f t="shared" si="88"/>
        <v>0</v>
      </c>
      <c r="N1868">
        <f t="shared" si="89"/>
        <v>0</v>
      </c>
    </row>
    <row r="1869" spans="1:14" x14ac:dyDescent="0.25">
      <c r="A1869" t="s">
        <v>32</v>
      </c>
      <c r="B1869" t="s">
        <v>246</v>
      </c>
      <c r="C1869">
        <v>335</v>
      </c>
      <c r="D1869" t="s">
        <v>3253</v>
      </c>
      <c r="E1869" s="1">
        <v>9780578452128</v>
      </c>
      <c r="F1869" t="s">
        <v>3434</v>
      </c>
      <c r="G1869" t="s">
        <v>3435</v>
      </c>
      <c r="H1869">
        <v>5</v>
      </c>
      <c r="I1869">
        <v>0</v>
      </c>
      <c r="J1869">
        <f t="shared" si="87"/>
        <v>0</v>
      </c>
      <c r="K1869">
        <f>IFERROR((_xlfn.XLOOKUP($E1869&amp;"A15", Table2[ISBN/Trm], Table2[S/E],0)+_xlfn.XLOOKUP($E1869&amp;"A16", Table2[ISBN/Trm], Table2[S/E], 0)+_xlfn.XLOOKUP($E1869&amp;"A17", Table2[ISBN/Trm], Table2[S/E], 0)+_xlfn.XLOOKUP($E1869&amp;"A18", Table2[ISBN/Trm], Table2[S/E], 0)+_xlfn.XLOOKUP($E1869&amp;"A19", Table2[ISBN/Trm], Table2[S/E], 0)+_xlfn.XLOOKUP($E1869&amp;"A20", Table2[ISBN/Trm], Table2[S/E], 0)+_xlfn.XLOOKUP($E1869&amp;"A21", Table2[ISBN/Trm], Table2[S/E], 0)+_xlfn.XLOOKUP($E1869&amp;"A22", Table2[ISBN/Trm], Table2[S/E], 0)+_xlfn.XLOOKUP($E1869&amp;"A23", Table2[ISBN/Trm], Table2[S/E], 0))/COUNTIFS(Table2[ISBN], "="&amp;$E1869, Table2[Enrl], "&lt;&gt;0"), 0)</f>
        <v>0</v>
      </c>
      <c r="L1869">
        <f>IFERROR((_xlfn.XLOOKUP($E1869&amp;"A15", Table2[ISBN/Trm], Table2[Sales],0)+_xlfn.XLOOKUP($E1869&amp;"A16", Table2[ISBN/Trm], Table2[Sales], 0)+_xlfn.XLOOKUP($E1869&amp;"A17", Table2[ISBN/Trm], Table2[Sales], 0)+_xlfn.XLOOKUP($E1869&amp;"A18", Table2[ISBN/Trm], Table2[Sales], 0)+_xlfn.XLOOKUP($E1869&amp;"A19", Table2[ISBN/Trm], Table2[Sales], 0)+_xlfn.XLOOKUP($E1869&amp;"A20", Table2[ISBN/Trm], Table2[Sales], 0)+_xlfn.XLOOKUP($E1869&amp;"A21", Table2[ISBN/Trm], Table2[Sales], 0)+_xlfn.XLOOKUP($E1869&amp;"A22", Table2[ISBN/Trm], Table2[Sales], 0)+_xlfn.XLOOKUP($E1869&amp;"A23", Table2[ISBN/Trm], Table2[Sales], 0))/COUNTIFS(Table2[ISBN], "="&amp;$E1869, Table2[Enrl], "&lt;&gt;0"), 0)</f>
        <v>0</v>
      </c>
      <c r="M1869">
        <f t="shared" si="88"/>
        <v>0</v>
      </c>
      <c r="N1869">
        <f t="shared" si="89"/>
        <v>0</v>
      </c>
    </row>
    <row r="1870" spans="1:14" x14ac:dyDescent="0.25">
      <c r="A1870" t="s">
        <v>23</v>
      </c>
      <c r="B1870" t="s">
        <v>246</v>
      </c>
      <c r="C1870">
        <v>335</v>
      </c>
      <c r="D1870" t="s">
        <v>3253</v>
      </c>
      <c r="E1870" s="1">
        <v>9780578452128</v>
      </c>
      <c r="F1870" t="s">
        <v>3436</v>
      </c>
      <c r="G1870" t="s">
        <v>3435</v>
      </c>
      <c r="H1870">
        <v>4</v>
      </c>
      <c r="I1870">
        <v>0</v>
      </c>
      <c r="J1870">
        <f t="shared" si="87"/>
        <v>0</v>
      </c>
      <c r="K1870">
        <f>IFERROR((_xlfn.XLOOKUP($E1870&amp;"A15", Table2[ISBN/Trm], Table2[S/E],0)+_xlfn.XLOOKUP($E1870&amp;"A16", Table2[ISBN/Trm], Table2[S/E], 0)+_xlfn.XLOOKUP($E1870&amp;"A17", Table2[ISBN/Trm], Table2[S/E], 0)+_xlfn.XLOOKUP($E1870&amp;"A18", Table2[ISBN/Trm], Table2[S/E], 0)+_xlfn.XLOOKUP($E1870&amp;"A19", Table2[ISBN/Trm], Table2[S/E], 0)+_xlfn.XLOOKUP($E1870&amp;"A20", Table2[ISBN/Trm], Table2[S/E], 0)+_xlfn.XLOOKUP($E1870&amp;"A21", Table2[ISBN/Trm], Table2[S/E], 0)+_xlfn.XLOOKUP($E1870&amp;"A22", Table2[ISBN/Trm], Table2[S/E], 0)+_xlfn.XLOOKUP($E1870&amp;"A23", Table2[ISBN/Trm], Table2[S/E], 0))/COUNTIFS(Table2[ISBN], "="&amp;$E1870, Table2[Enrl], "&lt;&gt;0"), 0)</f>
        <v>0</v>
      </c>
      <c r="L1870">
        <f>IFERROR((_xlfn.XLOOKUP($E1870&amp;"A15", Table2[ISBN/Trm], Table2[Sales],0)+_xlfn.XLOOKUP($E1870&amp;"A16", Table2[ISBN/Trm], Table2[Sales], 0)+_xlfn.XLOOKUP($E1870&amp;"A17", Table2[ISBN/Trm], Table2[Sales], 0)+_xlfn.XLOOKUP($E1870&amp;"A18", Table2[ISBN/Trm], Table2[Sales], 0)+_xlfn.XLOOKUP($E1870&amp;"A19", Table2[ISBN/Trm], Table2[Sales], 0)+_xlfn.XLOOKUP($E1870&amp;"A20", Table2[ISBN/Trm], Table2[Sales], 0)+_xlfn.XLOOKUP($E1870&amp;"A21", Table2[ISBN/Trm], Table2[Sales], 0)+_xlfn.XLOOKUP($E1870&amp;"A22", Table2[ISBN/Trm], Table2[Sales], 0)+_xlfn.XLOOKUP($E1870&amp;"A23", Table2[ISBN/Trm], Table2[Sales], 0))/COUNTIFS(Table2[ISBN], "="&amp;$E1870, Table2[Enrl], "&lt;&gt;0"), 0)</f>
        <v>0</v>
      </c>
      <c r="M1870">
        <f t="shared" si="88"/>
        <v>0</v>
      </c>
      <c r="N1870">
        <f t="shared" si="89"/>
        <v>0</v>
      </c>
    </row>
    <row r="1871" spans="1:14" x14ac:dyDescent="0.25">
      <c r="A1871" t="s">
        <v>23</v>
      </c>
      <c r="B1871" t="s">
        <v>176</v>
      </c>
      <c r="C1871">
        <v>491</v>
      </c>
      <c r="D1871" t="s">
        <v>304</v>
      </c>
      <c r="E1871" s="1">
        <v>9781478623113</v>
      </c>
      <c r="F1871" t="s">
        <v>3437</v>
      </c>
      <c r="G1871" t="s">
        <v>3438</v>
      </c>
      <c r="H1871">
        <v>25</v>
      </c>
      <c r="I1871">
        <v>2</v>
      </c>
      <c r="J1871">
        <f t="shared" si="87"/>
        <v>0.08</v>
      </c>
      <c r="K1871">
        <f>IFERROR((_xlfn.XLOOKUP($E1871&amp;"A15", Table2[ISBN/Trm], Table2[S/E],0)+_xlfn.XLOOKUP($E1871&amp;"A16", Table2[ISBN/Trm], Table2[S/E], 0)+_xlfn.XLOOKUP($E1871&amp;"A17", Table2[ISBN/Trm], Table2[S/E], 0)+_xlfn.XLOOKUP($E1871&amp;"A18", Table2[ISBN/Trm], Table2[S/E], 0)+_xlfn.XLOOKUP($E1871&amp;"A19", Table2[ISBN/Trm], Table2[S/E], 0)+_xlfn.XLOOKUP($E1871&amp;"A20", Table2[ISBN/Trm], Table2[S/E], 0)+_xlfn.XLOOKUP($E1871&amp;"A21", Table2[ISBN/Trm], Table2[S/E], 0)+_xlfn.XLOOKUP($E1871&amp;"A22", Table2[ISBN/Trm], Table2[S/E], 0)+_xlfn.XLOOKUP($E1871&amp;"A23", Table2[ISBN/Trm], Table2[S/E], 0))/COUNTIFS(Table2[ISBN], "="&amp;$E1871, Table2[Enrl], "&lt;&gt;0"), 0)</f>
        <v>0.08</v>
      </c>
      <c r="L1871">
        <f>IFERROR((_xlfn.XLOOKUP($E1871&amp;"A15", Table2[ISBN/Trm], Table2[Sales],0)+_xlfn.XLOOKUP($E1871&amp;"A16", Table2[ISBN/Trm], Table2[Sales], 0)+_xlfn.XLOOKUP($E1871&amp;"A17", Table2[ISBN/Trm], Table2[Sales], 0)+_xlfn.XLOOKUP($E1871&amp;"A18", Table2[ISBN/Trm], Table2[Sales], 0)+_xlfn.XLOOKUP($E1871&amp;"A19", Table2[ISBN/Trm], Table2[Sales], 0)+_xlfn.XLOOKUP($E1871&amp;"A20", Table2[ISBN/Trm], Table2[Sales], 0)+_xlfn.XLOOKUP($E1871&amp;"A21", Table2[ISBN/Trm], Table2[Sales], 0)+_xlfn.XLOOKUP($E1871&amp;"A22", Table2[ISBN/Trm], Table2[Sales], 0)+_xlfn.XLOOKUP($E1871&amp;"A23", Table2[ISBN/Trm], Table2[Sales], 0))/COUNTIFS(Table2[ISBN], "="&amp;$E1871, Table2[Enrl], "&lt;&gt;0"), 0)</f>
        <v>2</v>
      </c>
      <c r="M1871">
        <f t="shared" si="88"/>
        <v>2</v>
      </c>
      <c r="N1871">
        <f t="shared" si="89"/>
        <v>0</v>
      </c>
    </row>
    <row r="1872" spans="1:14" x14ac:dyDescent="0.25">
      <c r="A1872" t="s">
        <v>45</v>
      </c>
      <c r="B1872" t="s">
        <v>398</v>
      </c>
      <c r="C1872">
        <v>410</v>
      </c>
      <c r="D1872" t="s">
        <v>994</v>
      </c>
      <c r="E1872" s="1">
        <v>9780134442594</v>
      </c>
      <c r="F1872" t="s">
        <v>3439</v>
      </c>
      <c r="G1872" t="s">
        <v>3440</v>
      </c>
      <c r="H1872">
        <v>0</v>
      </c>
      <c r="I1872">
        <v>0</v>
      </c>
      <c r="J1872">
        <f t="shared" si="87"/>
        <v>0</v>
      </c>
      <c r="K1872">
        <f>IFERROR((_xlfn.XLOOKUP($E1872&amp;"A15", Table2[ISBN/Trm], Table2[S/E],0)+_xlfn.XLOOKUP($E1872&amp;"A16", Table2[ISBN/Trm], Table2[S/E], 0)+_xlfn.XLOOKUP($E1872&amp;"A17", Table2[ISBN/Trm], Table2[S/E], 0)+_xlfn.XLOOKUP($E1872&amp;"A18", Table2[ISBN/Trm], Table2[S/E], 0)+_xlfn.XLOOKUP($E1872&amp;"A19", Table2[ISBN/Trm], Table2[S/E], 0)+_xlfn.XLOOKUP($E1872&amp;"A20", Table2[ISBN/Trm], Table2[S/E], 0)+_xlfn.XLOOKUP($E1872&amp;"A21", Table2[ISBN/Trm], Table2[S/E], 0)+_xlfn.XLOOKUP($E1872&amp;"A22", Table2[ISBN/Trm], Table2[S/E], 0)+_xlfn.XLOOKUP($E1872&amp;"A23", Table2[ISBN/Trm], Table2[S/E], 0))/COUNTIFS(Table2[ISBN], "="&amp;$E1872, Table2[Enrl], "&lt;&gt;0"), 0)</f>
        <v>0</v>
      </c>
      <c r="L1872">
        <f>IFERROR((_xlfn.XLOOKUP($E1872&amp;"A15", Table2[ISBN/Trm], Table2[Sales],0)+_xlfn.XLOOKUP($E1872&amp;"A16", Table2[ISBN/Trm], Table2[Sales], 0)+_xlfn.XLOOKUP($E1872&amp;"A17", Table2[ISBN/Trm], Table2[Sales], 0)+_xlfn.XLOOKUP($E1872&amp;"A18", Table2[ISBN/Trm], Table2[Sales], 0)+_xlfn.XLOOKUP($E1872&amp;"A19", Table2[ISBN/Trm], Table2[Sales], 0)+_xlfn.XLOOKUP($E1872&amp;"A20", Table2[ISBN/Trm], Table2[Sales], 0)+_xlfn.XLOOKUP($E1872&amp;"A21", Table2[ISBN/Trm], Table2[Sales], 0)+_xlfn.XLOOKUP($E1872&amp;"A22", Table2[ISBN/Trm], Table2[Sales], 0)+_xlfn.XLOOKUP($E1872&amp;"A23", Table2[ISBN/Trm], Table2[Sales], 0))/COUNTIFS(Table2[ISBN], "="&amp;$E1872, Table2[Enrl], "&lt;&gt;0"), 0)</f>
        <v>0</v>
      </c>
      <c r="M1872">
        <f t="shared" si="88"/>
        <v>0</v>
      </c>
      <c r="N1872">
        <f t="shared" si="89"/>
        <v>0</v>
      </c>
    </row>
    <row r="1873" spans="1:14" x14ac:dyDescent="0.25">
      <c r="A1873" t="s">
        <v>64</v>
      </c>
      <c r="B1873" t="s">
        <v>681</v>
      </c>
      <c r="C1873">
        <v>311</v>
      </c>
      <c r="D1873" t="s">
        <v>3441</v>
      </c>
      <c r="E1873" s="1">
        <v>9780135596890</v>
      </c>
      <c r="F1873" t="s">
        <v>3442</v>
      </c>
      <c r="G1873" t="s">
        <v>3443</v>
      </c>
      <c r="H1873">
        <v>40</v>
      </c>
      <c r="I1873">
        <v>2</v>
      </c>
      <c r="J1873">
        <f t="shared" si="87"/>
        <v>0.05</v>
      </c>
      <c r="K1873">
        <f>IFERROR((_xlfn.XLOOKUP($E1873&amp;"A15", Table2[ISBN/Trm], Table2[S/E],0)+_xlfn.XLOOKUP($E1873&amp;"A16", Table2[ISBN/Trm], Table2[S/E], 0)+_xlfn.XLOOKUP($E1873&amp;"A17", Table2[ISBN/Trm], Table2[S/E], 0)+_xlfn.XLOOKUP($E1873&amp;"A18", Table2[ISBN/Trm], Table2[S/E], 0)+_xlfn.XLOOKUP($E1873&amp;"A19", Table2[ISBN/Trm], Table2[S/E], 0)+_xlfn.XLOOKUP($E1873&amp;"A20", Table2[ISBN/Trm], Table2[S/E], 0)+_xlfn.XLOOKUP($E1873&amp;"A21", Table2[ISBN/Trm], Table2[S/E], 0)+_xlfn.XLOOKUP($E1873&amp;"A22", Table2[ISBN/Trm], Table2[S/E], 0)+_xlfn.XLOOKUP($E1873&amp;"A23", Table2[ISBN/Trm], Table2[S/E], 0))/COUNTIFS(Table2[ISBN], "="&amp;$E1873, Table2[Enrl], "&lt;&gt;0"), 0)</f>
        <v>3.8600000000000002E-2</v>
      </c>
      <c r="L1873">
        <f>IFERROR((_xlfn.XLOOKUP($E1873&amp;"A15", Table2[ISBN/Trm], Table2[Sales],0)+_xlfn.XLOOKUP($E1873&amp;"A16", Table2[ISBN/Trm], Table2[Sales], 0)+_xlfn.XLOOKUP($E1873&amp;"A17", Table2[ISBN/Trm], Table2[Sales], 0)+_xlfn.XLOOKUP($E1873&amp;"A18", Table2[ISBN/Trm], Table2[Sales], 0)+_xlfn.XLOOKUP($E1873&amp;"A19", Table2[ISBN/Trm], Table2[Sales], 0)+_xlfn.XLOOKUP($E1873&amp;"A20", Table2[ISBN/Trm], Table2[Sales], 0)+_xlfn.XLOOKUP($E1873&amp;"A21", Table2[ISBN/Trm], Table2[Sales], 0)+_xlfn.XLOOKUP($E1873&amp;"A22", Table2[ISBN/Trm], Table2[Sales], 0)+_xlfn.XLOOKUP($E1873&amp;"A23", Table2[ISBN/Trm], Table2[Sales], 0))/COUNTIFS(Table2[ISBN], "="&amp;$E1873, Table2[Enrl], "&lt;&gt;0"), 0)</f>
        <v>2</v>
      </c>
      <c r="M1873">
        <f t="shared" si="88"/>
        <v>1</v>
      </c>
      <c r="N1873">
        <f t="shared" si="89"/>
        <v>-1</v>
      </c>
    </row>
    <row r="1874" spans="1:14" x14ac:dyDescent="0.25">
      <c r="A1874" t="s">
        <v>14</v>
      </c>
      <c r="B1874" t="s">
        <v>681</v>
      </c>
      <c r="C1874">
        <v>311</v>
      </c>
      <c r="D1874" t="s">
        <v>682</v>
      </c>
      <c r="E1874" s="1">
        <v>9780135596890</v>
      </c>
      <c r="F1874" t="s">
        <v>3444</v>
      </c>
      <c r="G1874" t="s">
        <v>3443</v>
      </c>
      <c r="H1874">
        <v>63</v>
      </c>
      <c r="I1874">
        <v>3</v>
      </c>
      <c r="J1874">
        <f t="shared" si="87"/>
        <v>4.7600000000000003E-2</v>
      </c>
      <c r="K1874">
        <f>IFERROR((_xlfn.XLOOKUP($E1874&amp;"A15", Table2[ISBN/Trm], Table2[S/E],0)+_xlfn.XLOOKUP($E1874&amp;"A16", Table2[ISBN/Trm], Table2[S/E], 0)+_xlfn.XLOOKUP($E1874&amp;"A17", Table2[ISBN/Trm], Table2[S/E], 0)+_xlfn.XLOOKUP($E1874&amp;"A18", Table2[ISBN/Trm], Table2[S/E], 0)+_xlfn.XLOOKUP($E1874&amp;"A19", Table2[ISBN/Trm], Table2[S/E], 0)+_xlfn.XLOOKUP($E1874&amp;"A20", Table2[ISBN/Trm], Table2[S/E], 0)+_xlfn.XLOOKUP($E1874&amp;"A21", Table2[ISBN/Trm], Table2[S/E], 0)+_xlfn.XLOOKUP($E1874&amp;"A22", Table2[ISBN/Trm], Table2[S/E], 0)+_xlfn.XLOOKUP($E1874&amp;"A23", Table2[ISBN/Trm], Table2[S/E], 0))/COUNTIFS(Table2[ISBN], "="&amp;$E1874, Table2[Enrl], "&lt;&gt;0"), 0)</f>
        <v>3.8600000000000002E-2</v>
      </c>
      <c r="L1874">
        <f>IFERROR((_xlfn.XLOOKUP($E1874&amp;"A15", Table2[ISBN/Trm], Table2[Sales],0)+_xlfn.XLOOKUP($E1874&amp;"A16", Table2[ISBN/Trm], Table2[Sales], 0)+_xlfn.XLOOKUP($E1874&amp;"A17", Table2[ISBN/Trm], Table2[Sales], 0)+_xlfn.XLOOKUP($E1874&amp;"A18", Table2[ISBN/Trm], Table2[Sales], 0)+_xlfn.XLOOKUP($E1874&amp;"A19", Table2[ISBN/Trm], Table2[Sales], 0)+_xlfn.XLOOKUP($E1874&amp;"A20", Table2[ISBN/Trm], Table2[Sales], 0)+_xlfn.XLOOKUP($E1874&amp;"A21", Table2[ISBN/Trm], Table2[Sales], 0)+_xlfn.XLOOKUP($E1874&amp;"A22", Table2[ISBN/Trm], Table2[Sales], 0)+_xlfn.XLOOKUP($E1874&amp;"A23", Table2[ISBN/Trm], Table2[Sales], 0))/COUNTIFS(Table2[ISBN], "="&amp;$E1874, Table2[Enrl], "&lt;&gt;0"), 0)</f>
        <v>2</v>
      </c>
      <c r="M1874">
        <f t="shared" si="88"/>
        <v>2</v>
      </c>
      <c r="N1874">
        <f t="shared" si="89"/>
        <v>-1</v>
      </c>
    </row>
    <row r="1875" spans="1:14" x14ac:dyDescent="0.25">
      <c r="A1875" t="s">
        <v>32</v>
      </c>
      <c r="B1875" t="s">
        <v>681</v>
      </c>
      <c r="C1875">
        <v>311</v>
      </c>
      <c r="D1875" t="s">
        <v>682</v>
      </c>
      <c r="E1875" s="1">
        <v>9780135596890</v>
      </c>
      <c r="F1875" t="s">
        <v>3445</v>
      </c>
      <c r="G1875" t="s">
        <v>3443</v>
      </c>
      <c r="H1875">
        <v>55</v>
      </c>
      <c r="I1875">
        <v>1</v>
      </c>
      <c r="J1875">
        <f t="shared" si="87"/>
        <v>1.8200000000000001E-2</v>
      </c>
      <c r="K1875">
        <f>IFERROR((_xlfn.XLOOKUP($E1875&amp;"A15", Table2[ISBN/Trm], Table2[S/E],0)+_xlfn.XLOOKUP($E1875&amp;"A16", Table2[ISBN/Trm], Table2[S/E], 0)+_xlfn.XLOOKUP($E1875&amp;"A17", Table2[ISBN/Trm], Table2[S/E], 0)+_xlfn.XLOOKUP($E1875&amp;"A18", Table2[ISBN/Trm], Table2[S/E], 0)+_xlfn.XLOOKUP($E1875&amp;"A19", Table2[ISBN/Trm], Table2[S/E], 0)+_xlfn.XLOOKUP($E1875&amp;"A20", Table2[ISBN/Trm], Table2[S/E], 0)+_xlfn.XLOOKUP($E1875&amp;"A21", Table2[ISBN/Trm], Table2[S/E], 0)+_xlfn.XLOOKUP($E1875&amp;"A22", Table2[ISBN/Trm], Table2[S/E], 0)+_xlfn.XLOOKUP($E1875&amp;"A23", Table2[ISBN/Trm], Table2[S/E], 0))/COUNTIFS(Table2[ISBN], "="&amp;$E1875, Table2[Enrl], "&lt;&gt;0"), 0)</f>
        <v>3.8600000000000002E-2</v>
      </c>
      <c r="L1875">
        <f>IFERROR((_xlfn.XLOOKUP($E1875&amp;"A15", Table2[ISBN/Trm], Table2[Sales],0)+_xlfn.XLOOKUP($E1875&amp;"A16", Table2[ISBN/Trm], Table2[Sales], 0)+_xlfn.XLOOKUP($E1875&amp;"A17", Table2[ISBN/Trm], Table2[Sales], 0)+_xlfn.XLOOKUP($E1875&amp;"A18", Table2[ISBN/Trm], Table2[Sales], 0)+_xlfn.XLOOKUP($E1875&amp;"A19", Table2[ISBN/Trm], Table2[Sales], 0)+_xlfn.XLOOKUP($E1875&amp;"A20", Table2[ISBN/Trm], Table2[Sales], 0)+_xlfn.XLOOKUP($E1875&amp;"A21", Table2[ISBN/Trm], Table2[Sales], 0)+_xlfn.XLOOKUP($E1875&amp;"A22", Table2[ISBN/Trm], Table2[Sales], 0)+_xlfn.XLOOKUP($E1875&amp;"A23", Table2[ISBN/Trm], Table2[Sales], 0))/COUNTIFS(Table2[ISBN], "="&amp;$E1875, Table2[Enrl], "&lt;&gt;0"), 0)</f>
        <v>2</v>
      </c>
      <c r="M1875">
        <f t="shared" si="88"/>
        <v>2</v>
      </c>
      <c r="N1875">
        <f t="shared" si="89"/>
        <v>1</v>
      </c>
    </row>
    <row r="1876" spans="1:14" x14ac:dyDescent="0.25">
      <c r="A1876" t="s">
        <v>47</v>
      </c>
      <c r="B1876" t="s">
        <v>153</v>
      </c>
      <c r="C1876">
        <v>200</v>
      </c>
      <c r="D1876" t="s">
        <v>777</v>
      </c>
      <c r="E1876" s="1">
        <v>9780321199911</v>
      </c>
      <c r="F1876" t="s">
        <v>3446</v>
      </c>
      <c r="G1876" t="s">
        <v>3447</v>
      </c>
      <c r="H1876">
        <v>248</v>
      </c>
      <c r="I1876">
        <v>10</v>
      </c>
      <c r="J1876">
        <f t="shared" si="87"/>
        <v>4.0300000000000002E-2</v>
      </c>
      <c r="K1876">
        <f>IFERROR((_xlfn.XLOOKUP($E1876&amp;"A15", Table2[ISBN/Trm], Table2[S/E],0)+_xlfn.XLOOKUP($E1876&amp;"A16", Table2[ISBN/Trm], Table2[S/E], 0)+_xlfn.XLOOKUP($E1876&amp;"A17", Table2[ISBN/Trm], Table2[S/E], 0)+_xlfn.XLOOKUP($E1876&amp;"A18", Table2[ISBN/Trm], Table2[S/E], 0)+_xlfn.XLOOKUP($E1876&amp;"A19", Table2[ISBN/Trm], Table2[S/E], 0)+_xlfn.XLOOKUP($E1876&amp;"A20", Table2[ISBN/Trm], Table2[S/E], 0)+_xlfn.XLOOKUP($E1876&amp;"A21", Table2[ISBN/Trm], Table2[S/E], 0)+_xlfn.XLOOKUP($E1876&amp;"A22", Table2[ISBN/Trm], Table2[S/E], 0)+_xlfn.XLOOKUP($E1876&amp;"A23", Table2[ISBN/Trm], Table2[S/E], 0))/COUNTIFS(Table2[ISBN], "="&amp;$E1876, Table2[Enrl], "&lt;&gt;0"), 0)</f>
        <v>3.6450000000000003E-2</v>
      </c>
      <c r="L1876">
        <f>IFERROR((_xlfn.XLOOKUP($E1876&amp;"A15", Table2[ISBN/Trm], Table2[Sales],0)+_xlfn.XLOOKUP($E1876&amp;"A16", Table2[ISBN/Trm], Table2[Sales], 0)+_xlfn.XLOOKUP($E1876&amp;"A17", Table2[ISBN/Trm], Table2[Sales], 0)+_xlfn.XLOOKUP($E1876&amp;"A18", Table2[ISBN/Trm], Table2[Sales], 0)+_xlfn.XLOOKUP($E1876&amp;"A19", Table2[ISBN/Trm], Table2[Sales], 0)+_xlfn.XLOOKUP($E1876&amp;"A20", Table2[ISBN/Trm], Table2[Sales], 0)+_xlfn.XLOOKUP($E1876&amp;"A21", Table2[ISBN/Trm], Table2[Sales], 0)+_xlfn.XLOOKUP($E1876&amp;"A22", Table2[ISBN/Trm], Table2[Sales], 0)+_xlfn.XLOOKUP($E1876&amp;"A23", Table2[ISBN/Trm], Table2[Sales], 0))/COUNTIFS(Table2[ISBN], "="&amp;$E1876, Table2[Enrl], "&lt;&gt;0"), 0)</f>
        <v>3.5</v>
      </c>
      <c r="M1876">
        <f t="shared" si="88"/>
        <v>9</v>
      </c>
      <c r="N1876">
        <f t="shared" si="89"/>
        <v>-1</v>
      </c>
    </row>
    <row r="1877" spans="1:14" x14ac:dyDescent="0.25">
      <c r="A1877" t="s">
        <v>37</v>
      </c>
      <c r="B1877" t="s">
        <v>153</v>
      </c>
      <c r="C1877">
        <v>200</v>
      </c>
      <c r="D1877" t="s">
        <v>3448</v>
      </c>
      <c r="E1877" s="1">
        <v>9780321199911</v>
      </c>
      <c r="F1877" t="s">
        <v>3449</v>
      </c>
      <c r="G1877" t="s">
        <v>3447</v>
      </c>
      <c r="H1877">
        <v>28</v>
      </c>
      <c r="I1877">
        <v>1</v>
      </c>
      <c r="J1877">
        <f t="shared" si="87"/>
        <v>3.5700000000000003E-2</v>
      </c>
      <c r="K1877">
        <f>IFERROR((_xlfn.XLOOKUP($E1877&amp;"A15", Table2[ISBN/Trm], Table2[S/E],0)+_xlfn.XLOOKUP($E1877&amp;"A16", Table2[ISBN/Trm], Table2[S/E], 0)+_xlfn.XLOOKUP($E1877&amp;"A17", Table2[ISBN/Trm], Table2[S/E], 0)+_xlfn.XLOOKUP($E1877&amp;"A18", Table2[ISBN/Trm], Table2[S/E], 0)+_xlfn.XLOOKUP($E1877&amp;"A19", Table2[ISBN/Trm], Table2[S/E], 0)+_xlfn.XLOOKUP($E1877&amp;"A20", Table2[ISBN/Trm], Table2[S/E], 0)+_xlfn.XLOOKUP($E1877&amp;"A21", Table2[ISBN/Trm], Table2[S/E], 0)+_xlfn.XLOOKUP($E1877&amp;"A22", Table2[ISBN/Trm], Table2[S/E], 0)+_xlfn.XLOOKUP($E1877&amp;"A23", Table2[ISBN/Trm], Table2[S/E], 0))/COUNTIFS(Table2[ISBN], "="&amp;$E1877, Table2[Enrl], "&lt;&gt;0"), 0)</f>
        <v>3.6450000000000003E-2</v>
      </c>
      <c r="L1877">
        <f>IFERROR((_xlfn.XLOOKUP($E1877&amp;"A15", Table2[ISBN/Trm], Table2[Sales],0)+_xlfn.XLOOKUP($E1877&amp;"A16", Table2[ISBN/Trm], Table2[Sales], 0)+_xlfn.XLOOKUP($E1877&amp;"A17", Table2[ISBN/Trm], Table2[Sales], 0)+_xlfn.XLOOKUP($E1877&amp;"A18", Table2[ISBN/Trm], Table2[Sales], 0)+_xlfn.XLOOKUP($E1877&amp;"A19", Table2[ISBN/Trm], Table2[Sales], 0)+_xlfn.XLOOKUP($E1877&amp;"A20", Table2[ISBN/Trm], Table2[Sales], 0)+_xlfn.XLOOKUP($E1877&amp;"A21", Table2[ISBN/Trm], Table2[Sales], 0)+_xlfn.XLOOKUP($E1877&amp;"A22", Table2[ISBN/Trm], Table2[Sales], 0)+_xlfn.XLOOKUP($E1877&amp;"A23", Table2[ISBN/Trm], Table2[Sales], 0))/COUNTIFS(Table2[ISBN], "="&amp;$E1877, Table2[Enrl], "&lt;&gt;0"), 0)</f>
        <v>3.5</v>
      </c>
      <c r="M1877">
        <f t="shared" si="88"/>
        <v>1</v>
      </c>
      <c r="N1877">
        <f t="shared" si="89"/>
        <v>0</v>
      </c>
    </row>
    <row r="1878" spans="1:14" x14ac:dyDescent="0.25">
      <c r="A1878" t="s">
        <v>27</v>
      </c>
      <c r="B1878" t="s">
        <v>153</v>
      </c>
      <c r="C1878">
        <v>307</v>
      </c>
      <c r="D1878" t="s">
        <v>770</v>
      </c>
      <c r="E1878" s="1">
        <v>9780321199911</v>
      </c>
      <c r="F1878" t="s">
        <v>3450</v>
      </c>
      <c r="G1878" t="s">
        <v>3447</v>
      </c>
      <c r="H1878">
        <v>37</v>
      </c>
      <c r="I1878">
        <v>0</v>
      </c>
      <c r="J1878">
        <f t="shared" si="87"/>
        <v>0</v>
      </c>
      <c r="K1878">
        <f>IFERROR((_xlfn.XLOOKUP($E1878&amp;"A15", Table2[ISBN/Trm], Table2[S/E],0)+_xlfn.XLOOKUP($E1878&amp;"A16", Table2[ISBN/Trm], Table2[S/E], 0)+_xlfn.XLOOKUP($E1878&amp;"A17", Table2[ISBN/Trm], Table2[S/E], 0)+_xlfn.XLOOKUP($E1878&amp;"A18", Table2[ISBN/Trm], Table2[S/E], 0)+_xlfn.XLOOKUP($E1878&amp;"A19", Table2[ISBN/Trm], Table2[S/E], 0)+_xlfn.XLOOKUP($E1878&amp;"A20", Table2[ISBN/Trm], Table2[S/E], 0)+_xlfn.XLOOKUP($E1878&amp;"A21", Table2[ISBN/Trm], Table2[S/E], 0)+_xlfn.XLOOKUP($E1878&amp;"A22", Table2[ISBN/Trm], Table2[S/E], 0)+_xlfn.XLOOKUP($E1878&amp;"A23", Table2[ISBN/Trm], Table2[S/E], 0))/COUNTIFS(Table2[ISBN], "="&amp;$E1878, Table2[Enrl], "&lt;&gt;0"), 0)</f>
        <v>3.6450000000000003E-2</v>
      </c>
      <c r="L1878">
        <f>IFERROR((_xlfn.XLOOKUP($E1878&amp;"A15", Table2[ISBN/Trm], Table2[Sales],0)+_xlfn.XLOOKUP($E1878&amp;"A16", Table2[ISBN/Trm], Table2[Sales], 0)+_xlfn.XLOOKUP($E1878&amp;"A17", Table2[ISBN/Trm], Table2[Sales], 0)+_xlfn.XLOOKUP($E1878&amp;"A18", Table2[ISBN/Trm], Table2[Sales], 0)+_xlfn.XLOOKUP($E1878&amp;"A19", Table2[ISBN/Trm], Table2[Sales], 0)+_xlfn.XLOOKUP($E1878&amp;"A20", Table2[ISBN/Trm], Table2[Sales], 0)+_xlfn.XLOOKUP($E1878&amp;"A21", Table2[ISBN/Trm], Table2[Sales], 0)+_xlfn.XLOOKUP($E1878&amp;"A22", Table2[ISBN/Trm], Table2[Sales], 0)+_xlfn.XLOOKUP($E1878&amp;"A23", Table2[ISBN/Trm], Table2[Sales], 0))/COUNTIFS(Table2[ISBN], "="&amp;$E1878, Table2[Enrl], "&lt;&gt;0"), 0)</f>
        <v>3.5</v>
      </c>
      <c r="M1878">
        <f t="shared" si="88"/>
        <v>1</v>
      </c>
      <c r="N1878">
        <f t="shared" si="89"/>
        <v>1</v>
      </c>
    </row>
    <row r="1879" spans="1:14" x14ac:dyDescent="0.25">
      <c r="A1879" t="s">
        <v>43</v>
      </c>
      <c r="B1879" t="s">
        <v>153</v>
      </c>
      <c r="C1879">
        <v>200</v>
      </c>
      <c r="D1879" t="s">
        <v>1038</v>
      </c>
      <c r="E1879" s="1">
        <v>9780321199911</v>
      </c>
      <c r="F1879" t="s">
        <v>3451</v>
      </c>
      <c r="G1879" t="s">
        <v>3447</v>
      </c>
      <c r="H1879">
        <v>43</v>
      </c>
      <c r="I1879">
        <v>3</v>
      </c>
      <c r="J1879">
        <f t="shared" si="87"/>
        <v>6.9800000000000001E-2</v>
      </c>
      <c r="K1879">
        <f>IFERROR((_xlfn.XLOOKUP($E1879&amp;"A15", Table2[ISBN/Trm], Table2[S/E],0)+_xlfn.XLOOKUP($E1879&amp;"A16", Table2[ISBN/Trm], Table2[S/E], 0)+_xlfn.XLOOKUP($E1879&amp;"A17", Table2[ISBN/Trm], Table2[S/E], 0)+_xlfn.XLOOKUP($E1879&amp;"A18", Table2[ISBN/Trm], Table2[S/E], 0)+_xlfn.XLOOKUP($E1879&amp;"A19", Table2[ISBN/Trm], Table2[S/E], 0)+_xlfn.XLOOKUP($E1879&amp;"A20", Table2[ISBN/Trm], Table2[S/E], 0)+_xlfn.XLOOKUP($E1879&amp;"A21", Table2[ISBN/Trm], Table2[S/E], 0)+_xlfn.XLOOKUP($E1879&amp;"A22", Table2[ISBN/Trm], Table2[S/E], 0)+_xlfn.XLOOKUP($E1879&amp;"A23", Table2[ISBN/Trm], Table2[S/E], 0))/COUNTIFS(Table2[ISBN], "="&amp;$E1879, Table2[Enrl], "&lt;&gt;0"), 0)</f>
        <v>3.6450000000000003E-2</v>
      </c>
      <c r="L1879">
        <f>IFERROR((_xlfn.XLOOKUP($E1879&amp;"A15", Table2[ISBN/Trm], Table2[Sales],0)+_xlfn.XLOOKUP($E1879&amp;"A16", Table2[ISBN/Trm], Table2[Sales], 0)+_xlfn.XLOOKUP($E1879&amp;"A17", Table2[ISBN/Trm], Table2[Sales], 0)+_xlfn.XLOOKUP($E1879&amp;"A18", Table2[ISBN/Trm], Table2[Sales], 0)+_xlfn.XLOOKUP($E1879&amp;"A19", Table2[ISBN/Trm], Table2[Sales], 0)+_xlfn.XLOOKUP($E1879&amp;"A20", Table2[ISBN/Trm], Table2[Sales], 0)+_xlfn.XLOOKUP($E1879&amp;"A21", Table2[ISBN/Trm], Table2[Sales], 0)+_xlfn.XLOOKUP($E1879&amp;"A22", Table2[ISBN/Trm], Table2[Sales], 0)+_xlfn.XLOOKUP($E1879&amp;"A23", Table2[ISBN/Trm], Table2[Sales], 0))/COUNTIFS(Table2[ISBN], "="&amp;$E1879, Table2[Enrl], "&lt;&gt;0"), 0)</f>
        <v>3.5</v>
      </c>
      <c r="M1879">
        <f t="shared" si="88"/>
        <v>1</v>
      </c>
      <c r="N1879">
        <f t="shared" si="89"/>
        <v>-2</v>
      </c>
    </row>
    <row r="1880" spans="1:14" x14ac:dyDescent="0.25">
      <c r="A1880" t="s">
        <v>47</v>
      </c>
      <c r="B1880" t="s">
        <v>198</v>
      </c>
      <c r="C1880">
        <v>710</v>
      </c>
      <c r="D1880" t="s">
        <v>199</v>
      </c>
      <c r="E1880" s="1">
        <v>9780393337648</v>
      </c>
      <c r="F1880" t="s">
        <v>3452</v>
      </c>
      <c r="G1880" t="s">
        <v>3453</v>
      </c>
      <c r="H1880">
        <v>10</v>
      </c>
      <c r="I1880">
        <v>4</v>
      </c>
      <c r="J1880">
        <f t="shared" si="87"/>
        <v>0.4</v>
      </c>
      <c r="K1880">
        <f>IFERROR((_xlfn.XLOOKUP($E1880&amp;"A15", Table2[ISBN/Trm], Table2[S/E],0)+_xlfn.XLOOKUP($E1880&amp;"A16", Table2[ISBN/Trm], Table2[S/E], 0)+_xlfn.XLOOKUP($E1880&amp;"A17", Table2[ISBN/Trm], Table2[S/E], 0)+_xlfn.XLOOKUP($E1880&amp;"A18", Table2[ISBN/Trm], Table2[S/E], 0)+_xlfn.XLOOKUP($E1880&amp;"A19", Table2[ISBN/Trm], Table2[S/E], 0)+_xlfn.XLOOKUP($E1880&amp;"A20", Table2[ISBN/Trm], Table2[S/E], 0)+_xlfn.XLOOKUP($E1880&amp;"A21", Table2[ISBN/Trm], Table2[S/E], 0)+_xlfn.XLOOKUP($E1880&amp;"A22", Table2[ISBN/Trm], Table2[S/E], 0)+_xlfn.XLOOKUP($E1880&amp;"A23", Table2[ISBN/Trm], Table2[S/E], 0))/COUNTIFS(Table2[ISBN], "="&amp;$E1880, Table2[Enrl], "&lt;&gt;0"), 0)</f>
        <v>0.4</v>
      </c>
      <c r="L1880">
        <f>IFERROR((_xlfn.XLOOKUP($E1880&amp;"A15", Table2[ISBN/Trm], Table2[Sales],0)+_xlfn.XLOOKUP($E1880&amp;"A16", Table2[ISBN/Trm], Table2[Sales], 0)+_xlfn.XLOOKUP($E1880&amp;"A17", Table2[ISBN/Trm], Table2[Sales], 0)+_xlfn.XLOOKUP($E1880&amp;"A18", Table2[ISBN/Trm], Table2[Sales], 0)+_xlfn.XLOOKUP($E1880&amp;"A19", Table2[ISBN/Trm], Table2[Sales], 0)+_xlfn.XLOOKUP($E1880&amp;"A20", Table2[ISBN/Trm], Table2[Sales], 0)+_xlfn.XLOOKUP($E1880&amp;"A21", Table2[ISBN/Trm], Table2[Sales], 0)+_xlfn.XLOOKUP($E1880&amp;"A22", Table2[ISBN/Trm], Table2[Sales], 0)+_xlfn.XLOOKUP($E1880&amp;"A23", Table2[ISBN/Trm], Table2[Sales], 0))/COUNTIFS(Table2[ISBN], "="&amp;$E1880, Table2[Enrl], "&lt;&gt;0"), 0)</f>
        <v>4</v>
      </c>
      <c r="M1880">
        <f t="shared" si="88"/>
        <v>4</v>
      </c>
      <c r="N1880">
        <f t="shared" si="89"/>
        <v>0</v>
      </c>
    </row>
    <row r="1881" spans="1:14" x14ac:dyDescent="0.25">
      <c r="A1881" t="s">
        <v>37</v>
      </c>
      <c r="B1881" t="s">
        <v>198</v>
      </c>
      <c r="C1881">
        <v>710</v>
      </c>
      <c r="D1881" t="s">
        <v>202</v>
      </c>
      <c r="E1881" s="1">
        <v>9780393337648</v>
      </c>
      <c r="F1881" t="s">
        <v>3454</v>
      </c>
      <c r="G1881" t="s">
        <v>3453</v>
      </c>
      <c r="H1881">
        <v>10</v>
      </c>
      <c r="I1881">
        <v>4</v>
      </c>
      <c r="J1881">
        <f t="shared" si="87"/>
        <v>0.4</v>
      </c>
      <c r="K1881">
        <f>IFERROR((_xlfn.XLOOKUP($E1881&amp;"A15", Table2[ISBN/Trm], Table2[S/E],0)+_xlfn.XLOOKUP($E1881&amp;"A16", Table2[ISBN/Trm], Table2[S/E], 0)+_xlfn.XLOOKUP($E1881&amp;"A17", Table2[ISBN/Trm], Table2[S/E], 0)+_xlfn.XLOOKUP($E1881&amp;"A18", Table2[ISBN/Trm], Table2[S/E], 0)+_xlfn.XLOOKUP($E1881&amp;"A19", Table2[ISBN/Trm], Table2[S/E], 0)+_xlfn.XLOOKUP($E1881&amp;"A20", Table2[ISBN/Trm], Table2[S/E], 0)+_xlfn.XLOOKUP($E1881&amp;"A21", Table2[ISBN/Trm], Table2[S/E], 0)+_xlfn.XLOOKUP($E1881&amp;"A22", Table2[ISBN/Trm], Table2[S/E], 0)+_xlfn.XLOOKUP($E1881&amp;"A23", Table2[ISBN/Trm], Table2[S/E], 0))/COUNTIFS(Table2[ISBN], "="&amp;$E1881, Table2[Enrl], "&lt;&gt;0"), 0)</f>
        <v>0.4</v>
      </c>
      <c r="L1881">
        <f>IFERROR((_xlfn.XLOOKUP($E1881&amp;"A15", Table2[ISBN/Trm], Table2[Sales],0)+_xlfn.XLOOKUP($E1881&amp;"A16", Table2[ISBN/Trm], Table2[Sales], 0)+_xlfn.XLOOKUP($E1881&amp;"A17", Table2[ISBN/Trm], Table2[Sales], 0)+_xlfn.XLOOKUP($E1881&amp;"A18", Table2[ISBN/Trm], Table2[Sales], 0)+_xlfn.XLOOKUP($E1881&amp;"A19", Table2[ISBN/Trm], Table2[Sales], 0)+_xlfn.XLOOKUP($E1881&amp;"A20", Table2[ISBN/Trm], Table2[Sales], 0)+_xlfn.XLOOKUP($E1881&amp;"A21", Table2[ISBN/Trm], Table2[Sales], 0)+_xlfn.XLOOKUP($E1881&amp;"A22", Table2[ISBN/Trm], Table2[Sales], 0)+_xlfn.XLOOKUP($E1881&amp;"A23", Table2[ISBN/Trm], Table2[Sales], 0))/COUNTIFS(Table2[ISBN], "="&amp;$E1881, Table2[Enrl], "&lt;&gt;0"), 0)</f>
        <v>4</v>
      </c>
      <c r="M1881">
        <f t="shared" si="88"/>
        <v>4</v>
      </c>
      <c r="N1881">
        <f t="shared" si="89"/>
        <v>0</v>
      </c>
    </row>
    <row r="1882" spans="1:14" x14ac:dyDescent="0.25">
      <c r="A1882" t="s">
        <v>14</v>
      </c>
      <c r="B1882" t="s">
        <v>277</v>
      </c>
      <c r="C1882">
        <v>200</v>
      </c>
      <c r="D1882" t="s">
        <v>281</v>
      </c>
      <c r="E1882" s="1">
        <v>9780393347777</v>
      </c>
      <c r="F1882" t="s">
        <v>3455</v>
      </c>
      <c r="G1882" t="s">
        <v>3456</v>
      </c>
      <c r="H1882">
        <v>20</v>
      </c>
      <c r="I1882">
        <v>1</v>
      </c>
      <c r="J1882">
        <f t="shared" si="87"/>
        <v>0.05</v>
      </c>
      <c r="K1882">
        <f>IFERROR((_xlfn.XLOOKUP($E1882&amp;"A15", Table2[ISBN/Trm], Table2[S/E],0)+_xlfn.XLOOKUP($E1882&amp;"A16", Table2[ISBN/Trm], Table2[S/E], 0)+_xlfn.XLOOKUP($E1882&amp;"A17", Table2[ISBN/Trm], Table2[S/E], 0)+_xlfn.XLOOKUP($E1882&amp;"A18", Table2[ISBN/Trm], Table2[S/E], 0)+_xlfn.XLOOKUP($E1882&amp;"A19", Table2[ISBN/Trm], Table2[S/E], 0)+_xlfn.XLOOKUP($E1882&amp;"A20", Table2[ISBN/Trm], Table2[S/E], 0)+_xlfn.XLOOKUP($E1882&amp;"A21", Table2[ISBN/Trm], Table2[S/E], 0)+_xlfn.XLOOKUP($E1882&amp;"A22", Table2[ISBN/Trm], Table2[S/E], 0)+_xlfn.XLOOKUP($E1882&amp;"A23", Table2[ISBN/Trm], Table2[S/E], 0))/COUNTIFS(Table2[ISBN], "="&amp;$E1882, Table2[Enrl], "&lt;&gt;0"), 0)</f>
        <v>0.05</v>
      </c>
      <c r="L1882">
        <f>IFERROR((_xlfn.XLOOKUP($E1882&amp;"A15", Table2[ISBN/Trm], Table2[Sales],0)+_xlfn.XLOOKUP($E1882&amp;"A16", Table2[ISBN/Trm], Table2[Sales], 0)+_xlfn.XLOOKUP($E1882&amp;"A17", Table2[ISBN/Trm], Table2[Sales], 0)+_xlfn.XLOOKUP($E1882&amp;"A18", Table2[ISBN/Trm], Table2[Sales], 0)+_xlfn.XLOOKUP($E1882&amp;"A19", Table2[ISBN/Trm], Table2[Sales], 0)+_xlfn.XLOOKUP($E1882&amp;"A20", Table2[ISBN/Trm], Table2[Sales], 0)+_xlfn.XLOOKUP($E1882&amp;"A21", Table2[ISBN/Trm], Table2[Sales], 0)+_xlfn.XLOOKUP($E1882&amp;"A22", Table2[ISBN/Trm], Table2[Sales], 0)+_xlfn.XLOOKUP($E1882&amp;"A23", Table2[ISBN/Trm], Table2[Sales], 0))/COUNTIFS(Table2[ISBN], "="&amp;$E1882, Table2[Enrl], "&lt;&gt;0"), 0)</f>
        <v>1</v>
      </c>
      <c r="M1882">
        <f t="shared" si="88"/>
        <v>1</v>
      </c>
      <c r="N1882">
        <f t="shared" si="89"/>
        <v>0</v>
      </c>
    </row>
    <row r="1883" spans="1:14" x14ac:dyDescent="0.25">
      <c r="A1883" t="s">
        <v>45</v>
      </c>
      <c r="B1883" t="s">
        <v>123</v>
      </c>
      <c r="C1883">
        <v>361</v>
      </c>
      <c r="D1883" t="s">
        <v>2705</v>
      </c>
      <c r="E1883" s="1">
        <v>9780192892607</v>
      </c>
      <c r="F1883" t="s">
        <v>3457</v>
      </c>
      <c r="G1883" t="s">
        <v>3458</v>
      </c>
      <c r="H1883">
        <v>16</v>
      </c>
      <c r="I1883">
        <v>4</v>
      </c>
      <c r="J1883">
        <f t="shared" si="87"/>
        <v>0.25</v>
      </c>
      <c r="K1883">
        <f>IFERROR((_xlfn.XLOOKUP($E1883&amp;"A15", Table2[ISBN/Trm], Table2[S/E],0)+_xlfn.XLOOKUP($E1883&amp;"A16", Table2[ISBN/Trm], Table2[S/E], 0)+_xlfn.XLOOKUP($E1883&amp;"A17", Table2[ISBN/Trm], Table2[S/E], 0)+_xlfn.XLOOKUP($E1883&amp;"A18", Table2[ISBN/Trm], Table2[S/E], 0)+_xlfn.XLOOKUP($E1883&amp;"A19", Table2[ISBN/Trm], Table2[S/E], 0)+_xlfn.XLOOKUP($E1883&amp;"A20", Table2[ISBN/Trm], Table2[S/E], 0)+_xlfn.XLOOKUP($E1883&amp;"A21", Table2[ISBN/Trm], Table2[S/E], 0)+_xlfn.XLOOKUP($E1883&amp;"A22", Table2[ISBN/Trm], Table2[S/E], 0)+_xlfn.XLOOKUP($E1883&amp;"A23", Table2[ISBN/Trm], Table2[S/E], 0))/COUNTIFS(Table2[ISBN], "="&amp;$E1883, Table2[Enrl], "&lt;&gt;0"), 0)</f>
        <v>0.25</v>
      </c>
      <c r="L1883">
        <f>IFERROR((_xlfn.XLOOKUP($E1883&amp;"A15", Table2[ISBN/Trm], Table2[Sales],0)+_xlfn.XLOOKUP($E1883&amp;"A16", Table2[ISBN/Trm], Table2[Sales], 0)+_xlfn.XLOOKUP($E1883&amp;"A17", Table2[ISBN/Trm], Table2[Sales], 0)+_xlfn.XLOOKUP($E1883&amp;"A18", Table2[ISBN/Trm], Table2[Sales], 0)+_xlfn.XLOOKUP($E1883&amp;"A19", Table2[ISBN/Trm], Table2[Sales], 0)+_xlfn.XLOOKUP($E1883&amp;"A20", Table2[ISBN/Trm], Table2[Sales], 0)+_xlfn.XLOOKUP($E1883&amp;"A21", Table2[ISBN/Trm], Table2[Sales], 0)+_xlfn.XLOOKUP($E1883&amp;"A22", Table2[ISBN/Trm], Table2[Sales], 0)+_xlfn.XLOOKUP($E1883&amp;"A23", Table2[ISBN/Trm], Table2[Sales], 0))/COUNTIFS(Table2[ISBN], "="&amp;$E1883, Table2[Enrl], "&lt;&gt;0"), 0)</f>
        <v>4</v>
      </c>
      <c r="M1883">
        <f t="shared" si="88"/>
        <v>4</v>
      </c>
      <c r="N1883">
        <f t="shared" si="89"/>
        <v>0</v>
      </c>
    </row>
    <row r="1884" spans="1:14" x14ac:dyDescent="0.25">
      <c r="A1884" t="s">
        <v>45</v>
      </c>
      <c r="B1884" t="s">
        <v>123</v>
      </c>
      <c r="C1884">
        <v>361</v>
      </c>
      <c r="D1884" t="s">
        <v>2705</v>
      </c>
      <c r="E1884" s="1">
        <v>9780999745403</v>
      </c>
      <c r="F1884" t="s">
        <v>3459</v>
      </c>
      <c r="G1884" t="s">
        <v>3460</v>
      </c>
      <c r="H1884">
        <v>16</v>
      </c>
      <c r="I1884">
        <v>2</v>
      </c>
      <c r="J1884">
        <f t="shared" si="87"/>
        <v>0.125</v>
      </c>
      <c r="K1884">
        <f>IFERROR((_xlfn.XLOOKUP($E1884&amp;"A15", Table2[ISBN/Trm], Table2[S/E],0)+_xlfn.XLOOKUP($E1884&amp;"A16", Table2[ISBN/Trm], Table2[S/E], 0)+_xlfn.XLOOKUP($E1884&amp;"A17", Table2[ISBN/Trm], Table2[S/E], 0)+_xlfn.XLOOKUP($E1884&amp;"A18", Table2[ISBN/Trm], Table2[S/E], 0)+_xlfn.XLOOKUP($E1884&amp;"A19", Table2[ISBN/Trm], Table2[S/E], 0)+_xlfn.XLOOKUP($E1884&amp;"A20", Table2[ISBN/Trm], Table2[S/E], 0)+_xlfn.XLOOKUP($E1884&amp;"A21", Table2[ISBN/Trm], Table2[S/E], 0)+_xlfn.XLOOKUP($E1884&amp;"A22", Table2[ISBN/Trm], Table2[S/E], 0)+_xlfn.XLOOKUP($E1884&amp;"A23", Table2[ISBN/Trm], Table2[S/E], 0))/COUNTIFS(Table2[ISBN], "="&amp;$E1884, Table2[Enrl], "&lt;&gt;0"), 0)</f>
        <v>0.125</v>
      </c>
      <c r="L1884">
        <f>IFERROR((_xlfn.XLOOKUP($E1884&amp;"A15", Table2[ISBN/Trm], Table2[Sales],0)+_xlfn.XLOOKUP($E1884&amp;"A16", Table2[ISBN/Trm], Table2[Sales], 0)+_xlfn.XLOOKUP($E1884&amp;"A17", Table2[ISBN/Trm], Table2[Sales], 0)+_xlfn.XLOOKUP($E1884&amp;"A18", Table2[ISBN/Trm], Table2[Sales], 0)+_xlfn.XLOOKUP($E1884&amp;"A19", Table2[ISBN/Trm], Table2[Sales], 0)+_xlfn.XLOOKUP($E1884&amp;"A20", Table2[ISBN/Trm], Table2[Sales], 0)+_xlfn.XLOOKUP($E1884&amp;"A21", Table2[ISBN/Trm], Table2[Sales], 0)+_xlfn.XLOOKUP($E1884&amp;"A22", Table2[ISBN/Trm], Table2[Sales], 0)+_xlfn.XLOOKUP($E1884&amp;"A23", Table2[ISBN/Trm], Table2[Sales], 0))/COUNTIFS(Table2[ISBN], "="&amp;$E1884, Table2[Enrl], "&lt;&gt;0"), 0)</f>
        <v>2</v>
      </c>
      <c r="M1884">
        <f t="shared" si="88"/>
        <v>2</v>
      </c>
      <c r="N1884">
        <f t="shared" si="89"/>
        <v>0</v>
      </c>
    </row>
    <row r="1885" spans="1:14" x14ac:dyDescent="0.25">
      <c r="A1885" t="s">
        <v>47</v>
      </c>
      <c r="B1885" t="s">
        <v>277</v>
      </c>
      <c r="C1885">
        <v>309</v>
      </c>
      <c r="D1885" t="s">
        <v>1908</v>
      </c>
      <c r="E1885" s="1">
        <v>9781402741531</v>
      </c>
      <c r="F1885" t="s">
        <v>3461</v>
      </c>
      <c r="G1885" t="s">
        <v>3462</v>
      </c>
      <c r="H1885">
        <v>15</v>
      </c>
      <c r="I1885">
        <v>1</v>
      </c>
      <c r="J1885">
        <f t="shared" si="87"/>
        <v>6.6699999999999995E-2</v>
      </c>
      <c r="K1885">
        <f>IFERROR((_xlfn.XLOOKUP($E1885&amp;"A15", Table2[ISBN/Trm], Table2[S/E],0)+_xlfn.XLOOKUP($E1885&amp;"A16", Table2[ISBN/Trm], Table2[S/E], 0)+_xlfn.XLOOKUP($E1885&amp;"A17", Table2[ISBN/Trm], Table2[S/E], 0)+_xlfn.XLOOKUP($E1885&amp;"A18", Table2[ISBN/Trm], Table2[S/E], 0)+_xlfn.XLOOKUP($E1885&amp;"A19", Table2[ISBN/Trm], Table2[S/E], 0)+_xlfn.XLOOKUP($E1885&amp;"A20", Table2[ISBN/Trm], Table2[S/E], 0)+_xlfn.XLOOKUP($E1885&amp;"A21", Table2[ISBN/Trm], Table2[S/E], 0)+_xlfn.XLOOKUP($E1885&amp;"A22", Table2[ISBN/Trm], Table2[S/E], 0)+_xlfn.XLOOKUP($E1885&amp;"A23", Table2[ISBN/Trm], Table2[S/E], 0))/COUNTIFS(Table2[ISBN], "="&amp;$E1885, Table2[Enrl], "&lt;&gt;0"), 0)</f>
        <v>0.13333333333333333</v>
      </c>
      <c r="L1885">
        <f>IFERROR((_xlfn.XLOOKUP($E1885&amp;"A15", Table2[ISBN/Trm], Table2[Sales],0)+_xlfn.XLOOKUP($E1885&amp;"A16", Table2[ISBN/Trm], Table2[Sales], 0)+_xlfn.XLOOKUP($E1885&amp;"A17", Table2[ISBN/Trm], Table2[Sales], 0)+_xlfn.XLOOKUP($E1885&amp;"A18", Table2[ISBN/Trm], Table2[Sales], 0)+_xlfn.XLOOKUP($E1885&amp;"A19", Table2[ISBN/Trm], Table2[Sales], 0)+_xlfn.XLOOKUP($E1885&amp;"A20", Table2[ISBN/Trm], Table2[Sales], 0)+_xlfn.XLOOKUP($E1885&amp;"A21", Table2[ISBN/Trm], Table2[Sales], 0)+_xlfn.XLOOKUP($E1885&amp;"A22", Table2[ISBN/Trm], Table2[Sales], 0)+_xlfn.XLOOKUP($E1885&amp;"A23", Table2[ISBN/Trm], Table2[Sales], 0))/COUNTIFS(Table2[ISBN], "="&amp;$E1885, Table2[Enrl], "&lt;&gt;0"), 0)</f>
        <v>1</v>
      </c>
      <c r="M1885">
        <f t="shared" si="88"/>
        <v>2</v>
      </c>
      <c r="N1885">
        <f t="shared" si="89"/>
        <v>1</v>
      </c>
    </row>
    <row r="1886" spans="1:14" x14ac:dyDescent="0.25">
      <c r="A1886" t="s">
        <v>43</v>
      </c>
      <c r="B1886" t="s">
        <v>277</v>
      </c>
      <c r="C1886">
        <v>309</v>
      </c>
      <c r="D1886" t="s">
        <v>1908</v>
      </c>
      <c r="E1886" s="1">
        <v>9781402741531</v>
      </c>
      <c r="F1886" t="s">
        <v>3463</v>
      </c>
      <c r="G1886" t="s">
        <v>3462</v>
      </c>
      <c r="H1886">
        <v>12</v>
      </c>
      <c r="I1886">
        <v>0</v>
      </c>
      <c r="J1886">
        <f t="shared" si="87"/>
        <v>0</v>
      </c>
      <c r="K1886">
        <f>IFERROR((_xlfn.XLOOKUP($E1886&amp;"A15", Table2[ISBN/Trm], Table2[S/E],0)+_xlfn.XLOOKUP($E1886&amp;"A16", Table2[ISBN/Trm], Table2[S/E], 0)+_xlfn.XLOOKUP($E1886&amp;"A17", Table2[ISBN/Trm], Table2[S/E], 0)+_xlfn.XLOOKUP($E1886&amp;"A18", Table2[ISBN/Trm], Table2[S/E], 0)+_xlfn.XLOOKUP($E1886&amp;"A19", Table2[ISBN/Trm], Table2[S/E], 0)+_xlfn.XLOOKUP($E1886&amp;"A20", Table2[ISBN/Trm], Table2[S/E], 0)+_xlfn.XLOOKUP($E1886&amp;"A21", Table2[ISBN/Trm], Table2[S/E], 0)+_xlfn.XLOOKUP($E1886&amp;"A22", Table2[ISBN/Trm], Table2[S/E], 0)+_xlfn.XLOOKUP($E1886&amp;"A23", Table2[ISBN/Trm], Table2[S/E], 0))/COUNTIFS(Table2[ISBN], "="&amp;$E1886, Table2[Enrl], "&lt;&gt;0"), 0)</f>
        <v>0.13333333333333333</v>
      </c>
      <c r="L1886">
        <f>IFERROR((_xlfn.XLOOKUP($E1886&amp;"A15", Table2[ISBN/Trm], Table2[Sales],0)+_xlfn.XLOOKUP($E1886&amp;"A16", Table2[ISBN/Trm], Table2[Sales], 0)+_xlfn.XLOOKUP($E1886&amp;"A17", Table2[ISBN/Trm], Table2[Sales], 0)+_xlfn.XLOOKUP($E1886&amp;"A18", Table2[ISBN/Trm], Table2[Sales], 0)+_xlfn.XLOOKUP($E1886&amp;"A19", Table2[ISBN/Trm], Table2[Sales], 0)+_xlfn.XLOOKUP($E1886&amp;"A20", Table2[ISBN/Trm], Table2[Sales], 0)+_xlfn.XLOOKUP($E1886&amp;"A21", Table2[ISBN/Trm], Table2[Sales], 0)+_xlfn.XLOOKUP($E1886&amp;"A22", Table2[ISBN/Trm], Table2[Sales], 0)+_xlfn.XLOOKUP($E1886&amp;"A23", Table2[ISBN/Trm], Table2[Sales], 0))/COUNTIFS(Table2[ISBN], "="&amp;$E1886, Table2[Enrl], "&lt;&gt;0"), 0)</f>
        <v>1</v>
      </c>
      <c r="M1886">
        <f t="shared" si="88"/>
        <v>1</v>
      </c>
      <c r="N1886">
        <f t="shared" si="89"/>
        <v>1</v>
      </c>
    </row>
    <row r="1887" spans="1:14" x14ac:dyDescent="0.25">
      <c r="A1887" t="s">
        <v>45</v>
      </c>
      <c r="B1887" t="s">
        <v>277</v>
      </c>
      <c r="C1887">
        <v>309</v>
      </c>
      <c r="D1887" t="s">
        <v>1908</v>
      </c>
      <c r="E1887" s="1">
        <v>9781402741531</v>
      </c>
      <c r="F1887" t="s">
        <v>3464</v>
      </c>
      <c r="G1887" t="s">
        <v>3462</v>
      </c>
      <c r="H1887">
        <v>6</v>
      </c>
      <c r="I1887">
        <v>2</v>
      </c>
      <c r="J1887">
        <f t="shared" si="87"/>
        <v>0.33329999999999999</v>
      </c>
      <c r="K1887">
        <f>IFERROR((_xlfn.XLOOKUP($E1887&amp;"A15", Table2[ISBN/Trm], Table2[S/E],0)+_xlfn.XLOOKUP($E1887&amp;"A16", Table2[ISBN/Trm], Table2[S/E], 0)+_xlfn.XLOOKUP($E1887&amp;"A17", Table2[ISBN/Trm], Table2[S/E], 0)+_xlfn.XLOOKUP($E1887&amp;"A18", Table2[ISBN/Trm], Table2[S/E], 0)+_xlfn.XLOOKUP($E1887&amp;"A19", Table2[ISBN/Trm], Table2[S/E], 0)+_xlfn.XLOOKUP($E1887&amp;"A20", Table2[ISBN/Trm], Table2[S/E], 0)+_xlfn.XLOOKUP($E1887&amp;"A21", Table2[ISBN/Trm], Table2[S/E], 0)+_xlfn.XLOOKUP($E1887&amp;"A22", Table2[ISBN/Trm], Table2[S/E], 0)+_xlfn.XLOOKUP($E1887&amp;"A23", Table2[ISBN/Trm], Table2[S/E], 0))/COUNTIFS(Table2[ISBN], "="&amp;$E1887, Table2[Enrl], "&lt;&gt;0"), 0)</f>
        <v>0.13333333333333333</v>
      </c>
      <c r="L1887">
        <f>IFERROR((_xlfn.XLOOKUP($E1887&amp;"A15", Table2[ISBN/Trm], Table2[Sales],0)+_xlfn.XLOOKUP($E1887&amp;"A16", Table2[ISBN/Trm], Table2[Sales], 0)+_xlfn.XLOOKUP($E1887&amp;"A17", Table2[ISBN/Trm], Table2[Sales], 0)+_xlfn.XLOOKUP($E1887&amp;"A18", Table2[ISBN/Trm], Table2[Sales], 0)+_xlfn.XLOOKUP($E1887&amp;"A19", Table2[ISBN/Trm], Table2[Sales], 0)+_xlfn.XLOOKUP($E1887&amp;"A20", Table2[ISBN/Trm], Table2[Sales], 0)+_xlfn.XLOOKUP($E1887&amp;"A21", Table2[ISBN/Trm], Table2[Sales], 0)+_xlfn.XLOOKUP($E1887&amp;"A22", Table2[ISBN/Trm], Table2[Sales], 0)+_xlfn.XLOOKUP($E1887&amp;"A23", Table2[ISBN/Trm], Table2[Sales], 0))/COUNTIFS(Table2[ISBN], "="&amp;$E1887, Table2[Enrl], "&lt;&gt;0"), 0)</f>
        <v>1</v>
      </c>
      <c r="M1887">
        <f t="shared" si="88"/>
        <v>0</v>
      </c>
      <c r="N1887">
        <f t="shared" si="89"/>
        <v>-2</v>
      </c>
    </row>
    <row r="1888" spans="1:14" x14ac:dyDescent="0.25">
      <c r="A1888" t="s">
        <v>47</v>
      </c>
      <c r="B1888" t="s">
        <v>123</v>
      </c>
      <c r="C1888">
        <v>308</v>
      </c>
      <c r="D1888" t="s">
        <v>225</v>
      </c>
      <c r="E1888" s="1">
        <v>9780767914123</v>
      </c>
      <c r="F1888" t="s">
        <v>3465</v>
      </c>
      <c r="G1888" t="s">
        <v>3466</v>
      </c>
      <c r="H1888">
        <v>35</v>
      </c>
      <c r="I1888">
        <v>5</v>
      </c>
      <c r="J1888">
        <f t="shared" si="87"/>
        <v>0.1429</v>
      </c>
      <c r="K1888">
        <f>IFERROR((_xlfn.XLOOKUP($E1888&amp;"A15", Table2[ISBN/Trm], Table2[S/E],0)+_xlfn.XLOOKUP($E1888&amp;"A16", Table2[ISBN/Trm], Table2[S/E], 0)+_xlfn.XLOOKUP($E1888&amp;"A17", Table2[ISBN/Trm], Table2[S/E], 0)+_xlfn.XLOOKUP($E1888&amp;"A18", Table2[ISBN/Trm], Table2[S/E], 0)+_xlfn.XLOOKUP($E1888&amp;"A19", Table2[ISBN/Trm], Table2[S/E], 0)+_xlfn.XLOOKUP($E1888&amp;"A20", Table2[ISBN/Trm], Table2[S/E], 0)+_xlfn.XLOOKUP($E1888&amp;"A21", Table2[ISBN/Trm], Table2[S/E], 0)+_xlfn.XLOOKUP($E1888&amp;"A22", Table2[ISBN/Trm], Table2[S/E], 0)+_xlfn.XLOOKUP($E1888&amp;"A23", Table2[ISBN/Trm], Table2[S/E], 0))/COUNTIFS(Table2[ISBN], "="&amp;$E1888, Table2[Enrl], "&lt;&gt;0"), 0)</f>
        <v>0.1429</v>
      </c>
      <c r="L1888">
        <f>IFERROR((_xlfn.XLOOKUP($E1888&amp;"A15", Table2[ISBN/Trm], Table2[Sales],0)+_xlfn.XLOOKUP($E1888&amp;"A16", Table2[ISBN/Trm], Table2[Sales], 0)+_xlfn.XLOOKUP($E1888&amp;"A17", Table2[ISBN/Trm], Table2[Sales], 0)+_xlfn.XLOOKUP($E1888&amp;"A18", Table2[ISBN/Trm], Table2[Sales], 0)+_xlfn.XLOOKUP($E1888&amp;"A19", Table2[ISBN/Trm], Table2[Sales], 0)+_xlfn.XLOOKUP($E1888&amp;"A20", Table2[ISBN/Trm], Table2[Sales], 0)+_xlfn.XLOOKUP($E1888&amp;"A21", Table2[ISBN/Trm], Table2[Sales], 0)+_xlfn.XLOOKUP($E1888&amp;"A22", Table2[ISBN/Trm], Table2[Sales], 0)+_xlfn.XLOOKUP($E1888&amp;"A23", Table2[ISBN/Trm], Table2[Sales], 0))/COUNTIFS(Table2[ISBN], "="&amp;$E1888, Table2[Enrl], "&lt;&gt;0"), 0)</f>
        <v>5</v>
      </c>
      <c r="M1888">
        <f t="shared" si="88"/>
        <v>5</v>
      </c>
      <c r="N1888">
        <f t="shared" si="89"/>
        <v>0</v>
      </c>
    </row>
    <row r="1889" spans="1:14" x14ac:dyDescent="0.25">
      <c r="A1889" t="s">
        <v>64</v>
      </c>
      <c r="B1889" t="s">
        <v>398</v>
      </c>
      <c r="C1889">
        <v>626</v>
      </c>
      <c r="D1889" t="s">
        <v>3467</v>
      </c>
      <c r="E1889" s="1">
        <v>9781682534243</v>
      </c>
      <c r="F1889" t="s">
        <v>3468</v>
      </c>
      <c r="G1889" t="s">
        <v>3469</v>
      </c>
      <c r="H1889">
        <v>14</v>
      </c>
      <c r="I1889">
        <v>0</v>
      </c>
      <c r="J1889">
        <f t="shared" si="87"/>
        <v>0</v>
      </c>
      <c r="K1889">
        <f>IFERROR((_xlfn.XLOOKUP($E1889&amp;"A15", Table2[ISBN/Trm], Table2[S/E],0)+_xlfn.XLOOKUP($E1889&amp;"A16", Table2[ISBN/Trm], Table2[S/E], 0)+_xlfn.XLOOKUP($E1889&amp;"A17", Table2[ISBN/Trm], Table2[S/E], 0)+_xlfn.XLOOKUP($E1889&amp;"A18", Table2[ISBN/Trm], Table2[S/E], 0)+_xlfn.XLOOKUP($E1889&amp;"A19", Table2[ISBN/Trm], Table2[S/E], 0)+_xlfn.XLOOKUP($E1889&amp;"A20", Table2[ISBN/Trm], Table2[S/E], 0)+_xlfn.XLOOKUP($E1889&amp;"A21", Table2[ISBN/Trm], Table2[S/E], 0)+_xlfn.XLOOKUP($E1889&amp;"A22", Table2[ISBN/Trm], Table2[S/E], 0)+_xlfn.XLOOKUP($E1889&amp;"A23", Table2[ISBN/Trm], Table2[S/E], 0))/COUNTIFS(Table2[ISBN], "="&amp;$E1889, Table2[Enrl], "&lt;&gt;0"), 0)</f>
        <v>4.165E-2</v>
      </c>
      <c r="L1889">
        <f>IFERROR((_xlfn.XLOOKUP($E1889&amp;"A15", Table2[ISBN/Trm], Table2[Sales],0)+_xlfn.XLOOKUP($E1889&amp;"A16", Table2[ISBN/Trm], Table2[Sales], 0)+_xlfn.XLOOKUP($E1889&amp;"A17", Table2[ISBN/Trm], Table2[Sales], 0)+_xlfn.XLOOKUP($E1889&amp;"A18", Table2[ISBN/Trm], Table2[Sales], 0)+_xlfn.XLOOKUP($E1889&amp;"A19", Table2[ISBN/Trm], Table2[Sales], 0)+_xlfn.XLOOKUP($E1889&amp;"A20", Table2[ISBN/Trm], Table2[Sales], 0)+_xlfn.XLOOKUP($E1889&amp;"A21", Table2[ISBN/Trm], Table2[Sales], 0)+_xlfn.XLOOKUP($E1889&amp;"A22", Table2[ISBN/Trm], Table2[Sales], 0)+_xlfn.XLOOKUP($E1889&amp;"A23", Table2[ISBN/Trm], Table2[Sales], 0))/COUNTIFS(Table2[ISBN], "="&amp;$E1889, Table2[Enrl], "&lt;&gt;0"), 0)</f>
        <v>0.5</v>
      </c>
      <c r="M1889">
        <f t="shared" si="88"/>
        <v>0</v>
      </c>
      <c r="N1889">
        <f t="shared" si="89"/>
        <v>0</v>
      </c>
    </row>
    <row r="1890" spans="1:14" x14ac:dyDescent="0.25">
      <c r="A1890" t="s">
        <v>14</v>
      </c>
      <c r="B1890" t="s">
        <v>398</v>
      </c>
      <c r="C1890">
        <v>626</v>
      </c>
      <c r="D1890" t="s">
        <v>16</v>
      </c>
      <c r="E1890" s="1">
        <v>9781682534243</v>
      </c>
      <c r="F1890" t="s">
        <v>3470</v>
      </c>
      <c r="G1890" t="s">
        <v>3469</v>
      </c>
      <c r="H1890">
        <v>12</v>
      </c>
      <c r="I1890">
        <v>1</v>
      </c>
      <c r="J1890">
        <f t="shared" si="87"/>
        <v>8.3299999999999999E-2</v>
      </c>
      <c r="K1890">
        <f>IFERROR((_xlfn.XLOOKUP($E1890&amp;"A15", Table2[ISBN/Trm], Table2[S/E],0)+_xlfn.XLOOKUP($E1890&amp;"A16", Table2[ISBN/Trm], Table2[S/E], 0)+_xlfn.XLOOKUP($E1890&amp;"A17", Table2[ISBN/Trm], Table2[S/E], 0)+_xlfn.XLOOKUP($E1890&amp;"A18", Table2[ISBN/Trm], Table2[S/E], 0)+_xlfn.XLOOKUP($E1890&amp;"A19", Table2[ISBN/Trm], Table2[S/E], 0)+_xlfn.XLOOKUP($E1890&amp;"A20", Table2[ISBN/Trm], Table2[S/E], 0)+_xlfn.XLOOKUP($E1890&amp;"A21", Table2[ISBN/Trm], Table2[S/E], 0)+_xlfn.XLOOKUP($E1890&amp;"A22", Table2[ISBN/Trm], Table2[S/E], 0)+_xlfn.XLOOKUP($E1890&amp;"A23", Table2[ISBN/Trm], Table2[S/E], 0))/COUNTIFS(Table2[ISBN], "="&amp;$E1890, Table2[Enrl], "&lt;&gt;0"), 0)</f>
        <v>4.165E-2</v>
      </c>
      <c r="L1890">
        <f>IFERROR((_xlfn.XLOOKUP($E1890&amp;"A15", Table2[ISBN/Trm], Table2[Sales],0)+_xlfn.XLOOKUP($E1890&amp;"A16", Table2[ISBN/Trm], Table2[Sales], 0)+_xlfn.XLOOKUP($E1890&amp;"A17", Table2[ISBN/Trm], Table2[Sales], 0)+_xlfn.XLOOKUP($E1890&amp;"A18", Table2[ISBN/Trm], Table2[Sales], 0)+_xlfn.XLOOKUP($E1890&amp;"A19", Table2[ISBN/Trm], Table2[Sales], 0)+_xlfn.XLOOKUP($E1890&amp;"A20", Table2[ISBN/Trm], Table2[Sales], 0)+_xlfn.XLOOKUP($E1890&amp;"A21", Table2[ISBN/Trm], Table2[Sales], 0)+_xlfn.XLOOKUP($E1890&amp;"A22", Table2[ISBN/Trm], Table2[Sales], 0)+_xlfn.XLOOKUP($E1890&amp;"A23", Table2[ISBN/Trm], Table2[Sales], 0))/COUNTIFS(Table2[ISBN], "="&amp;$E1890, Table2[Enrl], "&lt;&gt;0"), 0)</f>
        <v>0.5</v>
      </c>
      <c r="M1890">
        <f t="shared" si="88"/>
        <v>0</v>
      </c>
      <c r="N1890">
        <f t="shared" si="89"/>
        <v>-1</v>
      </c>
    </row>
    <row r="1891" spans="1:14" x14ac:dyDescent="0.25">
      <c r="A1891" t="s">
        <v>47</v>
      </c>
      <c r="B1891" t="s">
        <v>259</v>
      </c>
      <c r="C1891">
        <v>322</v>
      </c>
      <c r="D1891" t="s">
        <v>1097</v>
      </c>
      <c r="E1891" s="1">
        <v>9780531056332</v>
      </c>
      <c r="F1891" t="s">
        <v>3471</v>
      </c>
      <c r="G1891" t="s">
        <v>3472</v>
      </c>
      <c r="H1891">
        <v>28</v>
      </c>
      <c r="I1891">
        <v>7</v>
      </c>
      <c r="J1891">
        <f t="shared" si="87"/>
        <v>0.25</v>
      </c>
      <c r="K1891">
        <f>IFERROR((_xlfn.XLOOKUP($E1891&amp;"A15", Table2[ISBN/Trm], Table2[S/E],0)+_xlfn.XLOOKUP($E1891&amp;"A16", Table2[ISBN/Trm], Table2[S/E], 0)+_xlfn.XLOOKUP($E1891&amp;"A17", Table2[ISBN/Trm], Table2[S/E], 0)+_xlfn.XLOOKUP($E1891&amp;"A18", Table2[ISBN/Trm], Table2[S/E], 0)+_xlfn.XLOOKUP($E1891&amp;"A19", Table2[ISBN/Trm], Table2[S/E], 0)+_xlfn.XLOOKUP($E1891&amp;"A20", Table2[ISBN/Trm], Table2[S/E], 0)+_xlfn.XLOOKUP($E1891&amp;"A21", Table2[ISBN/Trm], Table2[S/E], 0)+_xlfn.XLOOKUP($E1891&amp;"A22", Table2[ISBN/Trm], Table2[S/E], 0)+_xlfn.XLOOKUP($E1891&amp;"A23", Table2[ISBN/Trm], Table2[S/E], 0))/COUNTIFS(Table2[ISBN], "="&amp;$E1891, Table2[Enrl], "&lt;&gt;0"), 0)</f>
        <v>0.30354999999999999</v>
      </c>
      <c r="L1891">
        <f>IFERROR((_xlfn.XLOOKUP($E1891&amp;"A15", Table2[ISBN/Trm], Table2[Sales],0)+_xlfn.XLOOKUP($E1891&amp;"A16", Table2[ISBN/Trm], Table2[Sales], 0)+_xlfn.XLOOKUP($E1891&amp;"A17", Table2[ISBN/Trm], Table2[Sales], 0)+_xlfn.XLOOKUP($E1891&amp;"A18", Table2[ISBN/Trm], Table2[Sales], 0)+_xlfn.XLOOKUP($E1891&amp;"A19", Table2[ISBN/Trm], Table2[Sales], 0)+_xlfn.XLOOKUP($E1891&amp;"A20", Table2[ISBN/Trm], Table2[Sales], 0)+_xlfn.XLOOKUP($E1891&amp;"A21", Table2[ISBN/Trm], Table2[Sales], 0)+_xlfn.XLOOKUP($E1891&amp;"A22", Table2[ISBN/Trm], Table2[Sales], 0)+_xlfn.XLOOKUP($E1891&amp;"A23", Table2[ISBN/Trm], Table2[Sales], 0))/COUNTIFS(Table2[ISBN], "="&amp;$E1891, Table2[Enrl], "&lt;&gt;0"), 0)</f>
        <v>6</v>
      </c>
      <c r="M1891">
        <f t="shared" si="88"/>
        <v>8</v>
      </c>
      <c r="N1891">
        <f t="shared" si="89"/>
        <v>1</v>
      </c>
    </row>
    <row r="1892" spans="1:14" x14ac:dyDescent="0.25">
      <c r="A1892" t="s">
        <v>37</v>
      </c>
      <c r="B1892" t="s">
        <v>259</v>
      </c>
      <c r="C1892">
        <v>322</v>
      </c>
      <c r="D1892" t="s">
        <v>1097</v>
      </c>
      <c r="E1892" s="1">
        <v>9780531056332</v>
      </c>
      <c r="F1892" t="s">
        <v>3473</v>
      </c>
      <c r="G1892" t="s">
        <v>3472</v>
      </c>
      <c r="H1892">
        <v>14</v>
      </c>
      <c r="I1892">
        <v>5</v>
      </c>
      <c r="J1892">
        <f t="shared" si="87"/>
        <v>0.35709999999999997</v>
      </c>
      <c r="K1892">
        <f>IFERROR((_xlfn.XLOOKUP($E1892&amp;"A15", Table2[ISBN/Trm], Table2[S/E],0)+_xlfn.XLOOKUP($E1892&amp;"A16", Table2[ISBN/Trm], Table2[S/E], 0)+_xlfn.XLOOKUP($E1892&amp;"A17", Table2[ISBN/Trm], Table2[S/E], 0)+_xlfn.XLOOKUP($E1892&amp;"A18", Table2[ISBN/Trm], Table2[S/E], 0)+_xlfn.XLOOKUP($E1892&amp;"A19", Table2[ISBN/Trm], Table2[S/E], 0)+_xlfn.XLOOKUP($E1892&amp;"A20", Table2[ISBN/Trm], Table2[S/E], 0)+_xlfn.XLOOKUP($E1892&amp;"A21", Table2[ISBN/Trm], Table2[S/E], 0)+_xlfn.XLOOKUP($E1892&amp;"A22", Table2[ISBN/Trm], Table2[S/E], 0)+_xlfn.XLOOKUP($E1892&amp;"A23", Table2[ISBN/Trm], Table2[S/E], 0))/COUNTIFS(Table2[ISBN], "="&amp;$E1892, Table2[Enrl], "&lt;&gt;0"), 0)</f>
        <v>0.30354999999999999</v>
      </c>
      <c r="L1892">
        <f>IFERROR((_xlfn.XLOOKUP($E1892&amp;"A15", Table2[ISBN/Trm], Table2[Sales],0)+_xlfn.XLOOKUP($E1892&amp;"A16", Table2[ISBN/Trm], Table2[Sales], 0)+_xlfn.XLOOKUP($E1892&amp;"A17", Table2[ISBN/Trm], Table2[Sales], 0)+_xlfn.XLOOKUP($E1892&amp;"A18", Table2[ISBN/Trm], Table2[Sales], 0)+_xlfn.XLOOKUP($E1892&amp;"A19", Table2[ISBN/Trm], Table2[Sales], 0)+_xlfn.XLOOKUP($E1892&amp;"A20", Table2[ISBN/Trm], Table2[Sales], 0)+_xlfn.XLOOKUP($E1892&amp;"A21", Table2[ISBN/Trm], Table2[Sales], 0)+_xlfn.XLOOKUP($E1892&amp;"A22", Table2[ISBN/Trm], Table2[Sales], 0)+_xlfn.XLOOKUP($E1892&amp;"A23", Table2[ISBN/Trm], Table2[Sales], 0))/COUNTIFS(Table2[ISBN], "="&amp;$E1892, Table2[Enrl], "&lt;&gt;0"), 0)</f>
        <v>6</v>
      </c>
      <c r="M1892">
        <f t="shared" si="88"/>
        <v>4</v>
      </c>
      <c r="N1892">
        <f t="shared" si="89"/>
        <v>-1</v>
      </c>
    </row>
    <row r="1893" spans="1:14" x14ac:dyDescent="0.25">
      <c r="A1893" t="s">
        <v>47</v>
      </c>
      <c r="B1893" t="s">
        <v>259</v>
      </c>
      <c r="C1893">
        <v>322</v>
      </c>
      <c r="D1893" t="s">
        <v>1097</v>
      </c>
      <c r="E1893" s="1">
        <v>9780691070513</v>
      </c>
      <c r="F1893" t="s">
        <v>3474</v>
      </c>
      <c r="G1893" t="s">
        <v>3475</v>
      </c>
      <c r="H1893">
        <v>28</v>
      </c>
      <c r="I1893">
        <v>6</v>
      </c>
      <c r="J1893">
        <f t="shared" si="87"/>
        <v>0.21429999999999999</v>
      </c>
      <c r="K1893">
        <f>IFERROR((_xlfn.XLOOKUP($E1893&amp;"A15", Table2[ISBN/Trm], Table2[S/E],0)+_xlfn.XLOOKUP($E1893&amp;"A16", Table2[ISBN/Trm], Table2[S/E], 0)+_xlfn.XLOOKUP($E1893&amp;"A17", Table2[ISBN/Trm], Table2[S/E], 0)+_xlfn.XLOOKUP($E1893&amp;"A18", Table2[ISBN/Trm], Table2[S/E], 0)+_xlfn.XLOOKUP($E1893&amp;"A19", Table2[ISBN/Trm], Table2[S/E], 0)+_xlfn.XLOOKUP($E1893&amp;"A20", Table2[ISBN/Trm], Table2[S/E], 0)+_xlfn.XLOOKUP($E1893&amp;"A21", Table2[ISBN/Trm], Table2[S/E], 0)+_xlfn.XLOOKUP($E1893&amp;"A22", Table2[ISBN/Trm], Table2[S/E], 0)+_xlfn.XLOOKUP($E1893&amp;"A23", Table2[ISBN/Trm], Table2[S/E], 0))/COUNTIFS(Table2[ISBN], "="&amp;$E1893, Table2[Enrl], "&lt;&gt;0"), 0)</f>
        <v>0.32145000000000001</v>
      </c>
      <c r="L1893">
        <f>IFERROR((_xlfn.XLOOKUP($E1893&amp;"A15", Table2[ISBN/Trm], Table2[Sales],0)+_xlfn.XLOOKUP($E1893&amp;"A16", Table2[ISBN/Trm], Table2[Sales], 0)+_xlfn.XLOOKUP($E1893&amp;"A17", Table2[ISBN/Trm], Table2[Sales], 0)+_xlfn.XLOOKUP($E1893&amp;"A18", Table2[ISBN/Trm], Table2[Sales], 0)+_xlfn.XLOOKUP($E1893&amp;"A19", Table2[ISBN/Trm], Table2[Sales], 0)+_xlfn.XLOOKUP($E1893&amp;"A20", Table2[ISBN/Trm], Table2[Sales], 0)+_xlfn.XLOOKUP($E1893&amp;"A21", Table2[ISBN/Trm], Table2[Sales], 0)+_xlfn.XLOOKUP($E1893&amp;"A22", Table2[ISBN/Trm], Table2[Sales], 0)+_xlfn.XLOOKUP($E1893&amp;"A23", Table2[ISBN/Trm], Table2[Sales], 0))/COUNTIFS(Table2[ISBN], "="&amp;$E1893, Table2[Enrl], "&lt;&gt;0"), 0)</f>
        <v>6</v>
      </c>
      <c r="M1893">
        <f t="shared" si="88"/>
        <v>9</v>
      </c>
      <c r="N1893">
        <f t="shared" si="89"/>
        <v>3</v>
      </c>
    </row>
    <row r="1894" spans="1:14" x14ac:dyDescent="0.25">
      <c r="A1894" t="s">
        <v>37</v>
      </c>
      <c r="B1894" t="s">
        <v>259</v>
      </c>
      <c r="C1894">
        <v>322</v>
      </c>
      <c r="D1894" t="s">
        <v>1097</v>
      </c>
      <c r="E1894" s="1">
        <v>9780691070513</v>
      </c>
      <c r="F1894" t="s">
        <v>3476</v>
      </c>
      <c r="G1894" t="s">
        <v>3475</v>
      </c>
      <c r="H1894">
        <v>14</v>
      </c>
      <c r="I1894">
        <v>6</v>
      </c>
      <c r="J1894">
        <f t="shared" si="87"/>
        <v>0.42859999999999998</v>
      </c>
      <c r="K1894">
        <f>IFERROR((_xlfn.XLOOKUP($E1894&amp;"A15", Table2[ISBN/Trm], Table2[S/E],0)+_xlfn.XLOOKUP($E1894&amp;"A16", Table2[ISBN/Trm], Table2[S/E], 0)+_xlfn.XLOOKUP($E1894&amp;"A17", Table2[ISBN/Trm], Table2[S/E], 0)+_xlfn.XLOOKUP($E1894&amp;"A18", Table2[ISBN/Trm], Table2[S/E], 0)+_xlfn.XLOOKUP($E1894&amp;"A19", Table2[ISBN/Trm], Table2[S/E], 0)+_xlfn.XLOOKUP($E1894&amp;"A20", Table2[ISBN/Trm], Table2[S/E], 0)+_xlfn.XLOOKUP($E1894&amp;"A21", Table2[ISBN/Trm], Table2[S/E], 0)+_xlfn.XLOOKUP($E1894&amp;"A22", Table2[ISBN/Trm], Table2[S/E], 0)+_xlfn.XLOOKUP($E1894&amp;"A23", Table2[ISBN/Trm], Table2[S/E], 0))/COUNTIFS(Table2[ISBN], "="&amp;$E1894, Table2[Enrl], "&lt;&gt;0"), 0)</f>
        <v>0.32145000000000001</v>
      </c>
      <c r="L1894">
        <f>IFERROR((_xlfn.XLOOKUP($E1894&amp;"A15", Table2[ISBN/Trm], Table2[Sales],0)+_xlfn.XLOOKUP($E1894&amp;"A16", Table2[ISBN/Trm], Table2[Sales], 0)+_xlfn.XLOOKUP($E1894&amp;"A17", Table2[ISBN/Trm], Table2[Sales], 0)+_xlfn.XLOOKUP($E1894&amp;"A18", Table2[ISBN/Trm], Table2[Sales], 0)+_xlfn.XLOOKUP($E1894&amp;"A19", Table2[ISBN/Trm], Table2[Sales], 0)+_xlfn.XLOOKUP($E1894&amp;"A20", Table2[ISBN/Trm], Table2[Sales], 0)+_xlfn.XLOOKUP($E1894&amp;"A21", Table2[ISBN/Trm], Table2[Sales], 0)+_xlfn.XLOOKUP($E1894&amp;"A22", Table2[ISBN/Trm], Table2[Sales], 0)+_xlfn.XLOOKUP($E1894&amp;"A23", Table2[ISBN/Trm], Table2[Sales], 0))/COUNTIFS(Table2[ISBN], "="&amp;$E1894, Table2[Enrl], "&lt;&gt;0"), 0)</f>
        <v>6</v>
      </c>
      <c r="M1894">
        <f t="shared" si="88"/>
        <v>4</v>
      </c>
      <c r="N1894">
        <f t="shared" si="89"/>
        <v>-2</v>
      </c>
    </row>
    <row r="1895" spans="1:14" x14ac:dyDescent="0.25">
      <c r="A1895" t="s">
        <v>45</v>
      </c>
      <c r="B1895" t="s">
        <v>685</v>
      </c>
      <c r="C1895">
        <v>472</v>
      </c>
      <c r="D1895" t="s">
        <v>1024</v>
      </c>
      <c r="E1895" s="1">
        <v>9780071812245</v>
      </c>
      <c r="F1895" t="s">
        <v>3477</v>
      </c>
      <c r="G1895" t="s">
        <v>3478</v>
      </c>
      <c r="H1895">
        <v>10</v>
      </c>
      <c r="I1895">
        <v>0</v>
      </c>
      <c r="J1895">
        <f t="shared" si="87"/>
        <v>0</v>
      </c>
      <c r="K1895">
        <f>IFERROR((_xlfn.XLOOKUP($E1895&amp;"A15", Table2[ISBN/Trm], Table2[S/E],0)+_xlfn.XLOOKUP($E1895&amp;"A16", Table2[ISBN/Trm], Table2[S/E], 0)+_xlfn.XLOOKUP($E1895&amp;"A17", Table2[ISBN/Trm], Table2[S/E], 0)+_xlfn.XLOOKUP($E1895&amp;"A18", Table2[ISBN/Trm], Table2[S/E], 0)+_xlfn.XLOOKUP($E1895&amp;"A19", Table2[ISBN/Trm], Table2[S/E], 0)+_xlfn.XLOOKUP($E1895&amp;"A20", Table2[ISBN/Trm], Table2[S/E], 0)+_xlfn.XLOOKUP($E1895&amp;"A21", Table2[ISBN/Trm], Table2[S/E], 0)+_xlfn.XLOOKUP($E1895&amp;"A22", Table2[ISBN/Trm], Table2[S/E], 0)+_xlfn.XLOOKUP($E1895&amp;"A23", Table2[ISBN/Trm], Table2[S/E], 0))/COUNTIFS(Table2[ISBN], "="&amp;$E1895, Table2[Enrl], "&lt;&gt;0"), 0)</f>
        <v>0</v>
      </c>
      <c r="L1895">
        <f>IFERROR((_xlfn.XLOOKUP($E1895&amp;"A15", Table2[ISBN/Trm], Table2[Sales],0)+_xlfn.XLOOKUP($E1895&amp;"A16", Table2[ISBN/Trm], Table2[Sales], 0)+_xlfn.XLOOKUP($E1895&amp;"A17", Table2[ISBN/Trm], Table2[Sales], 0)+_xlfn.XLOOKUP($E1895&amp;"A18", Table2[ISBN/Trm], Table2[Sales], 0)+_xlfn.XLOOKUP($E1895&amp;"A19", Table2[ISBN/Trm], Table2[Sales], 0)+_xlfn.XLOOKUP($E1895&amp;"A20", Table2[ISBN/Trm], Table2[Sales], 0)+_xlfn.XLOOKUP($E1895&amp;"A21", Table2[ISBN/Trm], Table2[Sales], 0)+_xlfn.XLOOKUP($E1895&amp;"A22", Table2[ISBN/Trm], Table2[Sales], 0)+_xlfn.XLOOKUP($E1895&amp;"A23", Table2[ISBN/Trm], Table2[Sales], 0))/COUNTIFS(Table2[ISBN], "="&amp;$E1895, Table2[Enrl], "&lt;&gt;0"), 0)</f>
        <v>0</v>
      </c>
      <c r="M1895">
        <f t="shared" si="88"/>
        <v>0</v>
      </c>
      <c r="N1895">
        <f t="shared" si="89"/>
        <v>0</v>
      </c>
    </row>
    <row r="1896" spans="1:14" x14ac:dyDescent="0.25">
      <c r="A1896" t="s">
        <v>64</v>
      </c>
      <c r="B1896" t="s">
        <v>277</v>
      </c>
      <c r="C1896">
        <v>448</v>
      </c>
      <c r="D1896" t="s">
        <v>3479</v>
      </c>
      <c r="E1896" s="1">
        <v>9780195396157</v>
      </c>
      <c r="F1896" t="s">
        <v>3480</v>
      </c>
      <c r="G1896" t="s">
        <v>3481</v>
      </c>
      <c r="H1896">
        <v>21</v>
      </c>
      <c r="I1896">
        <v>0</v>
      </c>
      <c r="J1896">
        <f t="shared" si="87"/>
        <v>0</v>
      </c>
      <c r="K1896">
        <f>IFERROR((_xlfn.XLOOKUP($E1896&amp;"A15", Table2[ISBN/Trm], Table2[S/E],0)+_xlfn.XLOOKUP($E1896&amp;"A16", Table2[ISBN/Trm], Table2[S/E], 0)+_xlfn.XLOOKUP($E1896&amp;"A17", Table2[ISBN/Trm], Table2[S/E], 0)+_xlfn.XLOOKUP($E1896&amp;"A18", Table2[ISBN/Trm], Table2[S/E], 0)+_xlfn.XLOOKUP($E1896&amp;"A19", Table2[ISBN/Trm], Table2[S/E], 0)+_xlfn.XLOOKUP($E1896&amp;"A20", Table2[ISBN/Trm], Table2[S/E], 0)+_xlfn.XLOOKUP($E1896&amp;"A21", Table2[ISBN/Trm], Table2[S/E], 0)+_xlfn.XLOOKUP($E1896&amp;"A22", Table2[ISBN/Trm], Table2[S/E], 0)+_xlfn.XLOOKUP($E1896&amp;"A23", Table2[ISBN/Trm], Table2[S/E], 0))/COUNTIFS(Table2[ISBN], "="&amp;$E1896, Table2[Enrl], "&lt;&gt;0"), 0)</f>
        <v>0</v>
      </c>
      <c r="L1896">
        <f>IFERROR((_xlfn.XLOOKUP($E1896&amp;"A15", Table2[ISBN/Trm], Table2[Sales],0)+_xlfn.XLOOKUP($E1896&amp;"A16", Table2[ISBN/Trm], Table2[Sales], 0)+_xlfn.XLOOKUP($E1896&amp;"A17", Table2[ISBN/Trm], Table2[Sales], 0)+_xlfn.XLOOKUP($E1896&amp;"A18", Table2[ISBN/Trm], Table2[Sales], 0)+_xlfn.XLOOKUP($E1896&amp;"A19", Table2[ISBN/Trm], Table2[Sales], 0)+_xlfn.XLOOKUP($E1896&amp;"A20", Table2[ISBN/Trm], Table2[Sales], 0)+_xlfn.XLOOKUP($E1896&amp;"A21", Table2[ISBN/Trm], Table2[Sales], 0)+_xlfn.XLOOKUP($E1896&amp;"A22", Table2[ISBN/Trm], Table2[Sales], 0)+_xlfn.XLOOKUP($E1896&amp;"A23", Table2[ISBN/Trm], Table2[Sales], 0))/COUNTIFS(Table2[ISBN], "="&amp;$E1896, Table2[Enrl], "&lt;&gt;0"), 0)</f>
        <v>0</v>
      </c>
      <c r="M1896">
        <f t="shared" si="88"/>
        <v>0</v>
      </c>
      <c r="N1896">
        <f t="shared" si="89"/>
        <v>0</v>
      </c>
    </row>
    <row r="1897" spans="1:14" x14ac:dyDescent="0.25">
      <c r="A1897" t="s">
        <v>14</v>
      </c>
      <c r="B1897" t="s">
        <v>277</v>
      </c>
      <c r="C1897">
        <v>448</v>
      </c>
      <c r="D1897" t="s">
        <v>3482</v>
      </c>
      <c r="E1897" s="1">
        <v>9781605353807</v>
      </c>
      <c r="F1897" t="s">
        <v>3483</v>
      </c>
      <c r="G1897" t="s">
        <v>3484</v>
      </c>
      <c r="H1897">
        <v>25</v>
      </c>
      <c r="I1897">
        <v>0</v>
      </c>
      <c r="J1897">
        <f t="shared" si="87"/>
        <v>0</v>
      </c>
      <c r="K1897">
        <f>IFERROR((_xlfn.XLOOKUP($E1897&amp;"A15", Table2[ISBN/Trm], Table2[S/E],0)+_xlfn.XLOOKUP($E1897&amp;"A16", Table2[ISBN/Trm], Table2[S/E], 0)+_xlfn.XLOOKUP($E1897&amp;"A17", Table2[ISBN/Trm], Table2[S/E], 0)+_xlfn.XLOOKUP($E1897&amp;"A18", Table2[ISBN/Trm], Table2[S/E], 0)+_xlfn.XLOOKUP($E1897&amp;"A19", Table2[ISBN/Trm], Table2[S/E], 0)+_xlfn.XLOOKUP($E1897&amp;"A20", Table2[ISBN/Trm], Table2[S/E], 0)+_xlfn.XLOOKUP($E1897&amp;"A21", Table2[ISBN/Trm], Table2[S/E], 0)+_xlfn.XLOOKUP($E1897&amp;"A22", Table2[ISBN/Trm], Table2[S/E], 0)+_xlfn.XLOOKUP($E1897&amp;"A23", Table2[ISBN/Trm], Table2[S/E], 0))/COUNTIFS(Table2[ISBN], "="&amp;$E1897, Table2[Enrl], "&lt;&gt;0"), 0)</f>
        <v>7.7999999999999996E-3</v>
      </c>
      <c r="L1897">
        <f>IFERROR((_xlfn.XLOOKUP($E1897&amp;"A15", Table2[ISBN/Trm], Table2[Sales],0)+_xlfn.XLOOKUP($E1897&amp;"A16", Table2[ISBN/Trm], Table2[Sales], 0)+_xlfn.XLOOKUP($E1897&amp;"A17", Table2[ISBN/Trm], Table2[Sales], 0)+_xlfn.XLOOKUP($E1897&amp;"A18", Table2[ISBN/Trm], Table2[Sales], 0)+_xlfn.XLOOKUP($E1897&amp;"A19", Table2[ISBN/Trm], Table2[Sales], 0)+_xlfn.XLOOKUP($E1897&amp;"A20", Table2[ISBN/Trm], Table2[Sales], 0)+_xlfn.XLOOKUP($E1897&amp;"A21", Table2[ISBN/Trm], Table2[Sales], 0)+_xlfn.XLOOKUP($E1897&amp;"A22", Table2[ISBN/Trm], Table2[Sales], 0)+_xlfn.XLOOKUP($E1897&amp;"A23", Table2[ISBN/Trm], Table2[Sales], 0))/COUNTIFS(Table2[ISBN], "="&amp;$E1897, Table2[Enrl], "&lt;&gt;0"), 0)</f>
        <v>0.5</v>
      </c>
      <c r="M1897">
        <f t="shared" si="88"/>
        <v>0</v>
      </c>
      <c r="N1897">
        <f t="shared" si="89"/>
        <v>0</v>
      </c>
    </row>
    <row r="1898" spans="1:14" x14ac:dyDescent="0.25">
      <c r="A1898" t="s">
        <v>32</v>
      </c>
      <c r="B1898" t="s">
        <v>277</v>
      </c>
      <c r="C1898">
        <v>448</v>
      </c>
      <c r="D1898" t="s">
        <v>3482</v>
      </c>
      <c r="E1898" s="1">
        <v>9781605357225</v>
      </c>
      <c r="F1898" t="s">
        <v>3485</v>
      </c>
      <c r="G1898" t="s">
        <v>3484</v>
      </c>
      <c r="H1898">
        <v>49</v>
      </c>
      <c r="I1898">
        <v>0</v>
      </c>
      <c r="J1898">
        <f t="shared" si="87"/>
        <v>0</v>
      </c>
      <c r="K1898">
        <f>IFERROR((_xlfn.XLOOKUP($E1898&amp;"A15", Table2[ISBN/Trm], Table2[S/E],0)+_xlfn.XLOOKUP($E1898&amp;"A16", Table2[ISBN/Trm], Table2[S/E], 0)+_xlfn.XLOOKUP($E1898&amp;"A17", Table2[ISBN/Trm], Table2[S/E], 0)+_xlfn.XLOOKUP($E1898&amp;"A18", Table2[ISBN/Trm], Table2[S/E], 0)+_xlfn.XLOOKUP($E1898&amp;"A19", Table2[ISBN/Trm], Table2[S/E], 0)+_xlfn.XLOOKUP($E1898&amp;"A20", Table2[ISBN/Trm], Table2[S/E], 0)+_xlfn.XLOOKUP($E1898&amp;"A21", Table2[ISBN/Trm], Table2[S/E], 0)+_xlfn.XLOOKUP($E1898&amp;"A22", Table2[ISBN/Trm], Table2[S/E], 0)+_xlfn.XLOOKUP($E1898&amp;"A23", Table2[ISBN/Trm], Table2[S/E], 0))/COUNTIFS(Table2[ISBN], "="&amp;$E1898, Table2[Enrl], "&lt;&gt;0"), 0)</f>
        <v>0</v>
      </c>
      <c r="L1898">
        <f>IFERROR((_xlfn.XLOOKUP($E1898&amp;"A15", Table2[ISBN/Trm], Table2[Sales],0)+_xlfn.XLOOKUP($E1898&amp;"A16", Table2[ISBN/Trm], Table2[Sales], 0)+_xlfn.XLOOKUP($E1898&amp;"A17", Table2[ISBN/Trm], Table2[Sales], 0)+_xlfn.XLOOKUP($E1898&amp;"A18", Table2[ISBN/Trm], Table2[Sales], 0)+_xlfn.XLOOKUP($E1898&amp;"A19", Table2[ISBN/Trm], Table2[Sales], 0)+_xlfn.XLOOKUP($E1898&amp;"A20", Table2[ISBN/Trm], Table2[Sales], 0)+_xlfn.XLOOKUP($E1898&amp;"A21", Table2[ISBN/Trm], Table2[Sales], 0)+_xlfn.XLOOKUP($E1898&amp;"A22", Table2[ISBN/Trm], Table2[Sales], 0)+_xlfn.XLOOKUP($E1898&amp;"A23", Table2[ISBN/Trm], Table2[Sales], 0))/COUNTIFS(Table2[ISBN], "="&amp;$E1898, Table2[Enrl], "&lt;&gt;0"), 0)</f>
        <v>0</v>
      </c>
      <c r="M1898">
        <f t="shared" si="88"/>
        <v>0</v>
      </c>
      <c r="N1898">
        <f t="shared" si="89"/>
        <v>0</v>
      </c>
    </row>
    <row r="1899" spans="1:14" x14ac:dyDescent="0.25">
      <c r="A1899" t="s">
        <v>23</v>
      </c>
      <c r="B1899" t="s">
        <v>277</v>
      </c>
      <c r="C1899">
        <v>448</v>
      </c>
      <c r="D1899" t="s">
        <v>3482</v>
      </c>
      <c r="E1899" s="1">
        <v>9781605353807</v>
      </c>
      <c r="F1899" t="s">
        <v>3486</v>
      </c>
      <c r="G1899" t="s">
        <v>3484</v>
      </c>
      <c r="H1899">
        <v>64</v>
      </c>
      <c r="I1899">
        <v>1</v>
      </c>
      <c r="J1899">
        <f t="shared" si="87"/>
        <v>1.5599999999999999E-2</v>
      </c>
      <c r="K1899">
        <f>IFERROR((_xlfn.XLOOKUP($E1899&amp;"A15", Table2[ISBN/Trm], Table2[S/E],0)+_xlfn.XLOOKUP($E1899&amp;"A16", Table2[ISBN/Trm], Table2[S/E], 0)+_xlfn.XLOOKUP($E1899&amp;"A17", Table2[ISBN/Trm], Table2[S/E], 0)+_xlfn.XLOOKUP($E1899&amp;"A18", Table2[ISBN/Trm], Table2[S/E], 0)+_xlfn.XLOOKUP($E1899&amp;"A19", Table2[ISBN/Trm], Table2[S/E], 0)+_xlfn.XLOOKUP($E1899&amp;"A20", Table2[ISBN/Trm], Table2[S/E], 0)+_xlfn.XLOOKUP($E1899&amp;"A21", Table2[ISBN/Trm], Table2[S/E], 0)+_xlfn.XLOOKUP($E1899&amp;"A22", Table2[ISBN/Trm], Table2[S/E], 0)+_xlfn.XLOOKUP($E1899&amp;"A23", Table2[ISBN/Trm], Table2[S/E], 0))/COUNTIFS(Table2[ISBN], "="&amp;$E1899, Table2[Enrl], "&lt;&gt;0"), 0)</f>
        <v>7.7999999999999996E-3</v>
      </c>
      <c r="L1899">
        <f>IFERROR((_xlfn.XLOOKUP($E1899&amp;"A15", Table2[ISBN/Trm], Table2[Sales],0)+_xlfn.XLOOKUP($E1899&amp;"A16", Table2[ISBN/Trm], Table2[Sales], 0)+_xlfn.XLOOKUP($E1899&amp;"A17", Table2[ISBN/Trm], Table2[Sales], 0)+_xlfn.XLOOKUP($E1899&amp;"A18", Table2[ISBN/Trm], Table2[Sales], 0)+_xlfn.XLOOKUP($E1899&amp;"A19", Table2[ISBN/Trm], Table2[Sales], 0)+_xlfn.XLOOKUP($E1899&amp;"A20", Table2[ISBN/Trm], Table2[Sales], 0)+_xlfn.XLOOKUP($E1899&amp;"A21", Table2[ISBN/Trm], Table2[Sales], 0)+_xlfn.XLOOKUP($E1899&amp;"A22", Table2[ISBN/Trm], Table2[Sales], 0)+_xlfn.XLOOKUP($E1899&amp;"A23", Table2[ISBN/Trm], Table2[Sales], 0))/COUNTIFS(Table2[ISBN], "="&amp;$E1899, Table2[Enrl], "&lt;&gt;0"), 0)</f>
        <v>0.5</v>
      </c>
      <c r="M1899">
        <f t="shared" si="88"/>
        <v>0</v>
      </c>
      <c r="N1899">
        <f t="shared" si="89"/>
        <v>-1</v>
      </c>
    </row>
    <row r="1900" spans="1:14" x14ac:dyDescent="0.25">
      <c r="A1900" t="s">
        <v>45</v>
      </c>
      <c r="B1900" t="s">
        <v>277</v>
      </c>
      <c r="C1900">
        <v>448</v>
      </c>
      <c r="D1900" t="s">
        <v>3479</v>
      </c>
      <c r="E1900" s="1">
        <v>9780781778176</v>
      </c>
      <c r="F1900" t="s">
        <v>3487</v>
      </c>
      <c r="G1900" t="s">
        <v>3488</v>
      </c>
      <c r="H1900">
        <v>16</v>
      </c>
      <c r="I1900">
        <v>1</v>
      </c>
      <c r="J1900">
        <f t="shared" si="87"/>
        <v>6.25E-2</v>
      </c>
      <c r="K1900">
        <f>IFERROR((_xlfn.XLOOKUP($E1900&amp;"A15", Table2[ISBN/Trm], Table2[S/E],0)+_xlfn.XLOOKUP($E1900&amp;"A16", Table2[ISBN/Trm], Table2[S/E], 0)+_xlfn.XLOOKUP($E1900&amp;"A17", Table2[ISBN/Trm], Table2[S/E], 0)+_xlfn.XLOOKUP($E1900&amp;"A18", Table2[ISBN/Trm], Table2[S/E], 0)+_xlfn.XLOOKUP($E1900&amp;"A19", Table2[ISBN/Trm], Table2[S/E], 0)+_xlfn.XLOOKUP($E1900&amp;"A20", Table2[ISBN/Trm], Table2[S/E], 0)+_xlfn.XLOOKUP($E1900&amp;"A21", Table2[ISBN/Trm], Table2[S/E], 0)+_xlfn.XLOOKUP($E1900&amp;"A22", Table2[ISBN/Trm], Table2[S/E], 0)+_xlfn.XLOOKUP($E1900&amp;"A23", Table2[ISBN/Trm], Table2[S/E], 0))/COUNTIFS(Table2[ISBN], "="&amp;$E1900, Table2[Enrl], "&lt;&gt;0"), 0)</f>
        <v>6.25E-2</v>
      </c>
      <c r="L1900">
        <f>IFERROR((_xlfn.XLOOKUP($E1900&amp;"A15", Table2[ISBN/Trm], Table2[Sales],0)+_xlfn.XLOOKUP($E1900&amp;"A16", Table2[ISBN/Trm], Table2[Sales], 0)+_xlfn.XLOOKUP($E1900&amp;"A17", Table2[ISBN/Trm], Table2[Sales], 0)+_xlfn.XLOOKUP($E1900&amp;"A18", Table2[ISBN/Trm], Table2[Sales], 0)+_xlfn.XLOOKUP($E1900&amp;"A19", Table2[ISBN/Trm], Table2[Sales], 0)+_xlfn.XLOOKUP($E1900&amp;"A20", Table2[ISBN/Trm], Table2[Sales], 0)+_xlfn.XLOOKUP($E1900&amp;"A21", Table2[ISBN/Trm], Table2[Sales], 0)+_xlfn.XLOOKUP($E1900&amp;"A22", Table2[ISBN/Trm], Table2[Sales], 0)+_xlfn.XLOOKUP($E1900&amp;"A23", Table2[ISBN/Trm], Table2[Sales], 0))/COUNTIFS(Table2[ISBN], "="&amp;$E1900, Table2[Enrl], "&lt;&gt;0"), 0)</f>
        <v>1</v>
      </c>
      <c r="M1900">
        <f t="shared" si="88"/>
        <v>1</v>
      </c>
      <c r="N1900">
        <f t="shared" si="89"/>
        <v>0</v>
      </c>
    </row>
    <row r="1901" spans="1:14" x14ac:dyDescent="0.25">
      <c r="A1901" t="s">
        <v>47</v>
      </c>
      <c r="B1901" t="s">
        <v>33</v>
      </c>
      <c r="C1901">
        <v>341</v>
      </c>
      <c r="D1901" t="s">
        <v>1021</v>
      </c>
      <c r="E1901" s="1">
        <v>9781555973940</v>
      </c>
      <c r="F1901" t="s">
        <v>3489</v>
      </c>
      <c r="G1901" t="s">
        <v>3490</v>
      </c>
      <c r="H1901">
        <v>15</v>
      </c>
      <c r="I1901">
        <v>3</v>
      </c>
      <c r="J1901">
        <f t="shared" si="87"/>
        <v>0.2</v>
      </c>
      <c r="K1901">
        <f>IFERROR((_xlfn.XLOOKUP($E1901&amp;"A15", Table2[ISBN/Trm], Table2[S/E],0)+_xlfn.XLOOKUP($E1901&amp;"A16", Table2[ISBN/Trm], Table2[S/E], 0)+_xlfn.XLOOKUP($E1901&amp;"A17", Table2[ISBN/Trm], Table2[S/E], 0)+_xlfn.XLOOKUP($E1901&amp;"A18", Table2[ISBN/Trm], Table2[S/E], 0)+_xlfn.XLOOKUP($E1901&amp;"A19", Table2[ISBN/Trm], Table2[S/E], 0)+_xlfn.XLOOKUP($E1901&amp;"A20", Table2[ISBN/Trm], Table2[S/E], 0)+_xlfn.XLOOKUP($E1901&amp;"A21", Table2[ISBN/Trm], Table2[S/E], 0)+_xlfn.XLOOKUP($E1901&amp;"A22", Table2[ISBN/Trm], Table2[S/E], 0)+_xlfn.XLOOKUP($E1901&amp;"A23", Table2[ISBN/Trm], Table2[S/E], 0))/COUNTIFS(Table2[ISBN], "="&amp;$E1901, Table2[Enrl], "&lt;&gt;0"), 0)</f>
        <v>0.26665</v>
      </c>
      <c r="L1901">
        <f>IFERROR((_xlfn.XLOOKUP($E1901&amp;"A15", Table2[ISBN/Trm], Table2[Sales],0)+_xlfn.XLOOKUP($E1901&amp;"A16", Table2[ISBN/Trm], Table2[Sales], 0)+_xlfn.XLOOKUP($E1901&amp;"A17", Table2[ISBN/Trm], Table2[Sales], 0)+_xlfn.XLOOKUP($E1901&amp;"A18", Table2[ISBN/Trm], Table2[Sales], 0)+_xlfn.XLOOKUP($E1901&amp;"A19", Table2[ISBN/Trm], Table2[Sales], 0)+_xlfn.XLOOKUP($E1901&amp;"A20", Table2[ISBN/Trm], Table2[Sales], 0)+_xlfn.XLOOKUP($E1901&amp;"A21", Table2[ISBN/Trm], Table2[Sales], 0)+_xlfn.XLOOKUP($E1901&amp;"A22", Table2[ISBN/Trm], Table2[Sales], 0)+_xlfn.XLOOKUP($E1901&amp;"A23", Table2[ISBN/Trm], Table2[Sales], 0))/COUNTIFS(Table2[ISBN], "="&amp;$E1901, Table2[Enrl], "&lt;&gt;0"), 0)</f>
        <v>2.5</v>
      </c>
      <c r="M1901">
        <f t="shared" si="88"/>
        <v>3</v>
      </c>
      <c r="N1901">
        <f t="shared" si="89"/>
        <v>0</v>
      </c>
    </row>
    <row r="1902" spans="1:14" x14ac:dyDescent="0.25">
      <c r="A1902" t="s">
        <v>27</v>
      </c>
      <c r="B1902" t="s">
        <v>33</v>
      </c>
      <c r="C1902">
        <v>341</v>
      </c>
      <c r="D1902" t="s">
        <v>1021</v>
      </c>
      <c r="E1902" s="1">
        <v>9781555973940</v>
      </c>
      <c r="F1902" t="s">
        <v>3491</v>
      </c>
      <c r="G1902" t="s">
        <v>3490</v>
      </c>
      <c r="H1902">
        <v>6</v>
      </c>
      <c r="I1902">
        <v>2</v>
      </c>
      <c r="J1902">
        <f t="shared" si="87"/>
        <v>0.33329999999999999</v>
      </c>
      <c r="K1902">
        <f>IFERROR((_xlfn.XLOOKUP($E1902&amp;"A15", Table2[ISBN/Trm], Table2[S/E],0)+_xlfn.XLOOKUP($E1902&amp;"A16", Table2[ISBN/Trm], Table2[S/E], 0)+_xlfn.XLOOKUP($E1902&amp;"A17", Table2[ISBN/Trm], Table2[S/E], 0)+_xlfn.XLOOKUP($E1902&amp;"A18", Table2[ISBN/Trm], Table2[S/E], 0)+_xlfn.XLOOKUP($E1902&amp;"A19", Table2[ISBN/Trm], Table2[S/E], 0)+_xlfn.XLOOKUP($E1902&amp;"A20", Table2[ISBN/Trm], Table2[S/E], 0)+_xlfn.XLOOKUP($E1902&amp;"A21", Table2[ISBN/Trm], Table2[S/E], 0)+_xlfn.XLOOKUP($E1902&amp;"A22", Table2[ISBN/Trm], Table2[S/E], 0)+_xlfn.XLOOKUP($E1902&amp;"A23", Table2[ISBN/Trm], Table2[S/E], 0))/COUNTIFS(Table2[ISBN], "="&amp;$E1902, Table2[Enrl], "&lt;&gt;0"), 0)</f>
        <v>0.26665</v>
      </c>
      <c r="L1902">
        <f>IFERROR((_xlfn.XLOOKUP($E1902&amp;"A15", Table2[ISBN/Trm], Table2[Sales],0)+_xlfn.XLOOKUP($E1902&amp;"A16", Table2[ISBN/Trm], Table2[Sales], 0)+_xlfn.XLOOKUP($E1902&amp;"A17", Table2[ISBN/Trm], Table2[Sales], 0)+_xlfn.XLOOKUP($E1902&amp;"A18", Table2[ISBN/Trm], Table2[Sales], 0)+_xlfn.XLOOKUP($E1902&amp;"A19", Table2[ISBN/Trm], Table2[Sales], 0)+_xlfn.XLOOKUP($E1902&amp;"A20", Table2[ISBN/Trm], Table2[Sales], 0)+_xlfn.XLOOKUP($E1902&amp;"A21", Table2[ISBN/Trm], Table2[Sales], 0)+_xlfn.XLOOKUP($E1902&amp;"A22", Table2[ISBN/Trm], Table2[Sales], 0)+_xlfn.XLOOKUP($E1902&amp;"A23", Table2[ISBN/Trm], Table2[Sales], 0))/COUNTIFS(Table2[ISBN], "="&amp;$E1902, Table2[Enrl], "&lt;&gt;0"), 0)</f>
        <v>2.5</v>
      </c>
      <c r="M1902">
        <f t="shared" si="88"/>
        <v>1</v>
      </c>
      <c r="N1902">
        <f t="shared" si="89"/>
        <v>-1</v>
      </c>
    </row>
    <row r="1903" spans="1:14" x14ac:dyDescent="0.25">
      <c r="A1903" t="s">
        <v>37</v>
      </c>
      <c r="B1903" t="s">
        <v>123</v>
      </c>
      <c r="C1903">
        <v>490</v>
      </c>
      <c r="D1903" t="s">
        <v>2310</v>
      </c>
      <c r="E1903" s="1">
        <v>9780198294719</v>
      </c>
      <c r="F1903" t="s">
        <v>3492</v>
      </c>
      <c r="G1903" t="s">
        <v>3493</v>
      </c>
      <c r="H1903">
        <v>17</v>
      </c>
      <c r="I1903">
        <v>3</v>
      </c>
      <c r="J1903">
        <f t="shared" si="87"/>
        <v>0.17649999999999999</v>
      </c>
      <c r="K1903">
        <f>IFERROR((_xlfn.XLOOKUP($E1903&amp;"A15", Table2[ISBN/Trm], Table2[S/E],0)+_xlfn.XLOOKUP($E1903&amp;"A16", Table2[ISBN/Trm], Table2[S/E], 0)+_xlfn.XLOOKUP($E1903&amp;"A17", Table2[ISBN/Trm], Table2[S/E], 0)+_xlfn.XLOOKUP($E1903&amp;"A18", Table2[ISBN/Trm], Table2[S/E], 0)+_xlfn.XLOOKUP($E1903&amp;"A19", Table2[ISBN/Trm], Table2[S/E], 0)+_xlfn.XLOOKUP($E1903&amp;"A20", Table2[ISBN/Trm], Table2[S/E], 0)+_xlfn.XLOOKUP($E1903&amp;"A21", Table2[ISBN/Trm], Table2[S/E], 0)+_xlfn.XLOOKUP($E1903&amp;"A22", Table2[ISBN/Trm], Table2[S/E], 0)+_xlfn.XLOOKUP($E1903&amp;"A23", Table2[ISBN/Trm], Table2[S/E], 0))/COUNTIFS(Table2[ISBN], "="&amp;$E1903, Table2[Enrl], "&lt;&gt;0"), 0)</f>
        <v>0.18825</v>
      </c>
      <c r="L1903">
        <f>IFERROR((_xlfn.XLOOKUP($E1903&amp;"A15", Table2[ISBN/Trm], Table2[Sales],0)+_xlfn.XLOOKUP($E1903&amp;"A16", Table2[ISBN/Trm], Table2[Sales], 0)+_xlfn.XLOOKUP($E1903&amp;"A17", Table2[ISBN/Trm], Table2[Sales], 0)+_xlfn.XLOOKUP($E1903&amp;"A18", Table2[ISBN/Trm], Table2[Sales], 0)+_xlfn.XLOOKUP($E1903&amp;"A19", Table2[ISBN/Trm], Table2[Sales], 0)+_xlfn.XLOOKUP($E1903&amp;"A20", Table2[ISBN/Trm], Table2[Sales], 0)+_xlfn.XLOOKUP($E1903&amp;"A21", Table2[ISBN/Trm], Table2[Sales], 0)+_xlfn.XLOOKUP($E1903&amp;"A22", Table2[ISBN/Trm], Table2[Sales], 0)+_xlfn.XLOOKUP($E1903&amp;"A23", Table2[ISBN/Trm], Table2[Sales], 0))/COUNTIFS(Table2[ISBN], "="&amp;$E1903, Table2[Enrl], "&lt;&gt;0"), 0)</f>
        <v>3.5</v>
      </c>
      <c r="M1903">
        <f t="shared" si="88"/>
        <v>3</v>
      </c>
      <c r="N1903">
        <f t="shared" si="89"/>
        <v>0</v>
      </c>
    </row>
    <row r="1904" spans="1:14" x14ac:dyDescent="0.25">
      <c r="A1904" t="s">
        <v>27</v>
      </c>
      <c r="B1904" t="s">
        <v>123</v>
      </c>
      <c r="C1904">
        <v>490</v>
      </c>
      <c r="D1904" t="s">
        <v>2310</v>
      </c>
      <c r="E1904" s="1">
        <v>9780198294719</v>
      </c>
      <c r="F1904" t="s">
        <v>3494</v>
      </c>
      <c r="G1904" t="s">
        <v>3493</v>
      </c>
      <c r="H1904">
        <v>20</v>
      </c>
      <c r="I1904">
        <v>4</v>
      </c>
      <c r="J1904">
        <f t="shared" si="87"/>
        <v>0.2</v>
      </c>
      <c r="K1904">
        <f>IFERROR((_xlfn.XLOOKUP($E1904&amp;"A15", Table2[ISBN/Trm], Table2[S/E],0)+_xlfn.XLOOKUP($E1904&amp;"A16", Table2[ISBN/Trm], Table2[S/E], 0)+_xlfn.XLOOKUP($E1904&amp;"A17", Table2[ISBN/Trm], Table2[S/E], 0)+_xlfn.XLOOKUP($E1904&amp;"A18", Table2[ISBN/Trm], Table2[S/E], 0)+_xlfn.XLOOKUP($E1904&amp;"A19", Table2[ISBN/Trm], Table2[S/E], 0)+_xlfn.XLOOKUP($E1904&amp;"A20", Table2[ISBN/Trm], Table2[S/E], 0)+_xlfn.XLOOKUP($E1904&amp;"A21", Table2[ISBN/Trm], Table2[S/E], 0)+_xlfn.XLOOKUP($E1904&amp;"A22", Table2[ISBN/Trm], Table2[S/E], 0)+_xlfn.XLOOKUP($E1904&amp;"A23", Table2[ISBN/Trm], Table2[S/E], 0))/COUNTIFS(Table2[ISBN], "="&amp;$E1904, Table2[Enrl], "&lt;&gt;0"), 0)</f>
        <v>0.18825</v>
      </c>
      <c r="L1904">
        <f>IFERROR((_xlfn.XLOOKUP($E1904&amp;"A15", Table2[ISBN/Trm], Table2[Sales],0)+_xlfn.XLOOKUP($E1904&amp;"A16", Table2[ISBN/Trm], Table2[Sales], 0)+_xlfn.XLOOKUP($E1904&amp;"A17", Table2[ISBN/Trm], Table2[Sales], 0)+_xlfn.XLOOKUP($E1904&amp;"A18", Table2[ISBN/Trm], Table2[Sales], 0)+_xlfn.XLOOKUP($E1904&amp;"A19", Table2[ISBN/Trm], Table2[Sales], 0)+_xlfn.XLOOKUP($E1904&amp;"A20", Table2[ISBN/Trm], Table2[Sales], 0)+_xlfn.XLOOKUP($E1904&amp;"A21", Table2[ISBN/Trm], Table2[Sales], 0)+_xlfn.XLOOKUP($E1904&amp;"A22", Table2[ISBN/Trm], Table2[Sales], 0)+_xlfn.XLOOKUP($E1904&amp;"A23", Table2[ISBN/Trm], Table2[Sales], 0))/COUNTIFS(Table2[ISBN], "="&amp;$E1904, Table2[Enrl], "&lt;&gt;0"), 0)</f>
        <v>3.5</v>
      </c>
      <c r="M1904">
        <f t="shared" si="88"/>
        <v>3</v>
      </c>
      <c r="N1904">
        <f t="shared" si="89"/>
        <v>-1</v>
      </c>
    </row>
    <row r="1905" spans="1:14" x14ac:dyDescent="0.25">
      <c r="A1905" t="s">
        <v>45</v>
      </c>
      <c r="B1905" t="s">
        <v>426</v>
      </c>
      <c r="C1905">
        <v>491</v>
      </c>
      <c r="D1905" t="s">
        <v>3292</v>
      </c>
      <c r="E1905" s="1">
        <v>9781441124579</v>
      </c>
      <c r="F1905" t="s">
        <v>3495</v>
      </c>
      <c r="G1905" t="s">
        <v>3496</v>
      </c>
      <c r="H1905">
        <v>10</v>
      </c>
      <c r="I1905">
        <v>3</v>
      </c>
      <c r="J1905">
        <f t="shared" si="87"/>
        <v>0.3</v>
      </c>
      <c r="K1905">
        <f>IFERROR((_xlfn.XLOOKUP($E1905&amp;"A15", Table2[ISBN/Trm], Table2[S/E],0)+_xlfn.XLOOKUP($E1905&amp;"A16", Table2[ISBN/Trm], Table2[S/E], 0)+_xlfn.XLOOKUP($E1905&amp;"A17", Table2[ISBN/Trm], Table2[S/E], 0)+_xlfn.XLOOKUP($E1905&amp;"A18", Table2[ISBN/Trm], Table2[S/E], 0)+_xlfn.XLOOKUP($E1905&amp;"A19", Table2[ISBN/Trm], Table2[S/E], 0)+_xlfn.XLOOKUP($E1905&amp;"A20", Table2[ISBN/Trm], Table2[S/E], 0)+_xlfn.XLOOKUP($E1905&amp;"A21", Table2[ISBN/Trm], Table2[S/E], 0)+_xlfn.XLOOKUP($E1905&amp;"A22", Table2[ISBN/Trm], Table2[S/E], 0)+_xlfn.XLOOKUP($E1905&amp;"A23", Table2[ISBN/Trm], Table2[S/E], 0))/COUNTIFS(Table2[ISBN], "="&amp;$E1905, Table2[Enrl], "&lt;&gt;0"), 0)</f>
        <v>0.19147500000000001</v>
      </c>
      <c r="L1905">
        <f>IFERROR((_xlfn.XLOOKUP($E1905&amp;"A15", Table2[ISBN/Trm], Table2[Sales],0)+_xlfn.XLOOKUP($E1905&amp;"A16", Table2[ISBN/Trm], Table2[Sales], 0)+_xlfn.XLOOKUP($E1905&amp;"A17", Table2[ISBN/Trm], Table2[Sales], 0)+_xlfn.XLOOKUP($E1905&amp;"A18", Table2[ISBN/Trm], Table2[Sales], 0)+_xlfn.XLOOKUP($E1905&amp;"A19", Table2[ISBN/Trm], Table2[Sales], 0)+_xlfn.XLOOKUP($E1905&amp;"A20", Table2[ISBN/Trm], Table2[Sales], 0)+_xlfn.XLOOKUP($E1905&amp;"A21", Table2[ISBN/Trm], Table2[Sales], 0)+_xlfn.XLOOKUP($E1905&amp;"A22", Table2[ISBN/Trm], Table2[Sales], 0)+_xlfn.XLOOKUP($E1905&amp;"A23", Table2[ISBN/Trm], Table2[Sales], 0))/COUNTIFS(Table2[ISBN], "="&amp;$E1905, Table2[Enrl], "&lt;&gt;0"), 0)</f>
        <v>1.75</v>
      </c>
      <c r="M1905">
        <f t="shared" si="88"/>
        <v>1</v>
      </c>
      <c r="N1905">
        <f t="shared" si="89"/>
        <v>-2</v>
      </c>
    </row>
    <row r="1906" spans="1:14" x14ac:dyDescent="0.25">
      <c r="A1906" t="s">
        <v>14</v>
      </c>
      <c r="B1906" t="s">
        <v>426</v>
      </c>
      <c r="C1906">
        <v>491</v>
      </c>
      <c r="D1906" t="s">
        <v>3292</v>
      </c>
      <c r="E1906" s="1">
        <v>9781441124579</v>
      </c>
      <c r="F1906" t="s">
        <v>3497</v>
      </c>
      <c r="G1906" t="s">
        <v>3496</v>
      </c>
      <c r="H1906">
        <v>8</v>
      </c>
      <c r="I1906">
        <v>3</v>
      </c>
      <c r="J1906">
        <f t="shared" si="87"/>
        <v>0.375</v>
      </c>
      <c r="K1906">
        <f>IFERROR((_xlfn.XLOOKUP($E1906&amp;"A15", Table2[ISBN/Trm], Table2[S/E],0)+_xlfn.XLOOKUP($E1906&amp;"A16", Table2[ISBN/Trm], Table2[S/E], 0)+_xlfn.XLOOKUP($E1906&amp;"A17", Table2[ISBN/Trm], Table2[S/E], 0)+_xlfn.XLOOKUP($E1906&amp;"A18", Table2[ISBN/Trm], Table2[S/E], 0)+_xlfn.XLOOKUP($E1906&amp;"A19", Table2[ISBN/Trm], Table2[S/E], 0)+_xlfn.XLOOKUP($E1906&amp;"A20", Table2[ISBN/Trm], Table2[S/E], 0)+_xlfn.XLOOKUP($E1906&amp;"A21", Table2[ISBN/Trm], Table2[S/E], 0)+_xlfn.XLOOKUP($E1906&amp;"A22", Table2[ISBN/Trm], Table2[S/E], 0)+_xlfn.XLOOKUP($E1906&amp;"A23", Table2[ISBN/Trm], Table2[S/E], 0))/COUNTIFS(Table2[ISBN], "="&amp;$E1906, Table2[Enrl], "&lt;&gt;0"), 0)</f>
        <v>0.19147500000000001</v>
      </c>
      <c r="L1906">
        <f>IFERROR((_xlfn.XLOOKUP($E1906&amp;"A15", Table2[ISBN/Trm], Table2[Sales],0)+_xlfn.XLOOKUP($E1906&amp;"A16", Table2[ISBN/Trm], Table2[Sales], 0)+_xlfn.XLOOKUP($E1906&amp;"A17", Table2[ISBN/Trm], Table2[Sales], 0)+_xlfn.XLOOKUP($E1906&amp;"A18", Table2[ISBN/Trm], Table2[Sales], 0)+_xlfn.XLOOKUP($E1906&amp;"A19", Table2[ISBN/Trm], Table2[Sales], 0)+_xlfn.XLOOKUP($E1906&amp;"A20", Table2[ISBN/Trm], Table2[Sales], 0)+_xlfn.XLOOKUP($E1906&amp;"A21", Table2[ISBN/Trm], Table2[Sales], 0)+_xlfn.XLOOKUP($E1906&amp;"A22", Table2[ISBN/Trm], Table2[Sales], 0)+_xlfn.XLOOKUP($E1906&amp;"A23", Table2[ISBN/Trm], Table2[Sales], 0))/COUNTIFS(Table2[ISBN], "="&amp;$E1906, Table2[Enrl], "&lt;&gt;0"), 0)</f>
        <v>1.75</v>
      </c>
      <c r="M1906">
        <f t="shared" si="88"/>
        <v>1</v>
      </c>
      <c r="N1906">
        <f t="shared" si="89"/>
        <v>-2</v>
      </c>
    </row>
    <row r="1907" spans="1:14" x14ac:dyDescent="0.25">
      <c r="A1907" t="s">
        <v>32</v>
      </c>
      <c r="B1907" t="s">
        <v>426</v>
      </c>
      <c r="C1907">
        <v>491</v>
      </c>
      <c r="D1907" t="s">
        <v>3292</v>
      </c>
      <c r="E1907" s="1">
        <v>9781441124579</v>
      </c>
      <c r="F1907" t="s">
        <v>3498</v>
      </c>
      <c r="G1907" t="s">
        <v>3496</v>
      </c>
      <c r="H1907">
        <v>16</v>
      </c>
      <c r="I1907">
        <v>0</v>
      </c>
      <c r="J1907">
        <f t="shared" si="87"/>
        <v>0</v>
      </c>
      <c r="K1907">
        <f>IFERROR((_xlfn.XLOOKUP($E1907&amp;"A15", Table2[ISBN/Trm], Table2[S/E],0)+_xlfn.XLOOKUP($E1907&amp;"A16", Table2[ISBN/Trm], Table2[S/E], 0)+_xlfn.XLOOKUP($E1907&amp;"A17", Table2[ISBN/Trm], Table2[S/E], 0)+_xlfn.XLOOKUP($E1907&amp;"A18", Table2[ISBN/Trm], Table2[S/E], 0)+_xlfn.XLOOKUP($E1907&amp;"A19", Table2[ISBN/Trm], Table2[S/E], 0)+_xlfn.XLOOKUP($E1907&amp;"A20", Table2[ISBN/Trm], Table2[S/E], 0)+_xlfn.XLOOKUP($E1907&amp;"A21", Table2[ISBN/Trm], Table2[S/E], 0)+_xlfn.XLOOKUP($E1907&amp;"A22", Table2[ISBN/Trm], Table2[S/E], 0)+_xlfn.XLOOKUP($E1907&amp;"A23", Table2[ISBN/Trm], Table2[S/E], 0))/COUNTIFS(Table2[ISBN], "="&amp;$E1907, Table2[Enrl], "&lt;&gt;0"), 0)</f>
        <v>0.19147500000000001</v>
      </c>
      <c r="L1907">
        <f>IFERROR((_xlfn.XLOOKUP($E1907&amp;"A15", Table2[ISBN/Trm], Table2[Sales],0)+_xlfn.XLOOKUP($E1907&amp;"A16", Table2[ISBN/Trm], Table2[Sales], 0)+_xlfn.XLOOKUP($E1907&amp;"A17", Table2[ISBN/Trm], Table2[Sales], 0)+_xlfn.XLOOKUP($E1907&amp;"A18", Table2[ISBN/Trm], Table2[Sales], 0)+_xlfn.XLOOKUP($E1907&amp;"A19", Table2[ISBN/Trm], Table2[Sales], 0)+_xlfn.XLOOKUP($E1907&amp;"A20", Table2[ISBN/Trm], Table2[Sales], 0)+_xlfn.XLOOKUP($E1907&amp;"A21", Table2[ISBN/Trm], Table2[Sales], 0)+_xlfn.XLOOKUP($E1907&amp;"A22", Table2[ISBN/Trm], Table2[Sales], 0)+_xlfn.XLOOKUP($E1907&amp;"A23", Table2[ISBN/Trm], Table2[Sales], 0))/COUNTIFS(Table2[ISBN], "="&amp;$E1907, Table2[Enrl], "&lt;&gt;0"), 0)</f>
        <v>1.75</v>
      </c>
      <c r="M1907">
        <f t="shared" si="88"/>
        <v>3</v>
      </c>
      <c r="N1907">
        <f t="shared" si="89"/>
        <v>3</v>
      </c>
    </row>
    <row r="1908" spans="1:14" x14ac:dyDescent="0.25">
      <c r="A1908" t="s">
        <v>23</v>
      </c>
      <c r="B1908" t="s">
        <v>426</v>
      </c>
      <c r="C1908">
        <v>491</v>
      </c>
      <c r="D1908" t="s">
        <v>3292</v>
      </c>
      <c r="E1908" s="1">
        <v>9781441124579</v>
      </c>
      <c r="F1908" t="s">
        <v>3499</v>
      </c>
      <c r="G1908" t="s">
        <v>3496</v>
      </c>
      <c r="H1908">
        <v>11</v>
      </c>
      <c r="I1908">
        <v>1</v>
      </c>
      <c r="J1908">
        <f t="shared" si="87"/>
        <v>9.0899999999999995E-2</v>
      </c>
      <c r="K1908">
        <f>IFERROR((_xlfn.XLOOKUP($E1908&amp;"A15", Table2[ISBN/Trm], Table2[S/E],0)+_xlfn.XLOOKUP($E1908&amp;"A16", Table2[ISBN/Trm], Table2[S/E], 0)+_xlfn.XLOOKUP($E1908&amp;"A17", Table2[ISBN/Trm], Table2[S/E], 0)+_xlfn.XLOOKUP($E1908&amp;"A18", Table2[ISBN/Trm], Table2[S/E], 0)+_xlfn.XLOOKUP($E1908&amp;"A19", Table2[ISBN/Trm], Table2[S/E], 0)+_xlfn.XLOOKUP($E1908&amp;"A20", Table2[ISBN/Trm], Table2[S/E], 0)+_xlfn.XLOOKUP($E1908&amp;"A21", Table2[ISBN/Trm], Table2[S/E], 0)+_xlfn.XLOOKUP($E1908&amp;"A22", Table2[ISBN/Trm], Table2[S/E], 0)+_xlfn.XLOOKUP($E1908&amp;"A23", Table2[ISBN/Trm], Table2[S/E], 0))/COUNTIFS(Table2[ISBN], "="&amp;$E1908, Table2[Enrl], "&lt;&gt;0"), 0)</f>
        <v>0.19147500000000001</v>
      </c>
      <c r="L1908">
        <f>IFERROR((_xlfn.XLOOKUP($E1908&amp;"A15", Table2[ISBN/Trm], Table2[Sales],0)+_xlfn.XLOOKUP($E1908&amp;"A16", Table2[ISBN/Trm], Table2[Sales], 0)+_xlfn.XLOOKUP($E1908&amp;"A17", Table2[ISBN/Trm], Table2[Sales], 0)+_xlfn.XLOOKUP($E1908&amp;"A18", Table2[ISBN/Trm], Table2[Sales], 0)+_xlfn.XLOOKUP($E1908&amp;"A19", Table2[ISBN/Trm], Table2[Sales], 0)+_xlfn.XLOOKUP($E1908&amp;"A20", Table2[ISBN/Trm], Table2[Sales], 0)+_xlfn.XLOOKUP($E1908&amp;"A21", Table2[ISBN/Trm], Table2[Sales], 0)+_xlfn.XLOOKUP($E1908&amp;"A22", Table2[ISBN/Trm], Table2[Sales], 0)+_xlfn.XLOOKUP($E1908&amp;"A23", Table2[ISBN/Trm], Table2[Sales], 0))/COUNTIFS(Table2[ISBN], "="&amp;$E1908, Table2[Enrl], "&lt;&gt;0"), 0)</f>
        <v>1.75</v>
      </c>
      <c r="M1908">
        <f t="shared" si="88"/>
        <v>2</v>
      </c>
      <c r="N1908">
        <f t="shared" si="89"/>
        <v>1</v>
      </c>
    </row>
    <row r="1909" spans="1:14" x14ac:dyDescent="0.25">
      <c r="A1909" t="s">
        <v>37</v>
      </c>
      <c r="B1909" t="s">
        <v>198</v>
      </c>
      <c r="C1909">
        <v>608</v>
      </c>
      <c r="D1909" t="s">
        <v>3500</v>
      </c>
      <c r="E1909" s="1">
        <v>9780205052738</v>
      </c>
      <c r="F1909" t="s">
        <v>3501</v>
      </c>
      <c r="G1909" t="s">
        <v>3502</v>
      </c>
      <c r="H1909">
        <v>22</v>
      </c>
      <c r="I1909">
        <v>2</v>
      </c>
      <c r="J1909">
        <f t="shared" si="87"/>
        <v>9.0899999999999995E-2</v>
      </c>
      <c r="K1909">
        <f>IFERROR((_xlfn.XLOOKUP($E1909&amp;"A15", Table2[ISBN/Trm], Table2[S/E],0)+_xlfn.XLOOKUP($E1909&amp;"A16", Table2[ISBN/Trm], Table2[S/E], 0)+_xlfn.XLOOKUP($E1909&amp;"A17", Table2[ISBN/Trm], Table2[S/E], 0)+_xlfn.XLOOKUP($E1909&amp;"A18", Table2[ISBN/Trm], Table2[S/E], 0)+_xlfn.XLOOKUP($E1909&amp;"A19", Table2[ISBN/Trm], Table2[S/E], 0)+_xlfn.XLOOKUP($E1909&amp;"A20", Table2[ISBN/Trm], Table2[S/E], 0)+_xlfn.XLOOKUP($E1909&amp;"A21", Table2[ISBN/Trm], Table2[S/E], 0)+_xlfn.XLOOKUP($E1909&amp;"A22", Table2[ISBN/Trm], Table2[S/E], 0)+_xlfn.XLOOKUP($E1909&amp;"A23", Table2[ISBN/Trm], Table2[S/E], 0))/COUNTIFS(Table2[ISBN], "="&amp;$E1909, Table2[Enrl], "&lt;&gt;0"), 0)</f>
        <v>3.0299999999999997E-2</v>
      </c>
      <c r="L1909">
        <f>IFERROR((_xlfn.XLOOKUP($E1909&amp;"A15", Table2[ISBN/Trm], Table2[Sales],0)+_xlfn.XLOOKUP($E1909&amp;"A16", Table2[ISBN/Trm], Table2[Sales], 0)+_xlfn.XLOOKUP($E1909&amp;"A17", Table2[ISBN/Trm], Table2[Sales], 0)+_xlfn.XLOOKUP($E1909&amp;"A18", Table2[ISBN/Trm], Table2[Sales], 0)+_xlfn.XLOOKUP($E1909&amp;"A19", Table2[ISBN/Trm], Table2[Sales], 0)+_xlfn.XLOOKUP($E1909&amp;"A20", Table2[ISBN/Trm], Table2[Sales], 0)+_xlfn.XLOOKUP($E1909&amp;"A21", Table2[ISBN/Trm], Table2[Sales], 0)+_xlfn.XLOOKUP($E1909&amp;"A22", Table2[ISBN/Trm], Table2[Sales], 0)+_xlfn.XLOOKUP($E1909&amp;"A23", Table2[ISBN/Trm], Table2[Sales], 0))/COUNTIFS(Table2[ISBN], "="&amp;$E1909, Table2[Enrl], "&lt;&gt;0"), 0)</f>
        <v>0.66666666666666663</v>
      </c>
      <c r="M1909">
        <f t="shared" si="88"/>
        <v>0</v>
      </c>
      <c r="N1909">
        <f t="shared" si="89"/>
        <v>-2</v>
      </c>
    </row>
    <row r="1910" spans="1:14" x14ac:dyDescent="0.25">
      <c r="A1910" t="s">
        <v>27</v>
      </c>
      <c r="B1910" t="s">
        <v>198</v>
      </c>
      <c r="C1910">
        <v>608</v>
      </c>
      <c r="D1910" t="s">
        <v>625</v>
      </c>
      <c r="E1910" s="1">
        <v>9780205052738</v>
      </c>
      <c r="F1910" t="s">
        <v>3503</v>
      </c>
      <c r="G1910" t="s">
        <v>3502</v>
      </c>
      <c r="H1910">
        <v>21</v>
      </c>
      <c r="I1910">
        <v>0</v>
      </c>
      <c r="J1910">
        <f t="shared" si="87"/>
        <v>0</v>
      </c>
      <c r="K1910">
        <f>IFERROR((_xlfn.XLOOKUP($E1910&amp;"A15", Table2[ISBN/Trm], Table2[S/E],0)+_xlfn.XLOOKUP($E1910&amp;"A16", Table2[ISBN/Trm], Table2[S/E], 0)+_xlfn.XLOOKUP($E1910&amp;"A17", Table2[ISBN/Trm], Table2[S/E], 0)+_xlfn.XLOOKUP($E1910&amp;"A18", Table2[ISBN/Trm], Table2[S/E], 0)+_xlfn.XLOOKUP($E1910&amp;"A19", Table2[ISBN/Trm], Table2[S/E], 0)+_xlfn.XLOOKUP($E1910&amp;"A20", Table2[ISBN/Trm], Table2[S/E], 0)+_xlfn.XLOOKUP($E1910&amp;"A21", Table2[ISBN/Trm], Table2[S/E], 0)+_xlfn.XLOOKUP($E1910&amp;"A22", Table2[ISBN/Trm], Table2[S/E], 0)+_xlfn.XLOOKUP($E1910&amp;"A23", Table2[ISBN/Trm], Table2[S/E], 0))/COUNTIFS(Table2[ISBN], "="&amp;$E1910, Table2[Enrl], "&lt;&gt;0"), 0)</f>
        <v>3.0299999999999997E-2</v>
      </c>
      <c r="L1910">
        <f>IFERROR((_xlfn.XLOOKUP($E1910&amp;"A15", Table2[ISBN/Trm], Table2[Sales],0)+_xlfn.XLOOKUP($E1910&amp;"A16", Table2[ISBN/Trm], Table2[Sales], 0)+_xlfn.XLOOKUP($E1910&amp;"A17", Table2[ISBN/Trm], Table2[Sales], 0)+_xlfn.XLOOKUP($E1910&amp;"A18", Table2[ISBN/Trm], Table2[Sales], 0)+_xlfn.XLOOKUP($E1910&amp;"A19", Table2[ISBN/Trm], Table2[Sales], 0)+_xlfn.XLOOKUP($E1910&amp;"A20", Table2[ISBN/Trm], Table2[Sales], 0)+_xlfn.XLOOKUP($E1910&amp;"A21", Table2[ISBN/Trm], Table2[Sales], 0)+_xlfn.XLOOKUP($E1910&amp;"A22", Table2[ISBN/Trm], Table2[Sales], 0)+_xlfn.XLOOKUP($E1910&amp;"A23", Table2[ISBN/Trm], Table2[Sales], 0))/COUNTIFS(Table2[ISBN], "="&amp;$E1910, Table2[Enrl], "&lt;&gt;0"), 0)</f>
        <v>0.66666666666666663</v>
      </c>
      <c r="M1910">
        <f t="shared" si="88"/>
        <v>0</v>
      </c>
      <c r="N1910">
        <f t="shared" si="89"/>
        <v>0</v>
      </c>
    </row>
    <row r="1911" spans="1:14" x14ac:dyDescent="0.25">
      <c r="A1911" t="s">
        <v>43</v>
      </c>
      <c r="B1911" t="s">
        <v>198</v>
      </c>
      <c r="C1911">
        <v>608</v>
      </c>
      <c r="D1911" t="s">
        <v>3504</v>
      </c>
      <c r="E1911" s="1">
        <v>9780205052738</v>
      </c>
      <c r="F1911" t="s">
        <v>3505</v>
      </c>
      <c r="G1911" t="s">
        <v>3502</v>
      </c>
      <c r="H1911">
        <v>24</v>
      </c>
      <c r="I1911">
        <v>0</v>
      </c>
      <c r="J1911">
        <f t="shared" si="87"/>
        <v>0</v>
      </c>
      <c r="K1911">
        <f>IFERROR((_xlfn.XLOOKUP($E1911&amp;"A15", Table2[ISBN/Trm], Table2[S/E],0)+_xlfn.XLOOKUP($E1911&amp;"A16", Table2[ISBN/Trm], Table2[S/E], 0)+_xlfn.XLOOKUP($E1911&amp;"A17", Table2[ISBN/Trm], Table2[S/E], 0)+_xlfn.XLOOKUP($E1911&amp;"A18", Table2[ISBN/Trm], Table2[S/E], 0)+_xlfn.XLOOKUP($E1911&amp;"A19", Table2[ISBN/Trm], Table2[S/E], 0)+_xlfn.XLOOKUP($E1911&amp;"A20", Table2[ISBN/Trm], Table2[S/E], 0)+_xlfn.XLOOKUP($E1911&amp;"A21", Table2[ISBN/Trm], Table2[S/E], 0)+_xlfn.XLOOKUP($E1911&amp;"A22", Table2[ISBN/Trm], Table2[S/E], 0)+_xlfn.XLOOKUP($E1911&amp;"A23", Table2[ISBN/Trm], Table2[S/E], 0))/COUNTIFS(Table2[ISBN], "="&amp;$E1911, Table2[Enrl], "&lt;&gt;0"), 0)</f>
        <v>3.0299999999999997E-2</v>
      </c>
      <c r="L1911">
        <f>IFERROR((_xlfn.XLOOKUP($E1911&amp;"A15", Table2[ISBN/Trm], Table2[Sales],0)+_xlfn.XLOOKUP($E1911&amp;"A16", Table2[ISBN/Trm], Table2[Sales], 0)+_xlfn.XLOOKUP($E1911&amp;"A17", Table2[ISBN/Trm], Table2[Sales], 0)+_xlfn.XLOOKUP($E1911&amp;"A18", Table2[ISBN/Trm], Table2[Sales], 0)+_xlfn.XLOOKUP($E1911&amp;"A19", Table2[ISBN/Trm], Table2[Sales], 0)+_xlfn.XLOOKUP($E1911&amp;"A20", Table2[ISBN/Trm], Table2[Sales], 0)+_xlfn.XLOOKUP($E1911&amp;"A21", Table2[ISBN/Trm], Table2[Sales], 0)+_xlfn.XLOOKUP($E1911&amp;"A22", Table2[ISBN/Trm], Table2[Sales], 0)+_xlfn.XLOOKUP($E1911&amp;"A23", Table2[ISBN/Trm], Table2[Sales], 0))/COUNTIFS(Table2[ISBN], "="&amp;$E1911, Table2[Enrl], "&lt;&gt;0"), 0)</f>
        <v>0.66666666666666663</v>
      </c>
      <c r="M1911">
        <f t="shared" si="88"/>
        <v>0</v>
      </c>
      <c r="N1911">
        <f t="shared" si="89"/>
        <v>0</v>
      </c>
    </row>
    <row r="1912" spans="1:14" x14ac:dyDescent="0.25">
      <c r="A1912" t="s">
        <v>47</v>
      </c>
      <c r="B1912" t="s">
        <v>123</v>
      </c>
      <c r="C1912">
        <v>308</v>
      </c>
      <c r="D1912" t="s">
        <v>225</v>
      </c>
      <c r="E1912" s="1">
        <v>9780472031924</v>
      </c>
      <c r="F1912" t="s">
        <v>3506</v>
      </c>
      <c r="G1912" t="s">
        <v>3507</v>
      </c>
      <c r="H1912">
        <v>35</v>
      </c>
      <c r="I1912">
        <v>8</v>
      </c>
      <c r="J1912">
        <f t="shared" si="87"/>
        <v>0.2286</v>
      </c>
      <c r="K1912">
        <f>IFERROR((_xlfn.XLOOKUP($E1912&amp;"A15", Table2[ISBN/Trm], Table2[S/E],0)+_xlfn.XLOOKUP($E1912&amp;"A16", Table2[ISBN/Trm], Table2[S/E], 0)+_xlfn.XLOOKUP($E1912&amp;"A17", Table2[ISBN/Trm], Table2[S/E], 0)+_xlfn.XLOOKUP($E1912&amp;"A18", Table2[ISBN/Trm], Table2[S/E], 0)+_xlfn.XLOOKUP($E1912&amp;"A19", Table2[ISBN/Trm], Table2[S/E], 0)+_xlfn.XLOOKUP($E1912&amp;"A20", Table2[ISBN/Trm], Table2[S/E], 0)+_xlfn.XLOOKUP($E1912&amp;"A21", Table2[ISBN/Trm], Table2[S/E], 0)+_xlfn.XLOOKUP($E1912&amp;"A22", Table2[ISBN/Trm], Table2[S/E], 0)+_xlfn.XLOOKUP($E1912&amp;"A23", Table2[ISBN/Trm], Table2[S/E], 0))/COUNTIFS(Table2[ISBN], "="&amp;$E1912, Table2[Enrl], "&lt;&gt;0"), 0)</f>
        <v>0.2286</v>
      </c>
      <c r="L1912">
        <f>IFERROR((_xlfn.XLOOKUP($E1912&amp;"A15", Table2[ISBN/Trm], Table2[Sales],0)+_xlfn.XLOOKUP($E1912&amp;"A16", Table2[ISBN/Trm], Table2[Sales], 0)+_xlfn.XLOOKUP($E1912&amp;"A17", Table2[ISBN/Trm], Table2[Sales], 0)+_xlfn.XLOOKUP($E1912&amp;"A18", Table2[ISBN/Trm], Table2[Sales], 0)+_xlfn.XLOOKUP($E1912&amp;"A19", Table2[ISBN/Trm], Table2[Sales], 0)+_xlfn.XLOOKUP($E1912&amp;"A20", Table2[ISBN/Trm], Table2[Sales], 0)+_xlfn.XLOOKUP($E1912&amp;"A21", Table2[ISBN/Trm], Table2[Sales], 0)+_xlfn.XLOOKUP($E1912&amp;"A22", Table2[ISBN/Trm], Table2[Sales], 0)+_xlfn.XLOOKUP($E1912&amp;"A23", Table2[ISBN/Trm], Table2[Sales], 0))/COUNTIFS(Table2[ISBN], "="&amp;$E1912, Table2[Enrl], "&lt;&gt;0"), 0)</f>
        <v>8</v>
      </c>
      <c r="M1912">
        <f t="shared" si="88"/>
        <v>8</v>
      </c>
      <c r="N1912">
        <f t="shared" si="89"/>
        <v>0</v>
      </c>
    </row>
    <row r="1913" spans="1:14" x14ac:dyDescent="0.25">
      <c r="A1913" t="s">
        <v>14</v>
      </c>
      <c r="B1913" t="s">
        <v>123</v>
      </c>
      <c r="C1913">
        <v>103</v>
      </c>
      <c r="D1913" t="s">
        <v>2305</v>
      </c>
      <c r="E1913" s="1">
        <v>9781595586438</v>
      </c>
      <c r="F1913" t="s">
        <v>3508</v>
      </c>
      <c r="G1913" t="s">
        <v>3509</v>
      </c>
      <c r="H1913">
        <v>20</v>
      </c>
      <c r="I1913">
        <v>1</v>
      </c>
      <c r="J1913">
        <f t="shared" si="87"/>
        <v>0.05</v>
      </c>
      <c r="K1913">
        <f>IFERROR((_xlfn.XLOOKUP($E1913&amp;"A15", Table2[ISBN/Trm], Table2[S/E],0)+_xlfn.XLOOKUP($E1913&amp;"A16", Table2[ISBN/Trm], Table2[S/E], 0)+_xlfn.XLOOKUP($E1913&amp;"A17", Table2[ISBN/Trm], Table2[S/E], 0)+_xlfn.XLOOKUP($E1913&amp;"A18", Table2[ISBN/Trm], Table2[S/E], 0)+_xlfn.XLOOKUP($E1913&amp;"A19", Table2[ISBN/Trm], Table2[S/E], 0)+_xlfn.XLOOKUP($E1913&amp;"A20", Table2[ISBN/Trm], Table2[S/E], 0)+_xlfn.XLOOKUP($E1913&amp;"A21", Table2[ISBN/Trm], Table2[S/E], 0)+_xlfn.XLOOKUP($E1913&amp;"A22", Table2[ISBN/Trm], Table2[S/E], 0)+_xlfn.XLOOKUP($E1913&amp;"A23", Table2[ISBN/Trm], Table2[S/E], 0))/COUNTIFS(Table2[ISBN], "="&amp;$E1913, Table2[Enrl], "&lt;&gt;0"), 0)</f>
        <v>0.05</v>
      </c>
      <c r="L1913">
        <f>IFERROR((_xlfn.XLOOKUP($E1913&amp;"A15", Table2[ISBN/Trm], Table2[Sales],0)+_xlfn.XLOOKUP($E1913&amp;"A16", Table2[ISBN/Trm], Table2[Sales], 0)+_xlfn.XLOOKUP($E1913&amp;"A17", Table2[ISBN/Trm], Table2[Sales], 0)+_xlfn.XLOOKUP($E1913&amp;"A18", Table2[ISBN/Trm], Table2[Sales], 0)+_xlfn.XLOOKUP($E1913&amp;"A19", Table2[ISBN/Trm], Table2[Sales], 0)+_xlfn.XLOOKUP($E1913&amp;"A20", Table2[ISBN/Trm], Table2[Sales], 0)+_xlfn.XLOOKUP($E1913&amp;"A21", Table2[ISBN/Trm], Table2[Sales], 0)+_xlfn.XLOOKUP($E1913&amp;"A22", Table2[ISBN/Trm], Table2[Sales], 0)+_xlfn.XLOOKUP($E1913&amp;"A23", Table2[ISBN/Trm], Table2[Sales], 0))/COUNTIFS(Table2[ISBN], "="&amp;$E1913, Table2[Enrl], "&lt;&gt;0"), 0)</f>
        <v>1</v>
      </c>
      <c r="M1913">
        <f t="shared" si="88"/>
        <v>1</v>
      </c>
      <c r="N1913">
        <f t="shared" si="89"/>
        <v>0</v>
      </c>
    </row>
    <row r="1914" spans="1:14" x14ac:dyDescent="0.25">
      <c r="A1914" t="s">
        <v>47</v>
      </c>
      <c r="B1914" t="s">
        <v>33</v>
      </c>
      <c r="C1914">
        <v>361</v>
      </c>
      <c r="D1914" t="s">
        <v>573</v>
      </c>
      <c r="E1914" s="1">
        <v>9780195289602</v>
      </c>
      <c r="F1914" t="s">
        <v>3510</v>
      </c>
      <c r="G1914" t="s">
        <v>3511</v>
      </c>
      <c r="H1914">
        <v>34</v>
      </c>
      <c r="I1914">
        <v>5</v>
      </c>
      <c r="J1914">
        <f t="shared" si="87"/>
        <v>0.14710000000000001</v>
      </c>
      <c r="K1914">
        <f>IFERROR((_xlfn.XLOOKUP($E1914&amp;"A15", Table2[ISBN/Trm], Table2[S/E],0)+_xlfn.XLOOKUP($E1914&amp;"A16", Table2[ISBN/Trm], Table2[S/E], 0)+_xlfn.XLOOKUP($E1914&amp;"A17", Table2[ISBN/Trm], Table2[S/E], 0)+_xlfn.XLOOKUP($E1914&amp;"A18", Table2[ISBN/Trm], Table2[S/E], 0)+_xlfn.XLOOKUP($E1914&amp;"A19", Table2[ISBN/Trm], Table2[S/E], 0)+_xlfn.XLOOKUP($E1914&amp;"A20", Table2[ISBN/Trm], Table2[S/E], 0)+_xlfn.XLOOKUP($E1914&amp;"A21", Table2[ISBN/Trm], Table2[S/E], 0)+_xlfn.XLOOKUP($E1914&amp;"A22", Table2[ISBN/Trm], Table2[S/E], 0)+_xlfn.XLOOKUP($E1914&amp;"A23", Table2[ISBN/Trm], Table2[S/E], 0))/COUNTIFS(Table2[ISBN], "="&amp;$E1914, Table2[Enrl], "&lt;&gt;0"), 0)</f>
        <v>0.236625</v>
      </c>
      <c r="L1914">
        <f>IFERROR((_xlfn.XLOOKUP($E1914&amp;"A15", Table2[ISBN/Trm], Table2[Sales],0)+_xlfn.XLOOKUP($E1914&amp;"A16", Table2[ISBN/Trm], Table2[Sales], 0)+_xlfn.XLOOKUP($E1914&amp;"A17", Table2[ISBN/Trm], Table2[Sales], 0)+_xlfn.XLOOKUP($E1914&amp;"A18", Table2[ISBN/Trm], Table2[Sales], 0)+_xlfn.XLOOKUP($E1914&amp;"A19", Table2[ISBN/Trm], Table2[Sales], 0)+_xlfn.XLOOKUP($E1914&amp;"A20", Table2[ISBN/Trm], Table2[Sales], 0)+_xlfn.XLOOKUP($E1914&amp;"A21", Table2[ISBN/Trm], Table2[Sales], 0)+_xlfn.XLOOKUP($E1914&amp;"A22", Table2[ISBN/Trm], Table2[Sales], 0)+_xlfn.XLOOKUP($E1914&amp;"A23", Table2[ISBN/Trm], Table2[Sales], 0))/COUNTIFS(Table2[ISBN], "="&amp;$E1914, Table2[Enrl], "&lt;&gt;0"), 0)</f>
        <v>4.5</v>
      </c>
      <c r="M1914">
        <f t="shared" si="88"/>
        <v>8</v>
      </c>
      <c r="N1914">
        <f t="shared" si="89"/>
        <v>3</v>
      </c>
    </row>
    <row r="1915" spans="1:14" x14ac:dyDescent="0.25">
      <c r="A1915" t="s">
        <v>37</v>
      </c>
      <c r="B1915" t="s">
        <v>33</v>
      </c>
      <c r="C1915">
        <v>361</v>
      </c>
      <c r="D1915" t="s">
        <v>573</v>
      </c>
      <c r="E1915" s="1">
        <v>9780195289602</v>
      </c>
      <c r="F1915" t="s">
        <v>3512</v>
      </c>
      <c r="G1915" t="s">
        <v>3511</v>
      </c>
      <c r="H1915">
        <v>18</v>
      </c>
      <c r="I1915">
        <v>6</v>
      </c>
      <c r="J1915">
        <f t="shared" si="87"/>
        <v>0.33329999999999999</v>
      </c>
      <c r="K1915">
        <f>IFERROR((_xlfn.XLOOKUP($E1915&amp;"A15", Table2[ISBN/Trm], Table2[S/E],0)+_xlfn.XLOOKUP($E1915&amp;"A16", Table2[ISBN/Trm], Table2[S/E], 0)+_xlfn.XLOOKUP($E1915&amp;"A17", Table2[ISBN/Trm], Table2[S/E], 0)+_xlfn.XLOOKUP($E1915&amp;"A18", Table2[ISBN/Trm], Table2[S/E], 0)+_xlfn.XLOOKUP($E1915&amp;"A19", Table2[ISBN/Trm], Table2[S/E], 0)+_xlfn.XLOOKUP($E1915&amp;"A20", Table2[ISBN/Trm], Table2[S/E], 0)+_xlfn.XLOOKUP($E1915&amp;"A21", Table2[ISBN/Trm], Table2[S/E], 0)+_xlfn.XLOOKUP($E1915&amp;"A22", Table2[ISBN/Trm], Table2[S/E], 0)+_xlfn.XLOOKUP($E1915&amp;"A23", Table2[ISBN/Trm], Table2[S/E], 0))/COUNTIFS(Table2[ISBN], "="&amp;$E1915, Table2[Enrl], "&lt;&gt;0"), 0)</f>
        <v>0.236625</v>
      </c>
      <c r="L1915">
        <f>IFERROR((_xlfn.XLOOKUP($E1915&amp;"A15", Table2[ISBN/Trm], Table2[Sales],0)+_xlfn.XLOOKUP($E1915&amp;"A16", Table2[ISBN/Trm], Table2[Sales], 0)+_xlfn.XLOOKUP($E1915&amp;"A17", Table2[ISBN/Trm], Table2[Sales], 0)+_xlfn.XLOOKUP($E1915&amp;"A18", Table2[ISBN/Trm], Table2[Sales], 0)+_xlfn.XLOOKUP($E1915&amp;"A19", Table2[ISBN/Trm], Table2[Sales], 0)+_xlfn.XLOOKUP($E1915&amp;"A20", Table2[ISBN/Trm], Table2[Sales], 0)+_xlfn.XLOOKUP($E1915&amp;"A21", Table2[ISBN/Trm], Table2[Sales], 0)+_xlfn.XLOOKUP($E1915&amp;"A22", Table2[ISBN/Trm], Table2[Sales], 0)+_xlfn.XLOOKUP($E1915&amp;"A23", Table2[ISBN/Trm], Table2[Sales], 0))/COUNTIFS(Table2[ISBN], "="&amp;$E1915, Table2[Enrl], "&lt;&gt;0"), 0)</f>
        <v>4.5</v>
      </c>
      <c r="M1915">
        <f t="shared" si="88"/>
        <v>4</v>
      </c>
      <c r="N1915">
        <f t="shared" si="89"/>
        <v>-2</v>
      </c>
    </row>
    <row r="1916" spans="1:14" x14ac:dyDescent="0.25">
      <c r="A1916" t="s">
        <v>27</v>
      </c>
      <c r="B1916" t="s">
        <v>33</v>
      </c>
      <c r="C1916">
        <v>361</v>
      </c>
      <c r="D1916" t="s">
        <v>573</v>
      </c>
      <c r="E1916" s="1">
        <v>9780195289602</v>
      </c>
      <c r="F1916" t="s">
        <v>3513</v>
      </c>
      <c r="G1916" t="s">
        <v>3511</v>
      </c>
      <c r="H1916">
        <v>17</v>
      </c>
      <c r="I1916">
        <v>4</v>
      </c>
      <c r="J1916">
        <f t="shared" si="87"/>
        <v>0.23530000000000001</v>
      </c>
      <c r="K1916">
        <f>IFERROR((_xlfn.XLOOKUP($E1916&amp;"A15", Table2[ISBN/Trm], Table2[S/E],0)+_xlfn.XLOOKUP($E1916&amp;"A16", Table2[ISBN/Trm], Table2[S/E], 0)+_xlfn.XLOOKUP($E1916&amp;"A17", Table2[ISBN/Trm], Table2[S/E], 0)+_xlfn.XLOOKUP($E1916&amp;"A18", Table2[ISBN/Trm], Table2[S/E], 0)+_xlfn.XLOOKUP($E1916&amp;"A19", Table2[ISBN/Trm], Table2[S/E], 0)+_xlfn.XLOOKUP($E1916&amp;"A20", Table2[ISBN/Trm], Table2[S/E], 0)+_xlfn.XLOOKUP($E1916&amp;"A21", Table2[ISBN/Trm], Table2[S/E], 0)+_xlfn.XLOOKUP($E1916&amp;"A22", Table2[ISBN/Trm], Table2[S/E], 0)+_xlfn.XLOOKUP($E1916&amp;"A23", Table2[ISBN/Trm], Table2[S/E], 0))/COUNTIFS(Table2[ISBN], "="&amp;$E1916, Table2[Enrl], "&lt;&gt;0"), 0)</f>
        <v>0.236625</v>
      </c>
      <c r="L1916">
        <f>IFERROR((_xlfn.XLOOKUP($E1916&amp;"A15", Table2[ISBN/Trm], Table2[Sales],0)+_xlfn.XLOOKUP($E1916&amp;"A16", Table2[ISBN/Trm], Table2[Sales], 0)+_xlfn.XLOOKUP($E1916&amp;"A17", Table2[ISBN/Trm], Table2[Sales], 0)+_xlfn.XLOOKUP($E1916&amp;"A18", Table2[ISBN/Trm], Table2[Sales], 0)+_xlfn.XLOOKUP($E1916&amp;"A19", Table2[ISBN/Trm], Table2[Sales], 0)+_xlfn.XLOOKUP($E1916&amp;"A20", Table2[ISBN/Trm], Table2[Sales], 0)+_xlfn.XLOOKUP($E1916&amp;"A21", Table2[ISBN/Trm], Table2[Sales], 0)+_xlfn.XLOOKUP($E1916&amp;"A22", Table2[ISBN/Trm], Table2[Sales], 0)+_xlfn.XLOOKUP($E1916&amp;"A23", Table2[ISBN/Trm], Table2[Sales], 0))/COUNTIFS(Table2[ISBN], "="&amp;$E1916, Table2[Enrl], "&lt;&gt;0"), 0)</f>
        <v>4.5</v>
      </c>
      <c r="M1916">
        <f t="shared" si="88"/>
        <v>4</v>
      </c>
      <c r="N1916">
        <f t="shared" si="89"/>
        <v>0</v>
      </c>
    </row>
    <row r="1917" spans="1:14" x14ac:dyDescent="0.25">
      <c r="A1917" t="s">
        <v>43</v>
      </c>
      <c r="B1917" t="s">
        <v>33</v>
      </c>
      <c r="C1917">
        <v>361</v>
      </c>
      <c r="D1917" t="s">
        <v>573</v>
      </c>
      <c r="E1917" s="1">
        <v>9780195289602</v>
      </c>
      <c r="F1917" t="s">
        <v>3514</v>
      </c>
      <c r="G1917" t="s">
        <v>3511</v>
      </c>
      <c r="H1917">
        <v>13</v>
      </c>
      <c r="I1917">
        <v>3</v>
      </c>
      <c r="J1917">
        <f t="shared" si="87"/>
        <v>0.23080000000000001</v>
      </c>
      <c r="K1917">
        <f>IFERROR((_xlfn.XLOOKUP($E1917&amp;"A15", Table2[ISBN/Trm], Table2[S/E],0)+_xlfn.XLOOKUP($E1917&amp;"A16", Table2[ISBN/Trm], Table2[S/E], 0)+_xlfn.XLOOKUP($E1917&amp;"A17", Table2[ISBN/Trm], Table2[S/E], 0)+_xlfn.XLOOKUP($E1917&amp;"A18", Table2[ISBN/Trm], Table2[S/E], 0)+_xlfn.XLOOKUP($E1917&amp;"A19", Table2[ISBN/Trm], Table2[S/E], 0)+_xlfn.XLOOKUP($E1917&amp;"A20", Table2[ISBN/Trm], Table2[S/E], 0)+_xlfn.XLOOKUP($E1917&amp;"A21", Table2[ISBN/Trm], Table2[S/E], 0)+_xlfn.XLOOKUP($E1917&amp;"A22", Table2[ISBN/Trm], Table2[S/E], 0)+_xlfn.XLOOKUP($E1917&amp;"A23", Table2[ISBN/Trm], Table2[S/E], 0))/COUNTIFS(Table2[ISBN], "="&amp;$E1917, Table2[Enrl], "&lt;&gt;0"), 0)</f>
        <v>0.236625</v>
      </c>
      <c r="L1917">
        <f>IFERROR((_xlfn.XLOOKUP($E1917&amp;"A15", Table2[ISBN/Trm], Table2[Sales],0)+_xlfn.XLOOKUP($E1917&amp;"A16", Table2[ISBN/Trm], Table2[Sales], 0)+_xlfn.XLOOKUP($E1917&amp;"A17", Table2[ISBN/Trm], Table2[Sales], 0)+_xlfn.XLOOKUP($E1917&amp;"A18", Table2[ISBN/Trm], Table2[Sales], 0)+_xlfn.XLOOKUP($E1917&amp;"A19", Table2[ISBN/Trm], Table2[Sales], 0)+_xlfn.XLOOKUP($E1917&amp;"A20", Table2[ISBN/Trm], Table2[Sales], 0)+_xlfn.XLOOKUP($E1917&amp;"A21", Table2[ISBN/Trm], Table2[Sales], 0)+_xlfn.XLOOKUP($E1917&amp;"A22", Table2[ISBN/Trm], Table2[Sales], 0)+_xlfn.XLOOKUP($E1917&amp;"A23", Table2[ISBN/Trm], Table2[Sales], 0))/COUNTIFS(Table2[ISBN], "="&amp;$E1917, Table2[Enrl], "&lt;&gt;0"), 0)</f>
        <v>4.5</v>
      </c>
      <c r="M1917">
        <f t="shared" si="88"/>
        <v>3</v>
      </c>
      <c r="N1917">
        <f t="shared" si="89"/>
        <v>0</v>
      </c>
    </row>
    <row r="1918" spans="1:14" x14ac:dyDescent="0.25">
      <c r="A1918" t="s">
        <v>14</v>
      </c>
      <c r="B1918" t="s">
        <v>398</v>
      </c>
      <c r="C1918">
        <v>588</v>
      </c>
      <c r="D1918" t="s">
        <v>987</v>
      </c>
      <c r="E1918" s="1">
        <v>9780942961034</v>
      </c>
      <c r="F1918" t="s">
        <v>3515</v>
      </c>
      <c r="G1918" t="s">
        <v>3516</v>
      </c>
      <c r="H1918">
        <v>11</v>
      </c>
      <c r="I1918">
        <v>0</v>
      </c>
      <c r="J1918">
        <f t="shared" si="87"/>
        <v>0</v>
      </c>
      <c r="K1918">
        <f>IFERROR((_xlfn.XLOOKUP($E1918&amp;"A15", Table2[ISBN/Trm], Table2[S/E],0)+_xlfn.XLOOKUP($E1918&amp;"A16", Table2[ISBN/Trm], Table2[S/E], 0)+_xlfn.XLOOKUP($E1918&amp;"A17", Table2[ISBN/Trm], Table2[S/E], 0)+_xlfn.XLOOKUP($E1918&amp;"A18", Table2[ISBN/Trm], Table2[S/E], 0)+_xlfn.XLOOKUP($E1918&amp;"A19", Table2[ISBN/Trm], Table2[S/E], 0)+_xlfn.XLOOKUP($E1918&amp;"A20", Table2[ISBN/Trm], Table2[S/E], 0)+_xlfn.XLOOKUP($E1918&amp;"A21", Table2[ISBN/Trm], Table2[S/E], 0)+_xlfn.XLOOKUP($E1918&amp;"A22", Table2[ISBN/Trm], Table2[S/E], 0)+_xlfn.XLOOKUP($E1918&amp;"A23", Table2[ISBN/Trm], Table2[S/E], 0))/COUNTIFS(Table2[ISBN], "="&amp;$E1918, Table2[Enrl], "&lt;&gt;0"), 0)</f>
        <v>0</v>
      </c>
      <c r="L1918">
        <f>IFERROR((_xlfn.XLOOKUP($E1918&amp;"A15", Table2[ISBN/Trm], Table2[Sales],0)+_xlfn.XLOOKUP($E1918&amp;"A16", Table2[ISBN/Trm], Table2[Sales], 0)+_xlfn.XLOOKUP($E1918&amp;"A17", Table2[ISBN/Trm], Table2[Sales], 0)+_xlfn.XLOOKUP($E1918&amp;"A18", Table2[ISBN/Trm], Table2[Sales], 0)+_xlfn.XLOOKUP($E1918&amp;"A19", Table2[ISBN/Trm], Table2[Sales], 0)+_xlfn.XLOOKUP($E1918&amp;"A20", Table2[ISBN/Trm], Table2[Sales], 0)+_xlfn.XLOOKUP($E1918&amp;"A21", Table2[ISBN/Trm], Table2[Sales], 0)+_xlfn.XLOOKUP($E1918&amp;"A22", Table2[ISBN/Trm], Table2[Sales], 0)+_xlfn.XLOOKUP($E1918&amp;"A23", Table2[ISBN/Trm], Table2[Sales], 0))/COUNTIFS(Table2[ISBN], "="&amp;$E1918, Table2[Enrl], "&lt;&gt;0"), 0)</f>
        <v>1</v>
      </c>
      <c r="M1918">
        <f t="shared" si="88"/>
        <v>0</v>
      </c>
      <c r="N1918">
        <f t="shared" si="89"/>
        <v>0</v>
      </c>
    </row>
    <row r="1919" spans="1:14" x14ac:dyDescent="0.25">
      <c r="A1919" t="s">
        <v>32</v>
      </c>
      <c r="B1919" t="s">
        <v>398</v>
      </c>
      <c r="C1919">
        <v>588</v>
      </c>
      <c r="D1919" t="s">
        <v>987</v>
      </c>
      <c r="E1919" s="1">
        <v>9780942961034</v>
      </c>
      <c r="F1919" t="s">
        <v>3517</v>
      </c>
      <c r="G1919" t="s">
        <v>3516</v>
      </c>
      <c r="H1919">
        <v>0</v>
      </c>
      <c r="I1919">
        <v>1</v>
      </c>
      <c r="J1919">
        <f t="shared" si="87"/>
        <v>0</v>
      </c>
      <c r="K1919">
        <f>IFERROR((_xlfn.XLOOKUP($E1919&amp;"A15", Table2[ISBN/Trm], Table2[S/E],0)+_xlfn.XLOOKUP($E1919&amp;"A16", Table2[ISBN/Trm], Table2[S/E], 0)+_xlfn.XLOOKUP($E1919&amp;"A17", Table2[ISBN/Trm], Table2[S/E], 0)+_xlfn.XLOOKUP($E1919&amp;"A18", Table2[ISBN/Trm], Table2[S/E], 0)+_xlfn.XLOOKUP($E1919&amp;"A19", Table2[ISBN/Trm], Table2[S/E], 0)+_xlfn.XLOOKUP($E1919&amp;"A20", Table2[ISBN/Trm], Table2[S/E], 0)+_xlfn.XLOOKUP($E1919&amp;"A21", Table2[ISBN/Trm], Table2[S/E], 0)+_xlfn.XLOOKUP($E1919&amp;"A22", Table2[ISBN/Trm], Table2[S/E], 0)+_xlfn.XLOOKUP($E1919&amp;"A23", Table2[ISBN/Trm], Table2[S/E], 0))/COUNTIFS(Table2[ISBN], "="&amp;$E1919, Table2[Enrl], "&lt;&gt;0"), 0)</f>
        <v>0</v>
      </c>
      <c r="L1919">
        <f>IFERROR((_xlfn.XLOOKUP($E1919&amp;"A15", Table2[ISBN/Trm], Table2[Sales],0)+_xlfn.XLOOKUP($E1919&amp;"A16", Table2[ISBN/Trm], Table2[Sales], 0)+_xlfn.XLOOKUP($E1919&amp;"A17", Table2[ISBN/Trm], Table2[Sales], 0)+_xlfn.XLOOKUP($E1919&amp;"A18", Table2[ISBN/Trm], Table2[Sales], 0)+_xlfn.XLOOKUP($E1919&amp;"A19", Table2[ISBN/Trm], Table2[Sales], 0)+_xlfn.XLOOKUP($E1919&amp;"A20", Table2[ISBN/Trm], Table2[Sales], 0)+_xlfn.XLOOKUP($E1919&amp;"A21", Table2[ISBN/Trm], Table2[Sales], 0)+_xlfn.XLOOKUP($E1919&amp;"A22", Table2[ISBN/Trm], Table2[Sales], 0)+_xlfn.XLOOKUP($E1919&amp;"A23", Table2[ISBN/Trm], Table2[Sales], 0))/COUNTIFS(Table2[ISBN], "="&amp;$E1919, Table2[Enrl], "&lt;&gt;0"), 0)</f>
        <v>1</v>
      </c>
      <c r="M1919">
        <f t="shared" si="88"/>
        <v>0</v>
      </c>
      <c r="N1919">
        <f t="shared" si="89"/>
        <v>-1</v>
      </c>
    </row>
    <row r="1920" spans="1:14" x14ac:dyDescent="0.25">
      <c r="A1920" t="s">
        <v>64</v>
      </c>
      <c r="B1920" t="s">
        <v>426</v>
      </c>
      <c r="C1920">
        <v>301</v>
      </c>
      <c r="D1920" t="s">
        <v>29</v>
      </c>
      <c r="E1920" s="1">
        <v>9780073512044</v>
      </c>
      <c r="F1920" t="s">
        <v>3518</v>
      </c>
      <c r="G1920" t="s">
        <v>3519</v>
      </c>
      <c r="H1920">
        <v>0</v>
      </c>
      <c r="I1920">
        <v>0</v>
      </c>
      <c r="J1920">
        <f t="shared" si="87"/>
        <v>0</v>
      </c>
      <c r="K1920">
        <f>IFERROR((_xlfn.XLOOKUP($E1920&amp;"A15", Table2[ISBN/Trm], Table2[S/E],0)+_xlfn.XLOOKUP($E1920&amp;"A16", Table2[ISBN/Trm], Table2[S/E], 0)+_xlfn.XLOOKUP($E1920&amp;"A17", Table2[ISBN/Trm], Table2[S/E], 0)+_xlfn.XLOOKUP($E1920&amp;"A18", Table2[ISBN/Trm], Table2[S/E], 0)+_xlfn.XLOOKUP($E1920&amp;"A19", Table2[ISBN/Trm], Table2[S/E], 0)+_xlfn.XLOOKUP($E1920&amp;"A20", Table2[ISBN/Trm], Table2[S/E], 0)+_xlfn.XLOOKUP($E1920&amp;"A21", Table2[ISBN/Trm], Table2[S/E], 0)+_xlfn.XLOOKUP($E1920&amp;"A22", Table2[ISBN/Trm], Table2[S/E], 0)+_xlfn.XLOOKUP($E1920&amp;"A23", Table2[ISBN/Trm], Table2[S/E], 0))/COUNTIFS(Table2[ISBN], "="&amp;$E1920, Table2[Enrl], "&lt;&gt;0"), 0)</f>
        <v>0</v>
      </c>
      <c r="L1920">
        <f>IFERROR((_xlfn.XLOOKUP($E1920&amp;"A15", Table2[ISBN/Trm], Table2[Sales],0)+_xlfn.XLOOKUP($E1920&amp;"A16", Table2[ISBN/Trm], Table2[Sales], 0)+_xlfn.XLOOKUP($E1920&amp;"A17", Table2[ISBN/Trm], Table2[Sales], 0)+_xlfn.XLOOKUP($E1920&amp;"A18", Table2[ISBN/Trm], Table2[Sales], 0)+_xlfn.XLOOKUP($E1920&amp;"A19", Table2[ISBN/Trm], Table2[Sales], 0)+_xlfn.XLOOKUP($E1920&amp;"A20", Table2[ISBN/Trm], Table2[Sales], 0)+_xlfn.XLOOKUP($E1920&amp;"A21", Table2[ISBN/Trm], Table2[Sales], 0)+_xlfn.XLOOKUP($E1920&amp;"A22", Table2[ISBN/Trm], Table2[Sales], 0)+_xlfn.XLOOKUP($E1920&amp;"A23", Table2[ISBN/Trm], Table2[Sales], 0))/COUNTIFS(Table2[ISBN], "="&amp;$E1920, Table2[Enrl], "&lt;&gt;0"), 0)</f>
        <v>0</v>
      </c>
      <c r="M1920">
        <f t="shared" si="88"/>
        <v>0</v>
      </c>
      <c r="N1920">
        <f t="shared" si="89"/>
        <v>0</v>
      </c>
    </row>
    <row r="1921" spans="1:14" x14ac:dyDescent="0.25">
      <c r="A1921" t="s">
        <v>47</v>
      </c>
      <c r="B1921" t="s">
        <v>123</v>
      </c>
      <c r="C1921">
        <v>341</v>
      </c>
      <c r="D1921" t="s">
        <v>948</v>
      </c>
      <c r="E1921" s="1">
        <v>9780199213610</v>
      </c>
      <c r="F1921" t="s">
        <v>3520</v>
      </c>
      <c r="G1921" t="s">
        <v>3521</v>
      </c>
      <c r="H1921">
        <v>35</v>
      </c>
      <c r="I1921">
        <v>3</v>
      </c>
      <c r="J1921">
        <f t="shared" si="87"/>
        <v>8.5699999999999998E-2</v>
      </c>
      <c r="K1921">
        <f>IFERROR((_xlfn.XLOOKUP($E1921&amp;"A15", Table2[ISBN/Trm], Table2[S/E],0)+_xlfn.XLOOKUP($E1921&amp;"A16", Table2[ISBN/Trm], Table2[S/E], 0)+_xlfn.XLOOKUP($E1921&amp;"A17", Table2[ISBN/Trm], Table2[S/E], 0)+_xlfn.XLOOKUP($E1921&amp;"A18", Table2[ISBN/Trm], Table2[S/E], 0)+_xlfn.XLOOKUP($E1921&amp;"A19", Table2[ISBN/Trm], Table2[S/E], 0)+_xlfn.XLOOKUP($E1921&amp;"A20", Table2[ISBN/Trm], Table2[S/E], 0)+_xlfn.XLOOKUP($E1921&amp;"A21", Table2[ISBN/Trm], Table2[S/E], 0)+_xlfn.XLOOKUP($E1921&amp;"A22", Table2[ISBN/Trm], Table2[S/E], 0)+_xlfn.XLOOKUP($E1921&amp;"A23", Table2[ISBN/Trm], Table2[S/E], 0))/COUNTIFS(Table2[ISBN], "="&amp;$E1921, Table2[Enrl], "&lt;&gt;0"), 0)</f>
        <v>4.36E-2</v>
      </c>
      <c r="L1921">
        <f>IFERROR((_xlfn.XLOOKUP($E1921&amp;"A15", Table2[ISBN/Trm], Table2[Sales],0)+_xlfn.XLOOKUP($E1921&amp;"A16", Table2[ISBN/Trm], Table2[Sales], 0)+_xlfn.XLOOKUP($E1921&amp;"A17", Table2[ISBN/Trm], Table2[Sales], 0)+_xlfn.XLOOKUP($E1921&amp;"A18", Table2[ISBN/Trm], Table2[Sales], 0)+_xlfn.XLOOKUP($E1921&amp;"A19", Table2[ISBN/Trm], Table2[Sales], 0)+_xlfn.XLOOKUP($E1921&amp;"A20", Table2[ISBN/Trm], Table2[Sales], 0)+_xlfn.XLOOKUP($E1921&amp;"A21", Table2[ISBN/Trm], Table2[Sales], 0)+_xlfn.XLOOKUP($E1921&amp;"A22", Table2[ISBN/Trm], Table2[Sales], 0)+_xlfn.XLOOKUP($E1921&amp;"A23", Table2[ISBN/Trm], Table2[Sales], 0))/COUNTIFS(Table2[ISBN], "="&amp;$E1921, Table2[Enrl], "&lt;&gt;0"), 0)</f>
        <v>1.1666666666666667</v>
      </c>
      <c r="M1921">
        <f t="shared" si="88"/>
        <v>1</v>
      </c>
      <c r="N1921">
        <f t="shared" si="89"/>
        <v>-2</v>
      </c>
    </row>
    <row r="1922" spans="1:14" x14ac:dyDescent="0.25">
      <c r="A1922" t="s">
        <v>37</v>
      </c>
      <c r="B1922" t="s">
        <v>123</v>
      </c>
      <c r="C1922">
        <v>341</v>
      </c>
      <c r="D1922" t="s">
        <v>948</v>
      </c>
      <c r="E1922" s="1">
        <v>9780199213610</v>
      </c>
      <c r="F1922" t="s">
        <v>3522</v>
      </c>
      <c r="G1922" t="s">
        <v>3521</v>
      </c>
      <c r="H1922">
        <v>30</v>
      </c>
      <c r="I1922">
        <v>1</v>
      </c>
      <c r="J1922">
        <f t="shared" si="87"/>
        <v>3.3300000000000003E-2</v>
      </c>
      <c r="K1922">
        <f>IFERROR((_xlfn.XLOOKUP($E1922&amp;"A15", Table2[ISBN/Trm], Table2[S/E],0)+_xlfn.XLOOKUP($E1922&amp;"A16", Table2[ISBN/Trm], Table2[S/E], 0)+_xlfn.XLOOKUP($E1922&amp;"A17", Table2[ISBN/Trm], Table2[S/E], 0)+_xlfn.XLOOKUP($E1922&amp;"A18", Table2[ISBN/Trm], Table2[S/E], 0)+_xlfn.XLOOKUP($E1922&amp;"A19", Table2[ISBN/Trm], Table2[S/E], 0)+_xlfn.XLOOKUP($E1922&amp;"A20", Table2[ISBN/Trm], Table2[S/E], 0)+_xlfn.XLOOKUP($E1922&amp;"A21", Table2[ISBN/Trm], Table2[S/E], 0)+_xlfn.XLOOKUP($E1922&amp;"A22", Table2[ISBN/Trm], Table2[S/E], 0)+_xlfn.XLOOKUP($E1922&amp;"A23", Table2[ISBN/Trm], Table2[S/E], 0))/COUNTIFS(Table2[ISBN], "="&amp;$E1922, Table2[Enrl], "&lt;&gt;0"), 0)</f>
        <v>4.36E-2</v>
      </c>
      <c r="L1922">
        <f>IFERROR((_xlfn.XLOOKUP($E1922&amp;"A15", Table2[ISBN/Trm], Table2[Sales],0)+_xlfn.XLOOKUP($E1922&amp;"A16", Table2[ISBN/Trm], Table2[Sales], 0)+_xlfn.XLOOKUP($E1922&amp;"A17", Table2[ISBN/Trm], Table2[Sales], 0)+_xlfn.XLOOKUP($E1922&amp;"A18", Table2[ISBN/Trm], Table2[Sales], 0)+_xlfn.XLOOKUP($E1922&amp;"A19", Table2[ISBN/Trm], Table2[Sales], 0)+_xlfn.XLOOKUP($E1922&amp;"A20", Table2[ISBN/Trm], Table2[Sales], 0)+_xlfn.XLOOKUP($E1922&amp;"A21", Table2[ISBN/Trm], Table2[Sales], 0)+_xlfn.XLOOKUP($E1922&amp;"A22", Table2[ISBN/Trm], Table2[Sales], 0)+_xlfn.XLOOKUP($E1922&amp;"A23", Table2[ISBN/Trm], Table2[Sales], 0))/COUNTIFS(Table2[ISBN], "="&amp;$E1922, Table2[Enrl], "&lt;&gt;0"), 0)</f>
        <v>1.1666666666666667</v>
      </c>
      <c r="M1922">
        <f t="shared" si="88"/>
        <v>1</v>
      </c>
      <c r="N1922">
        <f t="shared" si="89"/>
        <v>0</v>
      </c>
    </row>
    <row r="1923" spans="1:14" x14ac:dyDescent="0.25">
      <c r="A1923" t="s">
        <v>27</v>
      </c>
      <c r="B1923" t="s">
        <v>123</v>
      </c>
      <c r="C1923">
        <v>341</v>
      </c>
      <c r="D1923" t="s">
        <v>948</v>
      </c>
      <c r="E1923" s="1">
        <v>9780199213610</v>
      </c>
      <c r="F1923" t="s">
        <v>3523</v>
      </c>
      <c r="G1923" t="s">
        <v>3521</v>
      </c>
      <c r="H1923">
        <v>23</v>
      </c>
      <c r="I1923">
        <v>2</v>
      </c>
      <c r="J1923">
        <f t="shared" ref="J1923:J1986" si="90">IFERROR(ROUND($I1923/$H1923, 4),0)</f>
        <v>8.6999999999999994E-2</v>
      </c>
      <c r="K1923">
        <f>IFERROR((_xlfn.XLOOKUP($E1923&amp;"A15", Table2[ISBN/Trm], Table2[S/E],0)+_xlfn.XLOOKUP($E1923&amp;"A16", Table2[ISBN/Trm], Table2[S/E], 0)+_xlfn.XLOOKUP($E1923&amp;"A17", Table2[ISBN/Trm], Table2[S/E], 0)+_xlfn.XLOOKUP($E1923&amp;"A18", Table2[ISBN/Trm], Table2[S/E], 0)+_xlfn.XLOOKUP($E1923&amp;"A19", Table2[ISBN/Trm], Table2[S/E], 0)+_xlfn.XLOOKUP($E1923&amp;"A20", Table2[ISBN/Trm], Table2[S/E], 0)+_xlfn.XLOOKUP($E1923&amp;"A21", Table2[ISBN/Trm], Table2[S/E], 0)+_xlfn.XLOOKUP($E1923&amp;"A22", Table2[ISBN/Trm], Table2[S/E], 0)+_xlfn.XLOOKUP($E1923&amp;"A23", Table2[ISBN/Trm], Table2[S/E], 0))/COUNTIFS(Table2[ISBN], "="&amp;$E1923, Table2[Enrl], "&lt;&gt;0"), 0)</f>
        <v>4.36E-2</v>
      </c>
      <c r="L1923">
        <f>IFERROR((_xlfn.XLOOKUP($E1923&amp;"A15", Table2[ISBN/Trm], Table2[Sales],0)+_xlfn.XLOOKUP($E1923&amp;"A16", Table2[ISBN/Trm], Table2[Sales], 0)+_xlfn.XLOOKUP($E1923&amp;"A17", Table2[ISBN/Trm], Table2[Sales], 0)+_xlfn.XLOOKUP($E1923&amp;"A18", Table2[ISBN/Trm], Table2[Sales], 0)+_xlfn.XLOOKUP($E1923&amp;"A19", Table2[ISBN/Trm], Table2[Sales], 0)+_xlfn.XLOOKUP($E1923&amp;"A20", Table2[ISBN/Trm], Table2[Sales], 0)+_xlfn.XLOOKUP($E1923&amp;"A21", Table2[ISBN/Trm], Table2[Sales], 0)+_xlfn.XLOOKUP($E1923&amp;"A22", Table2[ISBN/Trm], Table2[Sales], 0)+_xlfn.XLOOKUP($E1923&amp;"A23", Table2[ISBN/Trm], Table2[Sales], 0))/COUNTIFS(Table2[ISBN], "="&amp;$E1923, Table2[Enrl], "&lt;&gt;0"), 0)</f>
        <v>1.1666666666666667</v>
      </c>
      <c r="M1923">
        <f t="shared" ref="M1923:M1986" si="91">ROUNDDOWN($K1923*$H1923, 0)</f>
        <v>1</v>
      </c>
      <c r="N1923">
        <f t="shared" ref="N1923:N1986" si="92">M1923-I1923</f>
        <v>-1</v>
      </c>
    </row>
    <row r="1924" spans="1:14" x14ac:dyDescent="0.25">
      <c r="A1924" t="s">
        <v>43</v>
      </c>
      <c r="B1924" t="s">
        <v>123</v>
      </c>
      <c r="C1924">
        <v>341</v>
      </c>
      <c r="D1924" t="s">
        <v>948</v>
      </c>
      <c r="E1924" s="1">
        <v>9780199213610</v>
      </c>
      <c r="F1924" t="s">
        <v>3524</v>
      </c>
      <c r="G1924" t="s">
        <v>3521</v>
      </c>
      <c r="H1924">
        <v>18</v>
      </c>
      <c r="I1924">
        <v>1</v>
      </c>
      <c r="J1924">
        <f t="shared" si="90"/>
        <v>5.5599999999999997E-2</v>
      </c>
      <c r="K1924">
        <f>IFERROR((_xlfn.XLOOKUP($E1924&amp;"A15", Table2[ISBN/Trm], Table2[S/E],0)+_xlfn.XLOOKUP($E1924&amp;"A16", Table2[ISBN/Trm], Table2[S/E], 0)+_xlfn.XLOOKUP($E1924&amp;"A17", Table2[ISBN/Trm], Table2[S/E], 0)+_xlfn.XLOOKUP($E1924&amp;"A18", Table2[ISBN/Trm], Table2[S/E], 0)+_xlfn.XLOOKUP($E1924&amp;"A19", Table2[ISBN/Trm], Table2[S/E], 0)+_xlfn.XLOOKUP($E1924&amp;"A20", Table2[ISBN/Trm], Table2[S/E], 0)+_xlfn.XLOOKUP($E1924&amp;"A21", Table2[ISBN/Trm], Table2[S/E], 0)+_xlfn.XLOOKUP($E1924&amp;"A22", Table2[ISBN/Trm], Table2[S/E], 0)+_xlfn.XLOOKUP($E1924&amp;"A23", Table2[ISBN/Trm], Table2[S/E], 0))/COUNTIFS(Table2[ISBN], "="&amp;$E1924, Table2[Enrl], "&lt;&gt;0"), 0)</f>
        <v>4.36E-2</v>
      </c>
      <c r="L1924">
        <f>IFERROR((_xlfn.XLOOKUP($E1924&amp;"A15", Table2[ISBN/Trm], Table2[Sales],0)+_xlfn.XLOOKUP($E1924&amp;"A16", Table2[ISBN/Trm], Table2[Sales], 0)+_xlfn.XLOOKUP($E1924&amp;"A17", Table2[ISBN/Trm], Table2[Sales], 0)+_xlfn.XLOOKUP($E1924&amp;"A18", Table2[ISBN/Trm], Table2[Sales], 0)+_xlfn.XLOOKUP($E1924&amp;"A19", Table2[ISBN/Trm], Table2[Sales], 0)+_xlfn.XLOOKUP($E1924&amp;"A20", Table2[ISBN/Trm], Table2[Sales], 0)+_xlfn.XLOOKUP($E1924&amp;"A21", Table2[ISBN/Trm], Table2[Sales], 0)+_xlfn.XLOOKUP($E1924&amp;"A22", Table2[ISBN/Trm], Table2[Sales], 0)+_xlfn.XLOOKUP($E1924&amp;"A23", Table2[ISBN/Trm], Table2[Sales], 0))/COUNTIFS(Table2[ISBN], "="&amp;$E1924, Table2[Enrl], "&lt;&gt;0"), 0)</f>
        <v>1.1666666666666667</v>
      </c>
      <c r="M1924">
        <f t="shared" si="91"/>
        <v>0</v>
      </c>
      <c r="N1924">
        <f t="shared" si="92"/>
        <v>-1</v>
      </c>
    </row>
    <row r="1925" spans="1:14" x14ac:dyDescent="0.25">
      <c r="A1925" t="s">
        <v>45</v>
      </c>
      <c r="B1925" t="s">
        <v>123</v>
      </c>
      <c r="C1925">
        <v>341</v>
      </c>
      <c r="D1925" t="s">
        <v>948</v>
      </c>
      <c r="E1925" s="1">
        <v>9780199213610</v>
      </c>
      <c r="F1925" t="s">
        <v>3525</v>
      </c>
      <c r="G1925" t="s">
        <v>3521</v>
      </c>
      <c r="H1925">
        <v>9</v>
      </c>
      <c r="I1925">
        <v>0</v>
      </c>
      <c r="J1925">
        <f t="shared" si="90"/>
        <v>0</v>
      </c>
      <c r="K1925">
        <f>IFERROR((_xlfn.XLOOKUP($E1925&amp;"A15", Table2[ISBN/Trm], Table2[S/E],0)+_xlfn.XLOOKUP($E1925&amp;"A16", Table2[ISBN/Trm], Table2[S/E], 0)+_xlfn.XLOOKUP($E1925&amp;"A17", Table2[ISBN/Trm], Table2[S/E], 0)+_xlfn.XLOOKUP($E1925&amp;"A18", Table2[ISBN/Trm], Table2[S/E], 0)+_xlfn.XLOOKUP($E1925&amp;"A19", Table2[ISBN/Trm], Table2[S/E], 0)+_xlfn.XLOOKUP($E1925&amp;"A20", Table2[ISBN/Trm], Table2[S/E], 0)+_xlfn.XLOOKUP($E1925&amp;"A21", Table2[ISBN/Trm], Table2[S/E], 0)+_xlfn.XLOOKUP($E1925&amp;"A22", Table2[ISBN/Trm], Table2[S/E], 0)+_xlfn.XLOOKUP($E1925&amp;"A23", Table2[ISBN/Trm], Table2[S/E], 0))/COUNTIFS(Table2[ISBN], "="&amp;$E1925, Table2[Enrl], "&lt;&gt;0"), 0)</f>
        <v>4.36E-2</v>
      </c>
      <c r="L1925">
        <f>IFERROR((_xlfn.XLOOKUP($E1925&amp;"A15", Table2[ISBN/Trm], Table2[Sales],0)+_xlfn.XLOOKUP($E1925&amp;"A16", Table2[ISBN/Trm], Table2[Sales], 0)+_xlfn.XLOOKUP($E1925&amp;"A17", Table2[ISBN/Trm], Table2[Sales], 0)+_xlfn.XLOOKUP($E1925&amp;"A18", Table2[ISBN/Trm], Table2[Sales], 0)+_xlfn.XLOOKUP($E1925&amp;"A19", Table2[ISBN/Trm], Table2[Sales], 0)+_xlfn.XLOOKUP($E1925&amp;"A20", Table2[ISBN/Trm], Table2[Sales], 0)+_xlfn.XLOOKUP($E1925&amp;"A21", Table2[ISBN/Trm], Table2[Sales], 0)+_xlfn.XLOOKUP($E1925&amp;"A22", Table2[ISBN/Trm], Table2[Sales], 0)+_xlfn.XLOOKUP($E1925&amp;"A23", Table2[ISBN/Trm], Table2[Sales], 0))/COUNTIFS(Table2[ISBN], "="&amp;$E1925, Table2[Enrl], "&lt;&gt;0"), 0)</f>
        <v>1.1666666666666667</v>
      </c>
      <c r="M1925">
        <f t="shared" si="91"/>
        <v>0</v>
      </c>
      <c r="N1925">
        <f t="shared" si="92"/>
        <v>0</v>
      </c>
    </row>
    <row r="1926" spans="1:14" x14ac:dyDescent="0.25">
      <c r="A1926" t="s">
        <v>64</v>
      </c>
      <c r="B1926" t="s">
        <v>123</v>
      </c>
      <c r="C1926">
        <v>341</v>
      </c>
      <c r="D1926" t="s">
        <v>948</v>
      </c>
      <c r="E1926" s="1">
        <v>9780199213610</v>
      </c>
      <c r="F1926" t="s">
        <v>3526</v>
      </c>
      <c r="G1926" t="s">
        <v>3521</v>
      </c>
      <c r="H1926">
        <v>3</v>
      </c>
      <c r="I1926">
        <v>0</v>
      </c>
      <c r="J1926">
        <f t="shared" si="90"/>
        <v>0</v>
      </c>
      <c r="K1926">
        <f>IFERROR((_xlfn.XLOOKUP($E1926&amp;"A15", Table2[ISBN/Trm], Table2[S/E],0)+_xlfn.XLOOKUP($E1926&amp;"A16", Table2[ISBN/Trm], Table2[S/E], 0)+_xlfn.XLOOKUP($E1926&amp;"A17", Table2[ISBN/Trm], Table2[S/E], 0)+_xlfn.XLOOKUP($E1926&amp;"A18", Table2[ISBN/Trm], Table2[S/E], 0)+_xlfn.XLOOKUP($E1926&amp;"A19", Table2[ISBN/Trm], Table2[S/E], 0)+_xlfn.XLOOKUP($E1926&amp;"A20", Table2[ISBN/Trm], Table2[S/E], 0)+_xlfn.XLOOKUP($E1926&amp;"A21", Table2[ISBN/Trm], Table2[S/E], 0)+_xlfn.XLOOKUP($E1926&amp;"A22", Table2[ISBN/Trm], Table2[S/E], 0)+_xlfn.XLOOKUP($E1926&amp;"A23", Table2[ISBN/Trm], Table2[S/E], 0))/COUNTIFS(Table2[ISBN], "="&amp;$E1926, Table2[Enrl], "&lt;&gt;0"), 0)</f>
        <v>4.36E-2</v>
      </c>
      <c r="L1926">
        <f>IFERROR((_xlfn.XLOOKUP($E1926&amp;"A15", Table2[ISBN/Trm], Table2[Sales],0)+_xlfn.XLOOKUP($E1926&amp;"A16", Table2[ISBN/Trm], Table2[Sales], 0)+_xlfn.XLOOKUP($E1926&amp;"A17", Table2[ISBN/Trm], Table2[Sales], 0)+_xlfn.XLOOKUP($E1926&amp;"A18", Table2[ISBN/Trm], Table2[Sales], 0)+_xlfn.XLOOKUP($E1926&amp;"A19", Table2[ISBN/Trm], Table2[Sales], 0)+_xlfn.XLOOKUP($E1926&amp;"A20", Table2[ISBN/Trm], Table2[Sales], 0)+_xlfn.XLOOKUP($E1926&amp;"A21", Table2[ISBN/Trm], Table2[Sales], 0)+_xlfn.XLOOKUP($E1926&amp;"A22", Table2[ISBN/Trm], Table2[Sales], 0)+_xlfn.XLOOKUP($E1926&amp;"A23", Table2[ISBN/Trm], Table2[Sales], 0))/COUNTIFS(Table2[ISBN], "="&amp;$E1926, Table2[Enrl], "&lt;&gt;0"), 0)</f>
        <v>1.1666666666666667</v>
      </c>
      <c r="M1926">
        <f t="shared" si="91"/>
        <v>0</v>
      </c>
      <c r="N1926">
        <f t="shared" si="92"/>
        <v>0</v>
      </c>
    </row>
    <row r="1927" spans="1:14" x14ac:dyDescent="0.25">
      <c r="A1927" t="s">
        <v>45</v>
      </c>
      <c r="B1927" t="s">
        <v>408</v>
      </c>
      <c r="C1927">
        <v>505</v>
      </c>
      <c r="D1927" t="s">
        <v>1881</v>
      </c>
      <c r="E1927" s="1">
        <v>9781476796581</v>
      </c>
      <c r="F1927" t="s">
        <v>3527</v>
      </c>
      <c r="G1927" t="s">
        <v>3528</v>
      </c>
      <c r="H1927">
        <v>11</v>
      </c>
      <c r="I1927">
        <v>0</v>
      </c>
      <c r="J1927">
        <f t="shared" si="90"/>
        <v>0</v>
      </c>
      <c r="K1927">
        <f>IFERROR((_xlfn.XLOOKUP($E1927&amp;"A15", Table2[ISBN/Trm], Table2[S/E],0)+_xlfn.XLOOKUP($E1927&amp;"A16", Table2[ISBN/Trm], Table2[S/E], 0)+_xlfn.XLOOKUP($E1927&amp;"A17", Table2[ISBN/Trm], Table2[S/E], 0)+_xlfn.XLOOKUP($E1927&amp;"A18", Table2[ISBN/Trm], Table2[S/E], 0)+_xlfn.XLOOKUP($E1927&amp;"A19", Table2[ISBN/Trm], Table2[S/E], 0)+_xlfn.XLOOKUP($E1927&amp;"A20", Table2[ISBN/Trm], Table2[S/E], 0)+_xlfn.XLOOKUP($E1927&amp;"A21", Table2[ISBN/Trm], Table2[S/E], 0)+_xlfn.XLOOKUP($E1927&amp;"A22", Table2[ISBN/Trm], Table2[S/E], 0)+_xlfn.XLOOKUP($E1927&amp;"A23", Table2[ISBN/Trm], Table2[S/E], 0))/COUNTIFS(Table2[ISBN], "="&amp;$E1927, Table2[Enrl], "&lt;&gt;0"), 0)</f>
        <v>0</v>
      </c>
      <c r="L1927">
        <f>IFERROR((_xlfn.XLOOKUP($E1927&amp;"A15", Table2[ISBN/Trm], Table2[Sales],0)+_xlfn.XLOOKUP($E1927&amp;"A16", Table2[ISBN/Trm], Table2[Sales], 0)+_xlfn.XLOOKUP($E1927&amp;"A17", Table2[ISBN/Trm], Table2[Sales], 0)+_xlfn.XLOOKUP($E1927&amp;"A18", Table2[ISBN/Trm], Table2[Sales], 0)+_xlfn.XLOOKUP($E1927&amp;"A19", Table2[ISBN/Trm], Table2[Sales], 0)+_xlfn.XLOOKUP($E1927&amp;"A20", Table2[ISBN/Trm], Table2[Sales], 0)+_xlfn.XLOOKUP($E1927&amp;"A21", Table2[ISBN/Trm], Table2[Sales], 0)+_xlfn.XLOOKUP($E1927&amp;"A22", Table2[ISBN/Trm], Table2[Sales], 0)+_xlfn.XLOOKUP($E1927&amp;"A23", Table2[ISBN/Trm], Table2[Sales], 0))/COUNTIFS(Table2[ISBN], "="&amp;$E1927, Table2[Enrl], "&lt;&gt;0"), 0)</f>
        <v>0</v>
      </c>
      <c r="M1927">
        <f t="shared" si="91"/>
        <v>0</v>
      </c>
      <c r="N1927">
        <f t="shared" si="92"/>
        <v>0</v>
      </c>
    </row>
    <row r="1928" spans="1:14" x14ac:dyDescent="0.25">
      <c r="A1928" t="s">
        <v>27</v>
      </c>
      <c r="B1928" t="s">
        <v>33</v>
      </c>
      <c r="C1928">
        <v>363</v>
      </c>
      <c r="D1928" t="s">
        <v>1378</v>
      </c>
      <c r="E1928" s="1">
        <v>9781558611191</v>
      </c>
      <c r="F1928" t="s">
        <v>3529</v>
      </c>
      <c r="G1928" t="s">
        <v>3530</v>
      </c>
      <c r="H1928">
        <v>7</v>
      </c>
      <c r="I1928">
        <v>3</v>
      </c>
      <c r="J1928">
        <f t="shared" si="90"/>
        <v>0.42859999999999998</v>
      </c>
      <c r="K1928">
        <f>IFERROR((_xlfn.XLOOKUP($E1928&amp;"A15", Table2[ISBN/Trm], Table2[S/E],0)+_xlfn.XLOOKUP($E1928&amp;"A16", Table2[ISBN/Trm], Table2[S/E], 0)+_xlfn.XLOOKUP($E1928&amp;"A17", Table2[ISBN/Trm], Table2[S/E], 0)+_xlfn.XLOOKUP($E1928&amp;"A18", Table2[ISBN/Trm], Table2[S/E], 0)+_xlfn.XLOOKUP($E1928&amp;"A19", Table2[ISBN/Trm], Table2[S/E], 0)+_xlfn.XLOOKUP($E1928&amp;"A20", Table2[ISBN/Trm], Table2[S/E], 0)+_xlfn.XLOOKUP($E1928&amp;"A21", Table2[ISBN/Trm], Table2[S/E], 0)+_xlfn.XLOOKUP($E1928&amp;"A22", Table2[ISBN/Trm], Table2[S/E], 0)+_xlfn.XLOOKUP($E1928&amp;"A23", Table2[ISBN/Trm], Table2[S/E], 0))/COUNTIFS(Table2[ISBN], "="&amp;$E1928, Table2[Enrl], "&lt;&gt;0"), 0)</f>
        <v>0.42859999999999998</v>
      </c>
      <c r="L1928">
        <f>IFERROR((_xlfn.XLOOKUP($E1928&amp;"A15", Table2[ISBN/Trm], Table2[Sales],0)+_xlfn.XLOOKUP($E1928&amp;"A16", Table2[ISBN/Trm], Table2[Sales], 0)+_xlfn.XLOOKUP($E1928&amp;"A17", Table2[ISBN/Trm], Table2[Sales], 0)+_xlfn.XLOOKUP($E1928&amp;"A18", Table2[ISBN/Trm], Table2[Sales], 0)+_xlfn.XLOOKUP($E1928&amp;"A19", Table2[ISBN/Trm], Table2[Sales], 0)+_xlfn.XLOOKUP($E1928&amp;"A20", Table2[ISBN/Trm], Table2[Sales], 0)+_xlfn.XLOOKUP($E1928&amp;"A21", Table2[ISBN/Trm], Table2[Sales], 0)+_xlfn.XLOOKUP($E1928&amp;"A22", Table2[ISBN/Trm], Table2[Sales], 0)+_xlfn.XLOOKUP($E1928&amp;"A23", Table2[ISBN/Trm], Table2[Sales], 0))/COUNTIFS(Table2[ISBN], "="&amp;$E1928, Table2[Enrl], "&lt;&gt;0"), 0)</f>
        <v>3</v>
      </c>
      <c r="M1928">
        <f t="shared" si="91"/>
        <v>3</v>
      </c>
      <c r="N1928">
        <f t="shared" si="92"/>
        <v>0</v>
      </c>
    </row>
    <row r="1929" spans="1:14" x14ac:dyDescent="0.25">
      <c r="A1929" t="s">
        <v>47</v>
      </c>
      <c r="B1929" t="s">
        <v>123</v>
      </c>
      <c r="C1929">
        <v>370</v>
      </c>
      <c r="D1929" t="s">
        <v>179</v>
      </c>
      <c r="E1929" s="1">
        <v>9781452243092</v>
      </c>
      <c r="F1929" t="s">
        <v>3531</v>
      </c>
      <c r="G1929" t="s">
        <v>3532</v>
      </c>
      <c r="H1929">
        <v>8</v>
      </c>
      <c r="I1929">
        <v>2</v>
      </c>
      <c r="J1929">
        <f t="shared" si="90"/>
        <v>0.25</v>
      </c>
      <c r="K1929">
        <f>IFERROR((_xlfn.XLOOKUP($E1929&amp;"A15", Table2[ISBN/Trm], Table2[S/E],0)+_xlfn.XLOOKUP($E1929&amp;"A16", Table2[ISBN/Trm], Table2[S/E], 0)+_xlfn.XLOOKUP($E1929&amp;"A17", Table2[ISBN/Trm], Table2[S/E], 0)+_xlfn.XLOOKUP($E1929&amp;"A18", Table2[ISBN/Trm], Table2[S/E], 0)+_xlfn.XLOOKUP($E1929&amp;"A19", Table2[ISBN/Trm], Table2[S/E], 0)+_xlfn.XLOOKUP($E1929&amp;"A20", Table2[ISBN/Trm], Table2[S/E], 0)+_xlfn.XLOOKUP($E1929&amp;"A21", Table2[ISBN/Trm], Table2[S/E], 0)+_xlfn.XLOOKUP($E1929&amp;"A22", Table2[ISBN/Trm], Table2[S/E], 0)+_xlfn.XLOOKUP($E1929&amp;"A23", Table2[ISBN/Trm], Table2[S/E], 0))/COUNTIFS(Table2[ISBN], "="&amp;$E1929, Table2[Enrl], "&lt;&gt;0"), 0)</f>
        <v>0.25</v>
      </c>
      <c r="L1929">
        <f>IFERROR((_xlfn.XLOOKUP($E1929&amp;"A15", Table2[ISBN/Trm], Table2[Sales],0)+_xlfn.XLOOKUP($E1929&amp;"A16", Table2[ISBN/Trm], Table2[Sales], 0)+_xlfn.XLOOKUP($E1929&amp;"A17", Table2[ISBN/Trm], Table2[Sales], 0)+_xlfn.XLOOKUP($E1929&amp;"A18", Table2[ISBN/Trm], Table2[Sales], 0)+_xlfn.XLOOKUP($E1929&amp;"A19", Table2[ISBN/Trm], Table2[Sales], 0)+_xlfn.XLOOKUP($E1929&amp;"A20", Table2[ISBN/Trm], Table2[Sales], 0)+_xlfn.XLOOKUP($E1929&amp;"A21", Table2[ISBN/Trm], Table2[Sales], 0)+_xlfn.XLOOKUP($E1929&amp;"A22", Table2[ISBN/Trm], Table2[Sales], 0)+_xlfn.XLOOKUP($E1929&amp;"A23", Table2[ISBN/Trm], Table2[Sales], 0))/COUNTIFS(Table2[ISBN], "="&amp;$E1929, Table2[Enrl], "&lt;&gt;0"), 0)</f>
        <v>2</v>
      </c>
      <c r="M1929">
        <f t="shared" si="91"/>
        <v>2</v>
      </c>
      <c r="N1929">
        <f t="shared" si="92"/>
        <v>0</v>
      </c>
    </row>
    <row r="1930" spans="1:14" x14ac:dyDescent="0.25">
      <c r="A1930" t="s">
        <v>37</v>
      </c>
      <c r="B1930" t="s">
        <v>123</v>
      </c>
      <c r="C1930">
        <v>370</v>
      </c>
      <c r="D1930" t="s">
        <v>179</v>
      </c>
      <c r="E1930" s="1">
        <v>9781483375991</v>
      </c>
      <c r="F1930" t="s">
        <v>3533</v>
      </c>
      <c r="G1930" t="s">
        <v>3532</v>
      </c>
      <c r="H1930">
        <v>9</v>
      </c>
      <c r="I1930">
        <v>1</v>
      </c>
      <c r="J1930">
        <f t="shared" si="90"/>
        <v>0.1111</v>
      </c>
      <c r="K1930">
        <f>IFERROR((_xlfn.XLOOKUP($E1930&amp;"A15", Table2[ISBN/Trm], Table2[S/E],0)+_xlfn.XLOOKUP($E1930&amp;"A16", Table2[ISBN/Trm], Table2[S/E], 0)+_xlfn.XLOOKUP($E1930&amp;"A17", Table2[ISBN/Trm], Table2[S/E], 0)+_xlfn.XLOOKUP($E1930&amp;"A18", Table2[ISBN/Trm], Table2[S/E], 0)+_xlfn.XLOOKUP($E1930&amp;"A19", Table2[ISBN/Trm], Table2[S/E], 0)+_xlfn.XLOOKUP($E1930&amp;"A20", Table2[ISBN/Trm], Table2[S/E], 0)+_xlfn.XLOOKUP($E1930&amp;"A21", Table2[ISBN/Trm], Table2[S/E], 0)+_xlfn.XLOOKUP($E1930&amp;"A22", Table2[ISBN/Trm], Table2[S/E], 0)+_xlfn.XLOOKUP($E1930&amp;"A23", Table2[ISBN/Trm], Table2[S/E], 0))/COUNTIFS(Table2[ISBN], "="&amp;$E1930, Table2[Enrl], "&lt;&gt;0"), 0)</f>
        <v>0.1111</v>
      </c>
      <c r="L1930">
        <f>IFERROR((_xlfn.XLOOKUP($E1930&amp;"A15", Table2[ISBN/Trm], Table2[Sales],0)+_xlfn.XLOOKUP($E1930&amp;"A16", Table2[ISBN/Trm], Table2[Sales], 0)+_xlfn.XLOOKUP($E1930&amp;"A17", Table2[ISBN/Trm], Table2[Sales], 0)+_xlfn.XLOOKUP($E1930&amp;"A18", Table2[ISBN/Trm], Table2[Sales], 0)+_xlfn.XLOOKUP($E1930&amp;"A19", Table2[ISBN/Trm], Table2[Sales], 0)+_xlfn.XLOOKUP($E1930&amp;"A20", Table2[ISBN/Trm], Table2[Sales], 0)+_xlfn.XLOOKUP($E1930&amp;"A21", Table2[ISBN/Trm], Table2[Sales], 0)+_xlfn.XLOOKUP($E1930&amp;"A22", Table2[ISBN/Trm], Table2[Sales], 0)+_xlfn.XLOOKUP($E1930&amp;"A23", Table2[ISBN/Trm], Table2[Sales], 0))/COUNTIFS(Table2[ISBN], "="&amp;$E1930, Table2[Enrl], "&lt;&gt;0"), 0)</f>
        <v>1</v>
      </c>
      <c r="M1930">
        <f t="shared" si="91"/>
        <v>0</v>
      </c>
      <c r="N1930">
        <f t="shared" si="92"/>
        <v>-1</v>
      </c>
    </row>
    <row r="1931" spans="1:14" x14ac:dyDescent="0.25">
      <c r="A1931" t="s">
        <v>64</v>
      </c>
      <c r="B1931" t="s">
        <v>123</v>
      </c>
      <c r="C1931">
        <v>370</v>
      </c>
      <c r="D1931" t="s">
        <v>179</v>
      </c>
      <c r="E1931" s="1">
        <v>9781506396866</v>
      </c>
      <c r="F1931" t="s">
        <v>3534</v>
      </c>
      <c r="G1931" t="s">
        <v>3532</v>
      </c>
      <c r="H1931">
        <v>10</v>
      </c>
      <c r="I1931">
        <v>0</v>
      </c>
      <c r="J1931">
        <f t="shared" si="90"/>
        <v>0</v>
      </c>
      <c r="K1931">
        <f>IFERROR((_xlfn.XLOOKUP($E1931&amp;"A15", Table2[ISBN/Trm], Table2[S/E],0)+_xlfn.XLOOKUP($E1931&amp;"A16", Table2[ISBN/Trm], Table2[S/E], 0)+_xlfn.XLOOKUP($E1931&amp;"A17", Table2[ISBN/Trm], Table2[S/E], 0)+_xlfn.XLOOKUP($E1931&amp;"A18", Table2[ISBN/Trm], Table2[S/E], 0)+_xlfn.XLOOKUP($E1931&amp;"A19", Table2[ISBN/Trm], Table2[S/E], 0)+_xlfn.XLOOKUP($E1931&amp;"A20", Table2[ISBN/Trm], Table2[S/E], 0)+_xlfn.XLOOKUP($E1931&amp;"A21", Table2[ISBN/Trm], Table2[S/E], 0)+_xlfn.XLOOKUP($E1931&amp;"A22", Table2[ISBN/Trm], Table2[S/E], 0)+_xlfn.XLOOKUP($E1931&amp;"A23", Table2[ISBN/Trm], Table2[S/E], 0))/COUNTIFS(Table2[ISBN], "="&amp;$E1931, Table2[Enrl], "&lt;&gt;0"), 0)</f>
        <v>0</v>
      </c>
      <c r="L1931">
        <f>IFERROR((_xlfn.XLOOKUP($E1931&amp;"A15", Table2[ISBN/Trm], Table2[Sales],0)+_xlfn.XLOOKUP($E1931&amp;"A16", Table2[ISBN/Trm], Table2[Sales], 0)+_xlfn.XLOOKUP($E1931&amp;"A17", Table2[ISBN/Trm], Table2[Sales], 0)+_xlfn.XLOOKUP($E1931&amp;"A18", Table2[ISBN/Trm], Table2[Sales], 0)+_xlfn.XLOOKUP($E1931&amp;"A19", Table2[ISBN/Trm], Table2[Sales], 0)+_xlfn.XLOOKUP($E1931&amp;"A20", Table2[ISBN/Trm], Table2[Sales], 0)+_xlfn.XLOOKUP($E1931&amp;"A21", Table2[ISBN/Trm], Table2[Sales], 0)+_xlfn.XLOOKUP($E1931&amp;"A22", Table2[ISBN/Trm], Table2[Sales], 0)+_xlfn.XLOOKUP($E1931&amp;"A23", Table2[ISBN/Trm], Table2[Sales], 0))/COUNTIFS(Table2[ISBN], "="&amp;$E1931, Table2[Enrl], "&lt;&gt;0"), 0)</f>
        <v>0</v>
      </c>
      <c r="M1931">
        <f t="shared" si="91"/>
        <v>0</v>
      </c>
      <c r="N1931">
        <f t="shared" si="92"/>
        <v>0</v>
      </c>
    </row>
    <row r="1932" spans="1:14" x14ac:dyDescent="0.25">
      <c r="A1932" t="s">
        <v>43</v>
      </c>
      <c r="B1932" t="s">
        <v>74</v>
      </c>
      <c r="C1932">
        <v>111</v>
      </c>
      <c r="D1932" t="s">
        <v>2334</v>
      </c>
      <c r="E1932" s="1">
        <v>9780134280783</v>
      </c>
      <c r="F1932" t="s">
        <v>3535</v>
      </c>
      <c r="G1932" t="s">
        <v>3536</v>
      </c>
      <c r="H1932">
        <v>0</v>
      </c>
      <c r="I1932">
        <v>4</v>
      </c>
      <c r="J1932">
        <f t="shared" si="90"/>
        <v>0</v>
      </c>
      <c r="K1932">
        <f>IFERROR((_xlfn.XLOOKUP($E1932&amp;"A15", Table2[ISBN/Trm], Table2[S/E],0)+_xlfn.XLOOKUP($E1932&amp;"A16", Table2[ISBN/Trm], Table2[S/E], 0)+_xlfn.XLOOKUP($E1932&amp;"A17", Table2[ISBN/Trm], Table2[S/E], 0)+_xlfn.XLOOKUP($E1932&amp;"A18", Table2[ISBN/Trm], Table2[S/E], 0)+_xlfn.XLOOKUP($E1932&amp;"A19", Table2[ISBN/Trm], Table2[S/E], 0)+_xlfn.XLOOKUP($E1932&amp;"A20", Table2[ISBN/Trm], Table2[S/E], 0)+_xlfn.XLOOKUP($E1932&amp;"A21", Table2[ISBN/Trm], Table2[S/E], 0)+_xlfn.XLOOKUP($E1932&amp;"A22", Table2[ISBN/Trm], Table2[S/E], 0)+_xlfn.XLOOKUP($E1932&amp;"A23", Table2[ISBN/Trm], Table2[S/E], 0))/COUNTIFS(Table2[ISBN], "="&amp;$E1932, Table2[Enrl], "&lt;&gt;0"), 0)</f>
        <v>0</v>
      </c>
      <c r="L1932">
        <f>IFERROR((_xlfn.XLOOKUP($E1932&amp;"A15", Table2[ISBN/Trm], Table2[Sales],0)+_xlfn.XLOOKUP($E1932&amp;"A16", Table2[ISBN/Trm], Table2[Sales], 0)+_xlfn.XLOOKUP($E1932&amp;"A17", Table2[ISBN/Trm], Table2[Sales], 0)+_xlfn.XLOOKUP($E1932&amp;"A18", Table2[ISBN/Trm], Table2[Sales], 0)+_xlfn.XLOOKUP($E1932&amp;"A19", Table2[ISBN/Trm], Table2[Sales], 0)+_xlfn.XLOOKUP($E1932&amp;"A20", Table2[ISBN/Trm], Table2[Sales], 0)+_xlfn.XLOOKUP($E1932&amp;"A21", Table2[ISBN/Trm], Table2[Sales], 0)+_xlfn.XLOOKUP($E1932&amp;"A22", Table2[ISBN/Trm], Table2[Sales], 0)+_xlfn.XLOOKUP($E1932&amp;"A23", Table2[ISBN/Trm], Table2[Sales], 0))/COUNTIFS(Table2[ISBN], "="&amp;$E1932, Table2[Enrl], "&lt;&gt;0"), 0)</f>
        <v>0</v>
      </c>
      <c r="M1932">
        <f t="shared" si="91"/>
        <v>0</v>
      </c>
      <c r="N1932">
        <f t="shared" si="92"/>
        <v>-4</v>
      </c>
    </row>
    <row r="1933" spans="1:14" x14ac:dyDescent="0.25">
      <c r="A1933" t="s">
        <v>43</v>
      </c>
      <c r="B1933" t="s">
        <v>74</v>
      </c>
      <c r="C1933">
        <v>111</v>
      </c>
      <c r="D1933" t="s">
        <v>2334</v>
      </c>
      <c r="E1933" s="1">
        <v>9780134280813</v>
      </c>
      <c r="F1933" t="s">
        <v>3537</v>
      </c>
      <c r="G1933" t="s">
        <v>3538</v>
      </c>
      <c r="H1933">
        <v>0</v>
      </c>
      <c r="I1933">
        <v>0</v>
      </c>
      <c r="J1933">
        <f t="shared" si="90"/>
        <v>0</v>
      </c>
      <c r="K1933">
        <f>IFERROR((_xlfn.XLOOKUP($E1933&amp;"A15", Table2[ISBN/Trm], Table2[S/E],0)+_xlfn.XLOOKUP($E1933&amp;"A16", Table2[ISBN/Trm], Table2[S/E], 0)+_xlfn.XLOOKUP($E1933&amp;"A17", Table2[ISBN/Trm], Table2[S/E], 0)+_xlfn.XLOOKUP($E1933&amp;"A18", Table2[ISBN/Trm], Table2[S/E], 0)+_xlfn.XLOOKUP($E1933&amp;"A19", Table2[ISBN/Trm], Table2[S/E], 0)+_xlfn.XLOOKUP($E1933&amp;"A20", Table2[ISBN/Trm], Table2[S/E], 0)+_xlfn.XLOOKUP($E1933&amp;"A21", Table2[ISBN/Trm], Table2[S/E], 0)+_xlfn.XLOOKUP($E1933&amp;"A22", Table2[ISBN/Trm], Table2[S/E], 0)+_xlfn.XLOOKUP($E1933&amp;"A23", Table2[ISBN/Trm], Table2[S/E], 0))/COUNTIFS(Table2[ISBN], "="&amp;$E1933, Table2[Enrl], "&lt;&gt;0"), 0)</f>
        <v>0</v>
      </c>
      <c r="L1933">
        <f>IFERROR((_xlfn.XLOOKUP($E1933&amp;"A15", Table2[ISBN/Trm], Table2[Sales],0)+_xlfn.XLOOKUP($E1933&amp;"A16", Table2[ISBN/Trm], Table2[Sales], 0)+_xlfn.XLOOKUP($E1933&amp;"A17", Table2[ISBN/Trm], Table2[Sales], 0)+_xlfn.XLOOKUP($E1933&amp;"A18", Table2[ISBN/Trm], Table2[Sales], 0)+_xlfn.XLOOKUP($E1933&amp;"A19", Table2[ISBN/Trm], Table2[Sales], 0)+_xlfn.XLOOKUP($E1933&amp;"A20", Table2[ISBN/Trm], Table2[Sales], 0)+_xlfn.XLOOKUP($E1933&amp;"A21", Table2[ISBN/Trm], Table2[Sales], 0)+_xlfn.XLOOKUP($E1933&amp;"A22", Table2[ISBN/Trm], Table2[Sales], 0)+_xlfn.XLOOKUP($E1933&amp;"A23", Table2[ISBN/Trm], Table2[Sales], 0))/COUNTIFS(Table2[ISBN], "="&amp;$E1933, Table2[Enrl], "&lt;&gt;0"), 0)</f>
        <v>0</v>
      </c>
      <c r="M1933">
        <f t="shared" si="91"/>
        <v>0</v>
      </c>
      <c r="N1933">
        <f t="shared" si="92"/>
        <v>0</v>
      </c>
    </row>
    <row r="1934" spans="1:14" x14ac:dyDescent="0.25">
      <c r="A1934" t="s">
        <v>37</v>
      </c>
      <c r="B1934" t="s">
        <v>176</v>
      </c>
      <c r="C1934">
        <v>379</v>
      </c>
      <c r="D1934" t="s">
        <v>34</v>
      </c>
      <c r="E1934" s="1">
        <v>9780393923698</v>
      </c>
      <c r="F1934" t="s">
        <v>3539</v>
      </c>
      <c r="G1934" t="s">
        <v>3540</v>
      </c>
      <c r="H1934">
        <v>1</v>
      </c>
      <c r="I1934">
        <v>1</v>
      </c>
      <c r="J1934">
        <f t="shared" si="90"/>
        <v>1</v>
      </c>
      <c r="K1934">
        <f>IFERROR((_xlfn.XLOOKUP($E1934&amp;"A15", Table2[ISBN/Trm], Table2[S/E],0)+_xlfn.XLOOKUP($E1934&amp;"A16", Table2[ISBN/Trm], Table2[S/E], 0)+_xlfn.XLOOKUP($E1934&amp;"A17", Table2[ISBN/Trm], Table2[S/E], 0)+_xlfn.XLOOKUP($E1934&amp;"A18", Table2[ISBN/Trm], Table2[S/E], 0)+_xlfn.XLOOKUP($E1934&amp;"A19", Table2[ISBN/Trm], Table2[S/E], 0)+_xlfn.XLOOKUP($E1934&amp;"A20", Table2[ISBN/Trm], Table2[S/E], 0)+_xlfn.XLOOKUP($E1934&amp;"A21", Table2[ISBN/Trm], Table2[S/E], 0)+_xlfn.XLOOKUP($E1934&amp;"A22", Table2[ISBN/Trm], Table2[S/E], 0)+_xlfn.XLOOKUP($E1934&amp;"A23", Table2[ISBN/Trm], Table2[S/E], 0))/COUNTIFS(Table2[ISBN], "="&amp;$E1934, Table2[Enrl], "&lt;&gt;0"), 0)</f>
        <v>1</v>
      </c>
      <c r="L1934">
        <f>IFERROR((_xlfn.XLOOKUP($E1934&amp;"A15", Table2[ISBN/Trm], Table2[Sales],0)+_xlfn.XLOOKUP($E1934&amp;"A16", Table2[ISBN/Trm], Table2[Sales], 0)+_xlfn.XLOOKUP($E1934&amp;"A17", Table2[ISBN/Trm], Table2[Sales], 0)+_xlfn.XLOOKUP($E1934&amp;"A18", Table2[ISBN/Trm], Table2[Sales], 0)+_xlfn.XLOOKUP($E1934&amp;"A19", Table2[ISBN/Trm], Table2[Sales], 0)+_xlfn.XLOOKUP($E1934&amp;"A20", Table2[ISBN/Trm], Table2[Sales], 0)+_xlfn.XLOOKUP($E1934&amp;"A21", Table2[ISBN/Trm], Table2[Sales], 0)+_xlfn.XLOOKUP($E1934&amp;"A22", Table2[ISBN/Trm], Table2[Sales], 0)+_xlfn.XLOOKUP($E1934&amp;"A23", Table2[ISBN/Trm], Table2[Sales], 0))/COUNTIFS(Table2[ISBN], "="&amp;$E1934, Table2[Enrl], "&lt;&gt;0"), 0)</f>
        <v>1</v>
      </c>
      <c r="M1934">
        <f t="shared" si="91"/>
        <v>1</v>
      </c>
      <c r="N1934">
        <f t="shared" si="92"/>
        <v>0</v>
      </c>
    </row>
    <row r="1935" spans="1:14" x14ac:dyDescent="0.25">
      <c r="A1935" t="s">
        <v>47</v>
      </c>
      <c r="B1935" t="s">
        <v>33</v>
      </c>
      <c r="C1935">
        <v>372</v>
      </c>
      <c r="D1935" t="s">
        <v>3541</v>
      </c>
      <c r="E1935" s="1">
        <v>9780393934779</v>
      </c>
      <c r="F1935" t="s">
        <v>3542</v>
      </c>
      <c r="G1935" t="s">
        <v>3543</v>
      </c>
      <c r="H1935">
        <v>28</v>
      </c>
      <c r="I1935">
        <v>7</v>
      </c>
      <c r="J1935">
        <f t="shared" si="90"/>
        <v>0.25</v>
      </c>
      <c r="K1935">
        <f>IFERROR((_xlfn.XLOOKUP($E1935&amp;"A15", Table2[ISBN/Trm], Table2[S/E],0)+_xlfn.XLOOKUP($E1935&amp;"A16", Table2[ISBN/Trm], Table2[S/E], 0)+_xlfn.XLOOKUP($E1935&amp;"A17", Table2[ISBN/Trm], Table2[S/E], 0)+_xlfn.XLOOKUP($E1935&amp;"A18", Table2[ISBN/Trm], Table2[S/E], 0)+_xlfn.XLOOKUP($E1935&amp;"A19", Table2[ISBN/Trm], Table2[S/E], 0)+_xlfn.XLOOKUP($E1935&amp;"A20", Table2[ISBN/Trm], Table2[S/E], 0)+_xlfn.XLOOKUP($E1935&amp;"A21", Table2[ISBN/Trm], Table2[S/E], 0)+_xlfn.XLOOKUP($E1935&amp;"A22", Table2[ISBN/Trm], Table2[S/E], 0)+_xlfn.XLOOKUP($E1935&amp;"A23", Table2[ISBN/Trm], Table2[S/E], 0))/COUNTIFS(Table2[ISBN], "="&amp;$E1935, Table2[Enrl], "&lt;&gt;0"), 0)</f>
        <v>0.27083333333333331</v>
      </c>
      <c r="L1935">
        <f>IFERROR((_xlfn.XLOOKUP($E1935&amp;"A15", Table2[ISBN/Trm], Table2[Sales],0)+_xlfn.XLOOKUP($E1935&amp;"A16", Table2[ISBN/Trm], Table2[Sales], 0)+_xlfn.XLOOKUP($E1935&amp;"A17", Table2[ISBN/Trm], Table2[Sales], 0)+_xlfn.XLOOKUP($E1935&amp;"A18", Table2[ISBN/Trm], Table2[Sales], 0)+_xlfn.XLOOKUP($E1935&amp;"A19", Table2[ISBN/Trm], Table2[Sales], 0)+_xlfn.XLOOKUP($E1935&amp;"A20", Table2[ISBN/Trm], Table2[Sales], 0)+_xlfn.XLOOKUP($E1935&amp;"A21", Table2[ISBN/Trm], Table2[Sales], 0)+_xlfn.XLOOKUP($E1935&amp;"A22", Table2[ISBN/Trm], Table2[Sales], 0)+_xlfn.XLOOKUP($E1935&amp;"A23", Table2[ISBN/Trm], Table2[Sales], 0))/COUNTIFS(Table2[ISBN], "="&amp;$E1935, Table2[Enrl], "&lt;&gt;0"), 0)</f>
        <v>5.333333333333333</v>
      </c>
      <c r="M1935">
        <f t="shared" si="91"/>
        <v>7</v>
      </c>
      <c r="N1935">
        <f t="shared" si="92"/>
        <v>0</v>
      </c>
    </row>
    <row r="1936" spans="1:14" x14ac:dyDescent="0.25">
      <c r="A1936" t="s">
        <v>37</v>
      </c>
      <c r="B1936" t="s">
        <v>33</v>
      </c>
      <c r="C1936">
        <v>372</v>
      </c>
      <c r="D1936" t="s">
        <v>3541</v>
      </c>
      <c r="E1936" s="1">
        <v>9780393934779</v>
      </c>
      <c r="F1936" t="s">
        <v>3544</v>
      </c>
      <c r="G1936" t="s">
        <v>3543</v>
      </c>
      <c r="H1936">
        <v>16</v>
      </c>
      <c r="I1936">
        <v>9</v>
      </c>
      <c r="J1936">
        <f t="shared" si="90"/>
        <v>0.5625</v>
      </c>
      <c r="K1936">
        <f>IFERROR((_xlfn.XLOOKUP($E1936&amp;"A15", Table2[ISBN/Trm], Table2[S/E],0)+_xlfn.XLOOKUP($E1936&amp;"A16", Table2[ISBN/Trm], Table2[S/E], 0)+_xlfn.XLOOKUP($E1936&amp;"A17", Table2[ISBN/Trm], Table2[S/E], 0)+_xlfn.XLOOKUP($E1936&amp;"A18", Table2[ISBN/Trm], Table2[S/E], 0)+_xlfn.XLOOKUP($E1936&amp;"A19", Table2[ISBN/Trm], Table2[S/E], 0)+_xlfn.XLOOKUP($E1936&amp;"A20", Table2[ISBN/Trm], Table2[S/E], 0)+_xlfn.XLOOKUP($E1936&amp;"A21", Table2[ISBN/Trm], Table2[S/E], 0)+_xlfn.XLOOKUP($E1936&amp;"A22", Table2[ISBN/Trm], Table2[S/E], 0)+_xlfn.XLOOKUP($E1936&amp;"A23", Table2[ISBN/Trm], Table2[S/E], 0))/COUNTIFS(Table2[ISBN], "="&amp;$E1936, Table2[Enrl], "&lt;&gt;0"), 0)</f>
        <v>0.27083333333333331</v>
      </c>
      <c r="L1936">
        <f>IFERROR((_xlfn.XLOOKUP($E1936&amp;"A15", Table2[ISBN/Trm], Table2[Sales],0)+_xlfn.XLOOKUP($E1936&amp;"A16", Table2[ISBN/Trm], Table2[Sales], 0)+_xlfn.XLOOKUP($E1936&amp;"A17", Table2[ISBN/Trm], Table2[Sales], 0)+_xlfn.XLOOKUP($E1936&amp;"A18", Table2[ISBN/Trm], Table2[Sales], 0)+_xlfn.XLOOKUP($E1936&amp;"A19", Table2[ISBN/Trm], Table2[Sales], 0)+_xlfn.XLOOKUP($E1936&amp;"A20", Table2[ISBN/Trm], Table2[Sales], 0)+_xlfn.XLOOKUP($E1936&amp;"A21", Table2[ISBN/Trm], Table2[Sales], 0)+_xlfn.XLOOKUP($E1936&amp;"A22", Table2[ISBN/Trm], Table2[Sales], 0)+_xlfn.XLOOKUP($E1936&amp;"A23", Table2[ISBN/Trm], Table2[Sales], 0))/COUNTIFS(Table2[ISBN], "="&amp;$E1936, Table2[Enrl], "&lt;&gt;0"), 0)</f>
        <v>5.333333333333333</v>
      </c>
      <c r="M1936">
        <f t="shared" si="91"/>
        <v>4</v>
      </c>
      <c r="N1936">
        <f t="shared" si="92"/>
        <v>-5</v>
      </c>
    </row>
    <row r="1937" spans="1:14" x14ac:dyDescent="0.25">
      <c r="A1937" t="s">
        <v>27</v>
      </c>
      <c r="B1937" t="s">
        <v>33</v>
      </c>
      <c r="C1937">
        <v>372</v>
      </c>
      <c r="D1937" t="s">
        <v>3541</v>
      </c>
      <c r="E1937" s="1">
        <v>9780393934779</v>
      </c>
      <c r="F1937" t="s">
        <v>3545</v>
      </c>
      <c r="G1937" t="s">
        <v>3543</v>
      </c>
      <c r="H1937">
        <v>8</v>
      </c>
      <c r="I1937">
        <v>0</v>
      </c>
      <c r="J1937">
        <f t="shared" si="90"/>
        <v>0</v>
      </c>
      <c r="K1937">
        <f>IFERROR((_xlfn.XLOOKUP($E1937&amp;"A15", Table2[ISBN/Trm], Table2[S/E],0)+_xlfn.XLOOKUP($E1937&amp;"A16", Table2[ISBN/Trm], Table2[S/E], 0)+_xlfn.XLOOKUP($E1937&amp;"A17", Table2[ISBN/Trm], Table2[S/E], 0)+_xlfn.XLOOKUP($E1937&amp;"A18", Table2[ISBN/Trm], Table2[S/E], 0)+_xlfn.XLOOKUP($E1937&amp;"A19", Table2[ISBN/Trm], Table2[S/E], 0)+_xlfn.XLOOKUP($E1937&amp;"A20", Table2[ISBN/Trm], Table2[S/E], 0)+_xlfn.XLOOKUP($E1937&amp;"A21", Table2[ISBN/Trm], Table2[S/E], 0)+_xlfn.XLOOKUP($E1937&amp;"A22", Table2[ISBN/Trm], Table2[S/E], 0)+_xlfn.XLOOKUP($E1937&amp;"A23", Table2[ISBN/Trm], Table2[S/E], 0))/COUNTIFS(Table2[ISBN], "="&amp;$E1937, Table2[Enrl], "&lt;&gt;0"), 0)</f>
        <v>0.27083333333333331</v>
      </c>
      <c r="L1937">
        <f>IFERROR((_xlfn.XLOOKUP($E1937&amp;"A15", Table2[ISBN/Trm], Table2[Sales],0)+_xlfn.XLOOKUP($E1937&amp;"A16", Table2[ISBN/Trm], Table2[Sales], 0)+_xlfn.XLOOKUP($E1937&amp;"A17", Table2[ISBN/Trm], Table2[Sales], 0)+_xlfn.XLOOKUP($E1937&amp;"A18", Table2[ISBN/Trm], Table2[Sales], 0)+_xlfn.XLOOKUP($E1937&amp;"A19", Table2[ISBN/Trm], Table2[Sales], 0)+_xlfn.XLOOKUP($E1937&amp;"A20", Table2[ISBN/Trm], Table2[Sales], 0)+_xlfn.XLOOKUP($E1937&amp;"A21", Table2[ISBN/Trm], Table2[Sales], 0)+_xlfn.XLOOKUP($E1937&amp;"A22", Table2[ISBN/Trm], Table2[Sales], 0)+_xlfn.XLOOKUP($E1937&amp;"A23", Table2[ISBN/Trm], Table2[Sales], 0))/COUNTIFS(Table2[ISBN], "="&amp;$E1937, Table2[Enrl], "&lt;&gt;0"), 0)</f>
        <v>5.333333333333333</v>
      </c>
      <c r="M1937">
        <f t="shared" si="91"/>
        <v>2</v>
      </c>
      <c r="N1937">
        <f t="shared" si="92"/>
        <v>2</v>
      </c>
    </row>
    <row r="1938" spans="1:14" x14ac:dyDescent="0.25">
      <c r="A1938" t="s">
        <v>43</v>
      </c>
      <c r="B1938" t="s">
        <v>33</v>
      </c>
      <c r="C1938">
        <v>372</v>
      </c>
      <c r="D1938" t="s">
        <v>3541</v>
      </c>
      <c r="E1938" s="1">
        <v>9780393264470</v>
      </c>
      <c r="F1938" t="s">
        <v>3546</v>
      </c>
      <c r="G1938" t="s">
        <v>3543</v>
      </c>
      <c r="H1938">
        <v>12</v>
      </c>
      <c r="I1938">
        <v>1</v>
      </c>
      <c r="J1938">
        <f t="shared" si="90"/>
        <v>8.3299999999999999E-2</v>
      </c>
      <c r="K1938">
        <f>IFERROR((_xlfn.XLOOKUP($E1938&amp;"A15", Table2[ISBN/Trm], Table2[S/E],0)+_xlfn.XLOOKUP($E1938&amp;"A16", Table2[ISBN/Trm], Table2[S/E], 0)+_xlfn.XLOOKUP($E1938&amp;"A17", Table2[ISBN/Trm], Table2[S/E], 0)+_xlfn.XLOOKUP($E1938&amp;"A18", Table2[ISBN/Trm], Table2[S/E], 0)+_xlfn.XLOOKUP($E1938&amp;"A19", Table2[ISBN/Trm], Table2[S/E], 0)+_xlfn.XLOOKUP($E1938&amp;"A20", Table2[ISBN/Trm], Table2[S/E], 0)+_xlfn.XLOOKUP($E1938&amp;"A21", Table2[ISBN/Trm], Table2[S/E], 0)+_xlfn.XLOOKUP($E1938&amp;"A22", Table2[ISBN/Trm], Table2[S/E], 0)+_xlfn.XLOOKUP($E1938&amp;"A23", Table2[ISBN/Trm], Table2[S/E], 0))/COUNTIFS(Table2[ISBN], "="&amp;$E1938, Table2[Enrl], "&lt;&gt;0"), 0)</f>
        <v>0.14813333333333334</v>
      </c>
      <c r="L1938">
        <f>IFERROR((_xlfn.XLOOKUP($E1938&amp;"A15", Table2[ISBN/Trm], Table2[Sales],0)+_xlfn.XLOOKUP($E1938&amp;"A16", Table2[ISBN/Trm], Table2[Sales], 0)+_xlfn.XLOOKUP($E1938&amp;"A17", Table2[ISBN/Trm], Table2[Sales], 0)+_xlfn.XLOOKUP($E1938&amp;"A18", Table2[ISBN/Trm], Table2[Sales], 0)+_xlfn.XLOOKUP($E1938&amp;"A19", Table2[ISBN/Trm], Table2[Sales], 0)+_xlfn.XLOOKUP($E1938&amp;"A20", Table2[ISBN/Trm], Table2[Sales], 0)+_xlfn.XLOOKUP($E1938&amp;"A21", Table2[ISBN/Trm], Table2[Sales], 0)+_xlfn.XLOOKUP($E1938&amp;"A22", Table2[ISBN/Trm], Table2[Sales], 0)+_xlfn.XLOOKUP($E1938&amp;"A23", Table2[ISBN/Trm], Table2[Sales], 0))/COUNTIFS(Table2[ISBN], "="&amp;$E1938, Table2[Enrl], "&lt;&gt;0"), 0)</f>
        <v>2</v>
      </c>
      <c r="M1938">
        <f t="shared" si="91"/>
        <v>1</v>
      </c>
      <c r="N1938">
        <f t="shared" si="92"/>
        <v>0</v>
      </c>
    </row>
    <row r="1939" spans="1:14" x14ac:dyDescent="0.25">
      <c r="A1939" t="s">
        <v>45</v>
      </c>
      <c r="B1939" t="s">
        <v>33</v>
      </c>
      <c r="C1939">
        <v>372</v>
      </c>
      <c r="D1939" t="s">
        <v>3541</v>
      </c>
      <c r="E1939" s="1">
        <v>9780393264470</v>
      </c>
      <c r="F1939" t="s">
        <v>3547</v>
      </c>
      <c r="G1939" t="s">
        <v>3543</v>
      </c>
      <c r="H1939">
        <v>12</v>
      </c>
      <c r="I1939">
        <v>3</v>
      </c>
      <c r="J1939">
        <f t="shared" si="90"/>
        <v>0.25</v>
      </c>
      <c r="K1939">
        <f>IFERROR((_xlfn.XLOOKUP($E1939&amp;"A15", Table2[ISBN/Trm], Table2[S/E],0)+_xlfn.XLOOKUP($E1939&amp;"A16", Table2[ISBN/Trm], Table2[S/E], 0)+_xlfn.XLOOKUP($E1939&amp;"A17", Table2[ISBN/Trm], Table2[S/E], 0)+_xlfn.XLOOKUP($E1939&amp;"A18", Table2[ISBN/Trm], Table2[S/E], 0)+_xlfn.XLOOKUP($E1939&amp;"A19", Table2[ISBN/Trm], Table2[S/E], 0)+_xlfn.XLOOKUP($E1939&amp;"A20", Table2[ISBN/Trm], Table2[S/E], 0)+_xlfn.XLOOKUP($E1939&amp;"A21", Table2[ISBN/Trm], Table2[S/E], 0)+_xlfn.XLOOKUP($E1939&amp;"A22", Table2[ISBN/Trm], Table2[S/E], 0)+_xlfn.XLOOKUP($E1939&amp;"A23", Table2[ISBN/Trm], Table2[S/E], 0))/COUNTIFS(Table2[ISBN], "="&amp;$E1939, Table2[Enrl], "&lt;&gt;0"), 0)</f>
        <v>0.14813333333333334</v>
      </c>
      <c r="L1939">
        <f>IFERROR((_xlfn.XLOOKUP($E1939&amp;"A15", Table2[ISBN/Trm], Table2[Sales],0)+_xlfn.XLOOKUP($E1939&amp;"A16", Table2[ISBN/Trm], Table2[Sales], 0)+_xlfn.XLOOKUP($E1939&amp;"A17", Table2[ISBN/Trm], Table2[Sales], 0)+_xlfn.XLOOKUP($E1939&amp;"A18", Table2[ISBN/Trm], Table2[Sales], 0)+_xlfn.XLOOKUP($E1939&amp;"A19", Table2[ISBN/Trm], Table2[Sales], 0)+_xlfn.XLOOKUP($E1939&amp;"A20", Table2[ISBN/Trm], Table2[Sales], 0)+_xlfn.XLOOKUP($E1939&amp;"A21", Table2[ISBN/Trm], Table2[Sales], 0)+_xlfn.XLOOKUP($E1939&amp;"A22", Table2[ISBN/Trm], Table2[Sales], 0)+_xlfn.XLOOKUP($E1939&amp;"A23", Table2[ISBN/Trm], Table2[Sales], 0))/COUNTIFS(Table2[ISBN], "="&amp;$E1939, Table2[Enrl], "&lt;&gt;0"), 0)</f>
        <v>2</v>
      </c>
      <c r="M1939">
        <f t="shared" si="91"/>
        <v>1</v>
      </c>
      <c r="N1939">
        <f t="shared" si="92"/>
        <v>-2</v>
      </c>
    </row>
    <row r="1940" spans="1:14" x14ac:dyDescent="0.25">
      <c r="A1940" t="s">
        <v>64</v>
      </c>
      <c r="B1940" t="s">
        <v>33</v>
      </c>
      <c r="C1940">
        <v>372</v>
      </c>
      <c r="D1940" t="s">
        <v>3541</v>
      </c>
      <c r="E1940" s="1">
        <v>9780393264470</v>
      </c>
      <c r="F1940" t="s">
        <v>3548</v>
      </c>
      <c r="G1940" t="s">
        <v>3543</v>
      </c>
      <c r="H1940">
        <v>18</v>
      </c>
      <c r="I1940">
        <v>2</v>
      </c>
      <c r="J1940">
        <f t="shared" si="90"/>
        <v>0.1111</v>
      </c>
      <c r="K1940">
        <f>IFERROR((_xlfn.XLOOKUP($E1940&amp;"A15", Table2[ISBN/Trm], Table2[S/E],0)+_xlfn.XLOOKUP($E1940&amp;"A16", Table2[ISBN/Trm], Table2[S/E], 0)+_xlfn.XLOOKUP($E1940&amp;"A17", Table2[ISBN/Trm], Table2[S/E], 0)+_xlfn.XLOOKUP($E1940&amp;"A18", Table2[ISBN/Trm], Table2[S/E], 0)+_xlfn.XLOOKUP($E1940&amp;"A19", Table2[ISBN/Trm], Table2[S/E], 0)+_xlfn.XLOOKUP($E1940&amp;"A20", Table2[ISBN/Trm], Table2[S/E], 0)+_xlfn.XLOOKUP($E1940&amp;"A21", Table2[ISBN/Trm], Table2[S/E], 0)+_xlfn.XLOOKUP($E1940&amp;"A22", Table2[ISBN/Trm], Table2[S/E], 0)+_xlfn.XLOOKUP($E1940&amp;"A23", Table2[ISBN/Trm], Table2[S/E], 0))/COUNTIFS(Table2[ISBN], "="&amp;$E1940, Table2[Enrl], "&lt;&gt;0"), 0)</f>
        <v>0.14813333333333334</v>
      </c>
      <c r="L1940">
        <f>IFERROR((_xlfn.XLOOKUP($E1940&amp;"A15", Table2[ISBN/Trm], Table2[Sales],0)+_xlfn.XLOOKUP($E1940&amp;"A16", Table2[ISBN/Trm], Table2[Sales], 0)+_xlfn.XLOOKUP($E1940&amp;"A17", Table2[ISBN/Trm], Table2[Sales], 0)+_xlfn.XLOOKUP($E1940&amp;"A18", Table2[ISBN/Trm], Table2[Sales], 0)+_xlfn.XLOOKUP($E1940&amp;"A19", Table2[ISBN/Trm], Table2[Sales], 0)+_xlfn.XLOOKUP($E1940&amp;"A20", Table2[ISBN/Trm], Table2[Sales], 0)+_xlfn.XLOOKUP($E1940&amp;"A21", Table2[ISBN/Trm], Table2[Sales], 0)+_xlfn.XLOOKUP($E1940&amp;"A22", Table2[ISBN/Trm], Table2[Sales], 0)+_xlfn.XLOOKUP($E1940&amp;"A23", Table2[ISBN/Trm], Table2[Sales], 0))/COUNTIFS(Table2[ISBN], "="&amp;$E1940, Table2[Enrl], "&lt;&gt;0"), 0)</f>
        <v>2</v>
      </c>
      <c r="M1940">
        <f t="shared" si="91"/>
        <v>2</v>
      </c>
      <c r="N1940">
        <f t="shared" si="92"/>
        <v>0</v>
      </c>
    </row>
    <row r="1941" spans="1:14" x14ac:dyDescent="0.25">
      <c r="A1941" t="s">
        <v>23</v>
      </c>
      <c r="B1941" t="s">
        <v>19</v>
      </c>
      <c r="C1941">
        <v>480</v>
      </c>
      <c r="D1941" t="s">
        <v>1737</v>
      </c>
      <c r="E1941" s="1">
        <v>9781718202382</v>
      </c>
      <c r="F1941" t="s">
        <v>3549</v>
      </c>
      <c r="G1941" t="s">
        <v>3550</v>
      </c>
      <c r="H1941">
        <v>8</v>
      </c>
      <c r="I1941">
        <v>1</v>
      </c>
      <c r="J1941">
        <f t="shared" si="90"/>
        <v>0.125</v>
      </c>
      <c r="K1941">
        <f>IFERROR((_xlfn.XLOOKUP($E1941&amp;"A15", Table2[ISBN/Trm], Table2[S/E],0)+_xlfn.XLOOKUP($E1941&amp;"A16", Table2[ISBN/Trm], Table2[S/E], 0)+_xlfn.XLOOKUP($E1941&amp;"A17", Table2[ISBN/Trm], Table2[S/E], 0)+_xlfn.XLOOKUP($E1941&amp;"A18", Table2[ISBN/Trm], Table2[S/E], 0)+_xlfn.XLOOKUP($E1941&amp;"A19", Table2[ISBN/Trm], Table2[S/E], 0)+_xlfn.XLOOKUP($E1941&amp;"A20", Table2[ISBN/Trm], Table2[S/E], 0)+_xlfn.XLOOKUP($E1941&amp;"A21", Table2[ISBN/Trm], Table2[S/E], 0)+_xlfn.XLOOKUP($E1941&amp;"A22", Table2[ISBN/Trm], Table2[S/E], 0)+_xlfn.XLOOKUP($E1941&amp;"A23", Table2[ISBN/Trm], Table2[S/E], 0))/COUNTIFS(Table2[ISBN], "="&amp;$E1941, Table2[Enrl], "&lt;&gt;0"), 0)</f>
        <v>0.125</v>
      </c>
      <c r="L1941">
        <f>IFERROR((_xlfn.XLOOKUP($E1941&amp;"A15", Table2[ISBN/Trm], Table2[Sales],0)+_xlfn.XLOOKUP($E1941&amp;"A16", Table2[ISBN/Trm], Table2[Sales], 0)+_xlfn.XLOOKUP($E1941&amp;"A17", Table2[ISBN/Trm], Table2[Sales], 0)+_xlfn.XLOOKUP($E1941&amp;"A18", Table2[ISBN/Trm], Table2[Sales], 0)+_xlfn.XLOOKUP($E1941&amp;"A19", Table2[ISBN/Trm], Table2[Sales], 0)+_xlfn.XLOOKUP($E1941&amp;"A20", Table2[ISBN/Trm], Table2[Sales], 0)+_xlfn.XLOOKUP($E1941&amp;"A21", Table2[ISBN/Trm], Table2[Sales], 0)+_xlfn.XLOOKUP($E1941&amp;"A22", Table2[ISBN/Trm], Table2[Sales], 0)+_xlfn.XLOOKUP($E1941&amp;"A23", Table2[ISBN/Trm], Table2[Sales], 0))/COUNTIFS(Table2[ISBN], "="&amp;$E1941, Table2[Enrl], "&lt;&gt;0"), 0)</f>
        <v>1</v>
      </c>
      <c r="M1941">
        <f t="shared" si="91"/>
        <v>1</v>
      </c>
      <c r="N1941">
        <f t="shared" si="92"/>
        <v>0</v>
      </c>
    </row>
    <row r="1942" spans="1:14" x14ac:dyDescent="0.25">
      <c r="A1942" t="s">
        <v>23</v>
      </c>
      <c r="B1942" t="s">
        <v>19</v>
      </c>
      <c r="C1942">
        <v>480</v>
      </c>
      <c r="D1942" t="s">
        <v>1737</v>
      </c>
      <c r="E1942" s="1">
        <v>9781718202405</v>
      </c>
      <c r="F1942" t="s">
        <v>3551</v>
      </c>
      <c r="G1942" t="s">
        <v>3552</v>
      </c>
      <c r="H1942">
        <v>8</v>
      </c>
      <c r="I1942">
        <v>1</v>
      </c>
      <c r="J1942">
        <f t="shared" si="90"/>
        <v>0.125</v>
      </c>
      <c r="K1942">
        <f>IFERROR((_xlfn.XLOOKUP($E1942&amp;"A15", Table2[ISBN/Trm], Table2[S/E],0)+_xlfn.XLOOKUP($E1942&amp;"A16", Table2[ISBN/Trm], Table2[S/E], 0)+_xlfn.XLOOKUP($E1942&amp;"A17", Table2[ISBN/Trm], Table2[S/E], 0)+_xlfn.XLOOKUP($E1942&amp;"A18", Table2[ISBN/Trm], Table2[S/E], 0)+_xlfn.XLOOKUP($E1942&amp;"A19", Table2[ISBN/Trm], Table2[S/E], 0)+_xlfn.XLOOKUP($E1942&amp;"A20", Table2[ISBN/Trm], Table2[S/E], 0)+_xlfn.XLOOKUP($E1942&amp;"A21", Table2[ISBN/Trm], Table2[S/E], 0)+_xlfn.XLOOKUP($E1942&amp;"A22", Table2[ISBN/Trm], Table2[S/E], 0)+_xlfn.XLOOKUP($E1942&amp;"A23", Table2[ISBN/Trm], Table2[S/E], 0))/COUNTIFS(Table2[ISBN], "="&amp;$E1942, Table2[Enrl], "&lt;&gt;0"), 0)</f>
        <v>0.125</v>
      </c>
      <c r="L1942">
        <f>IFERROR((_xlfn.XLOOKUP($E1942&amp;"A15", Table2[ISBN/Trm], Table2[Sales],0)+_xlfn.XLOOKUP($E1942&amp;"A16", Table2[ISBN/Trm], Table2[Sales], 0)+_xlfn.XLOOKUP($E1942&amp;"A17", Table2[ISBN/Trm], Table2[Sales], 0)+_xlfn.XLOOKUP($E1942&amp;"A18", Table2[ISBN/Trm], Table2[Sales], 0)+_xlfn.XLOOKUP($E1942&amp;"A19", Table2[ISBN/Trm], Table2[Sales], 0)+_xlfn.XLOOKUP($E1942&amp;"A20", Table2[ISBN/Trm], Table2[Sales], 0)+_xlfn.XLOOKUP($E1942&amp;"A21", Table2[ISBN/Trm], Table2[Sales], 0)+_xlfn.XLOOKUP($E1942&amp;"A22", Table2[ISBN/Trm], Table2[Sales], 0)+_xlfn.XLOOKUP($E1942&amp;"A23", Table2[ISBN/Trm], Table2[Sales], 0))/COUNTIFS(Table2[ISBN], "="&amp;$E1942, Table2[Enrl], "&lt;&gt;0"), 0)</f>
        <v>1</v>
      </c>
      <c r="M1942">
        <f t="shared" si="91"/>
        <v>1</v>
      </c>
      <c r="N1942">
        <f t="shared" si="92"/>
        <v>0</v>
      </c>
    </row>
    <row r="1943" spans="1:14" x14ac:dyDescent="0.25">
      <c r="A1943" t="s">
        <v>45</v>
      </c>
      <c r="B1943" t="s">
        <v>19</v>
      </c>
      <c r="C1943">
        <v>380</v>
      </c>
      <c r="D1943" t="s">
        <v>89</v>
      </c>
      <c r="E1943" s="1">
        <v>9781492574972</v>
      </c>
      <c r="F1943" t="s">
        <v>3553</v>
      </c>
      <c r="G1943" t="s">
        <v>3554</v>
      </c>
      <c r="H1943">
        <v>32</v>
      </c>
      <c r="I1943">
        <v>14</v>
      </c>
      <c r="J1943">
        <f t="shared" si="90"/>
        <v>0.4375</v>
      </c>
      <c r="K1943">
        <f>IFERROR((_xlfn.XLOOKUP($E1943&amp;"A15", Table2[ISBN/Trm], Table2[S/E],0)+_xlfn.XLOOKUP($E1943&amp;"A16", Table2[ISBN/Trm], Table2[S/E], 0)+_xlfn.XLOOKUP($E1943&amp;"A17", Table2[ISBN/Trm], Table2[S/E], 0)+_xlfn.XLOOKUP($E1943&amp;"A18", Table2[ISBN/Trm], Table2[S/E], 0)+_xlfn.XLOOKUP($E1943&amp;"A19", Table2[ISBN/Trm], Table2[S/E], 0)+_xlfn.XLOOKUP($E1943&amp;"A20", Table2[ISBN/Trm], Table2[S/E], 0)+_xlfn.XLOOKUP($E1943&amp;"A21", Table2[ISBN/Trm], Table2[S/E], 0)+_xlfn.XLOOKUP($E1943&amp;"A22", Table2[ISBN/Trm], Table2[S/E], 0)+_xlfn.XLOOKUP($E1943&amp;"A23", Table2[ISBN/Trm], Table2[S/E], 0))/COUNTIFS(Table2[ISBN], "="&amp;$E1943, Table2[Enrl], "&lt;&gt;0"), 0)</f>
        <v>0.4375</v>
      </c>
      <c r="L1943">
        <f>IFERROR((_xlfn.XLOOKUP($E1943&amp;"A15", Table2[ISBN/Trm], Table2[Sales],0)+_xlfn.XLOOKUP($E1943&amp;"A16", Table2[ISBN/Trm], Table2[Sales], 0)+_xlfn.XLOOKUP($E1943&amp;"A17", Table2[ISBN/Trm], Table2[Sales], 0)+_xlfn.XLOOKUP($E1943&amp;"A18", Table2[ISBN/Trm], Table2[Sales], 0)+_xlfn.XLOOKUP($E1943&amp;"A19", Table2[ISBN/Trm], Table2[Sales], 0)+_xlfn.XLOOKUP($E1943&amp;"A20", Table2[ISBN/Trm], Table2[Sales], 0)+_xlfn.XLOOKUP($E1943&amp;"A21", Table2[ISBN/Trm], Table2[Sales], 0)+_xlfn.XLOOKUP($E1943&amp;"A22", Table2[ISBN/Trm], Table2[Sales], 0)+_xlfn.XLOOKUP($E1943&amp;"A23", Table2[ISBN/Trm], Table2[Sales], 0))/COUNTIFS(Table2[ISBN], "="&amp;$E1943, Table2[Enrl], "&lt;&gt;0"), 0)</f>
        <v>14</v>
      </c>
      <c r="M1943">
        <f t="shared" si="91"/>
        <v>14</v>
      </c>
      <c r="N1943">
        <f t="shared" si="92"/>
        <v>0</v>
      </c>
    </row>
    <row r="1944" spans="1:14" x14ac:dyDescent="0.25">
      <c r="A1944" t="s">
        <v>37</v>
      </c>
      <c r="B1944" t="s">
        <v>19</v>
      </c>
      <c r="C1944">
        <v>470</v>
      </c>
      <c r="D1944" t="s">
        <v>85</v>
      </c>
      <c r="E1944" s="1">
        <v>9780736084024</v>
      </c>
      <c r="F1944" t="s">
        <v>3555</v>
      </c>
      <c r="G1944" t="s">
        <v>3556</v>
      </c>
      <c r="H1944">
        <v>7</v>
      </c>
      <c r="I1944">
        <v>1</v>
      </c>
      <c r="J1944">
        <f t="shared" si="90"/>
        <v>0.1429</v>
      </c>
      <c r="K1944">
        <f>IFERROR((_xlfn.XLOOKUP($E1944&amp;"A15", Table2[ISBN/Trm], Table2[S/E],0)+_xlfn.XLOOKUP($E1944&amp;"A16", Table2[ISBN/Trm], Table2[S/E], 0)+_xlfn.XLOOKUP($E1944&amp;"A17", Table2[ISBN/Trm], Table2[S/E], 0)+_xlfn.XLOOKUP($E1944&amp;"A18", Table2[ISBN/Trm], Table2[S/E], 0)+_xlfn.XLOOKUP($E1944&amp;"A19", Table2[ISBN/Trm], Table2[S/E], 0)+_xlfn.XLOOKUP($E1944&amp;"A20", Table2[ISBN/Trm], Table2[S/E], 0)+_xlfn.XLOOKUP($E1944&amp;"A21", Table2[ISBN/Trm], Table2[S/E], 0)+_xlfn.XLOOKUP($E1944&amp;"A22", Table2[ISBN/Trm], Table2[S/E], 0)+_xlfn.XLOOKUP($E1944&amp;"A23", Table2[ISBN/Trm], Table2[S/E], 0))/COUNTIFS(Table2[ISBN], "="&amp;$E1944, Table2[Enrl], "&lt;&gt;0"), 0)</f>
        <v>0.1429</v>
      </c>
      <c r="L1944">
        <f>IFERROR((_xlfn.XLOOKUP($E1944&amp;"A15", Table2[ISBN/Trm], Table2[Sales],0)+_xlfn.XLOOKUP($E1944&amp;"A16", Table2[ISBN/Trm], Table2[Sales], 0)+_xlfn.XLOOKUP($E1944&amp;"A17", Table2[ISBN/Trm], Table2[Sales], 0)+_xlfn.XLOOKUP($E1944&amp;"A18", Table2[ISBN/Trm], Table2[Sales], 0)+_xlfn.XLOOKUP($E1944&amp;"A19", Table2[ISBN/Trm], Table2[Sales], 0)+_xlfn.XLOOKUP($E1944&amp;"A20", Table2[ISBN/Trm], Table2[Sales], 0)+_xlfn.XLOOKUP($E1944&amp;"A21", Table2[ISBN/Trm], Table2[Sales], 0)+_xlfn.XLOOKUP($E1944&amp;"A22", Table2[ISBN/Trm], Table2[Sales], 0)+_xlfn.XLOOKUP($E1944&amp;"A23", Table2[ISBN/Trm], Table2[Sales], 0))/COUNTIFS(Table2[ISBN], "="&amp;$E1944, Table2[Enrl], "&lt;&gt;0"), 0)</f>
        <v>1</v>
      </c>
      <c r="M1944">
        <f t="shared" si="91"/>
        <v>1</v>
      </c>
      <c r="N1944">
        <f t="shared" si="92"/>
        <v>0</v>
      </c>
    </row>
    <row r="1945" spans="1:14" x14ac:dyDescent="0.25">
      <c r="A1945" t="s">
        <v>45</v>
      </c>
      <c r="B1945" t="s">
        <v>504</v>
      </c>
      <c r="C1945">
        <v>691</v>
      </c>
      <c r="D1945" t="s">
        <v>922</v>
      </c>
      <c r="E1945" s="1">
        <v>9780894484605</v>
      </c>
      <c r="F1945" t="s">
        <v>3557</v>
      </c>
      <c r="G1945" t="s">
        <v>3558</v>
      </c>
      <c r="H1945">
        <v>19</v>
      </c>
      <c r="I1945">
        <v>0</v>
      </c>
      <c r="J1945">
        <f t="shared" si="90"/>
        <v>0</v>
      </c>
      <c r="K1945">
        <f>IFERROR((_xlfn.XLOOKUP($E1945&amp;"A15", Table2[ISBN/Trm], Table2[S/E],0)+_xlfn.XLOOKUP($E1945&amp;"A16", Table2[ISBN/Trm], Table2[S/E], 0)+_xlfn.XLOOKUP($E1945&amp;"A17", Table2[ISBN/Trm], Table2[S/E], 0)+_xlfn.XLOOKUP($E1945&amp;"A18", Table2[ISBN/Trm], Table2[S/E], 0)+_xlfn.XLOOKUP($E1945&amp;"A19", Table2[ISBN/Trm], Table2[S/E], 0)+_xlfn.XLOOKUP($E1945&amp;"A20", Table2[ISBN/Trm], Table2[S/E], 0)+_xlfn.XLOOKUP($E1945&amp;"A21", Table2[ISBN/Trm], Table2[S/E], 0)+_xlfn.XLOOKUP($E1945&amp;"A22", Table2[ISBN/Trm], Table2[S/E], 0)+_xlfn.XLOOKUP($E1945&amp;"A23", Table2[ISBN/Trm], Table2[S/E], 0))/COUNTIFS(Table2[ISBN], "="&amp;$E1945, Table2[Enrl], "&lt;&gt;0"), 0)</f>
        <v>0</v>
      </c>
      <c r="L1945">
        <f>IFERROR((_xlfn.XLOOKUP($E1945&amp;"A15", Table2[ISBN/Trm], Table2[Sales],0)+_xlfn.XLOOKUP($E1945&amp;"A16", Table2[ISBN/Trm], Table2[Sales], 0)+_xlfn.XLOOKUP($E1945&amp;"A17", Table2[ISBN/Trm], Table2[Sales], 0)+_xlfn.XLOOKUP($E1945&amp;"A18", Table2[ISBN/Trm], Table2[Sales], 0)+_xlfn.XLOOKUP($E1945&amp;"A19", Table2[ISBN/Trm], Table2[Sales], 0)+_xlfn.XLOOKUP($E1945&amp;"A20", Table2[ISBN/Trm], Table2[Sales], 0)+_xlfn.XLOOKUP($E1945&amp;"A21", Table2[ISBN/Trm], Table2[Sales], 0)+_xlfn.XLOOKUP($E1945&amp;"A22", Table2[ISBN/Trm], Table2[Sales], 0)+_xlfn.XLOOKUP($E1945&amp;"A23", Table2[ISBN/Trm], Table2[Sales], 0))/COUNTIFS(Table2[ISBN], "="&amp;$E1945, Table2[Enrl], "&lt;&gt;0"), 0)</f>
        <v>0</v>
      </c>
      <c r="M1945">
        <f t="shared" si="91"/>
        <v>0</v>
      </c>
      <c r="N1945">
        <f t="shared" si="92"/>
        <v>0</v>
      </c>
    </row>
    <row r="1946" spans="1:14" x14ac:dyDescent="0.25">
      <c r="A1946" t="s">
        <v>43</v>
      </c>
      <c r="B1946" t="s">
        <v>504</v>
      </c>
      <c r="C1946">
        <v>620</v>
      </c>
      <c r="D1946" t="s">
        <v>3559</v>
      </c>
      <c r="E1946" s="1">
        <v>9780471223634</v>
      </c>
      <c r="F1946" t="s">
        <v>3560</v>
      </c>
      <c r="G1946" t="s">
        <v>3561</v>
      </c>
      <c r="H1946">
        <v>26</v>
      </c>
      <c r="I1946">
        <v>0</v>
      </c>
      <c r="J1946">
        <f t="shared" si="90"/>
        <v>0</v>
      </c>
      <c r="K1946">
        <f>IFERROR((_xlfn.XLOOKUP($E1946&amp;"A15", Table2[ISBN/Trm], Table2[S/E],0)+_xlfn.XLOOKUP($E1946&amp;"A16", Table2[ISBN/Trm], Table2[S/E], 0)+_xlfn.XLOOKUP($E1946&amp;"A17", Table2[ISBN/Trm], Table2[S/E], 0)+_xlfn.XLOOKUP($E1946&amp;"A18", Table2[ISBN/Trm], Table2[S/E], 0)+_xlfn.XLOOKUP($E1946&amp;"A19", Table2[ISBN/Trm], Table2[S/E], 0)+_xlfn.XLOOKUP($E1946&amp;"A20", Table2[ISBN/Trm], Table2[S/E], 0)+_xlfn.XLOOKUP($E1946&amp;"A21", Table2[ISBN/Trm], Table2[S/E], 0)+_xlfn.XLOOKUP($E1946&amp;"A22", Table2[ISBN/Trm], Table2[S/E], 0)+_xlfn.XLOOKUP($E1946&amp;"A23", Table2[ISBN/Trm], Table2[S/E], 0))/COUNTIFS(Table2[ISBN], "="&amp;$E1946, Table2[Enrl], "&lt;&gt;0"), 0)</f>
        <v>0</v>
      </c>
      <c r="L1946">
        <f>IFERROR((_xlfn.XLOOKUP($E1946&amp;"A15", Table2[ISBN/Trm], Table2[Sales],0)+_xlfn.XLOOKUP($E1946&amp;"A16", Table2[ISBN/Trm], Table2[Sales], 0)+_xlfn.XLOOKUP($E1946&amp;"A17", Table2[ISBN/Trm], Table2[Sales], 0)+_xlfn.XLOOKUP($E1946&amp;"A18", Table2[ISBN/Trm], Table2[Sales], 0)+_xlfn.XLOOKUP($E1946&amp;"A19", Table2[ISBN/Trm], Table2[Sales], 0)+_xlfn.XLOOKUP($E1946&amp;"A20", Table2[ISBN/Trm], Table2[Sales], 0)+_xlfn.XLOOKUP($E1946&amp;"A21", Table2[ISBN/Trm], Table2[Sales], 0)+_xlfn.XLOOKUP($E1946&amp;"A22", Table2[ISBN/Trm], Table2[Sales], 0)+_xlfn.XLOOKUP($E1946&amp;"A23", Table2[ISBN/Trm], Table2[Sales], 0))/COUNTIFS(Table2[ISBN], "="&amp;$E1946, Table2[Enrl], "&lt;&gt;0"), 0)</f>
        <v>0</v>
      </c>
      <c r="M1946">
        <f t="shared" si="91"/>
        <v>0</v>
      </c>
      <c r="N1946">
        <f t="shared" si="92"/>
        <v>0</v>
      </c>
    </row>
    <row r="1947" spans="1:14" x14ac:dyDescent="0.25">
      <c r="A1947" t="s">
        <v>14</v>
      </c>
      <c r="B1947" t="s">
        <v>19</v>
      </c>
      <c r="C1947">
        <v>345</v>
      </c>
      <c r="D1947" t="s">
        <v>3562</v>
      </c>
      <c r="E1947" s="1">
        <v>9781284100051</v>
      </c>
      <c r="F1947" t="s">
        <v>3563</v>
      </c>
      <c r="G1947" t="s">
        <v>3564</v>
      </c>
      <c r="H1947">
        <v>22</v>
      </c>
      <c r="I1947">
        <v>0</v>
      </c>
      <c r="J1947">
        <f t="shared" si="90"/>
        <v>0</v>
      </c>
      <c r="K1947">
        <f>IFERROR((_xlfn.XLOOKUP($E1947&amp;"A15", Table2[ISBN/Trm], Table2[S/E],0)+_xlfn.XLOOKUP($E1947&amp;"A16", Table2[ISBN/Trm], Table2[S/E], 0)+_xlfn.XLOOKUP($E1947&amp;"A17", Table2[ISBN/Trm], Table2[S/E], 0)+_xlfn.XLOOKUP($E1947&amp;"A18", Table2[ISBN/Trm], Table2[S/E], 0)+_xlfn.XLOOKUP($E1947&amp;"A19", Table2[ISBN/Trm], Table2[S/E], 0)+_xlfn.XLOOKUP($E1947&amp;"A20", Table2[ISBN/Trm], Table2[S/E], 0)+_xlfn.XLOOKUP($E1947&amp;"A21", Table2[ISBN/Trm], Table2[S/E], 0)+_xlfn.XLOOKUP($E1947&amp;"A22", Table2[ISBN/Trm], Table2[S/E], 0)+_xlfn.XLOOKUP($E1947&amp;"A23", Table2[ISBN/Trm], Table2[S/E], 0))/COUNTIFS(Table2[ISBN], "="&amp;$E1947, Table2[Enrl], "&lt;&gt;0"), 0)</f>
        <v>0</v>
      </c>
      <c r="L1947">
        <f>IFERROR((_xlfn.XLOOKUP($E1947&amp;"A15", Table2[ISBN/Trm], Table2[Sales],0)+_xlfn.XLOOKUP($E1947&amp;"A16", Table2[ISBN/Trm], Table2[Sales], 0)+_xlfn.XLOOKUP($E1947&amp;"A17", Table2[ISBN/Trm], Table2[Sales], 0)+_xlfn.XLOOKUP($E1947&amp;"A18", Table2[ISBN/Trm], Table2[Sales], 0)+_xlfn.XLOOKUP($E1947&amp;"A19", Table2[ISBN/Trm], Table2[Sales], 0)+_xlfn.XLOOKUP($E1947&amp;"A20", Table2[ISBN/Trm], Table2[Sales], 0)+_xlfn.XLOOKUP($E1947&amp;"A21", Table2[ISBN/Trm], Table2[Sales], 0)+_xlfn.XLOOKUP($E1947&amp;"A22", Table2[ISBN/Trm], Table2[Sales], 0)+_xlfn.XLOOKUP($E1947&amp;"A23", Table2[ISBN/Trm], Table2[Sales], 0))/COUNTIFS(Table2[ISBN], "="&amp;$E1947, Table2[Enrl], "&lt;&gt;0"), 0)</f>
        <v>0</v>
      </c>
      <c r="M1947">
        <f t="shared" si="91"/>
        <v>0</v>
      </c>
      <c r="N1947">
        <f t="shared" si="92"/>
        <v>0</v>
      </c>
    </row>
    <row r="1948" spans="1:14" x14ac:dyDescent="0.25">
      <c r="A1948" t="s">
        <v>23</v>
      </c>
      <c r="B1948" t="s">
        <v>48</v>
      </c>
      <c r="C1948">
        <v>321</v>
      </c>
      <c r="D1948" t="s">
        <v>1181</v>
      </c>
      <c r="E1948" s="1">
        <v>9780061765216</v>
      </c>
      <c r="F1948" t="s">
        <v>3565</v>
      </c>
      <c r="G1948" t="s">
        <v>3566</v>
      </c>
      <c r="H1948">
        <v>24</v>
      </c>
      <c r="I1948">
        <v>4</v>
      </c>
      <c r="J1948">
        <f t="shared" si="90"/>
        <v>0.16669999999999999</v>
      </c>
      <c r="K1948">
        <f>IFERROR((_xlfn.XLOOKUP($E1948&amp;"A15", Table2[ISBN/Trm], Table2[S/E],0)+_xlfn.XLOOKUP($E1948&amp;"A16", Table2[ISBN/Trm], Table2[S/E], 0)+_xlfn.XLOOKUP($E1948&amp;"A17", Table2[ISBN/Trm], Table2[S/E], 0)+_xlfn.XLOOKUP($E1948&amp;"A18", Table2[ISBN/Trm], Table2[S/E], 0)+_xlfn.XLOOKUP($E1948&amp;"A19", Table2[ISBN/Trm], Table2[S/E], 0)+_xlfn.XLOOKUP($E1948&amp;"A20", Table2[ISBN/Trm], Table2[S/E], 0)+_xlfn.XLOOKUP($E1948&amp;"A21", Table2[ISBN/Trm], Table2[S/E], 0)+_xlfn.XLOOKUP($E1948&amp;"A22", Table2[ISBN/Trm], Table2[S/E], 0)+_xlfn.XLOOKUP($E1948&amp;"A23", Table2[ISBN/Trm], Table2[S/E], 0))/COUNTIFS(Table2[ISBN], "="&amp;$E1948, Table2[Enrl], "&lt;&gt;0"), 0)</f>
        <v>0.16669999999999999</v>
      </c>
      <c r="L1948">
        <f>IFERROR((_xlfn.XLOOKUP($E1948&amp;"A15", Table2[ISBN/Trm], Table2[Sales],0)+_xlfn.XLOOKUP($E1948&amp;"A16", Table2[ISBN/Trm], Table2[Sales], 0)+_xlfn.XLOOKUP($E1948&amp;"A17", Table2[ISBN/Trm], Table2[Sales], 0)+_xlfn.XLOOKUP($E1948&amp;"A18", Table2[ISBN/Trm], Table2[Sales], 0)+_xlfn.XLOOKUP($E1948&amp;"A19", Table2[ISBN/Trm], Table2[Sales], 0)+_xlfn.XLOOKUP($E1948&amp;"A20", Table2[ISBN/Trm], Table2[Sales], 0)+_xlfn.XLOOKUP($E1948&amp;"A21", Table2[ISBN/Trm], Table2[Sales], 0)+_xlfn.XLOOKUP($E1948&amp;"A22", Table2[ISBN/Trm], Table2[Sales], 0)+_xlfn.XLOOKUP($E1948&amp;"A23", Table2[ISBN/Trm], Table2[Sales], 0))/COUNTIFS(Table2[ISBN], "="&amp;$E1948, Table2[Enrl], "&lt;&gt;0"), 0)</f>
        <v>4</v>
      </c>
      <c r="M1948">
        <f t="shared" si="91"/>
        <v>4</v>
      </c>
      <c r="N1948">
        <f t="shared" si="92"/>
        <v>0</v>
      </c>
    </row>
    <row r="1949" spans="1:14" x14ac:dyDescent="0.25">
      <c r="A1949" t="s">
        <v>14</v>
      </c>
      <c r="B1949" t="s">
        <v>33</v>
      </c>
      <c r="C1949">
        <v>305</v>
      </c>
      <c r="D1949" t="s">
        <v>142</v>
      </c>
      <c r="E1949" s="1">
        <v>9781556595745</v>
      </c>
      <c r="F1949" t="s">
        <v>3567</v>
      </c>
      <c r="G1949" t="s">
        <v>3568</v>
      </c>
      <c r="H1949">
        <v>15</v>
      </c>
      <c r="I1949">
        <v>2</v>
      </c>
      <c r="J1949">
        <f t="shared" si="90"/>
        <v>0.1333</v>
      </c>
      <c r="K1949">
        <f>IFERROR((_xlfn.XLOOKUP($E1949&amp;"A15", Table2[ISBN/Trm], Table2[S/E],0)+_xlfn.XLOOKUP($E1949&amp;"A16", Table2[ISBN/Trm], Table2[S/E], 0)+_xlfn.XLOOKUP($E1949&amp;"A17", Table2[ISBN/Trm], Table2[S/E], 0)+_xlfn.XLOOKUP($E1949&amp;"A18", Table2[ISBN/Trm], Table2[S/E], 0)+_xlfn.XLOOKUP($E1949&amp;"A19", Table2[ISBN/Trm], Table2[S/E], 0)+_xlfn.XLOOKUP($E1949&amp;"A20", Table2[ISBN/Trm], Table2[S/E], 0)+_xlfn.XLOOKUP($E1949&amp;"A21", Table2[ISBN/Trm], Table2[S/E], 0)+_xlfn.XLOOKUP($E1949&amp;"A22", Table2[ISBN/Trm], Table2[S/E], 0)+_xlfn.XLOOKUP($E1949&amp;"A23", Table2[ISBN/Trm], Table2[S/E], 0))/COUNTIFS(Table2[ISBN], "="&amp;$E1949, Table2[Enrl], "&lt;&gt;0"), 0)</f>
        <v>0.1333</v>
      </c>
      <c r="L1949">
        <f>IFERROR((_xlfn.XLOOKUP($E1949&amp;"A15", Table2[ISBN/Trm], Table2[Sales],0)+_xlfn.XLOOKUP($E1949&amp;"A16", Table2[ISBN/Trm], Table2[Sales], 0)+_xlfn.XLOOKUP($E1949&amp;"A17", Table2[ISBN/Trm], Table2[Sales], 0)+_xlfn.XLOOKUP($E1949&amp;"A18", Table2[ISBN/Trm], Table2[Sales], 0)+_xlfn.XLOOKUP($E1949&amp;"A19", Table2[ISBN/Trm], Table2[Sales], 0)+_xlfn.XLOOKUP($E1949&amp;"A20", Table2[ISBN/Trm], Table2[Sales], 0)+_xlfn.XLOOKUP($E1949&amp;"A21", Table2[ISBN/Trm], Table2[Sales], 0)+_xlfn.XLOOKUP($E1949&amp;"A22", Table2[ISBN/Trm], Table2[Sales], 0)+_xlfn.XLOOKUP($E1949&amp;"A23", Table2[ISBN/Trm], Table2[Sales], 0))/COUNTIFS(Table2[ISBN], "="&amp;$E1949, Table2[Enrl], "&lt;&gt;0"), 0)</f>
        <v>2</v>
      </c>
      <c r="M1949">
        <f t="shared" si="91"/>
        <v>1</v>
      </c>
      <c r="N1949">
        <f t="shared" si="92"/>
        <v>-1</v>
      </c>
    </row>
    <row r="1950" spans="1:14" x14ac:dyDescent="0.25">
      <c r="A1950" t="s">
        <v>27</v>
      </c>
      <c r="B1950" t="s">
        <v>259</v>
      </c>
      <c r="C1950">
        <v>451</v>
      </c>
      <c r="D1950" t="s">
        <v>49</v>
      </c>
      <c r="E1950" s="1">
        <v>9780919123021</v>
      </c>
      <c r="F1950" t="s">
        <v>3569</v>
      </c>
      <c r="G1950" t="s">
        <v>3570</v>
      </c>
      <c r="H1950">
        <v>0</v>
      </c>
      <c r="I1950">
        <v>0</v>
      </c>
      <c r="J1950">
        <f t="shared" si="90"/>
        <v>0</v>
      </c>
      <c r="K1950">
        <f>IFERROR((_xlfn.XLOOKUP($E1950&amp;"A15", Table2[ISBN/Trm], Table2[S/E],0)+_xlfn.XLOOKUP($E1950&amp;"A16", Table2[ISBN/Trm], Table2[S/E], 0)+_xlfn.XLOOKUP($E1950&amp;"A17", Table2[ISBN/Trm], Table2[S/E], 0)+_xlfn.XLOOKUP($E1950&amp;"A18", Table2[ISBN/Trm], Table2[S/E], 0)+_xlfn.XLOOKUP($E1950&amp;"A19", Table2[ISBN/Trm], Table2[S/E], 0)+_xlfn.XLOOKUP($E1950&amp;"A20", Table2[ISBN/Trm], Table2[S/E], 0)+_xlfn.XLOOKUP($E1950&amp;"A21", Table2[ISBN/Trm], Table2[S/E], 0)+_xlfn.XLOOKUP($E1950&amp;"A22", Table2[ISBN/Trm], Table2[S/E], 0)+_xlfn.XLOOKUP($E1950&amp;"A23", Table2[ISBN/Trm], Table2[S/E], 0))/COUNTIFS(Table2[ISBN], "="&amp;$E1950, Table2[Enrl], "&lt;&gt;0"), 0)</f>
        <v>0</v>
      </c>
      <c r="L1950">
        <f>IFERROR((_xlfn.XLOOKUP($E1950&amp;"A15", Table2[ISBN/Trm], Table2[Sales],0)+_xlfn.XLOOKUP($E1950&amp;"A16", Table2[ISBN/Trm], Table2[Sales], 0)+_xlfn.XLOOKUP($E1950&amp;"A17", Table2[ISBN/Trm], Table2[Sales], 0)+_xlfn.XLOOKUP($E1950&amp;"A18", Table2[ISBN/Trm], Table2[Sales], 0)+_xlfn.XLOOKUP($E1950&amp;"A19", Table2[ISBN/Trm], Table2[Sales], 0)+_xlfn.XLOOKUP($E1950&amp;"A20", Table2[ISBN/Trm], Table2[Sales], 0)+_xlfn.XLOOKUP($E1950&amp;"A21", Table2[ISBN/Trm], Table2[Sales], 0)+_xlfn.XLOOKUP($E1950&amp;"A22", Table2[ISBN/Trm], Table2[Sales], 0)+_xlfn.XLOOKUP($E1950&amp;"A23", Table2[ISBN/Trm], Table2[Sales], 0))/COUNTIFS(Table2[ISBN], "="&amp;$E1950, Table2[Enrl], "&lt;&gt;0"), 0)</f>
        <v>0</v>
      </c>
      <c r="M1950">
        <f t="shared" si="91"/>
        <v>0</v>
      </c>
      <c r="N1950">
        <f t="shared" si="92"/>
        <v>0</v>
      </c>
    </row>
    <row r="1951" spans="1:14" x14ac:dyDescent="0.25">
      <c r="A1951" t="s">
        <v>47</v>
      </c>
      <c r="B1951" t="s">
        <v>123</v>
      </c>
      <c r="C1951">
        <v>341</v>
      </c>
      <c r="D1951" t="s">
        <v>948</v>
      </c>
      <c r="E1951" s="1">
        <v>9780872206632</v>
      </c>
      <c r="F1951" t="s">
        <v>3571</v>
      </c>
      <c r="G1951" t="s">
        <v>3572</v>
      </c>
      <c r="H1951">
        <v>35</v>
      </c>
      <c r="I1951">
        <v>3</v>
      </c>
      <c r="J1951">
        <f t="shared" si="90"/>
        <v>8.5699999999999998E-2</v>
      </c>
      <c r="K1951">
        <f>IFERROR((_xlfn.XLOOKUP($E1951&amp;"A15", Table2[ISBN/Trm], Table2[S/E],0)+_xlfn.XLOOKUP($E1951&amp;"A16", Table2[ISBN/Trm], Table2[S/E], 0)+_xlfn.XLOOKUP($E1951&amp;"A17", Table2[ISBN/Trm], Table2[S/E], 0)+_xlfn.XLOOKUP($E1951&amp;"A18", Table2[ISBN/Trm], Table2[S/E], 0)+_xlfn.XLOOKUP($E1951&amp;"A19", Table2[ISBN/Trm], Table2[S/E], 0)+_xlfn.XLOOKUP($E1951&amp;"A20", Table2[ISBN/Trm], Table2[S/E], 0)+_xlfn.XLOOKUP($E1951&amp;"A21", Table2[ISBN/Trm], Table2[S/E], 0)+_xlfn.XLOOKUP($E1951&amp;"A22", Table2[ISBN/Trm], Table2[S/E], 0)+_xlfn.XLOOKUP($E1951&amp;"A23", Table2[ISBN/Trm], Table2[S/E], 0))/COUNTIFS(Table2[ISBN], "="&amp;$E1951, Table2[Enrl], "&lt;&gt;0"), 0)</f>
        <v>9.3174999999999994E-2</v>
      </c>
      <c r="L1951">
        <f>IFERROR((_xlfn.XLOOKUP($E1951&amp;"A15", Table2[ISBN/Trm], Table2[Sales],0)+_xlfn.XLOOKUP($E1951&amp;"A16", Table2[ISBN/Trm], Table2[Sales], 0)+_xlfn.XLOOKUP($E1951&amp;"A17", Table2[ISBN/Trm], Table2[Sales], 0)+_xlfn.XLOOKUP($E1951&amp;"A18", Table2[ISBN/Trm], Table2[Sales], 0)+_xlfn.XLOOKUP($E1951&amp;"A19", Table2[ISBN/Trm], Table2[Sales], 0)+_xlfn.XLOOKUP($E1951&amp;"A20", Table2[ISBN/Trm], Table2[Sales], 0)+_xlfn.XLOOKUP($E1951&amp;"A21", Table2[ISBN/Trm], Table2[Sales], 0)+_xlfn.XLOOKUP($E1951&amp;"A22", Table2[ISBN/Trm], Table2[Sales], 0)+_xlfn.XLOOKUP($E1951&amp;"A23", Table2[ISBN/Trm], Table2[Sales], 0))/COUNTIFS(Table2[ISBN], "="&amp;$E1951, Table2[Enrl], "&lt;&gt;0"), 0)</f>
        <v>2.25</v>
      </c>
      <c r="M1951">
        <f t="shared" si="91"/>
        <v>3</v>
      </c>
      <c r="N1951">
        <f t="shared" si="92"/>
        <v>0</v>
      </c>
    </row>
    <row r="1952" spans="1:14" x14ac:dyDescent="0.25">
      <c r="A1952" t="s">
        <v>37</v>
      </c>
      <c r="B1952" t="s">
        <v>123</v>
      </c>
      <c r="C1952">
        <v>341</v>
      </c>
      <c r="D1952" t="s">
        <v>948</v>
      </c>
      <c r="E1952" s="1">
        <v>9780872206632</v>
      </c>
      <c r="F1952" t="s">
        <v>3573</v>
      </c>
      <c r="G1952" t="s">
        <v>3572</v>
      </c>
      <c r="H1952">
        <v>30</v>
      </c>
      <c r="I1952">
        <v>1</v>
      </c>
      <c r="J1952">
        <f t="shared" si="90"/>
        <v>3.3300000000000003E-2</v>
      </c>
      <c r="K1952">
        <f>IFERROR((_xlfn.XLOOKUP($E1952&amp;"A15", Table2[ISBN/Trm], Table2[S/E],0)+_xlfn.XLOOKUP($E1952&amp;"A16", Table2[ISBN/Trm], Table2[S/E], 0)+_xlfn.XLOOKUP($E1952&amp;"A17", Table2[ISBN/Trm], Table2[S/E], 0)+_xlfn.XLOOKUP($E1952&amp;"A18", Table2[ISBN/Trm], Table2[S/E], 0)+_xlfn.XLOOKUP($E1952&amp;"A19", Table2[ISBN/Trm], Table2[S/E], 0)+_xlfn.XLOOKUP($E1952&amp;"A20", Table2[ISBN/Trm], Table2[S/E], 0)+_xlfn.XLOOKUP($E1952&amp;"A21", Table2[ISBN/Trm], Table2[S/E], 0)+_xlfn.XLOOKUP($E1952&amp;"A22", Table2[ISBN/Trm], Table2[S/E], 0)+_xlfn.XLOOKUP($E1952&amp;"A23", Table2[ISBN/Trm], Table2[S/E], 0))/COUNTIFS(Table2[ISBN], "="&amp;$E1952, Table2[Enrl], "&lt;&gt;0"), 0)</f>
        <v>9.3174999999999994E-2</v>
      </c>
      <c r="L1952">
        <f>IFERROR((_xlfn.XLOOKUP($E1952&amp;"A15", Table2[ISBN/Trm], Table2[Sales],0)+_xlfn.XLOOKUP($E1952&amp;"A16", Table2[ISBN/Trm], Table2[Sales], 0)+_xlfn.XLOOKUP($E1952&amp;"A17", Table2[ISBN/Trm], Table2[Sales], 0)+_xlfn.XLOOKUP($E1952&amp;"A18", Table2[ISBN/Trm], Table2[Sales], 0)+_xlfn.XLOOKUP($E1952&amp;"A19", Table2[ISBN/Trm], Table2[Sales], 0)+_xlfn.XLOOKUP($E1952&amp;"A20", Table2[ISBN/Trm], Table2[Sales], 0)+_xlfn.XLOOKUP($E1952&amp;"A21", Table2[ISBN/Trm], Table2[Sales], 0)+_xlfn.XLOOKUP($E1952&amp;"A22", Table2[ISBN/Trm], Table2[Sales], 0)+_xlfn.XLOOKUP($E1952&amp;"A23", Table2[ISBN/Trm], Table2[Sales], 0))/COUNTIFS(Table2[ISBN], "="&amp;$E1952, Table2[Enrl], "&lt;&gt;0"), 0)</f>
        <v>2.25</v>
      </c>
      <c r="M1952">
        <f t="shared" si="91"/>
        <v>2</v>
      </c>
      <c r="N1952">
        <f t="shared" si="92"/>
        <v>1</v>
      </c>
    </row>
    <row r="1953" spans="1:14" x14ac:dyDescent="0.25">
      <c r="A1953" t="s">
        <v>27</v>
      </c>
      <c r="B1953" t="s">
        <v>123</v>
      </c>
      <c r="C1953">
        <v>341</v>
      </c>
      <c r="D1953" t="s">
        <v>948</v>
      </c>
      <c r="E1953" s="1">
        <v>9780872206632</v>
      </c>
      <c r="F1953" t="s">
        <v>3574</v>
      </c>
      <c r="G1953" t="s">
        <v>3572</v>
      </c>
      <c r="H1953">
        <v>23</v>
      </c>
      <c r="I1953">
        <v>2</v>
      </c>
      <c r="J1953">
        <f t="shared" si="90"/>
        <v>8.6999999999999994E-2</v>
      </c>
      <c r="K1953">
        <f>IFERROR((_xlfn.XLOOKUP($E1953&amp;"A15", Table2[ISBN/Trm], Table2[S/E],0)+_xlfn.XLOOKUP($E1953&amp;"A16", Table2[ISBN/Trm], Table2[S/E], 0)+_xlfn.XLOOKUP($E1953&amp;"A17", Table2[ISBN/Trm], Table2[S/E], 0)+_xlfn.XLOOKUP($E1953&amp;"A18", Table2[ISBN/Trm], Table2[S/E], 0)+_xlfn.XLOOKUP($E1953&amp;"A19", Table2[ISBN/Trm], Table2[S/E], 0)+_xlfn.XLOOKUP($E1953&amp;"A20", Table2[ISBN/Trm], Table2[S/E], 0)+_xlfn.XLOOKUP($E1953&amp;"A21", Table2[ISBN/Trm], Table2[S/E], 0)+_xlfn.XLOOKUP($E1953&amp;"A22", Table2[ISBN/Trm], Table2[S/E], 0)+_xlfn.XLOOKUP($E1953&amp;"A23", Table2[ISBN/Trm], Table2[S/E], 0))/COUNTIFS(Table2[ISBN], "="&amp;$E1953, Table2[Enrl], "&lt;&gt;0"), 0)</f>
        <v>9.3174999999999994E-2</v>
      </c>
      <c r="L1953">
        <f>IFERROR((_xlfn.XLOOKUP($E1953&amp;"A15", Table2[ISBN/Trm], Table2[Sales],0)+_xlfn.XLOOKUP($E1953&amp;"A16", Table2[ISBN/Trm], Table2[Sales], 0)+_xlfn.XLOOKUP($E1953&amp;"A17", Table2[ISBN/Trm], Table2[Sales], 0)+_xlfn.XLOOKUP($E1953&amp;"A18", Table2[ISBN/Trm], Table2[Sales], 0)+_xlfn.XLOOKUP($E1953&amp;"A19", Table2[ISBN/Trm], Table2[Sales], 0)+_xlfn.XLOOKUP($E1953&amp;"A20", Table2[ISBN/Trm], Table2[Sales], 0)+_xlfn.XLOOKUP($E1953&amp;"A21", Table2[ISBN/Trm], Table2[Sales], 0)+_xlfn.XLOOKUP($E1953&amp;"A22", Table2[ISBN/Trm], Table2[Sales], 0)+_xlfn.XLOOKUP($E1953&amp;"A23", Table2[ISBN/Trm], Table2[Sales], 0))/COUNTIFS(Table2[ISBN], "="&amp;$E1953, Table2[Enrl], "&lt;&gt;0"), 0)</f>
        <v>2.25</v>
      </c>
      <c r="M1953">
        <f t="shared" si="91"/>
        <v>2</v>
      </c>
      <c r="N1953">
        <f t="shared" si="92"/>
        <v>0</v>
      </c>
    </row>
    <row r="1954" spans="1:14" x14ac:dyDescent="0.25">
      <c r="A1954" t="s">
        <v>43</v>
      </c>
      <c r="B1954" t="s">
        <v>123</v>
      </c>
      <c r="C1954">
        <v>341</v>
      </c>
      <c r="D1954" t="s">
        <v>948</v>
      </c>
      <c r="E1954" s="1">
        <v>9780872206632</v>
      </c>
      <c r="F1954" t="s">
        <v>3575</v>
      </c>
      <c r="G1954" t="s">
        <v>3572</v>
      </c>
      <c r="H1954">
        <v>18</v>
      </c>
      <c r="I1954">
        <v>3</v>
      </c>
      <c r="J1954">
        <f t="shared" si="90"/>
        <v>0.16669999999999999</v>
      </c>
      <c r="K1954">
        <f>IFERROR((_xlfn.XLOOKUP($E1954&amp;"A15", Table2[ISBN/Trm], Table2[S/E],0)+_xlfn.XLOOKUP($E1954&amp;"A16", Table2[ISBN/Trm], Table2[S/E], 0)+_xlfn.XLOOKUP($E1954&amp;"A17", Table2[ISBN/Trm], Table2[S/E], 0)+_xlfn.XLOOKUP($E1954&amp;"A18", Table2[ISBN/Trm], Table2[S/E], 0)+_xlfn.XLOOKUP($E1954&amp;"A19", Table2[ISBN/Trm], Table2[S/E], 0)+_xlfn.XLOOKUP($E1954&amp;"A20", Table2[ISBN/Trm], Table2[S/E], 0)+_xlfn.XLOOKUP($E1954&amp;"A21", Table2[ISBN/Trm], Table2[S/E], 0)+_xlfn.XLOOKUP($E1954&amp;"A22", Table2[ISBN/Trm], Table2[S/E], 0)+_xlfn.XLOOKUP($E1954&amp;"A23", Table2[ISBN/Trm], Table2[S/E], 0))/COUNTIFS(Table2[ISBN], "="&amp;$E1954, Table2[Enrl], "&lt;&gt;0"), 0)</f>
        <v>9.3174999999999994E-2</v>
      </c>
      <c r="L1954">
        <f>IFERROR((_xlfn.XLOOKUP($E1954&amp;"A15", Table2[ISBN/Trm], Table2[Sales],0)+_xlfn.XLOOKUP($E1954&amp;"A16", Table2[ISBN/Trm], Table2[Sales], 0)+_xlfn.XLOOKUP($E1954&amp;"A17", Table2[ISBN/Trm], Table2[Sales], 0)+_xlfn.XLOOKUP($E1954&amp;"A18", Table2[ISBN/Trm], Table2[Sales], 0)+_xlfn.XLOOKUP($E1954&amp;"A19", Table2[ISBN/Trm], Table2[Sales], 0)+_xlfn.XLOOKUP($E1954&amp;"A20", Table2[ISBN/Trm], Table2[Sales], 0)+_xlfn.XLOOKUP($E1954&amp;"A21", Table2[ISBN/Trm], Table2[Sales], 0)+_xlfn.XLOOKUP($E1954&amp;"A22", Table2[ISBN/Trm], Table2[Sales], 0)+_xlfn.XLOOKUP($E1954&amp;"A23", Table2[ISBN/Trm], Table2[Sales], 0))/COUNTIFS(Table2[ISBN], "="&amp;$E1954, Table2[Enrl], "&lt;&gt;0"), 0)</f>
        <v>2.25</v>
      </c>
      <c r="M1954">
        <f t="shared" si="91"/>
        <v>1</v>
      </c>
      <c r="N1954">
        <f t="shared" si="92"/>
        <v>-2</v>
      </c>
    </row>
    <row r="1955" spans="1:14" x14ac:dyDescent="0.25">
      <c r="A1955" t="s">
        <v>64</v>
      </c>
      <c r="B1955" t="s">
        <v>33</v>
      </c>
      <c r="C1955">
        <v>206</v>
      </c>
      <c r="D1955" t="s">
        <v>598</v>
      </c>
      <c r="E1955" s="1">
        <v>9780142437254</v>
      </c>
      <c r="F1955" t="s">
        <v>3576</v>
      </c>
      <c r="G1955" t="s">
        <v>3577</v>
      </c>
      <c r="H1955">
        <v>21</v>
      </c>
      <c r="I1955">
        <v>2</v>
      </c>
      <c r="J1955">
        <f t="shared" si="90"/>
        <v>9.5200000000000007E-2</v>
      </c>
      <c r="K1955">
        <f>IFERROR((_xlfn.XLOOKUP($E1955&amp;"A15", Table2[ISBN/Trm], Table2[S/E],0)+_xlfn.XLOOKUP($E1955&amp;"A16", Table2[ISBN/Trm], Table2[S/E], 0)+_xlfn.XLOOKUP($E1955&amp;"A17", Table2[ISBN/Trm], Table2[S/E], 0)+_xlfn.XLOOKUP($E1955&amp;"A18", Table2[ISBN/Trm], Table2[S/E], 0)+_xlfn.XLOOKUP($E1955&amp;"A19", Table2[ISBN/Trm], Table2[S/E], 0)+_xlfn.XLOOKUP($E1955&amp;"A20", Table2[ISBN/Trm], Table2[S/E], 0)+_xlfn.XLOOKUP($E1955&amp;"A21", Table2[ISBN/Trm], Table2[S/E], 0)+_xlfn.XLOOKUP($E1955&amp;"A22", Table2[ISBN/Trm], Table2[S/E], 0)+_xlfn.XLOOKUP($E1955&amp;"A23", Table2[ISBN/Trm], Table2[S/E], 0))/COUNTIFS(Table2[ISBN], "="&amp;$E1955, Table2[Enrl], "&lt;&gt;0"), 0)</f>
        <v>9.5200000000000007E-2</v>
      </c>
      <c r="L1955">
        <f>IFERROR((_xlfn.XLOOKUP($E1955&amp;"A15", Table2[ISBN/Trm], Table2[Sales],0)+_xlfn.XLOOKUP($E1955&amp;"A16", Table2[ISBN/Trm], Table2[Sales], 0)+_xlfn.XLOOKUP($E1955&amp;"A17", Table2[ISBN/Trm], Table2[Sales], 0)+_xlfn.XLOOKUP($E1955&amp;"A18", Table2[ISBN/Trm], Table2[Sales], 0)+_xlfn.XLOOKUP($E1955&amp;"A19", Table2[ISBN/Trm], Table2[Sales], 0)+_xlfn.XLOOKUP($E1955&amp;"A20", Table2[ISBN/Trm], Table2[Sales], 0)+_xlfn.XLOOKUP($E1955&amp;"A21", Table2[ISBN/Trm], Table2[Sales], 0)+_xlfn.XLOOKUP($E1955&amp;"A22", Table2[ISBN/Trm], Table2[Sales], 0)+_xlfn.XLOOKUP($E1955&amp;"A23", Table2[ISBN/Trm], Table2[Sales], 0))/COUNTIFS(Table2[ISBN], "="&amp;$E1955, Table2[Enrl], "&lt;&gt;0"), 0)</f>
        <v>2</v>
      </c>
      <c r="M1955">
        <f t="shared" si="91"/>
        <v>1</v>
      </c>
      <c r="N1955">
        <f t="shared" si="92"/>
        <v>-1</v>
      </c>
    </row>
    <row r="1956" spans="1:14" x14ac:dyDescent="0.25">
      <c r="A1956" t="s">
        <v>45</v>
      </c>
      <c r="B1956" t="s">
        <v>48</v>
      </c>
      <c r="C1956">
        <v>451</v>
      </c>
      <c r="D1956" t="s">
        <v>512</v>
      </c>
      <c r="E1956" s="1">
        <v>9781933167909</v>
      </c>
      <c r="F1956" t="s">
        <v>3578</v>
      </c>
      <c r="G1956" t="s">
        <v>3579</v>
      </c>
      <c r="H1956">
        <v>14</v>
      </c>
      <c r="I1956">
        <v>2</v>
      </c>
      <c r="J1956">
        <f t="shared" si="90"/>
        <v>0.1429</v>
      </c>
      <c r="K1956">
        <f>IFERROR((_xlfn.XLOOKUP($E1956&amp;"A15", Table2[ISBN/Trm], Table2[S/E],0)+_xlfn.XLOOKUP($E1956&amp;"A16", Table2[ISBN/Trm], Table2[S/E], 0)+_xlfn.XLOOKUP($E1956&amp;"A17", Table2[ISBN/Trm], Table2[S/E], 0)+_xlfn.XLOOKUP($E1956&amp;"A18", Table2[ISBN/Trm], Table2[S/E], 0)+_xlfn.XLOOKUP($E1956&amp;"A19", Table2[ISBN/Trm], Table2[S/E], 0)+_xlfn.XLOOKUP($E1956&amp;"A20", Table2[ISBN/Trm], Table2[S/E], 0)+_xlfn.XLOOKUP($E1956&amp;"A21", Table2[ISBN/Trm], Table2[S/E], 0)+_xlfn.XLOOKUP($E1956&amp;"A22", Table2[ISBN/Trm], Table2[S/E], 0)+_xlfn.XLOOKUP($E1956&amp;"A23", Table2[ISBN/Trm], Table2[S/E], 0))/COUNTIFS(Table2[ISBN], "="&amp;$E1956, Table2[Enrl], "&lt;&gt;0"), 0)</f>
        <v>0.1429</v>
      </c>
      <c r="L1956">
        <f>IFERROR((_xlfn.XLOOKUP($E1956&amp;"A15", Table2[ISBN/Trm], Table2[Sales],0)+_xlfn.XLOOKUP($E1956&amp;"A16", Table2[ISBN/Trm], Table2[Sales], 0)+_xlfn.XLOOKUP($E1956&amp;"A17", Table2[ISBN/Trm], Table2[Sales], 0)+_xlfn.XLOOKUP($E1956&amp;"A18", Table2[ISBN/Trm], Table2[Sales], 0)+_xlfn.XLOOKUP($E1956&amp;"A19", Table2[ISBN/Trm], Table2[Sales], 0)+_xlfn.XLOOKUP($E1956&amp;"A20", Table2[ISBN/Trm], Table2[Sales], 0)+_xlfn.XLOOKUP($E1956&amp;"A21", Table2[ISBN/Trm], Table2[Sales], 0)+_xlfn.XLOOKUP($E1956&amp;"A22", Table2[ISBN/Trm], Table2[Sales], 0)+_xlfn.XLOOKUP($E1956&amp;"A23", Table2[ISBN/Trm], Table2[Sales], 0))/COUNTIFS(Table2[ISBN], "="&amp;$E1956, Table2[Enrl], "&lt;&gt;0"), 0)</f>
        <v>2</v>
      </c>
      <c r="M1956">
        <f t="shared" si="91"/>
        <v>2</v>
      </c>
      <c r="N1956">
        <f t="shared" si="92"/>
        <v>0</v>
      </c>
    </row>
    <row r="1957" spans="1:14" x14ac:dyDescent="0.25">
      <c r="A1957" t="s">
        <v>47</v>
      </c>
      <c r="B1957" t="s">
        <v>123</v>
      </c>
      <c r="C1957">
        <v>490</v>
      </c>
      <c r="D1957" t="s">
        <v>124</v>
      </c>
      <c r="E1957" s="1">
        <v>9780691018546</v>
      </c>
      <c r="F1957" t="s">
        <v>3580</v>
      </c>
      <c r="G1957" t="s">
        <v>3581</v>
      </c>
      <c r="H1957">
        <v>9</v>
      </c>
      <c r="I1957">
        <v>2</v>
      </c>
      <c r="J1957">
        <f t="shared" si="90"/>
        <v>0.22220000000000001</v>
      </c>
      <c r="K1957">
        <f>IFERROR((_xlfn.XLOOKUP($E1957&amp;"A15", Table2[ISBN/Trm], Table2[S/E],0)+_xlfn.XLOOKUP($E1957&amp;"A16", Table2[ISBN/Trm], Table2[S/E], 0)+_xlfn.XLOOKUP($E1957&amp;"A17", Table2[ISBN/Trm], Table2[S/E], 0)+_xlfn.XLOOKUP($E1957&amp;"A18", Table2[ISBN/Trm], Table2[S/E], 0)+_xlfn.XLOOKUP($E1957&amp;"A19", Table2[ISBN/Trm], Table2[S/E], 0)+_xlfn.XLOOKUP($E1957&amp;"A20", Table2[ISBN/Trm], Table2[S/E], 0)+_xlfn.XLOOKUP($E1957&amp;"A21", Table2[ISBN/Trm], Table2[S/E], 0)+_xlfn.XLOOKUP($E1957&amp;"A22", Table2[ISBN/Trm], Table2[S/E], 0)+_xlfn.XLOOKUP($E1957&amp;"A23", Table2[ISBN/Trm], Table2[S/E], 0))/COUNTIFS(Table2[ISBN], "="&amp;$E1957, Table2[Enrl], "&lt;&gt;0"), 0)</f>
        <v>0.22220000000000001</v>
      </c>
      <c r="L1957">
        <f>IFERROR((_xlfn.XLOOKUP($E1957&amp;"A15", Table2[ISBN/Trm], Table2[Sales],0)+_xlfn.XLOOKUP($E1957&amp;"A16", Table2[ISBN/Trm], Table2[Sales], 0)+_xlfn.XLOOKUP($E1957&amp;"A17", Table2[ISBN/Trm], Table2[Sales], 0)+_xlfn.XLOOKUP($E1957&amp;"A18", Table2[ISBN/Trm], Table2[Sales], 0)+_xlfn.XLOOKUP($E1957&amp;"A19", Table2[ISBN/Trm], Table2[Sales], 0)+_xlfn.XLOOKUP($E1957&amp;"A20", Table2[ISBN/Trm], Table2[Sales], 0)+_xlfn.XLOOKUP($E1957&amp;"A21", Table2[ISBN/Trm], Table2[Sales], 0)+_xlfn.XLOOKUP($E1957&amp;"A22", Table2[ISBN/Trm], Table2[Sales], 0)+_xlfn.XLOOKUP($E1957&amp;"A23", Table2[ISBN/Trm], Table2[Sales], 0))/COUNTIFS(Table2[ISBN], "="&amp;$E1957, Table2[Enrl], "&lt;&gt;0"), 0)</f>
        <v>2</v>
      </c>
      <c r="M1957">
        <f t="shared" si="91"/>
        <v>1</v>
      </c>
      <c r="N1957">
        <f t="shared" si="92"/>
        <v>-1</v>
      </c>
    </row>
    <row r="1958" spans="1:14" x14ac:dyDescent="0.25">
      <c r="A1958" t="s">
        <v>27</v>
      </c>
      <c r="B1958" t="s">
        <v>259</v>
      </c>
      <c r="C1958">
        <v>391</v>
      </c>
      <c r="D1958" t="s">
        <v>515</v>
      </c>
      <c r="E1958" s="1">
        <v>9780060081973</v>
      </c>
      <c r="F1958" t="s">
        <v>3582</v>
      </c>
      <c r="G1958" t="s">
        <v>3583</v>
      </c>
      <c r="H1958">
        <v>8</v>
      </c>
      <c r="I1958">
        <v>2</v>
      </c>
      <c r="J1958">
        <f t="shared" si="90"/>
        <v>0.25</v>
      </c>
      <c r="K1958">
        <f>IFERROR((_xlfn.XLOOKUP($E1958&amp;"A15", Table2[ISBN/Trm], Table2[S/E],0)+_xlfn.XLOOKUP($E1958&amp;"A16", Table2[ISBN/Trm], Table2[S/E], 0)+_xlfn.XLOOKUP($E1958&amp;"A17", Table2[ISBN/Trm], Table2[S/E], 0)+_xlfn.XLOOKUP($E1958&amp;"A18", Table2[ISBN/Trm], Table2[S/E], 0)+_xlfn.XLOOKUP($E1958&amp;"A19", Table2[ISBN/Trm], Table2[S/E], 0)+_xlfn.XLOOKUP($E1958&amp;"A20", Table2[ISBN/Trm], Table2[S/E], 0)+_xlfn.XLOOKUP($E1958&amp;"A21", Table2[ISBN/Trm], Table2[S/E], 0)+_xlfn.XLOOKUP($E1958&amp;"A22", Table2[ISBN/Trm], Table2[S/E], 0)+_xlfn.XLOOKUP($E1958&amp;"A23", Table2[ISBN/Trm], Table2[S/E], 0))/COUNTIFS(Table2[ISBN], "="&amp;$E1958, Table2[Enrl], "&lt;&gt;0"), 0)</f>
        <v>0.26785000000000003</v>
      </c>
      <c r="L1958">
        <f>IFERROR((_xlfn.XLOOKUP($E1958&amp;"A15", Table2[ISBN/Trm], Table2[Sales],0)+_xlfn.XLOOKUP($E1958&amp;"A16", Table2[ISBN/Trm], Table2[Sales], 0)+_xlfn.XLOOKUP($E1958&amp;"A17", Table2[ISBN/Trm], Table2[Sales], 0)+_xlfn.XLOOKUP($E1958&amp;"A18", Table2[ISBN/Trm], Table2[Sales], 0)+_xlfn.XLOOKUP($E1958&amp;"A19", Table2[ISBN/Trm], Table2[Sales], 0)+_xlfn.XLOOKUP($E1958&amp;"A20", Table2[ISBN/Trm], Table2[Sales], 0)+_xlfn.XLOOKUP($E1958&amp;"A21", Table2[ISBN/Trm], Table2[Sales], 0)+_xlfn.XLOOKUP($E1958&amp;"A22", Table2[ISBN/Trm], Table2[Sales], 0)+_xlfn.XLOOKUP($E1958&amp;"A23", Table2[ISBN/Trm], Table2[Sales], 0))/COUNTIFS(Table2[ISBN], "="&amp;$E1958, Table2[Enrl], "&lt;&gt;0"), 0)</f>
        <v>2</v>
      </c>
      <c r="M1958">
        <f t="shared" si="91"/>
        <v>2</v>
      </c>
      <c r="N1958">
        <f t="shared" si="92"/>
        <v>0</v>
      </c>
    </row>
    <row r="1959" spans="1:14" x14ac:dyDescent="0.25">
      <c r="A1959" t="s">
        <v>45</v>
      </c>
      <c r="B1959" t="s">
        <v>259</v>
      </c>
      <c r="C1959">
        <v>391</v>
      </c>
      <c r="D1959" t="s">
        <v>515</v>
      </c>
      <c r="E1959" s="1">
        <v>9780060081973</v>
      </c>
      <c r="F1959" t="s">
        <v>3584</v>
      </c>
      <c r="G1959" t="s">
        <v>3583</v>
      </c>
      <c r="H1959">
        <v>7</v>
      </c>
      <c r="I1959">
        <v>2</v>
      </c>
      <c r="J1959">
        <f t="shared" si="90"/>
        <v>0.28570000000000001</v>
      </c>
      <c r="K1959">
        <f>IFERROR((_xlfn.XLOOKUP($E1959&amp;"A15", Table2[ISBN/Trm], Table2[S/E],0)+_xlfn.XLOOKUP($E1959&amp;"A16", Table2[ISBN/Trm], Table2[S/E], 0)+_xlfn.XLOOKUP($E1959&amp;"A17", Table2[ISBN/Trm], Table2[S/E], 0)+_xlfn.XLOOKUP($E1959&amp;"A18", Table2[ISBN/Trm], Table2[S/E], 0)+_xlfn.XLOOKUP($E1959&amp;"A19", Table2[ISBN/Trm], Table2[S/E], 0)+_xlfn.XLOOKUP($E1959&amp;"A20", Table2[ISBN/Trm], Table2[S/E], 0)+_xlfn.XLOOKUP($E1959&amp;"A21", Table2[ISBN/Trm], Table2[S/E], 0)+_xlfn.XLOOKUP($E1959&amp;"A22", Table2[ISBN/Trm], Table2[S/E], 0)+_xlfn.XLOOKUP($E1959&amp;"A23", Table2[ISBN/Trm], Table2[S/E], 0))/COUNTIFS(Table2[ISBN], "="&amp;$E1959, Table2[Enrl], "&lt;&gt;0"), 0)</f>
        <v>0.26785000000000003</v>
      </c>
      <c r="L1959">
        <f>IFERROR((_xlfn.XLOOKUP($E1959&amp;"A15", Table2[ISBN/Trm], Table2[Sales],0)+_xlfn.XLOOKUP($E1959&amp;"A16", Table2[ISBN/Trm], Table2[Sales], 0)+_xlfn.XLOOKUP($E1959&amp;"A17", Table2[ISBN/Trm], Table2[Sales], 0)+_xlfn.XLOOKUP($E1959&amp;"A18", Table2[ISBN/Trm], Table2[Sales], 0)+_xlfn.XLOOKUP($E1959&amp;"A19", Table2[ISBN/Trm], Table2[Sales], 0)+_xlfn.XLOOKUP($E1959&amp;"A20", Table2[ISBN/Trm], Table2[Sales], 0)+_xlfn.XLOOKUP($E1959&amp;"A21", Table2[ISBN/Trm], Table2[Sales], 0)+_xlfn.XLOOKUP($E1959&amp;"A22", Table2[ISBN/Trm], Table2[Sales], 0)+_xlfn.XLOOKUP($E1959&amp;"A23", Table2[ISBN/Trm], Table2[Sales], 0))/COUNTIFS(Table2[ISBN], "="&amp;$E1959, Table2[Enrl], "&lt;&gt;0"), 0)</f>
        <v>2</v>
      </c>
      <c r="M1959">
        <f t="shared" si="91"/>
        <v>1</v>
      </c>
      <c r="N1959">
        <f t="shared" si="92"/>
        <v>-1</v>
      </c>
    </row>
    <row r="1960" spans="1:14" x14ac:dyDescent="0.25">
      <c r="A1960" t="s">
        <v>32</v>
      </c>
      <c r="B1960" t="s">
        <v>308</v>
      </c>
      <c r="C1960">
        <v>425</v>
      </c>
      <c r="D1960" t="s">
        <v>2000</v>
      </c>
      <c r="E1960" s="1">
        <v>9780316422048</v>
      </c>
      <c r="F1960" t="s">
        <v>3585</v>
      </c>
      <c r="G1960" t="s">
        <v>3586</v>
      </c>
      <c r="H1960">
        <v>6</v>
      </c>
      <c r="I1960">
        <v>0</v>
      </c>
      <c r="J1960">
        <f t="shared" si="90"/>
        <v>0</v>
      </c>
      <c r="K1960">
        <f>IFERROR((_xlfn.XLOOKUP($E1960&amp;"A15", Table2[ISBN/Trm], Table2[S/E],0)+_xlfn.XLOOKUP($E1960&amp;"A16", Table2[ISBN/Trm], Table2[S/E], 0)+_xlfn.XLOOKUP($E1960&amp;"A17", Table2[ISBN/Trm], Table2[S/E], 0)+_xlfn.XLOOKUP($E1960&amp;"A18", Table2[ISBN/Trm], Table2[S/E], 0)+_xlfn.XLOOKUP($E1960&amp;"A19", Table2[ISBN/Trm], Table2[S/E], 0)+_xlfn.XLOOKUP($E1960&amp;"A20", Table2[ISBN/Trm], Table2[S/E], 0)+_xlfn.XLOOKUP($E1960&amp;"A21", Table2[ISBN/Trm], Table2[S/E], 0)+_xlfn.XLOOKUP($E1960&amp;"A22", Table2[ISBN/Trm], Table2[S/E], 0)+_xlfn.XLOOKUP($E1960&amp;"A23", Table2[ISBN/Trm], Table2[S/E], 0))/COUNTIFS(Table2[ISBN], "="&amp;$E1960, Table2[Enrl], "&lt;&gt;0"), 0)</f>
        <v>0</v>
      </c>
      <c r="L1960">
        <f>IFERROR((_xlfn.XLOOKUP($E1960&amp;"A15", Table2[ISBN/Trm], Table2[Sales],0)+_xlfn.XLOOKUP($E1960&amp;"A16", Table2[ISBN/Trm], Table2[Sales], 0)+_xlfn.XLOOKUP($E1960&amp;"A17", Table2[ISBN/Trm], Table2[Sales], 0)+_xlfn.XLOOKUP($E1960&amp;"A18", Table2[ISBN/Trm], Table2[Sales], 0)+_xlfn.XLOOKUP($E1960&amp;"A19", Table2[ISBN/Trm], Table2[Sales], 0)+_xlfn.XLOOKUP($E1960&amp;"A20", Table2[ISBN/Trm], Table2[Sales], 0)+_xlfn.XLOOKUP($E1960&amp;"A21", Table2[ISBN/Trm], Table2[Sales], 0)+_xlfn.XLOOKUP($E1960&amp;"A22", Table2[ISBN/Trm], Table2[Sales], 0)+_xlfn.XLOOKUP($E1960&amp;"A23", Table2[ISBN/Trm], Table2[Sales], 0))/COUNTIFS(Table2[ISBN], "="&amp;$E1960, Table2[Enrl], "&lt;&gt;0"), 0)</f>
        <v>0</v>
      </c>
      <c r="M1960">
        <f t="shared" si="91"/>
        <v>0</v>
      </c>
      <c r="N1960">
        <f t="shared" si="92"/>
        <v>0</v>
      </c>
    </row>
    <row r="1961" spans="1:14" x14ac:dyDescent="0.25">
      <c r="A1961" t="s">
        <v>32</v>
      </c>
      <c r="B1961" t="s">
        <v>33</v>
      </c>
      <c r="C1961">
        <v>385</v>
      </c>
      <c r="D1961" t="s">
        <v>34</v>
      </c>
      <c r="E1961" s="1">
        <v>9780141181226</v>
      </c>
      <c r="F1961" t="s">
        <v>3587</v>
      </c>
      <c r="G1961" t="s">
        <v>3588</v>
      </c>
      <c r="H1961">
        <v>10</v>
      </c>
      <c r="I1961">
        <v>0</v>
      </c>
      <c r="J1961">
        <f t="shared" si="90"/>
        <v>0</v>
      </c>
      <c r="K1961">
        <f>IFERROR((_xlfn.XLOOKUP($E1961&amp;"A15", Table2[ISBN/Trm], Table2[S/E],0)+_xlfn.XLOOKUP($E1961&amp;"A16", Table2[ISBN/Trm], Table2[S/E], 0)+_xlfn.XLOOKUP($E1961&amp;"A17", Table2[ISBN/Trm], Table2[S/E], 0)+_xlfn.XLOOKUP($E1961&amp;"A18", Table2[ISBN/Trm], Table2[S/E], 0)+_xlfn.XLOOKUP($E1961&amp;"A19", Table2[ISBN/Trm], Table2[S/E], 0)+_xlfn.XLOOKUP($E1961&amp;"A20", Table2[ISBN/Trm], Table2[S/E], 0)+_xlfn.XLOOKUP($E1961&amp;"A21", Table2[ISBN/Trm], Table2[S/E], 0)+_xlfn.XLOOKUP($E1961&amp;"A22", Table2[ISBN/Trm], Table2[S/E], 0)+_xlfn.XLOOKUP($E1961&amp;"A23", Table2[ISBN/Trm], Table2[S/E], 0))/COUNTIFS(Table2[ISBN], "="&amp;$E1961, Table2[Enrl], "&lt;&gt;0"), 0)</f>
        <v>0</v>
      </c>
      <c r="L1961">
        <f>IFERROR((_xlfn.XLOOKUP($E1961&amp;"A15", Table2[ISBN/Trm], Table2[Sales],0)+_xlfn.XLOOKUP($E1961&amp;"A16", Table2[ISBN/Trm], Table2[Sales], 0)+_xlfn.XLOOKUP($E1961&amp;"A17", Table2[ISBN/Trm], Table2[Sales], 0)+_xlfn.XLOOKUP($E1961&amp;"A18", Table2[ISBN/Trm], Table2[Sales], 0)+_xlfn.XLOOKUP($E1961&amp;"A19", Table2[ISBN/Trm], Table2[Sales], 0)+_xlfn.XLOOKUP($E1961&amp;"A20", Table2[ISBN/Trm], Table2[Sales], 0)+_xlfn.XLOOKUP($E1961&amp;"A21", Table2[ISBN/Trm], Table2[Sales], 0)+_xlfn.XLOOKUP($E1961&amp;"A22", Table2[ISBN/Trm], Table2[Sales], 0)+_xlfn.XLOOKUP($E1961&amp;"A23", Table2[ISBN/Trm], Table2[Sales], 0))/COUNTIFS(Table2[ISBN], "="&amp;$E1961, Table2[Enrl], "&lt;&gt;0"), 0)</f>
        <v>0</v>
      </c>
      <c r="M1961">
        <f t="shared" si="91"/>
        <v>0</v>
      </c>
      <c r="N1961">
        <f t="shared" si="92"/>
        <v>0</v>
      </c>
    </row>
    <row r="1962" spans="1:14" x14ac:dyDescent="0.25">
      <c r="A1962" t="s">
        <v>14</v>
      </c>
      <c r="B1962" t="s">
        <v>408</v>
      </c>
      <c r="C1962">
        <v>601</v>
      </c>
      <c r="D1962" t="s">
        <v>1473</v>
      </c>
      <c r="E1962" s="1">
        <v>9781573875271</v>
      </c>
      <c r="F1962" t="s">
        <v>3589</v>
      </c>
      <c r="G1962" t="s">
        <v>3590</v>
      </c>
      <c r="H1962">
        <v>16</v>
      </c>
      <c r="I1962">
        <v>1</v>
      </c>
      <c r="J1962">
        <f t="shared" si="90"/>
        <v>6.25E-2</v>
      </c>
      <c r="K1962">
        <f>IFERROR((_xlfn.XLOOKUP($E1962&amp;"A15", Table2[ISBN/Trm], Table2[S/E],0)+_xlfn.XLOOKUP($E1962&amp;"A16", Table2[ISBN/Trm], Table2[S/E], 0)+_xlfn.XLOOKUP($E1962&amp;"A17", Table2[ISBN/Trm], Table2[S/E], 0)+_xlfn.XLOOKUP($E1962&amp;"A18", Table2[ISBN/Trm], Table2[S/E], 0)+_xlfn.XLOOKUP($E1962&amp;"A19", Table2[ISBN/Trm], Table2[S/E], 0)+_xlfn.XLOOKUP($E1962&amp;"A20", Table2[ISBN/Trm], Table2[S/E], 0)+_xlfn.XLOOKUP($E1962&amp;"A21", Table2[ISBN/Trm], Table2[S/E], 0)+_xlfn.XLOOKUP($E1962&amp;"A22", Table2[ISBN/Trm], Table2[S/E], 0)+_xlfn.XLOOKUP($E1962&amp;"A23", Table2[ISBN/Trm], Table2[S/E], 0))/COUNTIFS(Table2[ISBN], "="&amp;$E1962, Table2[Enrl], "&lt;&gt;0"), 0)</f>
        <v>6.25E-2</v>
      </c>
      <c r="L1962">
        <f>IFERROR((_xlfn.XLOOKUP($E1962&amp;"A15", Table2[ISBN/Trm], Table2[Sales],0)+_xlfn.XLOOKUP($E1962&amp;"A16", Table2[ISBN/Trm], Table2[Sales], 0)+_xlfn.XLOOKUP($E1962&amp;"A17", Table2[ISBN/Trm], Table2[Sales], 0)+_xlfn.XLOOKUP($E1962&amp;"A18", Table2[ISBN/Trm], Table2[Sales], 0)+_xlfn.XLOOKUP($E1962&amp;"A19", Table2[ISBN/Trm], Table2[Sales], 0)+_xlfn.XLOOKUP($E1962&amp;"A20", Table2[ISBN/Trm], Table2[Sales], 0)+_xlfn.XLOOKUP($E1962&amp;"A21", Table2[ISBN/Trm], Table2[Sales], 0)+_xlfn.XLOOKUP($E1962&amp;"A22", Table2[ISBN/Trm], Table2[Sales], 0)+_xlfn.XLOOKUP($E1962&amp;"A23", Table2[ISBN/Trm], Table2[Sales], 0))/COUNTIFS(Table2[ISBN], "="&amp;$E1962, Table2[Enrl], "&lt;&gt;0"), 0)</f>
        <v>1</v>
      </c>
      <c r="M1962">
        <f t="shared" si="91"/>
        <v>1</v>
      </c>
      <c r="N1962">
        <f t="shared" si="92"/>
        <v>0</v>
      </c>
    </row>
    <row r="1963" spans="1:14" x14ac:dyDescent="0.25">
      <c r="A1963" t="s">
        <v>32</v>
      </c>
      <c r="B1963" t="s">
        <v>408</v>
      </c>
      <c r="C1963">
        <v>601</v>
      </c>
      <c r="D1963" t="s">
        <v>1627</v>
      </c>
      <c r="E1963" s="1">
        <v>9781573875271</v>
      </c>
      <c r="F1963" t="s">
        <v>3591</v>
      </c>
      <c r="G1963" t="s">
        <v>3590</v>
      </c>
      <c r="H1963">
        <v>0</v>
      </c>
      <c r="I1963">
        <v>0</v>
      </c>
      <c r="J1963">
        <f t="shared" si="90"/>
        <v>0</v>
      </c>
      <c r="K1963">
        <f>IFERROR((_xlfn.XLOOKUP($E1963&amp;"A15", Table2[ISBN/Trm], Table2[S/E],0)+_xlfn.XLOOKUP($E1963&amp;"A16", Table2[ISBN/Trm], Table2[S/E], 0)+_xlfn.XLOOKUP($E1963&amp;"A17", Table2[ISBN/Trm], Table2[S/E], 0)+_xlfn.XLOOKUP($E1963&amp;"A18", Table2[ISBN/Trm], Table2[S/E], 0)+_xlfn.XLOOKUP($E1963&amp;"A19", Table2[ISBN/Trm], Table2[S/E], 0)+_xlfn.XLOOKUP($E1963&amp;"A20", Table2[ISBN/Trm], Table2[S/E], 0)+_xlfn.XLOOKUP($E1963&amp;"A21", Table2[ISBN/Trm], Table2[S/E], 0)+_xlfn.XLOOKUP($E1963&amp;"A22", Table2[ISBN/Trm], Table2[S/E], 0)+_xlfn.XLOOKUP($E1963&amp;"A23", Table2[ISBN/Trm], Table2[S/E], 0))/COUNTIFS(Table2[ISBN], "="&amp;$E1963, Table2[Enrl], "&lt;&gt;0"), 0)</f>
        <v>6.25E-2</v>
      </c>
      <c r="L1963">
        <f>IFERROR((_xlfn.XLOOKUP($E1963&amp;"A15", Table2[ISBN/Trm], Table2[Sales],0)+_xlfn.XLOOKUP($E1963&amp;"A16", Table2[ISBN/Trm], Table2[Sales], 0)+_xlfn.XLOOKUP($E1963&amp;"A17", Table2[ISBN/Trm], Table2[Sales], 0)+_xlfn.XLOOKUP($E1963&amp;"A18", Table2[ISBN/Trm], Table2[Sales], 0)+_xlfn.XLOOKUP($E1963&amp;"A19", Table2[ISBN/Trm], Table2[Sales], 0)+_xlfn.XLOOKUP($E1963&amp;"A20", Table2[ISBN/Trm], Table2[Sales], 0)+_xlfn.XLOOKUP($E1963&amp;"A21", Table2[ISBN/Trm], Table2[Sales], 0)+_xlfn.XLOOKUP($E1963&amp;"A22", Table2[ISBN/Trm], Table2[Sales], 0)+_xlfn.XLOOKUP($E1963&amp;"A23", Table2[ISBN/Trm], Table2[Sales], 0))/COUNTIFS(Table2[ISBN], "="&amp;$E1963, Table2[Enrl], "&lt;&gt;0"), 0)</f>
        <v>1</v>
      </c>
      <c r="M1963">
        <f t="shared" si="91"/>
        <v>0</v>
      </c>
      <c r="N1963">
        <f t="shared" si="92"/>
        <v>0</v>
      </c>
    </row>
    <row r="1964" spans="1:14" x14ac:dyDescent="0.25">
      <c r="A1964" t="s">
        <v>43</v>
      </c>
      <c r="B1964" t="s">
        <v>80</v>
      </c>
      <c r="C1964">
        <v>656</v>
      </c>
      <c r="D1964" t="s">
        <v>81</v>
      </c>
      <c r="E1964" s="1">
        <v>9780465058938</v>
      </c>
      <c r="F1964" t="s">
        <v>3592</v>
      </c>
      <c r="G1964" t="s">
        <v>3593</v>
      </c>
      <c r="H1964">
        <v>12</v>
      </c>
      <c r="I1964">
        <v>2</v>
      </c>
      <c r="J1964">
        <f t="shared" si="90"/>
        <v>0.16669999999999999</v>
      </c>
      <c r="K1964">
        <f>IFERROR((_xlfn.XLOOKUP($E1964&amp;"A15", Table2[ISBN/Trm], Table2[S/E],0)+_xlfn.XLOOKUP($E1964&amp;"A16", Table2[ISBN/Trm], Table2[S/E], 0)+_xlfn.XLOOKUP($E1964&amp;"A17", Table2[ISBN/Trm], Table2[S/E], 0)+_xlfn.XLOOKUP($E1964&amp;"A18", Table2[ISBN/Trm], Table2[S/E], 0)+_xlfn.XLOOKUP($E1964&amp;"A19", Table2[ISBN/Trm], Table2[S/E], 0)+_xlfn.XLOOKUP($E1964&amp;"A20", Table2[ISBN/Trm], Table2[S/E], 0)+_xlfn.XLOOKUP($E1964&amp;"A21", Table2[ISBN/Trm], Table2[S/E], 0)+_xlfn.XLOOKUP($E1964&amp;"A22", Table2[ISBN/Trm], Table2[S/E], 0)+_xlfn.XLOOKUP($E1964&amp;"A23", Table2[ISBN/Trm], Table2[S/E], 0))/COUNTIFS(Table2[ISBN], "="&amp;$E1964, Table2[Enrl], "&lt;&gt;0"), 0)</f>
        <v>0.16669999999999999</v>
      </c>
      <c r="L1964">
        <f>IFERROR((_xlfn.XLOOKUP($E1964&amp;"A15", Table2[ISBN/Trm], Table2[Sales],0)+_xlfn.XLOOKUP($E1964&amp;"A16", Table2[ISBN/Trm], Table2[Sales], 0)+_xlfn.XLOOKUP($E1964&amp;"A17", Table2[ISBN/Trm], Table2[Sales], 0)+_xlfn.XLOOKUP($E1964&amp;"A18", Table2[ISBN/Trm], Table2[Sales], 0)+_xlfn.XLOOKUP($E1964&amp;"A19", Table2[ISBN/Trm], Table2[Sales], 0)+_xlfn.XLOOKUP($E1964&amp;"A20", Table2[ISBN/Trm], Table2[Sales], 0)+_xlfn.XLOOKUP($E1964&amp;"A21", Table2[ISBN/Trm], Table2[Sales], 0)+_xlfn.XLOOKUP($E1964&amp;"A22", Table2[ISBN/Trm], Table2[Sales], 0)+_xlfn.XLOOKUP($E1964&amp;"A23", Table2[ISBN/Trm], Table2[Sales], 0))/COUNTIFS(Table2[ISBN], "="&amp;$E1964, Table2[Enrl], "&lt;&gt;0"), 0)</f>
        <v>2</v>
      </c>
      <c r="M1964">
        <f t="shared" si="91"/>
        <v>2</v>
      </c>
      <c r="N1964">
        <f t="shared" si="92"/>
        <v>0</v>
      </c>
    </row>
    <row r="1965" spans="1:14" x14ac:dyDescent="0.25">
      <c r="A1965" t="s">
        <v>64</v>
      </c>
      <c r="B1965" t="s">
        <v>80</v>
      </c>
      <c r="C1965">
        <v>656</v>
      </c>
      <c r="D1965" t="s">
        <v>81</v>
      </c>
      <c r="E1965" s="1">
        <v>9781541617810</v>
      </c>
      <c r="F1965" t="s">
        <v>3594</v>
      </c>
      <c r="G1965" t="s">
        <v>3593</v>
      </c>
      <c r="H1965">
        <v>7</v>
      </c>
      <c r="I1965">
        <v>0</v>
      </c>
      <c r="J1965">
        <f t="shared" si="90"/>
        <v>0</v>
      </c>
      <c r="K1965">
        <f>IFERROR((_xlfn.XLOOKUP($E1965&amp;"A15", Table2[ISBN/Trm], Table2[S/E],0)+_xlfn.XLOOKUP($E1965&amp;"A16", Table2[ISBN/Trm], Table2[S/E], 0)+_xlfn.XLOOKUP($E1965&amp;"A17", Table2[ISBN/Trm], Table2[S/E], 0)+_xlfn.XLOOKUP($E1965&amp;"A18", Table2[ISBN/Trm], Table2[S/E], 0)+_xlfn.XLOOKUP($E1965&amp;"A19", Table2[ISBN/Trm], Table2[S/E], 0)+_xlfn.XLOOKUP($E1965&amp;"A20", Table2[ISBN/Trm], Table2[S/E], 0)+_xlfn.XLOOKUP($E1965&amp;"A21", Table2[ISBN/Trm], Table2[S/E], 0)+_xlfn.XLOOKUP($E1965&amp;"A22", Table2[ISBN/Trm], Table2[S/E], 0)+_xlfn.XLOOKUP($E1965&amp;"A23", Table2[ISBN/Trm], Table2[S/E], 0))/COUNTIFS(Table2[ISBN], "="&amp;$E1965, Table2[Enrl], "&lt;&gt;0"), 0)</f>
        <v>0</v>
      </c>
      <c r="L1965">
        <f>IFERROR((_xlfn.XLOOKUP($E1965&amp;"A15", Table2[ISBN/Trm], Table2[Sales],0)+_xlfn.XLOOKUP($E1965&amp;"A16", Table2[ISBN/Trm], Table2[Sales], 0)+_xlfn.XLOOKUP($E1965&amp;"A17", Table2[ISBN/Trm], Table2[Sales], 0)+_xlfn.XLOOKUP($E1965&amp;"A18", Table2[ISBN/Trm], Table2[Sales], 0)+_xlfn.XLOOKUP($E1965&amp;"A19", Table2[ISBN/Trm], Table2[Sales], 0)+_xlfn.XLOOKUP($E1965&amp;"A20", Table2[ISBN/Trm], Table2[Sales], 0)+_xlfn.XLOOKUP($E1965&amp;"A21", Table2[ISBN/Trm], Table2[Sales], 0)+_xlfn.XLOOKUP($E1965&amp;"A22", Table2[ISBN/Trm], Table2[Sales], 0)+_xlfn.XLOOKUP($E1965&amp;"A23", Table2[ISBN/Trm], Table2[Sales], 0))/COUNTIFS(Table2[ISBN], "="&amp;$E1965, Table2[Enrl], "&lt;&gt;0"), 0)</f>
        <v>0</v>
      </c>
      <c r="M1965">
        <f t="shared" si="91"/>
        <v>0</v>
      </c>
      <c r="N1965">
        <f t="shared" si="92"/>
        <v>0</v>
      </c>
    </row>
    <row r="1966" spans="1:14" x14ac:dyDescent="0.25">
      <c r="A1966" t="s">
        <v>47</v>
      </c>
      <c r="B1966" t="s">
        <v>685</v>
      </c>
      <c r="C1966">
        <v>300</v>
      </c>
      <c r="D1966" t="s">
        <v>3595</v>
      </c>
      <c r="E1966" s="1">
        <v>9780321267511</v>
      </c>
      <c r="F1966" t="s">
        <v>3596</v>
      </c>
      <c r="G1966" t="s">
        <v>3597</v>
      </c>
      <c r="H1966">
        <v>11</v>
      </c>
      <c r="I1966">
        <v>1</v>
      </c>
      <c r="J1966">
        <f t="shared" si="90"/>
        <v>9.0899999999999995E-2</v>
      </c>
      <c r="K1966">
        <f>IFERROR((_xlfn.XLOOKUP($E1966&amp;"A15", Table2[ISBN/Trm], Table2[S/E],0)+_xlfn.XLOOKUP($E1966&amp;"A16", Table2[ISBN/Trm], Table2[S/E], 0)+_xlfn.XLOOKUP($E1966&amp;"A17", Table2[ISBN/Trm], Table2[S/E], 0)+_xlfn.XLOOKUP($E1966&amp;"A18", Table2[ISBN/Trm], Table2[S/E], 0)+_xlfn.XLOOKUP($E1966&amp;"A19", Table2[ISBN/Trm], Table2[S/E], 0)+_xlfn.XLOOKUP($E1966&amp;"A20", Table2[ISBN/Trm], Table2[S/E], 0)+_xlfn.XLOOKUP($E1966&amp;"A21", Table2[ISBN/Trm], Table2[S/E], 0)+_xlfn.XLOOKUP($E1966&amp;"A22", Table2[ISBN/Trm], Table2[S/E], 0)+_xlfn.XLOOKUP($E1966&amp;"A23", Table2[ISBN/Trm], Table2[S/E], 0))/COUNTIFS(Table2[ISBN], "="&amp;$E1966, Table2[Enrl], "&lt;&gt;0"), 0)</f>
        <v>3.0299999999999997E-2</v>
      </c>
      <c r="L1966">
        <f>IFERROR((_xlfn.XLOOKUP($E1966&amp;"A15", Table2[ISBN/Trm], Table2[Sales],0)+_xlfn.XLOOKUP($E1966&amp;"A16", Table2[ISBN/Trm], Table2[Sales], 0)+_xlfn.XLOOKUP($E1966&amp;"A17", Table2[ISBN/Trm], Table2[Sales], 0)+_xlfn.XLOOKUP($E1966&amp;"A18", Table2[ISBN/Trm], Table2[Sales], 0)+_xlfn.XLOOKUP($E1966&amp;"A19", Table2[ISBN/Trm], Table2[Sales], 0)+_xlfn.XLOOKUP($E1966&amp;"A20", Table2[ISBN/Trm], Table2[Sales], 0)+_xlfn.XLOOKUP($E1966&amp;"A21", Table2[ISBN/Trm], Table2[Sales], 0)+_xlfn.XLOOKUP($E1966&amp;"A22", Table2[ISBN/Trm], Table2[Sales], 0)+_xlfn.XLOOKUP($E1966&amp;"A23", Table2[ISBN/Trm], Table2[Sales], 0))/COUNTIFS(Table2[ISBN], "="&amp;$E1966, Table2[Enrl], "&lt;&gt;0"), 0)</f>
        <v>0.33333333333333331</v>
      </c>
      <c r="M1966">
        <f t="shared" si="91"/>
        <v>0</v>
      </c>
      <c r="N1966">
        <f t="shared" si="92"/>
        <v>-1</v>
      </c>
    </row>
    <row r="1967" spans="1:14" x14ac:dyDescent="0.25">
      <c r="A1967" t="s">
        <v>37</v>
      </c>
      <c r="B1967" t="s">
        <v>685</v>
      </c>
      <c r="C1967">
        <v>300</v>
      </c>
      <c r="D1967" t="s">
        <v>3595</v>
      </c>
      <c r="E1967" s="1">
        <v>9780321267511</v>
      </c>
      <c r="F1967" t="s">
        <v>3598</v>
      </c>
      <c r="G1967" t="s">
        <v>3597</v>
      </c>
      <c r="H1967">
        <v>11</v>
      </c>
      <c r="I1967">
        <v>1</v>
      </c>
      <c r="J1967">
        <f t="shared" si="90"/>
        <v>9.0899999999999995E-2</v>
      </c>
      <c r="K1967">
        <f>IFERROR((_xlfn.XLOOKUP($E1967&amp;"A15", Table2[ISBN/Trm], Table2[S/E],0)+_xlfn.XLOOKUP($E1967&amp;"A16", Table2[ISBN/Trm], Table2[S/E], 0)+_xlfn.XLOOKUP($E1967&amp;"A17", Table2[ISBN/Trm], Table2[S/E], 0)+_xlfn.XLOOKUP($E1967&amp;"A18", Table2[ISBN/Trm], Table2[S/E], 0)+_xlfn.XLOOKUP($E1967&amp;"A19", Table2[ISBN/Trm], Table2[S/E], 0)+_xlfn.XLOOKUP($E1967&amp;"A20", Table2[ISBN/Trm], Table2[S/E], 0)+_xlfn.XLOOKUP($E1967&amp;"A21", Table2[ISBN/Trm], Table2[S/E], 0)+_xlfn.XLOOKUP($E1967&amp;"A22", Table2[ISBN/Trm], Table2[S/E], 0)+_xlfn.XLOOKUP($E1967&amp;"A23", Table2[ISBN/Trm], Table2[S/E], 0))/COUNTIFS(Table2[ISBN], "="&amp;$E1967, Table2[Enrl], "&lt;&gt;0"), 0)</f>
        <v>3.0299999999999997E-2</v>
      </c>
      <c r="L1967">
        <f>IFERROR((_xlfn.XLOOKUP($E1967&amp;"A15", Table2[ISBN/Trm], Table2[Sales],0)+_xlfn.XLOOKUP($E1967&amp;"A16", Table2[ISBN/Trm], Table2[Sales], 0)+_xlfn.XLOOKUP($E1967&amp;"A17", Table2[ISBN/Trm], Table2[Sales], 0)+_xlfn.XLOOKUP($E1967&amp;"A18", Table2[ISBN/Trm], Table2[Sales], 0)+_xlfn.XLOOKUP($E1967&amp;"A19", Table2[ISBN/Trm], Table2[Sales], 0)+_xlfn.XLOOKUP($E1967&amp;"A20", Table2[ISBN/Trm], Table2[Sales], 0)+_xlfn.XLOOKUP($E1967&amp;"A21", Table2[ISBN/Trm], Table2[Sales], 0)+_xlfn.XLOOKUP($E1967&amp;"A22", Table2[ISBN/Trm], Table2[Sales], 0)+_xlfn.XLOOKUP($E1967&amp;"A23", Table2[ISBN/Trm], Table2[Sales], 0))/COUNTIFS(Table2[ISBN], "="&amp;$E1967, Table2[Enrl], "&lt;&gt;0"), 0)</f>
        <v>0.33333333333333331</v>
      </c>
      <c r="M1967">
        <f t="shared" si="91"/>
        <v>0</v>
      </c>
      <c r="N1967">
        <f t="shared" si="92"/>
        <v>-1</v>
      </c>
    </row>
    <row r="1968" spans="1:14" x14ac:dyDescent="0.25">
      <c r="A1968" t="s">
        <v>27</v>
      </c>
      <c r="B1968" t="s">
        <v>685</v>
      </c>
      <c r="C1968">
        <v>300</v>
      </c>
      <c r="D1968" t="s">
        <v>3595</v>
      </c>
      <c r="E1968" s="1">
        <v>9780321267511</v>
      </c>
      <c r="F1968" t="s">
        <v>3599</v>
      </c>
      <c r="G1968" t="s">
        <v>3597</v>
      </c>
      <c r="H1968">
        <v>9</v>
      </c>
      <c r="I1968">
        <v>0</v>
      </c>
      <c r="J1968">
        <f t="shared" si="90"/>
        <v>0</v>
      </c>
      <c r="K1968">
        <f>IFERROR((_xlfn.XLOOKUP($E1968&amp;"A15", Table2[ISBN/Trm], Table2[S/E],0)+_xlfn.XLOOKUP($E1968&amp;"A16", Table2[ISBN/Trm], Table2[S/E], 0)+_xlfn.XLOOKUP($E1968&amp;"A17", Table2[ISBN/Trm], Table2[S/E], 0)+_xlfn.XLOOKUP($E1968&amp;"A18", Table2[ISBN/Trm], Table2[S/E], 0)+_xlfn.XLOOKUP($E1968&amp;"A19", Table2[ISBN/Trm], Table2[S/E], 0)+_xlfn.XLOOKUP($E1968&amp;"A20", Table2[ISBN/Trm], Table2[S/E], 0)+_xlfn.XLOOKUP($E1968&amp;"A21", Table2[ISBN/Trm], Table2[S/E], 0)+_xlfn.XLOOKUP($E1968&amp;"A22", Table2[ISBN/Trm], Table2[S/E], 0)+_xlfn.XLOOKUP($E1968&amp;"A23", Table2[ISBN/Trm], Table2[S/E], 0))/COUNTIFS(Table2[ISBN], "="&amp;$E1968, Table2[Enrl], "&lt;&gt;0"), 0)</f>
        <v>3.0299999999999997E-2</v>
      </c>
      <c r="L1968">
        <f>IFERROR((_xlfn.XLOOKUP($E1968&amp;"A15", Table2[ISBN/Trm], Table2[Sales],0)+_xlfn.XLOOKUP($E1968&amp;"A16", Table2[ISBN/Trm], Table2[Sales], 0)+_xlfn.XLOOKUP($E1968&amp;"A17", Table2[ISBN/Trm], Table2[Sales], 0)+_xlfn.XLOOKUP($E1968&amp;"A18", Table2[ISBN/Trm], Table2[Sales], 0)+_xlfn.XLOOKUP($E1968&amp;"A19", Table2[ISBN/Trm], Table2[Sales], 0)+_xlfn.XLOOKUP($E1968&amp;"A20", Table2[ISBN/Trm], Table2[Sales], 0)+_xlfn.XLOOKUP($E1968&amp;"A21", Table2[ISBN/Trm], Table2[Sales], 0)+_xlfn.XLOOKUP($E1968&amp;"A22", Table2[ISBN/Trm], Table2[Sales], 0)+_xlfn.XLOOKUP($E1968&amp;"A23", Table2[ISBN/Trm], Table2[Sales], 0))/COUNTIFS(Table2[ISBN], "="&amp;$E1968, Table2[Enrl], "&lt;&gt;0"), 0)</f>
        <v>0.33333333333333331</v>
      </c>
      <c r="M1968">
        <f t="shared" si="91"/>
        <v>0</v>
      </c>
      <c r="N1968">
        <f t="shared" si="92"/>
        <v>0</v>
      </c>
    </row>
    <row r="1969" spans="1:14" x14ac:dyDescent="0.25">
      <c r="A1969" t="s">
        <v>43</v>
      </c>
      <c r="B1969" t="s">
        <v>685</v>
      </c>
      <c r="C1969">
        <v>300</v>
      </c>
      <c r="D1969" t="s">
        <v>3595</v>
      </c>
      <c r="E1969" s="1">
        <v>9780321267511</v>
      </c>
      <c r="F1969" t="s">
        <v>3600</v>
      </c>
      <c r="G1969" t="s">
        <v>3597</v>
      </c>
      <c r="H1969">
        <v>11</v>
      </c>
      <c r="I1969">
        <v>0</v>
      </c>
      <c r="J1969">
        <f t="shared" si="90"/>
        <v>0</v>
      </c>
      <c r="K1969">
        <f>IFERROR((_xlfn.XLOOKUP($E1969&amp;"A15", Table2[ISBN/Trm], Table2[S/E],0)+_xlfn.XLOOKUP($E1969&amp;"A16", Table2[ISBN/Trm], Table2[S/E], 0)+_xlfn.XLOOKUP($E1969&amp;"A17", Table2[ISBN/Trm], Table2[S/E], 0)+_xlfn.XLOOKUP($E1969&amp;"A18", Table2[ISBN/Trm], Table2[S/E], 0)+_xlfn.XLOOKUP($E1969&amp;"A19", Table2[ISBN/Trm], Table2[S/E], 0)+_xlfn.XLOOKUP($E1969&amp;"A20", Table2[ISBN/Trm], Table2[S/E], 0)+_xlfn.XLOOKUP($E1969&amp;"A21", Table2[ISBN/Trm], Table2[S/E], 0)+_xlfn.XLOOKUP($E1969&amp;"A22", Table2[ISBN/Trm], Table2[S/E], 0)+_xlfn.XLOOKUP($E1969&amp;"A23", Table2[ISBN/Trm], Table2[S/E], 0))/COUNTIFS(Table2[ISBN], "="&amp;$E1969, Table2[Enrl], "&lt;&gt;0"), 0)</f>
        <v>3.0299999999999997E-2</v>
      </c>
      <c r="L1969">
        <f>IFERROR((_xlfn.XLOOKUP($E1969&amp;"A15", Table2[ISBN/Trm], Table2[Sales],0)+_xlfn.XLOOKUP($E1969&amp;"A16", Table2[ISBN/Trm], Table2[Sales], 0)+_xlfn.XLOOKUP($E1969&amp;"A17", Table2[ISBN/Trm], Table2[Sales], 0)+_xlfn.XLOOKUP($E1969&amp;"A18", Table2[ISBN/Trm], Table2[Sales], 0)+_xlfn.XLOOKUP($E1969&amp;"A19", Table2[ISBN/Trm], Table2[Sales], 0)+_xlfn.XLOOKUP($E1969&amp;"A20", Table2[ISBN/Trm], Table2[Sales], 0)+_xlfn.XLOOKUP($E1969&amp;"A21", Table2[ISBN/Trm], Table2[Sales], 0)+_xlfn.XLOOKUP($E1969&amp;"A22", Table2[ISBN/Trm], Table2[Sales], 0)+_xlfn.XLOOKUP($E1969&amp;"A23", Table2[ISBN/Trm], Table2[Sales], 0))/COUNTIFS(Table2[ISBN], "="&amp;$E1969, Table2[Enrl], "&lt;&gt;0"), 0)</f>
        <v>0.33333333333333331</v>
      </c>
      <c r="M1969">
        <f t="shared" si="91"/>
        <v>0</v>
      </c>
      <c r="N1969">
        <f t="shared" si="92"/>
        <v>0</v>
      </c>
    </row>
    <row r="1970" spans="1:14" x14ac:dyDescent="0.25">
      <c r="A1970" t="s">
        <v>45</v>
      </c>
      <c r="B1970" t="s">
        <v>685</v>
      </c>
      <c r="C1970">
        <v>300</v>
      </c>
      <c r="D1970" t="s">
        <v>3595</v>
      </c>
      <c r="E1970" s="1">
        <v>9780321267511</v>
      </c>
      <c r="F1970" t="s">
        <v>3601</v>
      </c>
      <c r="G1970" t="s">
        <v>3597</v>
      </c>
      <c r="H1970">
        <v>22</v>
      </c>
      <c r="I1970">
        <v>0</v>
      </c>
      <c r="J1970">
        <f t="shared" si="90"/>
        <v>0</v>
      </c>
      <c r="K1970">
        <f>IFERROR((_xlfn.XLOOKUP($E1970&amp;"A15", Table2[ISBN/Trm], Table2[S/E],0)+_xlfn.XLOOKUP($E1970&amp;"A16", Table2[ISBN/Trm], Table2[S/E], 0)+_xlfn.XLOOKUP($E1970&amp;"A17", Table2[ISBN/Trm], Table2[S/E], 0)+_xlfn.XLOOKUP($E1970&amp;"A18", Table2[ISBN/Trm], Table2[S/E], 0)+_xlfn.XLOOKUP($E1970&amp;"A19", Table2[ISBN/Trm], Table2[S/E], 0)+_xlfn.XLOOKUP($E1970&amp;"A20", Table2[ISBN/Trm], Table2[S/E], 0)+_xlfn.XLOOKUP($E1970&amp;"A21", Table2[ISBN/Trm], Table2[S/E], 0)+_xlfn.XLOOKUP($E1970&amp;"A22", Table2[ISBN/Trm], Table2[S/E], 0)+_xlfn.XLOOKUP($E1970&amp;"A23", Table2[ISBN/Trm], Table2[S/E], 0))/COUNTIFS(Table2[ISBN], "="&amp;$E1970, Table2[Enrl], "&lt;&gt;0"), 0)</f>
        <v>3.0299999999999997E-2</v>
      </c>
      <c r="L1970">
        <f>IFERROR((_xlfn.XLOOKUP($E1970&amp;"A15", Table2[ISBN/Trm], Table2[Sales],0)+_xlfn.XLOOKUP($E1970&amp;"A16", Table2[ISBN/Trm], Table2[Sales], 0)+_xlfn.XLOOKUP($E1970&amp;"A17", Table2[ISBN/Trm], Table2[Sales], 0)+_xlfn.XLOOKUP($E1970&amp;"A18", Table2[ISBN/Trm], Table2[Sales], 0)+_xlfn.XLOOKUP($E1970&amp;"A19", Table2[ISBN/Trm], Table2[Sales], 0)+_xlfn.XLOOKUP($E1970&amp;"A20", Table2[ISBN/Trm], Table2[Sales], 0)+_xlfn.XLOOKUP($E1970&amp;"A21", Table2[ISBN/Trm], Table2[Sales], 0)+_xlfn.XLOOKUP($E1970&amp;"A22", Table2[ISBN/Trm], Table2[Sales], 0)+_xlfn.XLOOKUP($E1970&amp;"A23", Table2[ISBN/Trm], Table2[Sales], 0))/COUNTIFS(Table2[ISBN], "="&amp;$E1970, Table2[Enrl], "&lt;&gt;0"), 0)</f>
        <v>0.33333333333333331</v>
      </c>
      <c r="M1970">
        <f t="shared" si="91"/>
        <v>0</v>
      </c>
      <c r="N1970">
        <f t="shared" si="92"/>
        <v>0</v>
      </c>
    </row>
    <row r="1971" spans="1:14" x14ac:dyDescent="0.25">
      <c r="A1971" t="s">
        <v>64</v>
      </c>
      <c r="B1971" t="s">
        <v>685</v>
      </c>
      <c r="C1971">
        <v>300</v>
      </c>
      <c r="D1971" t="s">
        <v>3595</v>
      </c>
      <c r="E1971" s="1">
        <v>9780321267511</v>
      </c>
      <c r="F1971" t="s">
        <v>3602</v>
      </c>
      <c r="G1971" t="s">
        <v>3597</v>
      </c>
      <c r="H1971">
        <v>26</v>
      </c>
      <c r="I1971">
        <v>0</v>
      </c>
      <c r="J1971">
        <f t="shared" si="90"/>
        <v>0</v>
      </c>
      <c r="K1971">
        <f>IFERROR((_xlfn.XLOOKUP($E1971&amp;"A15", Table2[ISBN/Trm], Table2[S/E],0)+_xlfn.XLOOKUP($E1971&amp;"A16", Table2[ISBN/Trm], Table2[S/E], 0)+_xlfn.XLOOKUP($E1971&amp;"A17", Table2[ISBN/Trm], Table2[S/E], 0)+_xlfn.XLOOKUP($E1971&amp;"A18", Table2[ISBN/Trm], Table2[S/E], 0)+_xlfn.XLOOKUP($E1971&amp;"A19", Table2[ISBN/Trm], Table2[S/E], 0)+_xlfn.XLOOKUP($E1971&amp;"A20", Table2[ISBN/Trm], Table2[S/E], 0)+_xlfn.XLOOKUP($E1971&amp;"A21", Table2[ISBN/Trm], Table2[S/E], 0)+_xlfn.XLOOKUP($E1971&amp;"A22", Table2[ISBN/Trm], Table2[S/E], 0)+_xlfn.XLOOKUP($E1971&amp;"A23", Table2[ISBN/Trm], Table2[S/E], 0))/COUNTIFS(Table2[ISBN], "="&amp;$E1971, Table2[Enrl], "&lt;&gt;0"), 0)</f>
        <v>3.0299999999999997E-2</v>
      </c>
      <c r="L1971">
        <f>IFERROR((_xlfn.XLOOKUP($E1971&amp;"A15", Table2[ISBN/Trm], Table2[Sales],0)+_xlfn.XLOOKUP($E1971&amp;"A16", Table2[ISBN/Trm], Table2[Sales], 0)+_xlfn.XLOOKUP($E1971&amp;"A17", Table2[ISBN/Trm], Table2[Sales], 0)+_xlfn.XLOOKUP($E1971&amp;"A18", Table2[ISBN/Trm], Table2[Sales], 0)+_xlfn.XLOOKUP($E1971&amp;"A19", Table2[ISBN/Trm], Table2[Sales], 0)+_xlfn.XLOOKUP($E1971&amp;"A20", Table2[ISBN/Trm], Table2[Sales], 0)+_xlfn.XLOOKUP($E1971&amp;"A21", Table2[ISBN/Trm], Table2[Sales], 0)+_xlfn.XLOOKUP($E1971&amp;"A22", Table2[ISBN/Trm], Table2[Sales], 0)+_xlfn.XLOOKUP($E1971&amp;"A23", Table2[ISBN/Trm], Table2[Sales], 0))/COUNTIFS(Table2[ISBN], "="&amp;$E1971, Table2[Enrl], "&lt;&gt;0"), 0)</f>
        <v>0.33333333333333331</v>
      </c>
      <c r="M1971">
        <f t="shared" si="91"/>
        <v>0</v>
      </c>
      <c r="N1971">
        <f t="shared" si="92"/>
        <v>0</v>
      </c>
    </row>
    <row r="1972" spans="1:14" x14ac:dyDescent="0.25">
      <c r="A1972" t="s">
        <v>47</v>
      </c>
      <c r="B1972" t="s">
        <v>337</v>
      </c>
      <c r="C1972">
        <v>320</v>
      </c>
      <c r="D1972" t="s">
        <v>3603</v>
      </c>
      <c r="E1972" s="1">
        <v>9780132921145</v>
      </c>
      <c r="F1972" t="s">
        <v>3604</v>
      </c>
      <c r="G1972" t="s">
        <v>3605</v>
      </c>
      <c r="H1972">
        <v>39</v>
      </c>
      <c r="I1972">
        <v>2</v>
      </c>
      <c r="J1972">
        <f t="shared" si="90"/>
        <v>5.1299999999999998E-2</v>
      </c>
      <c r="K1972">
        <f>IFERROR((_xlfn.XLOOKUP($E1972&amp;"A15", Table2[ISBN/Trm], Table2[S/E],0)+_xlfn.XLOOKUP($E1972&amp;"A16", Table2[ISBN/Trm], Table2[S/E], 0)+_xlfn.XLOOKUP($E1972&amp;"A17", Table2[ISBN/Trm], Table2[S/E], 0)+_xlfn.XLOOKUP($E1972&amp;"A18", Table2[ISBN/Trm], Table2[S/E], 0)+_xlfn.XLOOKUP($E1972&amp;"A19", Table2[ISBN/Trm], Table2[S/E], 0)+_xlfn.XLOOKUP($E1972&amp;"A20", Table2[ISBN/Trm], Table2[S/E], 0)+_xlfn.XLOOKUP($E1972&amp;"A21", Table2[ISBN/Trm], Table2[S/E], 0)+_xlfn.XLOOKUP($E1972&amp;"A22", Table2[ISBN/Trm], Table2[S/E], 0)+_xlfn.XLOOKUP($E1972&amp;"A23", Table2[ISBN/Trm], Table2[S/E], 0))/COUNTIFS(Table2[ISBN], "="&amp;$E1972, Table2[Enrl], "&lt;&gt;0"), 0)</f>
        <v>4.8399999999999999E-2</v>
      </c>
      <c r="L1972">
        <f>IFERROR((_xlfn.XLOOKUP($E1972&amp;"A15", Table2[ISBN/Trm], Table2[Sales],0)+_xlfn.XLOOKUP($E1972&amp;"A16", Table2[ISBN/Trm], Table2[Sales], 0)+_xlfn.XLOOKUP($E1972&amp;"A17", Table2[ISBN/Trm], Table2[Sales], 0)+_xlfn.XLOOKUP($E1972&amp;"A18", Table2[ISBN/Trm], Table2[Sales], 0)+_xlfn.XLOOKUP($E1972&amp;"A19", Table2[ISBN/Trm], Table2[Sales], 0)+_xlfn.XLOOKUP($E1972&amp;"A20", Table2[ISBN/Trm], Table2[Sales], 0)+_xlfn.XLOOKUP($E1972&amp;"A21", Table2[ISBN/Trm], Table2[Sales], 0)+_xlfn.XLOOKUP($E1972&amp;"A22", Table2[ISBN/Trm], Table2[Sales], 0)+_xlfn.XLOOKUP($E1972&amp;"A23", Table2[ISBN/Trm], Table2[Sales], 0))/COUNTIFS(Table2[ISBN], "="&amp;$E1972, Table2[Enrl], "&lt;&gt;0"), 0)</f>
        <v>2</v>
      </c>
      <c r="M1972">
        <f t="shared" si="91"/>
        <v>1</v>
      </c>
      <c r="N1972">
        <f t="shared" si="92"/>
        <v>-1</v>
      </c>
    </row>
    <row r="1973" spans="1:14" x14ac:dyDescent="0.25">
      <c r="A1973" t="s">
        <v>37</v>
      </c>
      <c r="B1973" t="s">
        <v>337</v>
      </c>
      <c r="C1973">
        <v>320</v>
      </c>
      <c r="D1973" t="s">
        <v>3603</v>
      </c>
      <c r="E1973" s="1">
        <v>9780132921145</v>
      </c>
      <c r="F1973" t="s">
        <v>3606</v>
      </c>
      <c r="G1973" t="s">
        <v>3605</v>
      </c>
      <c r="H1973">
        <v>44</v>
      </c>
      <c r="I1973">
        <v>2</v>
      </c>
      <c r="J1973">
        <f t="shared" si="90"/>
        <v>4.5499999999999999E-2</v>
      </c>
      <c r="K1973">
        <f>IFERROR((_xlfn.XLOOKUP($E1973&amp;"A15", Table2[ISBN/Trm], Table2[S/E],0)+_xlfn.XLOOKUP($E1973&amp;"A16", Table2[ISBN/Trm], Table2[S/E], 0)+_xlfn.XLOOKUP($E1973&amp;"A17", Table2[ISBN/Trm], Table2[S/E], 0)+_xlfn.XLOOKUP($E1973&amp;"A18", Table2[ISBN/Trm], Table2[S/E], 0)+_xlfn.XLOOKUP($E1973&amp;"A19", Table2[ISBN/Trm], Table2[S/E], 0)+_xlfn.XLOOKUP($E1973&amp;"A20", Table2[ISBN/Trm], Table2[S/E], 0)+_xlfn.XLOOKUP($E1973&amp;"A21", Table2[ISBN/Trm], Table2[S/E], 0)+_xlfn.XLOOKUP($E1973&amp;"A22", Table2[ISBN/Trm], Table2[S/E], 0)+_xlfn.XLOOKUP($E1973&amp;"A23", Table2[ISBN/Trm], Table2[S/E], 0))/COUNTIFS(Table2[ISBN], "="&amp;$E1973, Table2[Enrl], "&lt;&gt;0"), 0)</f>
        <v>4.8399999999999999E-2</v>
      </c>
      <c r="L1973">
        <f>IFERROR((_xlfn.XLOOKUP($E1973&amp;"A15", Table2[ISBN/Trm], Table2[Sales],0)+_xlfn.XLOOKUP($E1973&amp;"A16", Table2[ISBN/Trm], Table2[Sales], 0)+_xlfn.XLOOKUP($E1973&amp;"A17", Table2[ISBN/Trm], Table2[Sales], 0)+_xlfn.XLOOKUP($E1973&amp;"A18", Table2[ISBN/Trm], Table2[Sales], 0)+_xlfn.XLOOKUP($E1973&amp;"A19", Table2[ISBN/Trm], Table2[Sales], 0)+_xlfn.XLOOKUP($E1973&amp;"A20", Table2[ISBN/Trm], Table2[Sales], 0)+_xlfn.XLOOKUP($E1973&amp;"A21", Table2[ISBN/Trm], Table2[Sales], 0)+_xlfn.XLOOKUP($E1973&amp;"A22", Table2[ISBN/Trm], Table2[Sales], 0)+_xlfn.XLOOKUP($E1973&amp;"A23", Table2[ISBN/Trm], Table2[Sales], 0))/COUNTIFS(Table2[ISBN], "="&amp;$E1973, Table2[Enrl], "&lt;&gt;0"), 0)</f>
        <v>2</v>
      </c>
      <c r="M1973">
        <f t="shared" si="91"/>
        <v>2</v>
      </c>
      <c r="N1973">
        <f t="shared" si="92"/>
        <v>0</v>
      </c>
    </row>
    <row r="1974" spans="1:14" x14ac:dyDescent="0.25">
      <c r="A1974" t="s">
        <v>47</v>
      </c>
      <c r="B1974" t="s">
        <v>337</v>
      </c>
      <c r="C1974">
        <v>320</v>
      </c>
      <c r="D1974" t="s">
        <v>3603</v>
      </c>
      <c r="E1974" s="1">
        <v>9780133408010</v>
      </c>
      <c r="F1974" t="s">
        <v>3607</v>
      </c>
      <c r="G1974" t="s">
        <v>3608</v>
      </c>
      <c r="H1974">
        <v>39</v>
      </c>
      <c r="I1974">
        <v>0</v>
      </c>
      <c r="J1974">
        <f t="shared" si="90"/>
        <v>0</v>
      </c>
      <c r="K1974">
        <f>IFERROR((_xlfn.XLOOKUP($E1974&amp;"A15", Table2[ISBN/Trm], Table2[S/E],0)+_xlfn.XLOOKUP($E1974&amp;"A16", Table2[ISBN/Trm], Table2[S/E], 0)+_xlfn.XLOOKUP($E1974&amp;"A17", Table2[ISBN/Trm], Table2[S/E], 0)+_xlfn.XLOOKUP($E1974&amp;"A18", Table2[ISBN/Trm], Table2[S/E], 0)+_xlfn.XLOOKUP($E1974&amp;"A19", Table2[ISBN/Trm], Table2[S/E], 0)+_xlfn.XLOOKUP($E1974&amp;"A20", Table2[ISBN/Trm], Table2[S/E], 0)+_xlfn.XLOOKUP($E1974&amp;"A21", Table2[ISBN/Trm], Table2[S/E], 0)+_xlfn.XLOOKUP($E1974&amp;"A22", Table2[ISBN/Trm], Table2[S/E], 0)+_xlfn.XLOOKUP($E1974&amp;"A23", Table2[ISBN/Trm], Table2[S/E], 0))/COUNTIFS(Table2[ISBN], "="&amp;$E1974, Table2[Enrl], "&lt;&gt;0"), 0)</f>
        <v>0</v>
      </c>
      <c r="L1974">
        <f>IFERROR((_xlfn.XLOOKUP($E1974&amp;"A15", Table2[ISBN/Trm], Table2[Sales],0)+_xlfn.XLOOKUP($E1974&amp;"A16", Table2[ISBN/Trm], Table2[Sales], 0)+_xlfn.XLOOKUP($E1974&amp;"A17", Table2[ISBN/Trm], Table2[Sales], 0)+_xlfn.XLOOKUP($E1974&amp;"A18", Table2[ISBN/Trm], Table2[Sales], 0)+_xlfn.XLOOKUP($E1974&amp;"A19", Table2[ISBN/Trm], Table2[Sales], 0)+_xlfn.XLOOKUP($E1974&amp;"A20", Table2[ISBN/Trm], Table2[Sales], 0)+_xlfn.XLOOKUP($E1974&amp;"A21", Table2[ISBN/Trm], Table2[Sales], 0)+_xlfn.XLOOKUP($E1974&amp;"A22", Table2[ISBN/Trm], Table2[Sales], 0)+_xlfn.XLOOKUP($E1974&amp;"A23", Table2[ISBN/Trm], Table2[Sales], 0))/COUNTIFS(Table2[ISBN], "="&amp;$E1974, Table2[Enrl], "&lt;&gt;0"), 0)</f>
        <v>0</v>
      </c>
      <c r="M1974">
        <f t="shared" si="91"/>
        <v>0</v>
      </c>
      <c r="N1974">
        <f t="shared" si="92"/>
        <v>0</v>
      </c>
    </row>
    <row r="1975" spans="1:14" x14ac:dyDescent="0.25">
      <c r="A1975" t="s">
        <v>64</v>
      </c>
      <c r="B1975" t="s">
        <v>33</v>
      </c>
      <c r="C1975">
        <v>391</v>
      </c>
      <c r="D1975" t="s">
        <v>598</v>
      </c>
      <c r="E1975" s="1">
        <v>9780425245460</v>
      </c>
      <c r="F1975" t="s">
        <v>3609</v>
      </c>
      <c r="G1975" t="s">
        <v>3610</v>
      </c>
      <c r="H1975">
        <v>16</v>
      </c>
      <c r="I1975">
        <v>3</v>
      </c>
      <c r="J1975">
        <f t="shared" si="90"/>
        <v>0.1875</v>
      </c>
      <c r="K1975">
        <f>IFERROR((_xlfn.XLOOKUP($E1975&amp;"A15", Table2[ISBN/Trm], Table2[S/E],0)+_xlfn.XLOOKUP($E1975&amp;"A16", Table2[ISBN/Trm], Table2[S/E], 0)+_xlfn.XLOOKUP($E1975&amp;"A17", Table2[ISBN/Trm], Table2[S/E], 0)+_xlfn.XLOOKUP($E1975&amp;"A18", Table2[ISBN/Trm], Table2[S/E], 0)+_xlfn.XLOOKUP($E1975&amp;"A19", Table2[ISBN/Trm], Table2[S/E], 0)+_xlfn.XLOOKUP($E1975&amp;"A20", Table2[ISBN/Trm], Table2[S/E], 0)+_xlfn.XLOOKUP($E1975&amp;"A21", Table2[ISBN/Trm], Table2[S/E], 0)+_xlfn.XLOOKUP($E1975&amp;"A22", Table2[ISBN/Trm], Table2[S/E], 0)+_xlfn.XLOOKUP($E1975&amp;"A23", Table2[ISBN/Trm], Table2[S/E], 0))/COUNTIFS(Table2[ISBN], "="&amp;$E1975, Table2[Enrl], "&lt;&gt;0"), 0)</f>
        <v>0.13756666666666667</v>
      </c>
      <c r="L1975">
        <f>IFERROR((_xlfn.XLOOKUP($E1975&amp;"A15", Table2[ISBN/Trm], Table2[Sales],0)+_xlfn.XLOOKUP($E1975&amp;"A16", Table2[ISBN/Trm], Table2[Sales], 0)+_xlfn.XLOOKUP($E1975&amp;"A17", Table2[ISBN/Trm], Table2[Sales], 0)+_xlfn.XLOOKUP($E1975&amp;"A18", Table2[ISBN/Trm], Table2[Sales], 0)+_xlfn.XLOOKUP($E1975&amp;"A19", Table2[ISBN/Trm], Table2[Sales], 0)+_xlfn.XLOOKUP($E1975&amp;"A20", Table2[ISBN/Trm], Table2[Sales], 0)+_xlfn.XLOOKUP($E1975&amp;"A21", Table2[ISBN/Trm], Table2[Sales], 0)+_xlfn.XLOOKUP($E1975&amp;"A22", Table2[ISBN/Trm], Table2[Sales], 0)+_xlfn.XLOOKUP($E1975&amp;"A23", Table2[ISBN/Trm], Table2[Sales], 0))/COUNTIFS(Table2[ISBN], "="&amp;$E1975, Table2[Enrl], "&lt;&gt;0"), 0)</f>
        <v>2</v>
      </c>
      <c r="M1975">
        <f t="shared" si="91"/>
        <v>2</v>
      </c>
      <c r="N1975">
        <f t="shared" si="92"/>
        <v>-1</v>
      </c>
    </row>
    <row r="1976" spans="1:14" x14ac:dyDescent="0.25">
      <c r="A1976" t="s">
        <v>14</v>
      </c>
      <c r="B1976" t="s">
        <v>33</v>
      </c>
      <c r="C1976">
        <v>391</v>
      </c>
      <c r="D1976" t="s">
        <v>598</v>
      </c>
      <c r="E1976" s="1">
        <v>9780425245460</v>
      </c>
      <c r="F1976" t="s">
        <v>3611</v>
      </c>
      <c r="G1976" t="s">
        <v>3610</v>
      </c>
      <c r="H1976">
        <v>13</v>
      </c>
      <c r="I1976">
        <v>2</v>
      </c>
      <c r="J1976">
        <f t="shared" si="90"/>
        <v>0.15379999999999999</v>
      </c>
      <c r="K1976">
        <f>IFERROR((_xlfn.XLOOKUP($E1976&amp;"A15", Table2[ISBN/Trm], Table2[S/E],0)+_xlfn.XLOOKUP($E1976&amp;"A16", Table2[ISBN/Trm], Table2[S/E], 0)+_xlfn.XLOOKUP($E1976&amp;"A17", Table2[ISBN/Trm], Table2[S/E], 0)+_xlfn.XLOOKUP($E1976&amp;"A18", Table2[ISBN/Trm], Table2[S/E], 0)+_xlfn.XLOOKUP($E1976&amp;"A19", Table2[ISBN/Trm], Table2[S/E], 0)+_xlfn.XLOOKUP($E1976&amp;"A20", Table2[ISBN/Trm], Table2[S/E], 0)+_xlfn.XLOOKUP($E1976&amp;"A21", Table2[ISBN/Trm], Table2[S/E], 0)+_xlfn.XLOOKUP($E1976&amp;"A22", Table2[ISBN/Trm], Table2[S/E], 0)+_xlfn.XLOOKUP($E1976&amp;"A23", Table2[ISBN/Trm], Table2[S/E], 0))/COUNTIFS(Table2[ISBN], "="&amp;$E1976, Table2[Enrl], "&lt;&gt;0"), 0)</f>
        <v>0.13756666666666667</v>
      </c>
      <c r="L1976">
        <f>IFERROR((_xlfn.XLOOKUP($E1976&amp;"A15", Table2[ISBN/Trm], Table2[Sales],0)+_xlfn.XLOOKUP($E1976&amp;"A16", Table2[ISBN/Trm], Table2[Sales], 0)+_xlfn.XLOOKUP($E1976&amp;"A17", Table2[ISBN/Trm], Table2[Sales], 0)+_xlfn.XLOOKUP($E1976&amp;"A18", Table2[ISBN/Trm], Table2[Sales], 0)+_xlfn.XLOOKUP($E1976&amp;"A19", Table2[ISBN/Trm], Table2[Sales], 0)+_xlfn.XLOOKUP($E1976&amp;"A20", Table2[ISBN/Trm], Table2[Sales], 0)+_xlfn.XLOOKUP($E1976&amp;"A21", Table2[ISBN/Trm], Table2[Sales], 0)+_xlfn.XLOOKUP($E1976&amp;"A22", Table2[ISBN/Trm], Table2[Sales], 0)+_xlfn.XLOOKUP($E1976&amp;"A23", Table2[ISBN/Trm], Table2[Sales], 0))/COUNTIFS(Table2[ISBN], "="&amp;$E1976, Table2[Enrl], "&lt;&gt;0"), 0)</f>
        <v>2</v>
      </c>
      <c r="M1976">
        <f t="shared" si="91"/>
        <v>1</v>
      </c>
      <c r="N1976">
        <f t="shared" si="92"/>
        <v>-1</v>
      </c>
    </row>
    <row r="1977" spans="1:14" x14ac:dyDescent="0.25">
      <c r="A1977" t="s">
        <v>32</v>
      </c>
      <c r="B1977" t="s">
        <v>3612</v>
      </c>
      <c r="C1977">
        <v>391</v>
      </c>
      <c r="D1977" t="s">
        <v>598</v>
      </c>
      <c r="E1977" s="1">
        <v>9780425245460</v>
      </c>
      <c r="F1977" t="s">
        <v>3613</v>
      </c>
      <c r="G1977" t="s">
        <v>3610</v>
      </c>
      <c r="H1977">
        <v>14</v>
      </c>
      <c r="I1977">
        <v>1</v>
      </c>
      <c r="J1977">
        <f t="shared" si="90"/>
        <v>7.1400000000000005E-2</v>
      </c>
      <c r="K1977">
        <f>IFERROR((_xlfn.XLOOKUP($E1977&amp;"A15", Table2[ISBN/Trm], Table2[S/E],0)+_xlfn.XLOOKUP($E1977&amp;"A16", Table2[ISBN/Trm], Table2[S/E], 0)+_xlfn.XLOOKUP($E1977&amp;"A17", Table2[ISBN/Trm], Table2[S/E], 0)+_xlfn.XLOOKUP($E1977&amp;"A18", Table2[ISBN/Trm], Table2[S/E], 0)+_xlfn.XLOOKUP($E1977&amp;"A19", Table2[ISBN/Trm], Table2[S/E], 0)+_xlfn.XLOOKUP($E1977&amp;"A20", Table2[ISBN/Trm], Table2[S/E], 0)+_xlfn.XLOOKUP($E1977&amp;"A21", Table2[ISBN/Trm], Table2[S/E], 0)+_xlfn.XLOOKUP($E1977&amp;"A22", Table2[ISBN/Trm], Table2[S/E], 0)+_xlfn.XLOOKUP($E1977&amp;"A23", Table2[ISBN/Trm], Table2[S/E], 0))/COUNTIFS(Table2[ISBN], "="&amp;$E1977, Table2[Enrl], "&lt;&gt;0"), 0)</f>
        <v>0.13756666666666667</v>
      </c>
      <c r="L1977">
        <f>IFERROR((_xlfn.XLOOKUP($E1977&amp;"A15", Table2[ISBN/Trm], Table2[Sales],0)+_xlfn.XLOOKUP($E1977&amp;"A16", Table2[ISBN/Trm], Table2[Sales], 0)+_xlfn.XLOOKUP($E1977&amp;"A17", Table2[ISBN/Trm], Table2[Sales], 0)+_xlfn.XLOOKUP($E1977&amp;"A18", Table2[ISBN/Trm], Table2[Sales], 0)+_xlfn.XLOOKUP($E1977&amp;"A19", Table2[ISBN/Trm], Table2[Sales], 0)+_xlfn.XLOOKUP($E1977&amp;"A20", Table2[ISBN/Trm], Table2[Sales], 0)+_xlfn.XLOOKUP($E1977&amp;"A21", Table2[ISBN/Trm], Table2[Sales], 0)+_xlfn.XLOOKUP($E1977&amp;"A22", Table2[ISBN/Trm], Table2[Sales], 0)+_xlfn.XLOOKUP($E1977&amp;"A23", Table2[ISBN/Trm], Table2[Sales], 0))/COUNTIFS(Table2[ISBN], "="&amp;$E1977, Table2[Enrl], "&lt;&gt;0"), 0)</f>
        <v>2</v>
      </c>
      <c r="M1977">
        <f t="shared" si="91"/>
        <v>1</v>
      </c>
      <c r="N1977">
        <f t="shared" si="92"/>
        <v>0</v>
      </c>
    </row>
    <row r="1978" spans="1:14" x14ac:dyDescent="0.25">
      <c r="A1978" t="s">
        <v>14</v>
      </c>
      <c r="B1978" t="s">
        <v>545</v>
      </c>
      <c r="C1978">
        <v>301</v>
      </c>
      <c r="D1978" t="s">
        <v>2863</v>
      </c>
      <c r="E1978" s="1">
        <v>9781119493488</v>
      </c>
      <c r="F1978" t="s">
        <v>3614</v>
      </c>
      <c r="G1978" t="s">
        <v>3615</v>
      </c>
      <c r="H1978">
        <v>49</v>
      </c>
      <c r="I1978">
        <v>1</v>
      </c>
      <c r="J1978">
        <f t="shared" si="90"/>
        <v>2.0400000000000001E-2</v>
      </c>
      <c r="K1978">
        <f>IFERROR((_xlfn.XLOOKUP($E1978&amp;"A15", Table2[ISBN/Trm], Table2[S/E],0)+_xlfn.XLOOKUP($E1978&amp;"A16", Table2[ISBN/Trm], Table2[S/E], 0)+_xlfn.XLOOKUP($E1978&amp;"A17", Table2[ISBN/Trm], Table2[S/E], 0)+_xlfn.XLOOKUP($E1978&amp;"A18", Table2[ISBN/Trm], Table2[S/E], 0)+_xlfn.XLOOKUP($E1978&amp;"A19", Table2[ISBN/Trm], Table2[S/E], 0)+_xlfn.XLOOKUP($E1978&amp;"A20", Table2[ISBN/Trm], Table2[S/E], 0)+_xlfn.XLOOKUP($E1978&amp;"A21", Table2[ISBN/Trm], Table2[S/E], 0)+_xlfn.XLOOKUP($E1978&amp;"A22", Table2[ISBN/Trm], Table2[S/E], 0)+_xlfn.XLOOKUP($E1978&amp;"A23", Table2[ISBN/Trm], Table2[S/E], 0))/COUNTIFS(Table2[ISBN], "="&amp;$E1978, Table2[Enrl], "&lt;&gt;0"), 0)</f>
        <v>2.0400000000000001E-2</v>
      </c>
      <c r="L1978">
        <f>IFERROR((_xlfn.XLOOKUP($E1978&amp;"A15", Table2[ISBN/Trm], Table2[Sales],0)+_xlfn.XLOOKUP($E1978&amp;"A16", Table2[ISBN/Trm], Table2[Sales], 0)+_xlfn.XLOOKUP($E1978&amp;"A17", Table2[ISBN/Trm], Table2[Sales], 0)+_xlfn.XLOOKUP($E1978&amp;"A18", Table2[ISBN/Trm], Table2[Sales], 0)+_xlfn.XLOOKUP($E1978&amp;"A19", Table2[ISBN/Trm], Table2[Sales], 0)+_xlfn.XLOOKUP($E1978&amp;"A20", Table2[ISBN/Trm], Table2[Sales], 0)+_xlfn.XLOOKUP($E1978&amp;"A21", Table2[ISBN/Trm], Table2[Sales], 0)+_xlfn.XLOOKUP($E1978&amp;"A22", Table2[ISBN/Trm], Table2[Sales], 0)+_xlfn.XLOOKUP($E1978&amp;"A23", Table2[ISBN/Trm], Table2[Sales], 0))/COUNTIFS(Table2[ISBN], "="&amp;$E1978, Table2[Enrl], "&lt;&gt;0"), 0)</f>
        <v>1</v>
      </c>
      <c r="M1978">
        <f t="shared" si="91"/>
        <v>0</v>
      </c>
      <c r="N1978">
        <f t="shared" si="92"/>
        <v>-1</v>
      </c>
    </row>
    <row r="1979" spans="1:14" x14ac:dyDescent="0.25">
      <c r="A1979" t="s">
        <v>47</v>
      </c>
      <c r="B1979" t="s">
        <v>2984</v>
      </c>
      <c r="C1979">
        <v>301</v>
      </c>
      <c r="D1979" t="s">
        <v>3396</v>
      </c>
      <c r="E1979" s="1">
        <v>9781930882461</v>
      </c>
      <c r="F1979" t="s">
        <v>3616</v>
      </c>
      <c r="G1979" t="s">
        <v>3617</v>
      </c>
      <c r="H1979">
        <v>155</v>
      </c>
      <c r="I1979">
        <v>0</v>
      </c>
      <c r="J1979">
        <f t="shared" si="90"/>
        <v>0</v>
      </c>
      <c r="K1979">
        <f>IFERROR((_xlfn.XLOOKUP($E1979&amp;"A15", Table2[ISBN/Trm], Table2[S/E],0)+_xlfn.XLOOKUP($E1979&amp;"A16", Table2[ISBN/Trm], Table2[S/E], 0)+_xlfn.XLOOKUP($E1979&amp;"A17", Table2[ISBN/Trm], Table2[S/E], 0)+_xlfn.XLOOKUP($E1979&amp;"A18", Table2[ISBN/Trm], Table2[S/E], 0)+_xlfn.XLOOKUP($E1979&amp;"A19", Table2[ISBN/Trm], Table2[S/E], 0)+_xlfn.XLOOKUP($E1979&amp;"A20", Table2[ISBN/Trm], Table2[S/E], 0)+_xlfn.XLOOKUP($E1979&amp;"A21", Table2[ISBN/Trm], Table2[S/E], 0)+_xlfn.XLOOKUP($E1979&amp;"A22", Table2[ISBN/Trm], Table2[S/E], 0)+_xlfn.XLOOKUP($E1979&amp;"A23", Table2[ISBN/Trm], Table2[S/E], 0))/COUNTIFS(Table2[ISBN], "="&amp;$E1979, Table2[Enrl], "&lt;&gt;0"), 0)</f>
        <v>3.5725E-2</v>
      </c>
      <c r="L1979">
        <f>IFERROR((_xlfn.XLOOKUP($E1979&amp;"A15", Table2[ISBN/Trm], Table2[Sales],0)+_xlfn.XLOOKUP($E1979&amp;"A16", Table2[ISBN/Trm], Table2[Sales], 0)+_xlfn.XLOOKUP($E1979&amp;"A17", Table2[ISBN/Trm], Table2[Sales], 0)+_xlfn.XLOOKUP($E1979&amp;"A18", Table2[ISBN/Trm], Table2[Sales], 0)+_xlfn.XLOOKUP($E1979&amp;"A19", Table2[ISBN/Trm], Table2[Sales], 0)+_xlfn.XLOOKUP($E1979&amp;"A20", Table2[ISBN/Trm], Table2[Sales], 0)+_xlfn.XLOOKUP($E1979&amp;"A21", Table2[ISBN/Trm], Table2[Sales], 0)+_xlfn.XLOOKUP($E1979&amp;"A22", Table2[ISBN/Trm], Table2[Sales], 0)+_xlfn.XLOOKUP($E1979&amp;"A23", Table2[ISBN/Trm], Table2[Sales], 0))/COUNTIFS(Table2[ISBN], "="&amp;$E1979, Table2[Enrl], "&lt;&gt;0"), 0)</f>
        <v>4.25</v>
      </c>
      <c r="M1979">
        <f t="shared" si="91"/>
        <v>5</v>
      </c>
      <c r="N1979">
        <f t="shared" si="92"/>
        <v>5</v>
      </c>
    </row>
    <row r="1980" spans="1:14" x14ac:dyDescent="0.25">
      <c r="A1980" t="s">
        <v>37</v>
      </c>
      <c r="B1980" t="s">
        <v>2984</v>
      </c>
      <c r="C1980">
        <v>301</v>
      </c>
      <c r="D1980" t="s">
        <v>3396</v>
      </c>
      <c r="E1980" s="1">
        <v>9781930882461</v>
      </c>
      <c r="F1980" t="s">
        <v>3618</v>
      </c>
      <c r="G1980" t="s">
        <v>3617</v>
      </c>
      <c r="H1980">
        <v>122</v>
      </c>
      <c r="I1980">
        <v>0</v>
      </c>
      <c r="J1980">
        <f t="shared" si="90"/>
        <v>0</v>
      </c>
      <c r="K1980">
        <f>IFERROR((_xlfn.XLOOKUP($E1980&amp;"A15", Table2[ISBN/Trm], Table2[S/E],0)+_xlfn.XLOOKUP($E1980&amp;"A16", Table2[ISBN/Trm], Table2[S/E], 0)+_xlfn.XLOOKUP($E1980&amp;"A17", Table2[ISBN/Trm], Table2[S/E], 0)+_xlfn.XLOOKUP($E1980&amp;"A18", Table2[ISBN/Trm], Table2[S/E], 0)+_xlfn.XLOOKUP($E1980&amp;"A19", Table2[ISBN/Trm], Table2[S/E], 0)+_xlfn.XLOOKUP($E1980&amp;"A20", Table2[ISBN/Trm], Table2[S/E], 0)+_xlfn.XLOOKUP($E1980&amp;"A21", Table2[ISBN/Trm], Table2[S/E], 0)+_xlfn.XLOOKUP($E1980&amp;"A22", Table2[ISBN/Trm], Table2[S/E], 0)+_xlfn.XLOOKUP($E1980&amp;"A23", Table2[ISBN/Trm], Table2[S/E], 0))/COUNTIFS(Table2[ISBN], "="&amp;$E1980, Table2[Enrl], "&lt;&gt;0"), 0)</f>
        <v>3.5725E-2</v>
      </c>
      <c r="L1980">
        <f>IFERROR((_xlfn.XLOOKUP($E1980&amp;"A15", Table2[ISBN/Trm], Table2[Sales],0)+_xlfn.XLOOKUP($E1980&amp;"A16", Table2[ISBN/Trm], Table2[Sales], 0)+_xlfn.XLOOKUP($E1980&amp;"A17", Table2[ISBN/Trm], Table2[Sales], 0)+_xlfn.XLOOKUP($E1980&amp;"A18", Table2[ISBN/Trm], Table2[Sales], 0)+_xlfn.XLOOKUP($E1980&amp;"A19", Table2[ISBN/Trm], Table2[Sales], 0)+_xlfn.XLOOKUP($E1980&amp;"A20", Table2[ISBN/Trm], Table2[Sales], 0)+_xlfn.XLOOKUP($E1980&amp;"A21", Table2[ISBN/Trm], Table2[Sales], 0)+_xlfn.XLOOKUP($E1980&amp;"A22", Table2[ISBN/Trm], Table2[Sales], 0)+_xlfn.XLOOKUP($E1980&amp;"A23", Table2[ISBN/Trm], Table2[Sales], 0))/COUNTIFS(Table2[ISBN], "="&amp;$E1980, Table2[Enrl], "&lt;&gt;0"), 0)</f>
        <v>4.25</v>
      </c>
      <c r="M1980">
        <f t="shared" si="91"/>
        <v>4</v>
      </c>
      <c r="N1980">
        <f t="shared" si="92"/>
        <v>4</v>
      </c>
    </row>
    <row r="1981" spans="1:14" x14ac:dyDescent="0.25">
      <c r="A1981" t="s">
        <v>27</v>
      </c>
      <c r="B1981" t="s">
        <v>2984</v>
      </c>
      <c r="C1981">
        <v>301</v>
      </c>
      <c r="D1981" t="s">
        <v>3400</v>
      </c>
      <c r="E1981" s="1">
        <v>9781930882461</v>
      </c>
      <c r="F1981" t="s">
        <v>3619</v>
      </c>
      <c r="G1981" t="s">
        <v>3617</v>
      </c>
      <c r="H1981">
        <v>126</v>
      </c>
      <c r="I1981">
        <v>0</v>
      </c>
      <c r="J1981">
        <f t="shared" si="90"/>
        <v>0</v>
      </c>
      <c r="K1981">
        <f>IFERROR((_xlfn.XLOOKUP($E1981&amp;"A15", Table2[ISBN/Trm], Table2[S/E],0)+_xlfn.XLOOKUP($E1981&amp;"A16", Table2[ISBN/Trm], Table2[S/E], 0)+_xlfn.XLOOKUP($E1981&amp;"A17", Table2[ISBN/Trm], Table2[S/E], 0)+_xlfn.XLOOKUP($E1981&amp;"A18", Table2[ISBN/Trm], Table2[S/E], 0)+_xlfn.XLOOKUP($E1981&amp;"A19", Table2[ISBN/Trm], Table2[S/E], 0)+_xlfn.XLOOKUP($E1981&amp;"A20", Table2[ISBN/Trm], Table2[S/E], 0)+_xlfn.XLOOKUP($E1981&amp;"A21", Table2[ISBN/Trm], Table2[S/E], 0)+_xlfn.XLOOKUP($E1981&amp;"A22", Table2[ISBN/Trm], Table2[S/E], 0)+_xlfn.XLOOKUP($E1981&amp;"A23", Table2[ISBN/Trm], Table2[S/E], 0))/COUNTIFS(Table2[ISBN], "="&amp;$E1981, Table2[Enrl], "&lt;&gt;0"), 0)</f>
        <v>3.5725E-2</v>
      </c>
      <c r="L1981">
        <f>IFERROR((_xlfn.XLOOKUP($E1981&amp;"A15", Table2[ISBN/Trm], Table2[Sales],0)+_xlfn.XLOOKUP($E1981&amp;"A16", Table2[ISBN/Trm], Table2[Sales], 0)+_xlfn.XLOOKUP($E1981&amp;"A17", Table2[ISBN/Trm], Table2[Sales], 0)+_xlfn.XLOOKUP($E1981&amp;"A18", Table2[ISBN/Trm], Table2[Sales], 0)+_xlfn.XLOOKUP($E1981&amp;"A19", Table2[ISBN/Trm], Table2[Sales], 0)+_xlfn.XLOOKUP($E1981&amp;"A20", Table2[ISBN/Trm], Table2[Sales], 0)+_xlfn.XLOOKUP($E1981&amp;"A21", Table2[ISBN/Trm], Table2[Sales], 0)+_xlfn.XLOOKUP($E1981&amp;"A22", Table2[ISBN/Trm], Table2[Sales], 0)+_xlfn.XLOOKUP($E1981&amp;"A23", Table2[ISBN/Trm], Table2[Sales], 0))/COUNTIFS(Table2[ISBN], "="&amp;$E1981, Table2[Enrl], "&lt;&gt;0"), 0)</f>
        <v>4.25</v>
      </c>
      <c r="M1981">
        <f t="shared" si="91"/>
        <v>4</v>
      </c>
      <c r="N1981">
        <f t="shared" si="92"/>
        <v>4</v>
      </c>
    </row>
    <row r="1982" spans="1:14" x14ac:dyDescent="0.25">
      <c r="A1982" t="s">
        <v>43</v>
      </c>
      <c r="B1982" t="s">
        <v>2984</v>
      </c>
      <c r="C1982">
        <v>301</v>
      </c>
      <c r="D1982" t="s">
        <v>3400</v>
      </c>
      <c r="E1982" s="1">
        <v>9781930882461</v>
      </c>
      <c r="F1982" t="s">
        <v>3620</v>
      </c>
      <c r="G1982" t="s">
        <v>3617</v>
      </c>
      <c r="H1982">
        <v>119</v>
      </c>
      <c r="I1982">
        <v>17</v>
      </c>
      <c r="J1982">
        <f t="shared" si="90"/>
        <v>0.1429</v>
      </c>
      <c r="K1982">
        <f>IFERROR((_xlfn.XLOOKUP($E1982&amp;"A15", Table2[ISBN/Trm], Table2[S/E],0)+_xlfn.XLOOKUP($E1982&amp;"A16", Table2[ISBN/Trm], Table2[S/E], 0)+_xlfn.XLOOKUP($E1982&amp;"A17", Table2[ISBN/Trm], Table2[S/E], 0)+_xlfn.XLOOKUP($E1982&amp;"A18", Table2[ISBN/Trm], Table2[S/E], 0)+_xlfn.XLOOKUP($E1982&amp;"A19", Table2[ISBN/Trm], Table2[S/E], 0)+_xlfn.XLOOKUP($E1982&amp;"A20", Table2[ISBN/Trm], Table2[S/E], 0)+_xlfn.XLOOKUP($E1982&amp;"A21", Table2[ISBN/Trm], Table2[S/E], 0)+_xlfn.XLOOKUP($E1982&amp;"A22", Table2[ISBN/Trm], Table2[S/E], 0)+_xlfn.XLOOKUP($E1982&amp;"A23", Table2[ISBN/Trm], Table2[S/E], 0))/COUNTIFS(Table2[ISBN], "="&amp;$E1982, Table2[Enrl], "&lt;&gt;0"), 0)</f>
        <v>3.5725E-2</v>
      </c>
      <c r="L1982">
        <f>IFERROR((_xlfn.XLOOKUP($E1982&amp;"A15", Table2[ISBN/Trm], Table2[Sales],0)+_xlfn.XLOOKUP($E1982&amp;"A16", Table2[ISBN/Trm], Table2[Sales], 0)+_xlfn.XLOOKUP($E1982&amp;"A17", Table2[ISBN/Trm], Table2[Sales], 0)+_xlfn.XLOOKUP($E1982&amp;"A18", Table2[ISBN/Trm], Table2[Sales], 0)+_xlfn.XLOOKUP($E1982&amp;"A19", Table2[ISBN/Trm], Table2[Sales], 0)+_xlfn.XLOOKUP($E1982&amp;"A20", Table2[ISBN/Trm], Table2[Sales], 0)+_xlfn.XLOOKUP($E1982&amp;"A21", Table2[ISBN/Trm], Table2[Sales], 0)+_xlfn.XLOOKUP($E1982&amp;"A22", Table2[ISBN/Trm], Table2[Sales], 0)+_xlfn.XLOOKUP($E1982&amp;"A23", Table2[ISBN/Trm], Table2[Sales], 0))/COUNTIFS(Table2[ISBN], "="&amp;$E1982, Table2[Enrl], "&lt;&gt;0"), 0)</f>
        <v>4.25</v>
      </c>
      <c r="M1982">
        <f t="shared" si="91"/>
        <v>4</v>
      </c>
      <c r="N1982">
        <f t="shared" si="92"/>
        <v>-13</v>
      </c>
    </row>
    <row r="1983" spans="1:14" x14ac:dyDescent="0.25">
      <c r="A1983" t="s">
        <v>43</v>
      </c>
      <c r="B1983" t="s">
        <v>545</v>
      </c>
      <c r="C1983">
        <v>301</v>
      </c>
      <c r="D1983" t="s">
        <v>1051</v>
      </c>
      <c r="E1983" s="1">
        <v>9780321971371</v>
      </c>
      <c r="F1983" t="s">
        <v>3621</v>
      </c>
      <c r="G1983" t="s">
        <v>3622</v>
      </c>
      <c r="H1983">
        <v>275</v>
      </c>
      <c r="I1983">
        <v>2</v>
      </c>
      <c r="J1983">
        <f t="shared" si="90"/>
        <v>7.3000000000000001E-3</v>
      </c>
      <c r="K1983">
        <f>IFERROR((_xlfn.XLOOKUP($E1983&amp;"A15", Table2[ISBN/Trm], Table2[S/E],0)+_xlfn.XLOOKUP($E1983&amp;"A16", Table2[ISBN/Trm], Table2[S/E], 0)+_xlfn.XLOOKUP($E1983&amp;"A17", Table2[ISBN/Trm], Table2[S/E], 0)+_xlfn.XLOOKUP($E1983&amp;"A18", Table2[ISBN/Trm], Table2[S/E], 0)+_xlfn.XLOOKUP($E1983&amp;"A19", Table2[ISBN/Trm], Table2[S/E], 0)+_xlfn.XLOOKUP($E1983&amp;"A20", Table2[ISBN/Trm], Table2[S/E], 0)+_xlfn.XLOOKUP($E1983&amp;"A21", Table2[ISBN/Trm], Table2[S/E], 0)+_xlfn.XLOOKUP($E1983&amp;"A22", Table2[ISBN/Trm], Table2[S/E], 0)+_xlfn.XLOOKUP($E1983&amp;"A23", Table2[ISBN/Trm], Table2[S/E], 0))/COUNTIFS(Table2[ISBN], "="&amp;$E1983, Table2[Enrl], "&lt;&gt;0"), 0)</f>
        <v>1.0775E-2</v>
      </c>
      <c r="L1983">
        <f>IFERROR((_xlfn.XLOOKUP($E1983&amp;"A15", Table2[ISBN/Trm], Table2[Sales],0)+_xlfn.XLOOKUP($E1983&amp;"A16", Table2[ISBN/Trm], Table2[Sales], 0)+_xlfn.XLOOKUP($E1983&amp;"A17", Table2[ISBN/Trm], Table2[Sales], 0)+_xlfn.XLOOKUP($E1983&amp;"A18", Table2[ISBN/Trm], Table2[Sales], 0)+_xlfn.XLOOKUP($E1983&amp;"A19", Table2[ISBN/Trm], Table2[Sales], 0)+_xlfn.XLOOKUP($E1983&amp;"A20", Table2[ISBN/Trm], Table2[Sales], 0)+_xlfn.XLOOKUP($E1983&amp;"A21", Table2[ISBN/Trm], Table2[Sales], 0)+_xlfn.XLOOKUP($E1983&amp;"A22", Table2[ISBN/Trm], Table2[Sales], 0)+_xlfn.XLOOKUP($E1983&amp;"A23", Table2[ISBN/Trm], Table2[Sales], 0))/COUNTIFS(Table2[ISBN], "="&amp;$E1983, Table2[Enrl], "&lt;&gt;0"), 0)</f>
        <v>2.75</v>
      </c>
      <c r="M1983">
        <f t="shared" si="91"/>
        <v>2</v>
      </c>
      <c r="N1983">
        <f t="shared" si="92"/>
        <v>0</v>
      </c>
    </row>
    <row r="1984" spans="1:14" x14ac:dyDescent="0.25">
      <c r="A1984" t="s">
        <v>45</v>
      </c>
      <c r="B1984" t="s">
        <v>545</v>
      </c>
      <c r="C1984">
        <v>301</v>
      </c>
      <c r="D1984" t="s">
        <v>1051</v>
      </c>
      <c r="E1984" s="1">
        <v>9780321971371</v>
      </c>
      <c r="F1984" t="s">
        <v>3623</v>
      </c>
      <c r="G1984" t="s">
        <v>3622</v>
      </c>
      <c r="H1984">
        <v>258</v>
      </c>
      <c r="I1984">
        <v>5</v>
      </c>
      <c r="J1984">
        <f t="shared" si="90"/>
        <v>1.9400000000000001E-2</v>
      </c>
      <c r="K1984">
        <f>IFERROR((_xlfn.XLOOKUP($E1984&amp;"A15", Table2[ISBN/Trm], Table2[S/E],0)+_xlfn.XLOOKUP($E1984&amp;"A16", Table2[ISBN/Trm], Table2[S/E], 0)+_xlfn.XLOOKUP($E1984&amp;"A17", Table2[ISBN/Trm], Table2[S/E], 0)+_xlfn.XLOOKUP($E1984&amp;"A18", Table2[ISBN/Trm], Table2[S/E], 0)+_xlfn.XLOOKUP($E1984&amp;"A19", Table2[ISBN/Trm], Table2[S/E], 0)+_xlfn.XLOOKUP($E1984&amp;"A20", Table2[ISBN/Trm], Table2[S/E], 0)+_xlfn.XLOOKUP($E1984&amp;"A21", Table2[ISBN/Trm], Table2[S/E], 0)+_xlfn.XLOOKUP($E1984&amp;"A22", Table2[ISBN/Trm], Table2[S/E], 0)+_xlfn.XLOOKUP($E1984&amp;"A23", Table2[ISBN/Trm], Table2[S/E], 0))/COUNTIFS(Table2[ISBN], "="&amp;$E1984, Table2[Enrl], "&lt;&gt;0"), 0)</f>
        <v>1.0775E-2</v>
      </c>
      <c r="L1984">
        <f>IFERROR((_xlfn.XLOOKUP($E1984&amp;"A15", Table2[ISBN/Trm], Table2[Sales],0)+_xlfn.XLOOKUP($E1984&amp;"A16", Table2[ISBN/Trm], Table2[Sales], 0)+_xlfn.XLOOKUP($E1984&amp;"A17", Table2[ISBN/Trm], Table2[Sales], 0)+_xlfn.XLOOKUP($E1984&amp;"A18", Table2[ISBN/Trm], Table2[Sales], 0)+_xlfn.XLOOKUP($E1984&amp;"A19", Table2[ISBN/Trm], Table2[Sales], 0)+_xlfn.XLOOKUP($E1984&amp;"A20", Table2[ISBN/Trm], Table2[Sales], 0)+_xlfn.XLOOKUP($E1984&amp;"A21", Table2[ISBN/Trm], Table2[Sales], 0)+_xlfn.XLOOKUP($E1984&amp;"A22", Table2[ISBN/Trm], Table2[Sales], 0)+_xlfn.XLOOKUP($E1984&amp;"A23", Table2[ISBN/Trm], Table2[Sales], 0))/COUNTIFS(Table2[ISBN], "="&amp;$E1984, Table2[Enrl], "&lt;&gt;0"), 0)</f>
        <v>2.75</v>
      </c>
      <c r="M1984">
        <f t="shared" si="91"/>
        <v>2</v>
      </c>
      <c r="N1984">
        <f t="shared" si="92"/>
        <v>-3</v>
      </c>
    </row>
    <row r="1985" spans="1:14" x14ac:dyDescent="0.25">
      <c r="A1985" t="s">
        <v>64</v>
      </c>
      <c r="B1985" t="s">
        <v>545</v>
      </c>
      <c r="C1985">
        <v>301</v>
      </c>
      <c r="D1985" t="s">
        <v>1051</v>
      </c>
      <c r="E1985" s="1">
        <v>9780321971371</v>
      </c>
      <c r="F1985" t="s">
        <v>3624</v>
      </c>
      <c r="G1985" t="s">
        <v>3622</v>
      </c>
      <c r="H1985">
        <v>290</v>
      </c>
      <c r="I1985">
        <v>1</v>
      </c>
      <c r="J1985">
        <f t="shared" si="90"/>
        <v>3.3999999999999998E-3</v>
      </c>
      <c r="K1985">
        <f>IFERROR((_xlfn.XLOOKUP($E1985&amp;"A15", Table2[ISBN/Trm], Table2[S/E],0)+_xlfn.XLOOKUP($E1985&amp;"A16", Table2[ISBN/Trm], Table2[S/E], 0)+_xlfn.XLOOKUP($E1985&amp;"A17", Table2[ISBN/Trm], Table2[S/E], 0)+_xlfn.XLOOKUP($E1985&amp;"A18", Table2[ISBN/Trm], Table2[S/E], 0)+_xlfn.XLOOKUP($E1985&amp;"A19", Table2[ISBN/Trm], Table2[S/E], 0)+_xlfn.XLOOKUP($E1985&amp;"A20", Table2[ISBN/Trm], Table2[S/E], 0)+_xlfn.XLOOKUP($E1985&amp;"A21", Table2[ISBN/Trm], Table2[S/E], 0)+_xlfn.XLOOKUP($E1985&amp;"A22", Table2[ISBN/Trm], Table2[S/E], 0)+_xlfn.XLOOKUP($E1985&amp;"A23", Table2[ISBN/Trm], Table2[S/E], 0))/COUNTIFS(Table2[ISBN], "="&amp;$E1985, Table2[Enrl], "&lt;&gt;0"), 0)</f>
        <v>1.0775E-2</v>
      </c>
      <c r="L1985">
        <f>IFERROR((_xlfn.XLOOKUP($E1985&amp;"A15", Table2[ISBN/Trm], Table2[Sales],0)+_xlfn.XLOOKUP($E1985&amp;"A16", Table2[ISBN/Trm], Table2[Sales], 0)+_xlfn.XLOOKUP($E1985&amp;"A17", Table2[ISBN/Trm], Table2[Sales], 0)+_xlfn.XLOOKUP($E1985&amp;"A18", Table2[ISBN/Trm], Table2[Sales], 0)+_xlfn.XLOOKUP($E1985&amp;"A19", Table2[ISBN/Trm], Table2[Sales], 0)+_xlfn.XLOOKUP($E1985&amp;"A20", Table2[ISBN/Trm], Table2[Sales], 0)+_xlfn.XLOOKUP($E1985&amp;"A21", Table2[ISBN/Trm], Table2[Sales], 0)+_xlfn.XLOOKUP($E1985&amp;"A22", Table2[ISBN/Trm], Table2[Sales], 0)+_xlfn.XLOOKUP($E1985&amp;"A23", Table2[ISBN/Trm], Table2[Sales], 0))/COUNTIFS(Table2[ISBN], "="&amp;$E1985, Table2[Enrl], "&lt;&gt;0"), 0)</f>
        <v>2.75</v>
      </c>
      <c r="M1985">
        <f t="shared" si="91"/>
        <v>3</v>
      </c>
      <c r="N1985">
        <f t="shared" si="92"/>
        <v>2</v>
      </c>
    </row>
    <row r="1986" spans="1:14" x14ac:dyDescent="0.25">
      <c r="A1986" t="s">
        <v>14</v>
      </c>
      <c r="B1986" t="s">
        <v>545</v>
      </c>
      <c r="C1986">
        <v>301</v>
      </c>
      <c r="D1986" t="s">
        <v>1051</v>
      </c>
      <c r="E1986" s="1">
        <v>9780321971371</v>
      </c>
      <c r="F1986" t="s">
        <v>3625</v>
      </c>
      <c r="G1986" t="s">
        <v>3622</v>
      </c>
      <c r="H1986">
        <v>231</v>
      </c>
      <c r="I1986">
        <v>3</v>
      </c>
      <c r="J1986">
        <f t="shared" si="90"/>
        <v>1.2999999999999999E-2</v>
      </c>
      <c r="K1986">
        <f>IFERROR((_xlfn.XLOOKUP($E1986&amp;"A15", Table2[ISBN/Trm], Table2[S/E],0)+_xlfn.XLOOKUP($E1986&amp;"A16", Table2[ISBN/Trm], Table2[S/E], 0)+_xlfn.XLOOKUP($E1986&amp;"A17", Table2[ISBN/Trm], Table2[S/E], 0)+_xlfn.XLOOKUP($E1986&amp;"A18", Table2[ISBN/Trm], Table2[S/E], 0)+_xlfn.XLOOKUP($E1986&amp;"A19", Table2[ISBN/Trm], Table2[S/E], 0)+_xlfn.XLOOKUP($E1986&amp;"A20", Table2[ISBN/Trm], Table2[S/E], 0)+_xlfn.XLOOKUP($E1986&amp;"A21", Table2[ISBN/Trm], Table2[S/E], 0)+_xlfn.XLOOKUP($E1986&amp;"A22", Table2[ISBN/Trm], Table2[S/E], 0)+_xlfn.XLOOKUP($E1986&amp;"A23", Table2[ISBN/Trm], Table2[S/E], 0))/COUNTIFS(Table2[ISBN], "="&amp;$E1986, Table2[Enrl], "&lt;&gt;0"), 0)</f>
        <v>1.0775E-2</v>
      </c>
      <c r="L1986">
        <f>IFERROR((_xlfn.XLOOKUP($E1986&amp;"A15", Table2[ISBN/Trm], Table2[Sales],0)+_xlfn.XLOOKUP($E1986&amp;"A16", Table2[ISBN/Trm], Table2[Sales], 0)+_xlfn.XLOOKUP($E1986&amp;"A17", Table2[ISBN/Trm], Table2[Sales], 0)+_xlfn.XLOOKUP($E1986&amp;"A18", Table2[ISBN/Trm], Table2[Sales], 0)+_xlfn.XLOOKUP($E1986&amp;"A19", Table2[ISBN/Trm], Table2[Sales], 0)+_xlfn.XLOOKUP($E1986&amp;"A20", Table2[ISBN/Trm], Table2[Sales], 0)+_xlfn.XLOOKUP($E1986&amp;"A21", Table2[ISBN/Trm], Table2[Sales], 0)+_xlfn.XLOOKUP($E1986&amp;"A22", Table2[ISBN/Trm], Table2[Sales], 0)+_xlfn.XLOOKUP($E1986&amp;"A23", Table2[ISBN/Trm], Table2[Sales], 0))/COUNTIFS(Table2[ISBN], "="&amp;$E1986, Table2[Enrl], "&lt;&gt;0"), 0)</f>
        <v>2.75</v>
      </c>
      <c r="M1986">
        <f t="shared" si="91"/>
        <v>2</v>
      </c>
      <c r="N1986">
        <f t="shared" si="92"/>
        <v>-1</v>
      </c>
    </row>
    <row r="1987" spans="1:14" x14ac:dyDescent="0.25">
      <c r="A1987" t="s">
        <v>27</v>
      </c>
      <c r="B1987" t="s">
        <v>545</v>
      </c>
      <c r="C1987">
        <v>301</v>
      </c>
      <c r="D1987" t="s">
        <v>1051</v>
      </c>
      <c r="E1987" s="1">
        <v>9781319080228</v>
      </c>
      <c r="F1987" t="s">
        <v>3626</v>
      </c>
      <c r="G1987" t="s">
        <v>3627</v>
      </c>
      <c r="H1987">
        <v>66</v>
      </c>
      <c r="I1987">
        <v>0</v>
      </c>
      <c r="J1987">
        <f t="shared" ref="J1987:J2050" si="93">IFERROR(ROUND($I1987/$H1987, 4),0)</f>
        <v>0</v>
      </c>
      <c r="K1987">
        <f>IFERROR((_xlfn.XLOOKUP($E1987&amp;"A15", Table2[ISBN/Trm], Table2[S/E],0)+_xlfn.XLOOKUP($E1987&amp;"A16", Table2[ISBN/Trm], Table2[S/E], 0)+_xlfn.XLOOKUP($E1987&amp;"A17", Table2[ISBN/Trm], Table2[S/E], 0)+_xlfn.XLOOKUP($E1987&amp;"A18", Table2[ISBN/Trm], Table2[S/E], 0)+_xlfn.XLOOKUP($E1987&amp;"A19", Table2[ISBN/Trm], Table2[S/E], 0)+_xlfn.XLOOKUP($E1987&amp;"A20", Table2[ISBN/Trm], Table2[S/E], 0)+_xlfn.XLOOKUP($E1987&amp;"A21", Table2[ISBN/Trm], Table2[S/E], 0)+_xlfn.XLOOKUP($E1987&amp;"A22", Table2[ISBN/Trm], Table2[S/E], 0)+_xlfn.XLOOKUP($E1987&amp;"A23", Table2[ISBN/Trm], Table2[S/E], 0))/COUNTIFS(Table2[ISBN], "="&amp;$E1987, Table2[Enrl], "&lt;&gt;0"), 0)</f>
        <v>1.0675E-2</v>
      </c>
      <c r="L1987">
        <f>IFERROR((_xlfn.XLOOKUP($E1987&amp;"A15", Table2[ISBN/Trm], Table2[Sales],0)+_xlfn.XLOOKUP($E1987&amp;"A16", Table2[ISBN/Trm], Table2[Sales], 0)+_xlfn.XLOOKUP($E1987&amp;"A17", Table2[ISBN/Trm], Table2[Sales], 0)+_xlfn.XLOOKUP($E1987&amp;"A18", Table2[ISBN/Trm], Table2[Sales], 0)+_xlfn.XLOOKUP($E1987&amp;"A19", Table2[ISBN/Trm], Table2[Sales], 0)+_xlfn.XLOOKUP($E1987&amp;"A20", Table2[ISBN/Trm], Table2[Sales], 0)+_xlfn.XLOOKUP($E1987&amp;"A21", Table2[ISBN/Trm], Table2[Sales], 0)+_xlfn.XLOOKUP($E1987&amp;"A22", Table2[ISBN/Trm], Table2[Sales], 0)+_xlfn.XLOOKUP($E1987&amp;"A23", Table2[ISBN/Trm], Table2[Sales], 0))/COUNTIFS(Table2[ISBN], "="&amp;$E1987, Table2[Enrl], "&lt;&gt;0"), 0)</f>
        <v>2.75</v>
      </c>
      <c r="M1987">
        <f t="shared" ref="M1987:M2050" si="94">ROUNDDOWN($K1987*$H1987, 0)</f>
        <v>0</v>
      </c>
      <c r="N1987">
        <f t="shared" ref="N1987:N2050" si="95">M1987-I1987</f>
        <v>0</v>
      </c>
    </row>
    <row r="1988" spans="1:14" x14ac:dyDescent="0.25">
      <c r="A1988" t="s">
        <v>45</v>
      </c>
      <c r="B1988" t="s">
        <v>545</v>
      </c>
      <c r="C1988">
        <v>301</v>
      </c>
      <c r="D1988" t="s">
        <v>1051</v>
      </c>
      <c r="E1988" s="1">
        <v>9781319080228</v>
      </c>
      <c r="F1988" t="s">
        <v>3628</v>
      </c>
      <c r="G1988" t="s">
        <v>3627</v>
      </c>
      <c r="H1988">
        <v>258</v>
      </c>
      <c r="I1988">
        <v>5</v>
      </c>
      <c r="J1988">
        <f t="shared" si="93"/>
        <v>1.9400000000000001E-2</v>
      </c>
      <c r="K1988">
        <f>IFERROR((_xlfn.XLOOKUP($E1988&amp;"A15", Table2[ISBN/Trm], Table2[S/E],0)+_xlfn.XLOOKUP($E1988&amp;"A16", Table2[ISBN/Trm], Table2[S/E], 0)+_xlfn.XLOOKUP($E1988&amp;"A17", Table2[ISBN/Trm], Table2[S/E], 0)+_xlfn.XLOOKUP($E1988&amp;"A18", Table2[ISBN/Trm], Table2[S/E], 0)+_xlfn.XLOOKUP($E1988&amp;"A19", Table2[ISBN/Trm], Table2[S/E], 0)+_xlfn.XLOOKUP($E1988&amp;"A20", Table2[ISBN/Trm], Table2[S/E], 0)+_xlfn.XLOOKUP($E1988&amp;"A21", Table2[ISBN/Trm], Table2[S/E], 0)+_xlfn.XLOOKUP($E1988&amp;"A22", Table2[ISBN/Trm], Table2[S/E], 0)+_xlfn.XLOOKUP($E1988&amp;"A23", Table2[ISBN/Trm], Table2[S/E], 0))/COUNTIFS(Table2[ISBN], "="&amp;$E1988, Table2[Enrl], "&lt;&gt;0"), 0)</f>
        <v>1.0675E-2</v>
      </c>
      <c r="L1988">
        <f>IFERROR((_xlfn.XLOOKUP($E1988&amp;"A15", Table2[ISBN/Trm], Table2[Sales],0)+_xlfn.XLOOKUP($E1988&amp;"A16", Table2[ISBN/Trm], Table2[Sales], 0)+_xlfn.XLOOKUP($E1988&amp;"A17", Table2[ISBN/Trm], Table2[Sales], 0)+_xlfn.XLOOKUP($E1988&amp;"A18", Table2[ISBN/Trm], Table2[Sales], 0)+_xlfn.XLOOKUP($E1988&amp;"A19", Table2[ISBN/Trm], Table2[Sales], 0)+_xlfn.XLOOKUP($E1988&amp;"A20", Table2[ISBN/Trm], Table2[Sales], 0)+_xlfn.XLOOKUP($E1988&amp;"A21", Table2[ISBN/Trm], Table2[Sales], 0)+_xlfn.XLOOKUP($E1988&amp;"A22", Table2[ISBN/Trm], Table2[Sales], 0)+_xlfn.XLOOKUP($E1988&amp;"A23", Table2[ISBN/Trm], Table2[Sales], 0))/COUNTIFS(Table2[ISBN], "="&amp;$E1988, Table2[Enrl], "&lt;&gt;0"), 0)</f>
        <v>2.75</v>
      </c>
      <c r="M1988">
        <f t="shared" si="94"/>
        <v>2</v>
      </c>
      <c r="N1988">
        <f t="shared" si="95"/>
        <v>-3</v>
      </c>
    </row>
    <row r="1989" spans="1:14" x14ac:dyDescent="0.25">
      <c r="A1989" t="s">
        <v>64</v>
      </c>
      <c r="B1989" t="s">
        <v>545</v>
      </c>
      <c r="C1989">
        <v>301</v>
      </c>
      <c r="D1989" t="s">
        <v>1051</v>
      </c>
      <c r="E1989" s="1">
        <v>9781319080228</v>
      </c>
      <c r="F1989" t="s">
        <v>3629</v>
      </c>
      <c r="G1989" t="s">
        <v>3627</v>
      </c>
      <c r="H1989">
        <v>290</v>
      </c>
      <c r="I1989">
        <v>3</v>
      </c>
      <c r="J1989">
        <f t="shared" si="93"/>
        <v>1.03E-2</v>
      </c>
      <c r="K1989">
        <f>IFERROR((_xlfn.XLOOKUP($E1989&amp;"A15", Table2[ISBN/Trm], Table2[S/E],0)+_xlfn.XLOOKUP($E1989&amp;"A16", Table2[ISBN/Trm], Table2[S/E], 0)+_xlfn.XLOOKUP($E1989&amp;"A17", Table2[ISBN/Trm], Table2[S/E], 0)+_xlfn.XLOOKUP($E1989&amp;"A18", Table2[ISBN/Trm], Table2[S/E], 0)+_xlfn.XLOOKUP($E1989&amp;"A19", Table2[ISBN/Trm], Table2[S/E], 0)+_xlfn.XLOOKUP($E1989&amp;"A20", Table2[ISBN/Trm], Table2[S/E], 0)+_xlfn.XLOOKUP($E1989&amp;"A21", Table2[ISBN/Trm], Table2[S/E], 0)+_xlfn.XLOOKUP($E1989&amp;"A22", Table2[ISBN/Trm], Table2[S/E], 0)+_xlfn.XLOOKUP($E1989&amp;"A23", Table2[ISBN/Trm], Table2[S/E], 0))/COUNTIFS(Table2[ISBN], "="&amp;$E1989, Table2[Enrl], "&lt;&gt;0"), 0)</f>
        <v>1.0675E-2</v>
      </c>
      <c r="L1989">
        <f>IFERROR((_xlfn.XLOOKUP($E1989&amp;"A15", Table2[ISBN/Trm], Table2[Sales],0)+_xlfn.XLOOKUP($E1989&amp;"A16", Table2[ISBN/Trm], Table2[Sales], 0)+_xlfn.XLOOKUP($E1989&amp;"A17", Table2[ISBN/Trm], Table2[Sales], 0)+_xlfn.XLOOKUP($E1989&amp;"A18", Table2[ISBN/Trm], Table2[Sales], 0)+_xlfn.XLOOKUP($E1989&amp;"A19", Table2[ISBN/Trm], Table2[Sales], 0)+_xlfn.XLOOKUP($E1989&amp;"A20", Table2[ISBN/Trm], Table2[Sales], 0)+_xlfn.XLOOKUP($E1989&amp;"A21", Table2[ISBN/Trm], Table2[Sales], 0)+_xlfn.XLOOKUP($E1989&amp;"A22", Table2[ISBN/Trm], Table2[Sales], 0)+_xlfn.XLOOKUP($E1989&amp;"A23", Table2[ISBN/Trm], Table2[Sales], 0))/COUNTIFS(Table2[ISBN], "="&amp;$E1989, Table2[Enrl], "&lt;&gt;0"), 0)</f>
        <v>2.75</v>
      </c>
      <c r="M1989">
        <f t="shared" si="94"/>
        <v>3</v>
      </c>
      <c r="N1989">
        <f t="shared" si="95"/>
        <v>0</v>
      </c>
    </row>
    <row r="1990" spans="1:14" x14ac:dyDescent="0.25">
      <c r="A1990" t="s">
        <v>14</v>
      </c>
      <c r="B1990" t="s">
        <v>545</v>
      </c>
      <c r="C1990">
        <v>301</v>
      </c>
      <c r="D1990" t="s">
        <v>1051</v>
      </c>
      <c r="E1990" s="1">
        <v>9781319080228</v>
      </c>
      <c r="F1990" t="s">
        <v>3630</v>
      </c>
      <c r="G1990" t="s">
        <v>3627</v>
      </c>
      <c r="H1990">
        <v>231</v>
      </c>
      <c r="I1990">
        <v>3</v>
      </c>
      <c r="J1990">
        <f t="shared" si="93"/>
        <v>1.2999999999999999E-2</v>
      </c>
      <c r="K1990">
        <f>IFERROR((_xlfn.XLOOKUP($E1990&amp;"A15", Table2[ISBN/Trm], Table2[S/E],0)+_xlfn.XLOOKUP($E1990&amp;"A16", Table2[ISBN/Trm], Table2[S/E], 0)+_xlfn.XLOOKUP($E1990&amp;"A17", Table2[ISBN/Trm], Table2[S/E], 0)+_xlfn.XLOOKUP($E1990&amp;"A18", Table2[ISBN/Trm], Table2[S/E], 0)+_xlfn.XLOOKUP($E1990&amp;"A19", Table2[ISBN/Trm], Table2[S/E], 0)+_xlfn.XLOOKUP($E1990&amp;"A20", Table2[ISBN/Trm], Table2[S/E], 0)+_xlfn.XLOOKUP($E1990&amp;"A21", Table2[ISBN/Trm], Table2[S/E], 0)+_xlfn.XLOOKUP($E1990&amp;"A22", Table2[ISBN/Trm], Table2[S/E], 0)+_xlfn.XLOOKUP($E1990&amp;"A23", Table2[ISBN/Trm], Table2[S/E], 0))/COUNTIFS(Table2[ISBN], "="&amp;$E1990, Table2[Enrl], "&lt;&gt;0"), 0)</f>
        <v>1.0675E-2</v>
      </c>
      <c r="L1990">
        <f>IFERROR((_xlfn.XLOOKUP($E1990&amp;"A15", Table2[ISBN/Trm], Table2[Sales],0)+_xlfn.XLOOKUP($E1990&amp;"A16", Table2[ISBN/Trm], Table2[Sales], 0)+_xlfn.XLOOKUP($E1990&amp;"A17", Table2[ISBN/Trm], Table2[Sales], 0)+_xlfn.XLOOKUP($E1990&amp;"A18", Table2[ISBN/Trm], Table2[Sales], 0)+_xlfn.XLOOKUP($E1990&amp;"A19", Table2[ISBN/Trm], Table2[Sales], 0)+_xlfn.XLOOKUP($E1990&amp;"A20", Table2[ISBN/Trm], Table2[Sales], 0)+_xlfn.XLOOKUP($E1990&amp;"A21", Table2[ISBN/Trm], Table2[Sales], 0)+_xlfn.XLOOKUP($E1990&amp;"A22", Table2[ISBN/Trm], Table2[Sales], 0)+_xlfn.XLOOKUP($E1990&amp;"A23", Table2[ISBN/Trm], Table2[Sales], 0))/COUNTIFS(Table2[ISBN], "="&amp;$E1990, Table2[Enrl], "&lt;&gt;0"), 0)</f>
        <v>2.75</v>
      </c>
      <c r="M1990">
        <f t="shared" si="94"/>
        <v>2</v>
      </c>
      <c r="N1990">
        <f t="shared" si="95"/>
        <v>-1</v>
      </c>
    </row>
    <row r="1991" spans="1:14" x14ac:dyDescent="0.25">
      <c r="A1991" t="s">
        <v>47</v>
      </c>
      <c r="B1991" t="s">
        <v>545</v>
      </c>
      <c r="C1991">
        <v>301</v>
      </c>
      <c r="D1991" t="s">
        <v>1051</v>
      </c>
      <c r="E1991" s="1">
        <v>9780321773890</v>
      </c>
      <c r="F1991" t="s">
        <v>3631</v>
      </c>
      <c r="G1991" t="s">
        <v>3632</v>
      </c>
      <c r="H1991">
        <v>439</v>
      </c>
      <c r="I1991">
        <v>12</v>
      </c>
      <c r="J1991">
        <f t="shared" si="93"/>
        <v>2.7300000000000001E-2</v>
      </c>
      <c r="K1991">
        <f>IFERROR((_xlfn.XLOOKUP($E1991&amp;"A15", Table2[ISBN/Trm], Table2[S/E],0)+_xlfn.XLOOKUP($E1991&amp;"A16", Table2[ISBN/Trm], Table2[S/E], 0)+_xlfn.XLOOKUP($E1991&amp;"A17", Table2[ISBN/Trm], Table2[S/E], 0)+_xlfn.XLOOKUP($E1991&amp;"A18", Table2[ISBN/Trm], Table2[S/E], 0)+_xlfn.XLOOKUP($E1991&amp;"A19", Table2[ISBN/Trm], Table2[S/E], 0)+_xlfn.XLOOKUP($E1991&amp;"A20", Table2[ISBN/Trm], Table2[S/E], 0)+_xlfn.XLOOKUP($E1991&amp;"A21", Table2[ISBN/Trm], Table2[S/E], 0)+_xlfn.XLOOKUP($E1991&amp;"A22", Table2[ISBN/Trm], Table2[S/E], 0)+_xlfn.XLOOKUP($E1991&amp;"A23", Table2[ISBN/Trm], Table2[S/E], 0))/COUNTIFS(Table2[ISBN], "="&amp;$E1991, Table2[Enrl], "&lt;&gt;0"), 0)</f>
        <v>1.77E-2</v>
      </c>
      <c r="L1991">
        <f>IFERROR((_xlfn.XLOOKUP($E1991&amp;"A15", Table2[ISBN/Trm], Table2[Sales],0)+_xlfn.XLOOKUP($E1991&amp;"A16", Table2[ISBN/Trm], Table2[Sales], 0)+_xlfn.XLOOKUP($E1991&amp;"A17", Table2[ISBN/Trm], Table2[Sales], 0)+_xlfn.XLOOKUP($E1991&amp;"A18", Table2[ISBN/Trm], Table2[Sales], 0)+_xlfn.XLOOKUP($E1991&amp;"A19", Table2[ISBN/Trm], Table2[Sales], 0)+_xlfn.XLOOKUP($E1991&amp;"A20", Table2[ISBN/Trm], Table2[Sales], 0)+_xlfn.XLOOKUP($E1991&amp;"A21", Table2[ISBN/Trm], Table2[Sales], 0)+_xlfn.XLOOKUP($E1991&amp;"A22", Table2[ISBN/Trm], Table2[Sales], 0)+_xlfn.XLOOKUP($E1991&amp;"A23", Table2[ISBN/Trm], Table2[Sales], 0))/COUNTIFS(Table2[ISBN], "="&amp;$E1991, Table2[Enrl], "&lt;&gt;0"), 0)</f>
        <v>6.333333333333333</v>
      </c>
      <c r="M1991">
        <f t="shared" si="94"/>
        <v>7</v>
      </c>
      <c r="N1991">
        <f t="shared" si="95"/>
        <v>-5</v>
      </c>
    </row>
    <row r="1992" spans="1:14" x14ac:dyDescent="0.25">
      <c r="A1992" t="s">
        <v>37</v>
      </c>
      <c r="B1992" t="s">
        <v>545</v>
      </c>
      <c r="C1992">
        <v>301</v>
      </c>
      <c r="D1992" t="s">
        <v>1051</v>
      </c>
      <c r="E1992" s="1">
        <v>9780321773890</v>
      </c>
      <c r="F1992" t="s">
        <v>3633</v>
      </c>
      <c r="G1992" t="s">
        <v>3632</v>
      </c>
      <c r="H1992">
        <v>272</v>
      </c>
      <c r="I1992">
        <v>3</v>
      </c>
      <c r="J1992">
        <f t="shared" si="93"/>
        <v>1.0999999999999999E-2</v>
      </c>
      <c r="K1992">
        <f>IFERROR((_xlfn.XLOOKUP($E1992&amp;"A15", Table2[ISBN/Trm], Table2[S/E],0)+_xlfn.XLOOKUP($E1992&amp;"A16", Table2[ISBN/Trm], Table2[S/E], 0)+_xlfn.XLOOKUP($E1992&amp;"A17", Table2[ISBN/Trm], Table2[S/E], 0)+_xlfn.XLOOKUP($E1992&amp;"A18", Table2[ISBN/Trm], Table2[S/E], 0)+_xlfn.XLOOKUP($E1992&amp;"A19", Table2[ISBN/Trm], Table2[S/E], 0)+_xlfn.XLOOKUP($E1992&amp;"A20", Table2[ISBN/Trm], Table2[S/E], 0)+_xlfn.XLOOKUP($E1992&amp;"A21", Table2[ISBN/Trm], Table2[S/E], 0)+_xlfn.XLOOKUP($E1992&amp;"A22", Table2[ISBN/Trm], Table2[S/E], 0)+_xlfn.XLOOKUP($E1992&amp;"A23", Table2[ISBN/Trm], Table2[S/E], 0))/COUNTIFS(Table2[ISBN], "="&amp;$E1992, Table2[Enrl], "&lt;&gt;0"), 0)</f>
        <v>1.77E-2</v>
      </c>
      <c r="L1992">
        <f>IFERROR((_xlfn.XLOOKUP($E1992&amp;"A15", Table2[ISBN/Trm], Table2[Sales],0)+_xlfn.XLOOKUP($E1992&amp;"A16", Table2[ISBN/Trm], Table2[Sales], 0)+_xlfn.XLOOKUP($E1992&amp;"A17", Table2[ISBN/Trm], Table2[Sales], 0)+_xlfn.XLOOKUP($E1992&amp;"A18", Table2[ISBN/Trm], Table2[Sales], 0)+_xlfn.XLOOKUP($E1992&amp;"A19", Table2[ISBN/Trm], Table2[Sales], 0)+_xlfn.XLOOKUP($E1992&amp;"A20", Table2[ISBN/Trm], Table2[Sales], 0)+_xlfn.XLOOKUP($E1992&amp;"A21", Table2[ISBN/Trm], Table2[Sales], 0)+_xlfn.XLOOKUP($E1992&amp;"A22", Table2[ISBN/Trm], Table2[Sales], 0)+_xlfn.XLOOKUP($E1992&amp;"A23", Table2[ISBN/Trm], Table2[Sales], 0))/COUNTIFS(Table2[ISBN], "="&amp;$E1992, Table2[Enrl], "&lt;&gt;0"), 0)</f>
        <v>6.333333333333333</v>
      </c>
      <c r="M1992">
        <f t="shared" si="94"/>
        <v>4</v>
      </c>
      <c r="N1992">
        <f t="shared" si="95"/>
        <v>1</v>
      </c>
    </row>
    <row r="1993" spans="1:14" x14ac:dyDescent="0.25">
      <c r="A1993" t="s">
        <v>27</v>
      </c>
      <c r="B1993" t="s">
        <v>545</v>
      </c>
      <c r="C1993">
        <v>301</v>
      </c>
      <c r="D1993" t="s">
        <v>1051</v>
      </c>
      <c r="E1993" s="1">
        <v>9780321773890</v>
      </c>
      <c r="F1993" t="s">
        <v>3634</v>
      </c>
      <c r="G1993" t="s">
        <v>3632</v>
      </c>
      <c r="H1993">
        <v>270</v>
      </c>
      <c r="I1993">
        <v>4</v>
      </c>
      <c r="J1993">
        <f t="shared" si="93"/>
        <v>1.4800000000000001E-2</v>
      </c>
      <c r="K1993">
        <f>IFERROR((_xlfn.XLOOKUP($E1993&amp;"A15", Table2[ISBN/Trm], Table2[S/E],0)+_xlfn.XLOOKUP($E1993&amp;"A16", Table2[ISBN/Trm], Table2[S/E], 0)+_xlfn.XLOOKUP($E1993&amp;"A17", Table2[ISBN/Trm], Table2[S/E], 0)+_xlfn.XLOOKUP($E1993&amp;"A18", Table2[ISBN/Trm], Table2[S/E], 0)+_xlfn.XLOOKUP($E1993&amp;"A19", Table2[ISBN/Trm], Table2[S/E], 0)+_xlfn.XLOOKUP($E1993&amp;"A20", Table2[ISBN/Trm], Table2[S/E], 0)+_xlfn.XLOOKUP($E1993&amp;"A21", Table2[ISBN/Trm], Table2[S/E], 0)+_xlfn.XLOOKUP($E1993&amp;"A22", Table2[ISBN/Trm], Table2[S/E], 0)+_xlfn.XLOOKUP($E1993&amp;"A23", Table2[ISBN/Trm], Table2[S/E], 0))/COUNTIFS(Table2[ISBN], "="&amp;$E1993, Table2[Enrl], "&lt;&gt;0"), 0)</f>
        <v>1.77E-2</v>
      </c>
      <c r="L1993">
        <f>IFERROR((_xlfn.XLOOKUP($E1993&amp;"A15", Table2[ISBN/Trm], Table2[Sales],0)+_xlfn.XLOOKUP($E1993&amp;"A16", Table2[ISBN/Trm], Table2[Sales], 0)+_xlfn.XLOOKUP($E1993&amp;"A17", Table2[ISBN/Trm], Table2[Sales], 0)+_xlfn.XLOOKUP($E1993&amp;"A18", Table2[ISBN/Trm], Table2[Sales], 0)+_xlfn.XLOOKUP($E1993&amp;"A19", Table2[ISBN/Trm], Table2[Sales], 0)+_xlfn.XLOOKUP($E1993&amp;"A20", Table2[ISBN/Trm], Table2[Sales], 0)+_xlfn.XLOOKUP($E1993&amp;"A21", Table2[ISBN/Trm], Table2[Sales], 0)+_xlfn.XLOOKUP($E1993&amp;"A22", Table2[ISBN/Trm], Table2[Sales], 0)+_xlfn.XLOOKUP($E1993&amp;"A23", Table2[ISBN/Trm], Table2[Sales], 0))/COUNTIFS(Table2[ISBN], "="&amp;$E1993, Table2[Enrl], "&lt;&gt;0"), 0)</f>
        <v>6.333333333333333</v>
      </c>
      <c r="M1993">
        <f t="shared" si="94"/>
        <v>4</v>
      </c>
      <c r="N1993">
        <f t="shared" si="95"/>
        <v>0</v>
      </c>
    </row>
    <row r="1994" spans="1:14" x14ac:dyDescent="0.25">
      <c r="A1994" t="s">
        <v>43</v>
      </c>
      <c r="B1994" t="s">
        <v>545</v>
      </c>
      <c r="C1994">
        <v>301</v>
      </c>
      <c r="D1994" t="s">
        <v>1051</v>
      </c>
      <c r="E1994" s="1">
        <v>9780134160375</v>
      </c>
      <c r="F1994" t="s">
        <v>3635</v>
      </c>
      <c r="G1994" t="s">
        <v>3632</v>
      </c>
      <c r="H1994">
        <v>275</v>
      </c>
      <c r="I1994">
        <v>0</v>
      </c>
      <c r="J1994">
        <f t="shared" si="93"/>
        <v>0</v>
      </c>
      <c r="K1994">
        <f>IFERROR((_xlfn.XLOOKUP($E1994&amp;"A15", Table2[ISBN/Trm], Table2[S/E],0)+_xlfn.XLOOKUP($E1994&amp;"A16", Table2[ISBN/Trm], Table2[S/E], 0)+_xlfn.XLOOKUP($E1994&amp;"A17", Table2[ISBN/Trm], Table2[S/E], 0)+_xlfn.XLOOKUP($E1994&amp;"A18", Table2[ISBN/Trm], Table2[S/E], 0)+_xlfn.XLOOKUP($E1994&amp;"A19", Table2[ISBN/Trm], Table2[S/E], 0)+_xlfn.XLOOKUP($E1994&amp;"A20", Table2[ISBN/Trm], Table2[S/E], 0)+_xlfn.XLOOKUP($E1994&amp;"A21", Table2[ISBN/Trm], Table2[S/E], 0)+_xlfn.XLOOKUP($E1994&amp;"A22", Table2[ISBN/Trm], Table2[S/E], 0)+_xlfn.XLOOKUP($E1994&amp;"A23", Table2[ISBN/Trm], Table2[S/E], 0))/COUNTIFS(Table2[ISBN], "="&amp;$E1994, Table2[Enrl], "&lt;&gt;0"), 0)</f>
        <v>1.455E-2</v>
      </c>
      <c r="L1994">
        <f>IFERROR((_xlfn.XLOOKUP($E1994&amp;"A15", Table2[ISBN/Trm], Table2[Sales],0)+_xlfn.XLOOKUP($E1994&amp;"A16", Table2[ISBN/Trm], Table2[Sales], 0)+_xlfn.XLOOKUP($E1994&amp;"A17", Table2[ISBN/Trm], Table2[Sales], 0)+_xlfn.XLOOKUP($E1994&amp;"A18", Table2[ISBN/Trm], Table2[Sales], 0)+_xlfn.XLOOKUP($E1994&amp;"A19", Table2[ISBN/Trm], Table2[Sales], 0)+_xlfn.XLOOKUP($E1994&amp;"A20", Table2[ISBN/Trm], Table2[Sales], 0)+_xlfn.XLOOKUP($E1994&amp;"A21", Table2[ISBN/Trm], Table2[Sales], 0)+_xlfn.XLOOKUP($E1994&amp;"A22", Table2[ISBN/Trm], Table2[Sales], 0)+_xlfn.XLOOKUP($E1994&amp;"A23", Table2[ISBN/Trm], Table2[Sales], 0))/COUNTIFS(Table2[ISBN], "="&amp;$E1994, Table2[Enrl], "&lt;&gt;0"), 0)</f>
        <v>2.5</v>
      </c>
      <c r="M1994">
        <f t="shared" si="94"/>
        <v>4</v>
      </c>
      <c r="N1994">
        <f t="shared" si="95"/>
        <v>4</v>
      </c>
    </row>
    <row r="1995" spans="1:14" x14ac:dyDescent="0.25">
      <c r="A1995" t="s">
        <v>45</v>
      </c>
      <c r="B1995" t="s">
        <v>545</v>
      </c>
      <c r="C1995">
        <v>301</v>
      </c>
      <c r="D1995" t="s">
        <v>1051</v>
      </c>
      <c r="E1995" s="1">
        <v>9780134160375</v>
      </c>
      <c r="F1995" t="s">
        <v>3636</v>
      </c>
      <c r="G1995" t="s">
        <v>3632</v>
      </c>
      <c r="H1995">
        <v>258</v>
      </c>
      <c r="I1995">
        <v>2</v>
      </c>
      <c r="J1995">
        <f t="shared" si="93"/>
        <v>7.7999999999999996E-3</v>
      </c>
      <c r="K1995">
        <f>IFERROR((_xlfn.XLOOKUP($E1995&amp;"A15", Table2[ISBN/Trm], Table2[S/E],0)+_xlfn.XLOOKUP($E1995&amp;"A16", Table2[ISBN/Trm], Table2[S/E], 0)+_xlfn.XLOOKUP($E1995&amp;"A17", Table2[ISBN/Trm], Table2[S/E], 0)+_xlfn.XLOOKUP($E1995&amp;"A18", Table2[ISBN/Trm], Table2[S/E], 0)+_xlfn.XLOOKUP($E1995&amp;"A19", Table2[ISBN/Trm], Table2[S/E], 0)+_xlfn.XLOOKUP($E1995&amp;"A20", Table2[ISBN/Trm], Table2[S/E], 0)+_xlfn.XLOOKUP($E1995&amp;"A21", Table2[ISBN/Trm], Table2[S/E], 0)+_xlfn.XLOOKUP($E1995&amp;"A22", Table2[ISBN/Trm], Table2[S/E], 0)+_xlfn.XLOOKUP($E1995&amp;"A23", Table2[ISBN/Trm], Table2[S/E], 0))/COUNTIFS(Table2[ISBN], "="&amp;$E1995, Table2[Enrl], "&lt;&gt;0"), 0)</f>
        <v>1.455E-2</v>
      </c>
      <c r="L1995">
        <f>IFERROR((_xlfn.XLOOKUP($E1995&amp;"A15", Table2[ISBN/Trm], Table2[Sales],0)+_xlfn.XLOOKUP($E1995&amp;"A16", Table2[ISBN/Trm], Table2[Sales], 0)+_xlfn.XLOOKUP($E1995&amp;"A17", Table2[ISBN/Trm], Table2[Sales], 0)+_xlfn.XLOOKUP($E1995&amp;"A18", Table2[ISBN/Trm], Table2[Sales], 0)+_xlfn.XLOOKUP($E1995&amp;"A19", Table2[ISBN/Trm], Table2[Sales], 0)+_xlfn.XLOOKUP($E1995&amp;"A20", Table2[ISBN/Trm], Table2[Sales], 0)+_xlfn.XLOOKUP($E1995&amp;"A21", Table2[ISBN/Trm], Table2[Sales], 0)+_xlfn.XLOOKUP($E1995&amp;"A22", Table2[ISBN/Trm], Table2[Sales], 0)+_xlfn.XLOOKUP($E1995&amp;"A23", Table2[ISBN/Trm], Table2[Sales], 0))/COUNTIFS(Table2[ISBN], "="&amp;$E1995, Table2[Enrl], "&lt;&gt;0"), 0)</f>
        <v>2.5</v>
      </c>
      <c r="M1995">
        <f t="shared" si="94"/>
        <v>3</v>
      </c>
      <c r="N1995">
        <f t="shared" si="95"/>
        <v>1</v>
      </c>
    </row>
    <row r="1996" spans="1:14" x14ac:dyDescent="0.25">
      <c r="A1996" t="s">
        <v>64</v>
      </c>
      <c r="B1996" t="s">
        <v>545</v>
      </c>
      <c r="C1996">
        <v>301</v>
      </c>
      <c r="D1996" t="s">
        <v>1051</v>
      </c>
      <c r="E1996" s="1">
        <v>9780134160375</v>
      </c>
      <c r="F1996" t="s">
        <v>3637</v>
      </c>
      <c r="G1996" t="s">
        <v>3632</v>
      </c>
      <c r="H1996">
        <v>290</v>
      </c>
      <c r="I1996">
        <v>1</v>
      </c>
      <c r="J1996">
        <f t="shared" si="93"/>
        <v>3.3999999999999998E-3</v>
      </c>
      <c r="K1996">
        <f>IFERROR((_xlfn.XLOOKUP($E1996&amp;"A15", Table2[ISBN/Trm], Table2[S/E],0)+_xlfn.XLOOKUP($E1996&amp;"A16", Table2[ISBN/Trm], Table2[S/E], 0)+_xlfn.XLOOKUP($E1996&amp;"A17", Table2[ISBN/Trm], Table2[S/E], 0)+_xlfn.XLOOKUP($E1996&amp;"A18", Table2[ISBN/Trm], Table2[S/E], 0)+_xlfn.XLOOKUP($E1996&amp;"A19", Table2[ISBN/Trm], Table2[S/E], 0)+_xlfn.XLOOKUP($E1996&amp;"A20", Table2[ISBN/Trm], Table2[S/E], 0)+_xlfn.XLOOKUP($E1996&amp;"A21", Table2[ISBN/Trm], Table2[S/E], 0)+_xlfn.XLOOKUP($E1996&amp;"A22", Table2[ISBN/Trm], Table2[S/E], 0)+_xlfn.XLOOKUP($E1996&amp;"A23", Table2[ISBN/Trm], Table2[S/E], 0))/COUNTIFS(Table2[ISBN], "="&amp;$E1996, Table2[Enrl], "&lt;&gt;0"), 0)</f>
        <v>1.455E-2</v>
      </c>
      <c r="L1996">
        <f>IFERROR((_xlfn.XLOOKUP($E1996&amp;"A15", Table2[ISBN/Trm], Table2[Sales],0)+_xlfn.XLOOKUP($E1996&amp;"A16", Table2[ISBN/Trm], Table2[Sales], 0)+_xlfn.XLOOKUP($E1996&amp;"A17", Table2[ISBN/Trm], Table2[Sales], 0)+_xlfn.XLOOKUP($E1996&amp;"A18", Table2[ISBN/Trm], Table2[Sales], 0)+_xlfn.XLOOKUP($E1996&amp;"A19", Table2[ISBN/Trm], Table2[Sales], 0)+_xlfn.XLOOKUP($E1996&amp;"A20", Table2[ISBN/Trm], Table2[Sales], 0)+_xlfn.XLOOKUP($E1996&amp;"A21", Table2[ISBN/Trm], Table2[Sales], 0)+_xlfn.XLOOKUP($E1996&amp;"A22", Table2[ISBN/Trm], Table2[Sales], 0)+_xlfn.XLOOKUP($E1996&amp;"A23", Table2[ISBN/Trm], Table2[Sales], 0))/COUNTIFS(Table2[ISBN], "="&amp;$E1996, Table2[Enrl], "&lt;&gt;0"), 0)</f>
        <v>2.5</v>
      </c>
      <c r="M1996">
        <f t="shared" si="94"/>
        <v>4</v>
      </c>
      <c r="N1996">
        <f t="shared" si="95"/>
        <v>3</v>
      </c>
    </row>
    <row r="1997" spans="1:14" x14ac:dyDescent="0.25">
      <c r="A1997" t="s">
        <v>14</v>
      </c>
      <c r="B1997" t="s">
        <v>545</v>
      </c>
      <c r="C1997">
        <v>301</v>
      </c>
      <c r="D1997" t="s">
        <v>1051</v>
      </c>
      <c r="E1997" s="1">
        <v>9780134160375</v>
      </c>
      <c r="F1997" t="s">
        <v>3638</v>
      </c>
      <c r="G1997" t="s">
        <v>3632</v>
      </c>
      <c r="H1997">
        <v>231</v>
      </c>
      <c r="I1997">
        <v>2</v>
      </c>
      <c r="J1997">
        <f t="shared" si="93"/>
        <v>8.6999999999999994E-3</v>
      </c>
      <c r="K1997">
        <f>IFERROR((_xlfn.XLOOKUP($E1997&amp;"A15", Table2[ISBN/Trm], Table2[S/E],0)+_xlfn.XLOOKUP($E1997&amp;"A16", Table2[ISBN/Trm], Table2[S/E], 0)+_xlfn.XLOOKUP($E1997&amp;"A17", Table2[ISBN/Trm], Table2[S/E], 0)+_xlfn.XLOOKUP($E1997&amp;"A18", Table2[ISBN/Trm], Table2[S/E], 0)+_xlfn.XLOOKUP($E1997&amp;"A19", Table2[ISBN/Trm], Table2[S/E], 0)+_xlfn.XLOOKUP($E1997&amp;"A20", Table2[ISBN/Trm], Table2[S/E], 0)+_xlfn.XLOOKUP($E1997&amp;"A21", Table2[ISBN/Trm], Table2[S/E], 0)+_xlfn.XLOOKUP($E1997&amp;"A22", Table2[ISBN/Trm], Table2[S/E], 0)+_xlfn.XLOOKUP($E1997&amp;"A23", Table2[ISBN/Trm], Table2[S/E], 0))/COUNTIFS(Table2[ISBN], "="&amp;$E1997, Table2[Enrl], "&lt;&gt;0"), 0)</f>
        <v>1.455E-2</v>
      </c>
      <c r="L1997">
        <f>IFERROR((_xlfn.XLOOKUP($E1997&amp;"A15", Table2[ISBN/Trm], Table2[Sales],0)+_xlfn.XLOOKUP($E1997&amp;"A16", Table2[ISBN/Trm], Table2[Sales], 0)+_xlfn.XLOOKUP($E1997&amp;"A17", Table2[ISBN/Trm], Table2[Sales], 0)+_xlfn.XLOOKUP($E1997&amp;"A18", Table2[ISBN/Trm], Table2[Sales], 0)+_xlfn.XLOOKUP($E1997&amp;"A19", Table2[ISBN/Trm], Table2[Sales], 0)+_xlfn.XLOOKUP($E1997&amp;"A20", Table2[ISBN/Trm], Table2[Sales], 0)+_xlfn.XLOOKUP($E1997&amp;"A21", Table2[ISBN/Trm], Table2[Sales], 0)+_xlfn.XLOOKUP($E1997&amp;"A22", Table2[ISBN/Trm], Table2[Sales], 0)+_xlfn.XLOOKUP($E1997&amp;"A23", Table2[ISBN/Trm], Table2[Sales], 0))/COUNTIFS(Table2[ISBN], "="&amp;$E1997, Table2[Enrl], "&lt;&gt;0"), 0)</f>
        <v>2.5</v>
      </c>
      <c r="M1997">
        <f t="shared" si="94"/>
        <v>3</v>
      </c>
      <c r="N1997">
        <f t="shared" si="95"/>
        <v>1</v>
      </c>
    </row>
    <row r="1998" spans="1:14" x14ac:dyDescent="0.25">
      <c r="A1998" t="s">
        <v>32</v>
      </c>
      <c r="B1998" t="s">
        <v>545</v>
      </c>
      <c r="C1998">
        <v>301</v>
      </c>
      <c r="D1998" t="s">
        <v>2863</v>
      </c>
      <c r="E1998" s="1">
        <v>9780134160375</v>
      </c>
      <c r="F1998" t="s">
        <v>3639</v>
      </c>
      <c r="G1998" t="s">
        <v>3632</v>
      </c>
      <c r="H1998">
        <v>157</v>
      </c>
      <c r="I1998">
        <v>3</v>
      </c>
      <c r="J1998">
        <f t="shared" si="93"/>
        <v>1.9099999999999999E-2</v>
      </c>
      <c r="K1998">
        <f>IFERROR((_xlfn.XLOOKUP($E1998&amp;"A15", Table2[ISBN/Trm], Table2[S/E],0)+_xlfn.XLOOKUP($E1998&amp;"A16", Table2[ISBN/Trm], Table2[S/E], 0)+_xlfn.XLOOKUP($E1998&amp;"A17", Table2[ISBN/Trm], Table2[S/E], 0)+_xlfn.XLOOKUP($E1998&amp;"A18", Table2[ISBN/Trm], Table2[S/E], 0)+_xlfn.XLOOKUP($E1998&amp;"A19", Table2[ISBN/Trm], Table2[S/E], 0)+_xlfn.XLOOKUP($E1998&amp;"A20", Table2[ISBN/Trm], Table2[S/E], 0)+_xlfn.XLOOKUP($E1998&amp;"A21", Table2[ISBN/Trm], Table2[S/E], 0)+_xlfn.XLOOKUP($E1998&amp;"A22", Table2[ISBN/Trm], Table2[S/E], 0)+_xlfn.XLOOKUP($E1998&amp;"A23", Table2[ISBN/Trm], Table2[S/E], 0))/COUNTIFS(Table2[ISBN], "="&amp;$E1998, Table2[Enrl], "&lt;&gt;0"), 0)</f>
        <v>1.455E-2</v>
      </c>
      <c r="L1998">
        <f>IFERROR((_xlfn.XLOOKUP($E1998&amp;"A15", Table2[ISBN/Trm], Table2[Sales],0)+_xlfn.XLOOKUP($E1998&amp;"A16", Table2[ISBN/Trm], Table2[Sales], 0)+_xlfn.XLOOKUP($E1998&amp;"A17", Table2[ISBN/Trm], Table2[Sales], 0)+_xlfn.XLOOKUP($E1998&amp;"A18", Table2[ISBN/Trm], Table2[Sales], 0)+_xlfn.XLOOKUP($E1998&amp;"A19", Table2[ISBN/Trm], Table2[Sales], 0)+_xlfn.XLOOKUP($E1998&amp;"A20", Table2[ISBN/Trm], Table2[Sales], 0)+_xlfn.XLOOKUP($E1998&amp;"A21", Table2[ISBN/Trm], Table2[Sales], 0)+_xlfn.XLOOKUP($E1998&amp;"A22", Table2[ISBN/Trm], Table2[Sales], 0)+_xlfn.XLOOKUP($E1998&amp;"A23", Table2[ISBN/Trm], Table2[Sales], 0))/COUNTIFS(Table2[ISBN], "="&amp;$E1998, Table2[Enrl], "&lt;&gt;0"), 0)</f>
        <v>2.5</v>
      </c>
      <c r="M1998">
        <f t="shared" si="94"/>
        <v>2</v>
      </c>
      <c r="N1998">
        <f t="shared" si="95"/>
        <v>-1</v>
      </c>
    </row>
    <row r="1999" spans="1:14" x14ac:dyDescent="0.25">
      <c r="A1999" t="s">
        <v>23</v>
      </c>
      <c r="B1999" t="s">
        <v>545</v>
      </c>
      <c r="C1999">
        <v>301</v>
      </c>
      <c r="D1999" t="s">
        <v>2863</v>
      </c>
      <c r="E1999" s="1">
        <v>9780134160375</v>
      </c>
      <c r="F1999" t="s">
        <v>3640</v>
      </c>
      <c r="G1999" t="s">
        <v>3632</v>
      </c>
      <c r="H1999">
        <v>145</v>
      </c>
      <c r="I1999">
        <v>7</v>
      </c>
      <c r="J1999">
        <f t="shared" si="93"/>
        <v>4.8300000000000003E-2</v>
      </c>
      <c r="K1999">
        <f>IFERROR((_xlfn.XLOOKUP($E1999&amp;"A15", Table2[ISBN/Trm], Table2[S/E],0)+_xlfn.XLOOKUP($E1999&amp;"A16", Table2[ISBN/Trm], Table2[S/E], 0)+_xlfn.XLOOKUP($E1999&amp;"A17", Table2[ISBN/Trm], Table2[S/E], 0)+_xlfn.XLOOKUP($E1999&amp;"A18", Table2[ISBN/Trm], Table2[S/E], 0)+_xlfn.XLOOKUP($E1999&amp;"A19", Table2[ISBN/Trm], Table2[S/E], 0)+_xlfn.XLOOKUP($E1999&amp;"A20", Table2[ISBN/Trm], Table2[S/E], 0)+_xlfn.XLOOKUP($E1999&amp;"A21", Table2[ISBN/Trm], Table2[S/E], 0)+_xlfn.XLOOKUP($E1999&amp;"A22", Table2[ISBN/Trm], Table2[S/E], 0)+_xlfn.XLOOKUP($E1999&amp;"A23", Table2[ISBN/Trm], Table2[S/E], 0))/COUNTIFS(Table2[ISBN], "="&amp;$E1999, Table2[Enrl], "&lt;&gt;0"), 0)</f>
        <v>1.455E-2</v>
      </c>
      <c r="L1999">
        <f>IFERROR((_xlfn.XLOOKUP($E1999&amp;"A15", Table2[ISBN/Trm], Table2[Sales],0)+_xlfn.XLOOKUP($E1999&amp;"A16", Table2[ISBN/Trm], Table2[Sales], 0)+_xlfn.XLOOKUP($E1999&amp;"A17", Table2[ISBN/Trm], Table2[Sales], 0)+_xlfn.XLOOKUP($E1999&amp;"A18", Table2[ISBN/Trm], Table2[Sales], 0)+_xlfn.XLOOKUP($E1999&amp;"A19", Table2[ISBN/Trm], Table2[Sales], 0)+_xlfn.XLOOKUP($E1999&amp;"A20", Table2[ISBN/Trm], Table2[Sales], 0)+_xlfn.XLOOKUP($E1999&amp;"A21", Table2[ISBN/Trm], Table2[Sales], 0)+_xlfn.XLOOKUP($E1999&amp;"A22", Table2[ISBN/Trm], Table2[Sales], 0)+_xlfn.XLOOKUP($E1999&amp;"A23", Table2[ISBN/Trm], Table2[Sales], 0))/COUNTIFS(Table2[ISBN], "="&amp;$E1999, Table2[Enrl], "&lt;&gt;0"), 0)</f>
        <v>2.5</v>
      </c>
      <c r="M1999">
        <f t="shared" si="94"/>
        <v>2</v>
      </c>
      <c r="N1999">
        <f t="shared" si="95"/>
        <v>-5</v>
      </c>
    </row>
    <row r="2000" spans="1:14" x14ac:dyDescent="0.25">
      <c r="A2000" t="s">
        <v>47</v>
      </c>
      <c r="B2000" t="s">
        <v>545</v>
      </c>
      <c r="C2000">
        <v>301</v>
      </c>
      <c r="D2000" t="s">
        <v>1051</v>
      </c>
      <c r="E2000" s="1">
        <v>9780321768414</v>
      </c>
      <c r="F2000" t="s">
        <v>3641</v>
      </c>
      <c r="G2000" t="s">
        <v>3642</v>
      </c>
      <c r="H2000">
        <v>439</v>
      </c>
      <c r="I2000">
        <v>15</v>
      </c>
      <c r="J2000">
        <f t="shared" si="93"/>
        <v>3.4200000000000001E-2</v>
      </c>
      <c r="K2000">
        <f>IFERROR((_xlfn.XLOOKUP($E2000&amp;"A15", Table2[ISBN/Trm], Table2[S/E],0)+_xlfn.XLOOKUP($E2000&amp;"A16", Table2[ISBN/Trm], Table2[S/E], 0)+_xlfn.XLOOKUP($E2000&amp;"A17", Table2[ISBN/Trm], Table2[S/E], 0)+_xlfn.XLOOKUP($E2000&amp;"A18", Table2[ISBN/Trm], Table2[S/E], 0)+_xlfn.XLOOKUP($E2000&amp;"A19", Table2[ISBN/Trm], Table2[S/E], 0)+_xlfn.XLOOKUP($E2000&amp;"A20", Table2[ISBN/Trm], Table2[S/E], 0)+_xlfn.XLOOKUP($E2000&amp;"A21", Table2[ISBN/Trm], Table2[S/E], 0)+_xlfn.XLOOKUP($E2000&amp;"A22", Table2[ISBN/Trm], Table2[S/E], 0)+_xlfn.XLOOKUP($E2000&amp;"A23", Table2[ISBN/Trm], Table2[S/E], 0))/COUNTIFS(Table2[ISBN], "="&amp;$E2000, Table2[Enrl], "&lt;&gt;0"), 0)</f>
        <v>2.6166666666666668E-2</v>
      </c>
      <c r="L2000">
        <f>IFERROR((_xlfn.XLOOKUP($E2000&amp;"A15", Table2[ISBN/Trm], Table2[Sales],0)+_xlfn.XLOOKUP($E2000&amp;"A16", Table2[ISBN/Trm], Table2[Sales], 0)+_xlfn.XLOOKUP($E2000&amp;"A17", Table2[ISBN/Trm], Table2[Sales], 0)+_xlfn.XLOOKUP($E2000&amp;"A18", Table2[ISBN/Trm], Table2[Sales], 0)+_xlfn.XLOOKUP($E2000&amp;"A19", Table2[ISBN/Trm], Table2[Sales], 0)+_xlfn.XLOOKUP($E2000&amp;"A20", Table2[ISBN/Trm], Table2[Sales], 0)+_xlfn.XLOOKUP($E2000&amp;"A21", Table2[ISBN/Trm], Table2[Sales], 0)+_xlfn.XLOOKUP($E2000&amp;"A22", Table2[ISBN/Trm], Table2[Sales], 0)+_xlfn.XLOOKUP($E2000&amp;"A23", Table2[ISBN/Trm], Table2[Sales], 0))/COUNTIFS(Table2[ISBN], "="&amp;$E2000, Table2[Enrl], "&lt;&gt;0"), 0)</f>
        <v>9</v>
      </c>
      <c r="M2000">
        <f t="shared" si="94"/>
        <v>11</v>
      </c>
      <c r="N2000">
        <f t="shared" si="95"/>
        <v>-4</v>
      </c>
    </row>
    <row r="2001" spans="1:14" x14ac:dyDescent="0.25">
      <c r="A2001" t="s">
        <v>37</v>
      </c>
      <c r="B2001" t="s">
        <v>545</v>
      </c>
      <c r="C2001">
        <v>301</v>
      </c>
      <c r="D2001" t="s">
        <v>1051</v>
      </c>
      <c r="E2001" s="1">
        <v>9780321768414</v>
      </c>
      <c r="F2001" t="s">
        <v>3643</v>
      </c>
      <c r="G2001" t="s">
        <v>3642</v>
      </c>
      <c r="H2001">
        <v>272</v>
      </c>
      <c r="I2001">
        <v>5</v>
      </c>
      <c r="J2001">
        <f t="shared" si="93"/>
        <v>1.84E-2</v>
      </c>
      <c r="K2001">
        <f>IFERROR((_xlfn.XLOOKUP($E2001&amp;"A15", Table2[ISBN/Trm], Table2[S/E],0)+_xlfn.XLOOKUP($E2001&amp;"A16", Table2[ISBN/Trm], Table2[S/E], 0)+_xlfn.XLOOKUP($E2001&amp;"A17", Table2[ISBN/Trm], Table2[S/E], 0)+_xlfn.XLOOKUP($E2001&amp;"A18", Table2[ISBN/Trm], Table2[S/E], 0)+_xlfn.XLOOKUP($E2001&amp;"A19", Table2[ISBN/Trm], Table2[S/E], 0)+_xlfn.XLOOKUP($E2001&amp;"A20", Table2[ISBN/Trm], Table2[S/E], 0)+_xlfn.XLOOKUP($E2001&amp;"A21", Table2[ISBN/Trm], Table2[S/E], 0)+_xlfn.XLOOKUP($E2001&amp;"A22", Table2[ISBN/Trm], Table2[S/E], 0)+_xlfn.XLOOKUP($E2001&amp;"A23", Table2[ISBN/Trm], Table2[S/E], 0))/COUNTIFS(Table2[ISBN], "="&amp;$E2001, Table2[Enrl], "&lt;&gt;0"), 0)</f>
        <v>2.6166666666666668E-2</v>
      </c>
      <c r="L2001">
        <f>IFERROR((_xlfn.XLOOKUP($E2001&amp;"A15", Table2[ISBN/Trm], Table2[Sales],0)+_xlfn.XLOOKUP($E2001&amp;"A16", Table2[ISBN/Trm], Table2[Sales], 0)+_xlfn.XLOOKUP($E2001&amp;"A17", Table2[ISBN/Trm], Table2[Sales], 0)+_xlfn.XLOOKUP($E2001&amp;"A18", Table2[ISBN/Trm], Table2[Sales], 0)+_xlfn.XLOOKUP($E2001&amp;"A19", Table2[ISBN/Trm], Table2[Sales], 0)+_xlfn.XLOOKUP($E2001&amp;"A20", Table2[ISBN/Trm], Table2[Sales], 0)+_xlfn.XLOOKUP($E2001&amp;"A21", Table2[ISBN/Trm], Table2[Sales], 0)+_xlfn.XLOOKUP($E2001&amp;"A22", Table2[ISBN/Trm], Table2[Sales], 0)+_xlfn.XLOOKUP($E2001&amp;"A23", Table2[ISBN/Trm], Table2[Sales], 0))/COUNTIFS(Table2[ISBN], "="&amp;$E2001, Table2[Enrl], "&lt;&gt;0"), 0)</f>
        <v>9</v>
      </c>
      <c r="M2001">
        <f t="shared" si="94"/>
        <v>7</v>
      </c>
      <c r="N2001">
        <f t="shared" si="95"/>
        <v>2</v>
      </c>
    </row>
    <row r="2002" spans="1:14" x14ac:dyDescent="0.25">
      <c r="A2002" t="s">
        <v>27</v>
      </c>
      <c r="B2002" t="s">
        <v>545</v>
      </c>
      <c r="C2002">
        <v>301</v>
      </c>
      <c r="D2002" t="s">
        <v>1051</v>
      </c>
      <c r="E2002" s="1">
        <v>9780321768414</v>
      </c>
      <c r="F2002" t="s">
        <v>3644</v>
      </c>
      <c r="G2002" t="s">
        <v>3642</v>
      </c>
      <c r="H2002">
        <v>270</v>
      </c>
      <c r="I2002">
        <v>7</v>
      </c>
      <c r="J2002">
        <f t="shared" si="93"/>
        <v>2.5899999999999999E-2</v>
      </c>
      <c r="K2002">
        <f>IFERROR((_xlfn.XLOOKUP($E2002&amp;"A15", Table2[ISBN/Trm], Table2[S/E],0)+_xlfn.XLOOKUP($E2002&amp;"A16", Table2[ISBN/Trm], Table2[S/E], 0)+_xlfn.XLOOKUP($E2002&amp;"A17", Table2[ISBN/Trm], Table2[S/E], 0)+_xlfn.XLOOKUP($E2002&amp;"A18", Table2[ISBN/Trm], Table2[S/E], 0)+_xlfn.XLOOKUP($E2002&amp;"A19", Table2[ISBN/Trm], Table2[S/E], 0)+_xlfn.XLOOKUP($E2002&amp;"A20", Table2[ISBN/Trm], Table2[S/E], 0)+_xlfn.XLOOKUP($E2002&amp;"A21", Table2[ISBN/Trm], Table2[S/E], 0)+_xlfn.XLOOKUP($E2002&amp;"A22", Table2[ISBN/Trm], Table2[S/E], 0)+_xlfn.XLOOKUP($E2002&amp;"A23", Table2[ISBN/Trm], Table2[S/E], 0))/COUNTIFS(Table2[ISBN], "="&amp;$E2002, Table2[Enrl], "&lt;&gt;0"), 0)</f>
        <v>2.6166666666666668E-2</v>
      </c>
      <c r="L2002">
        <f>IFERROR((_xlfn.XLOOKUP($E2002&amp;"A15", Table2[ISBN/Trm], Table2[Sales],0)+_xlfn.XLOOKUP($E2002&amp;"A16", Table2[ISBN/Trm], Table2[Sales], 0)+_xlfn.XLOOKUP($E2002&amp;"A17", Table2[ISBN/Trm], Table2[Sales], 0)+_xlfn.XLOOKUP($E2002&amp;"A18", Table2[ISBN/Trm], Table2[Sales], 0)+_xlfn.XLOOKUP($E2002&amp;"A19", Table2[ISBN/Trm], Table2[Sales], 0)+_xlfn.XLOOKUP($E2002&amp;"A20", Table2[ISBN/Trm], Table2[Sales], 0)+_xlfn.XLOOKUP($E2002&amp;"A21", Table2[ISBN/Trm], Table2[Sales], 0)+_xlfn.XLOOKUP($E2002&amp;"A22", Table2[ISBN/Trm], Table2[Sales], 0)+_xlfn.XLOOKUP($E2002&amp;"A23", Table2[ISBN/Trm], Table2[Sales], 0))/COUNTIFS(Table2[ISBN], "="&amp;$E2002, Table2[Enrl], "&lt;&gt;0"), 0)</f>
        <v>9</v>
      </c>
      <c r="M2002">
        <f t="shared" si="94"/>
        <v>7</v>
      </c>
      <c r="N2002">
        <f t="shared" si="95"/>
        <v>0</v>
      </c>
    </row>
    <row r="2003" spans="1:14" x14ac:dyDescent="0.25">
      <c r="A2003" t="s">
        <v>27</v>
      </c>
      <c r="B2003" t="s">
        <v>80</v>
      </c>
      <c r="C2003">
        <v>602</v>
      </c>
      <c r="D2003" t="s">
        <v>117</v>
      </c>
      <c r="E2003" s="1">
        <v>9781604269840</v>
      </c>
      <c r="F2003" t="s">
        <v>3645</v>
      </c>
      <c r="G2003" t="s">
        <v>3646</v>
      </c>
      <c r="H2003">
        <v>13</v>
      </c>
      <c r="I2003">
        <v>3</v>
      </c>
      <c r="J2003">
        <f t="shared" si="93"/>
        <v>0.23080000000000001</v>
      </c>
      <c r="K2003">
        <f>IFERROR((_xlfn.XLOOKUP($E2003&amp;"A15", Table2[ISBN/Trm], Table2[S/E],0)+_xlfn.XLOOKUP($E2003&amp;"A16", Table2[ISBN/Trm], Table2[S/E], 0)+_xlfn.XLOOKUP($E2003&amp;"A17", Table2[ISBN/Trm], Table2[S/E], 0)+_xlfn.XLOOKUP($E2003&amp;"A18", Table2[ISBN/Trm], Table2[S/E], 0)+_xlfn.XLOOKUP($E2003&amp;"A19", Table2[ISBN/Trm], Table2[S/E], 0)+_xlfn.XLOOKUP($E2003&amp;"A20", Table2[ISBN/Trm], Table2[S/E], 0)+_xlfn.XLOOKUP($E2003&amp;"A21", Table2[ISBN/Trm], Table2[S/E], 0)+_xlfn.XLOOKUP($E2003&amp;"A22", Table2[ISBN/Trm], Table2[S/E], 0)+_xlfn.XLOOKUP($E2003&amp;"A23", Table2[ISBN/Trm], Table2[S/E], 0))/COUNTIFS(Table2[ISBN], "="&amp;$E2003, Table2[Enrl], "&lt;&gt;0"), 0)</f>
        <v>0.23080000000000001</v>
      </c>
      <c r="L2003">
        <f>IFERROR((_xlfn.XLOOKUP($E2003&amp;"A15", Table2[ISBN/Trm], Table2[Sales],0)+_xlfn.XLOOKUP($E2003&amp;"A16", Table2[ISBN/Trm], Table2[Sales], 0)+_xlfn.XLOOKUP($E2003&amp;"A17", Table2[ISBN/Trm], Table2[Sales], 0)+_xlfn.XLOOKUP($E2003&amp;"A18", Table2[ISBN/Trm], Table2[Sales], 0)+_xlfn.XLOOKUP($E2003&amp;"A19", Table2[ISBN/Trm], Table2[Sales], 0)+_xlfn.XLOOKUP($E2003&amp;"A20", Table2[ISBN/Trm], Table2[Sales], 0)+_xlfn.XLOOKUP($E2003&amp;"A21", Table2[ISBN/Trm], Table2[Sales], 0)+_xlfn.XLOOKUP($E2003&amp;"A22", Table2[ISBN/Trm], Table2[Sales], 0)+_xlfn.XLOOKUP($E2003&amp;"A23", Table2[ISBN/Trm], Table2[Sales], 0))/COUNTIFS(Table2[ISBN], "="&amp;$E2003, Table2[Enrl], "&lt;&gt;0"), 0)</f>
        <v>3</v>
      </c>
      <c r="M2003">
        <f t="shared" si="94"/>
        <v>3</v>
      </c>
      <c r="N2003">
        <f t="shared" si="95"/>
        <v>0</v>
      </c>
    </row>
    <row r="2004" spans="1:14" x14ac:dyDescent="0.25">
      <c r="A2004" t="s">
        <v>47</v>
      </c>
      <c r="B2004" t="s">
        <v>228</v>
      </c>
      <c r="C2004">
        <v>319</v>
      </c>
      <c r="D2004" t="s">
        <v>1426</v>
      </c>
      <c r="E2004" s="1">
        <v>9781308154084</v>
      </c>
      <c r="F2004" t="s">
        <v>3647</v>
      </c>
      <c r="G2004" t="s">
        <v>3648</v>
      </c>
      <c r="H2004">
        <v>79</v>
      </c>
      <c r="I2004">
        <v>1</v>
      </c>
      <c r="J2004">
        <f t="shared" si="93"/>
        <v>1.2699999999999999E-2</v>
      </c>
      <c r="K2004">
        <f>IFERROR((_xlfn.XLOOKUP($E2004&amp;"A15", Table2[ISBN/Trm], Table2[S/E],0)+_xlfn.XLOOKUP($E2004&amp;"A16", Table2[ISBN/Trm], Table2[S/E], 0)+_xlfn.XLOOKUP($E2004&amp;"A17", Table2[ISBN/Trm], Table2[S/E], 0)+_xlfn.XLOOKUP($E2004&amp;"A18", Table2[ISBN/Trm], Table2[S/E], 0)+_xlfn.XLOOKUP($E2004&amp;"A19", Table2[ISBN/Trm], Table2[S/E], 0)+_xlfn.XLOOKUP($E2004&amp;"A20", Table2[ISBN/Trm], Table2[S/E], 0)+_xlfn.XLOOKUP($E2004&amp;"A21", Table2[ISBN/Trm], Table2[S/E], 0)+_xlfn.XLOOKUP($E2004&amp;"A22", Table2[ISBN/Trm], Table2[S/E], 0)+_xlfn.XLOOKUP($E2004&amp;"A23", Table2[ISBN/Trm], Table2[S/E], 0))/COUNTIFS(Table2[ISBN], "="&amp;$E2004, Table2[Enrl], "&lt;&gt;0"), 0)</f>
        <v>2.5599999999999998E-2</v>
      </c>
      <c r="L2004">
        <f>IFERROR((_xlfn.XLOOKUP($E2004&amp;"A15", Table2[ISBN/Trm], Table2[Sales],0)+_xlfn.XLOOKUP($E2004&amp;"A16", Table2[ISBN/Trm], Table2[Sales], 0)+_xlfn.XLOOKUP($E2004&amp;"A17", Table2[ISBN/Trm], Table2[Sales], 0)+_xlfn.XLOOKUP($E2004&amp;"A18", Table2[ISBN/Trm], Table2[Sales], 0)+_xlfn.XLOOKUP($E2004&amp;"A19", Table2[ISBN/Trm], Table2[Sales], 0)+_xlfn.XLOOKUP($E2004&amp;"A20", Table2[ISBN/Trm], Table2[Sales], 0)+_xlfn.XLOOKUP($E2004&amp;"A21", Table2[ISBN/Trm], Table2[Sales], 0)+_xlfn.XLOOKUP($E2004&amp;"A22", Table2[ISBN/Trm], Table2[Sales], 0)+_xlfn.XLOOKUP($E2004&amp;"A23", Table2[ISBN/Trm], Table2[Sales], 0))/COUNTIFS(Table2[ISBN], "="&amp;$E2004, Table2[Enrl], "&lt;&gt;0"), 0)</f>
        <v>1</v>
      </c>
      <c r="M2004">
        <f t="shared" si="94"/>
        <v>2</v>
      </c>
      <c r="N2004">
        <f t="shared" si="95"/>
        <v>1</v>
      </c>
    </row>
    <row r="2005" spans="1:14" x14ac:dyDescent="0.25">
      <c r="A2005" t="s">
        <v>37</v>
      </c>
      <c r="B2005" t="s">
        <v>228</v>
      </c>
      <c r="C2005">
        <v>319</v>
      </c>
      <c r="D2005" t="s">
        <v>3022</v>
      </c>
      <c r="E2005" s="1">
        <v>9781308154084</v>
      </c>
      <c r="F2005" t="s">
        <v>3649</v>
      </c>
      <c r="G2005" t="s">
        <v>3648</v>
      </c>
      <c r="H2005">
        <v>26</v>
      </c>
      <c r="I2005">
        <v>1</v>
      </c>
      <c r="J2005">
        <f t="shared" si="93"/>
        <v>3.85E-2</v>
      </c>
      <c r="K2005">
        <f>IFERROR((_xlfn.XLOOKUP($E2005&amp;"A15", Table2[ISBN/Trm], Table2[S/E],0)+_xlfn.XLOOKUP($E2005&amp;"A16", Table2[ISBN/Trm], Table2[S/E], 0)+_xlfn.XLOOKUP($E2005&amp;"A17", Table2[ISBN/Trm], Table2[S/E], 0)+_xlfn.XLOOKUP($E2005&amp;"A18", Table2[ISBN/Trm], Table2[S/E], 0)+_xlfn.XLOOKUP($E2005&amp;"A19", Table2[ISBN/Trm], Table2[S/E], 0)+_xlfn.XLOOKUP($E2005&amp;"A20", Table2[ISBN/Trm], Table2[S/E], 0)+_xlfn.XLOOKUP($E2005&amp;"A21", Table2[ISBN/Trm], Table2[S/E], 0)+_xlfn.XLOOKUP($E2005&amp;"A22", Table2[ISBN/Trm], Table2[S/E], 0)+_xlfn.XLOOKUP($E2005&amp;"A23", Table2[ISBN/Trm], Table2[S/E], 0))/COUNTIFS(Table2[ISBN], "="&amp;$E2005, Table2[Enrl], "&lt;&gt;0"), 0)</f>
        <v>2.5599999999999998E-2</v>
      </c>
      <c r="L2005">
        <f>IFERROR((_xlfn.XLOOKUP($E2005&amp;"A15", Table2[ISBN/Trm], Table2[Sales],0)+_xlfn.XLOOKUP($E2005&amp;"A16", Table2[ISBN/Trm], Table2[Sales], 0)+_xlfn.XLOOKUP($E2005&amp;"A17", Table2[ISBN/Trm], Table2[Sales], 0)+_xlfn.XLOOKUP($E2005&amp;"A18", Table2[ISBN/Trm], Table2[Sales], 0)+_xlfn.XLOOKUP($E2005&amp;"A19", Table2[ISBN/Trm], Table2[Sales], 0)+_xlfn.XLOOKUP($E2005&amp;"A20", Table2[ISBN/Trm], Table2[Sales], 0)+_xlfn.XLOOKUP($E2005&amp;"A21", Table2[ISBN/Trm], Table2[Sales], 0)+_xlfn.XLOOKUP($E2005&amp;"A22", Table2[ISBN/Trm], Table2[Sales], 0)+_xlfn.XLOOKUP($E2005&amp;"A23", Table2[ISBN/Trm], Table2[Sales], 0))/COUNTIFS(Table2[ISBN], "="&amp;$E2005, Table2[Enrl], "&lt;&gt;0"), 0)</f>
        <v>1</v>
      </c>
      <c r="M2005">
        <f t="shared" si="94"/>
        <v>0</v>
      </c>
      <c r="N2005">
        <f t="shared" si="95"/>
        <v>-1</v>
      </c>
    </row>
    <row r="2006" spans="1:14" x14ac:dyDescent="0.25">
      <c r="A2006" t="s">
        <v>64</v>
      </c>
      <c r="B2006" t="s">
        <v>123</v>
      </c>
      <c r="C2006">
        <v>372</v>
      </c>
      <c r="D2006" t="s">
        <v>179</v>
      </c>
      <c r="E2006" s="1">
        <v>9781506361758</v>
      </c>
      <c r="F2006" t="s">
        <v>3650</v>
      </c>
      <c r="G2006" t="s">
        <v>3651</v>
      </c>
      <c r="H2006">
        <v>14</v>
      </c>
      <c r="I2006">
        <v>0</v>
      </c>
      <c r="J2006">
        <f t="shared" si="93"/>
        <v>0</v>
      </c>
      <c r="K2006">
        <f>IFERROR((_xlfn.XLOOKUP($E2006&amp;"A15", Table2[ISBN/Trm], Table2[S/E],0)+_xlfn.XLOOKUP($E2006&amp;"A16", Table2[ISBN/Trm], Table2[S/E], 0)+_xlfn.XLOOKUP($E2006&amp;"A17", Table2[ISBN/Trm], Table2[S/E], 0)+_xlfn.XLOOKUP($E2006&amp;"A18", Table2[ISBN/Trm], Table2[S/E], 0)+_xlfn.XLOOKUP($E2006&amp;"A19", Table2[ISBN/Trm], Table2[S/E], 0)+_xlfn.XLOOKUP($E2006&amp;"A20", Table2[ISBN/Trm], Table2[S/E], 0)+_xlfn.XLOOKUP($E2006&amp;"A21", Table2[ISBN/Trm], Table2[S/E], 0)+_xlfn.XLOOKUP($E2006&amp;"A22", Table2[ISBN/Trm], Table2[S/E], 0)+_xlfn.XLOOKUP($E2006&amp;"A23", Table2[ISBN/Trm], Table2[S/E], 0))/COUNTIFS(Table2[ISBN], "="&amp;$E2006, Table2[Enrl], "&lt;&gt;0"), 0)</f>
        <v>0</v>
      </c>
      <c r="L2006">
        <f>IFERROR((_xlfn.XLOOKUP($E2006&amp;"A15", Table2[ISBN/Trm], Table2[Sales],0)+_xlfn.XLOOKUP($E2006&amp;"A16", Table2[ISBN/Trm], Table2[Sales], 0)+_xlfn.XLOOKUP($E2006&amp;"A17", Table2[ISBN/Trm], Table2[Sales], 0)+_xlfn.XLOOKUP($E2006&amp;"A18", Table2[ISBN/Trm], Table2[Sales], 0)+_xlfn.XLOOKUP($E2006&amp;"A19", Table2[ISBN/Trm], Table2[Sales], 0)+_xlfn.XLOOKUP($E2006&amp;"A20", Table2[ISBN/Trm], Table2[Sales], 0)+_xlfn.XLOOKUP($E2006&amp;"A21", Table2[ISBN/Trm], Table2[Sales], 0)+_xlfn.XLOOKUP($E2006&amp;"A22", Table2[ISBN/Trm], Table2[Sales], 0)+_xlfn.XLOOKUP($E2006&amp;"A23", Table2[ISBN/Trm], Table2[Sales], 0))/COUNTIFS(Table2[ISBN], "="&amp;$E2006, Table2[Enrl], "&lt;&gt;0"), 0)</f>
        <v>0</v>
      </c>
      <c r="M2006">
        <f t="shared" si="94"/>
        <v>0</v>
      </c>
      <c r="N2006">
        <f t="shared" si="95"/>
        <v>0</v>
      </c>
    </row>
    <row r="2007" spans="1:14" x14ac:dyDescent="0.25">
      <c r="A2007" t="s">
        <v>14</v>
      </c>
      <c r="B2007" t="s">
        <v>123</v>
      </c>
      <c r="C2007">
        <v>372</v>
      </c>
      <c r="D2007" t="s">
        <v>29</v>
      </c>
      <c r="E2007" s="1">
        <v>9781506361758</v>
      </c>
      <c r="F2007" t="s">
        <v>3652</v>
      </c>
      <c r="G2007" t="s">
        <v>3651</v>
      </c>
      <c r="H2007">
        <v>0</v>
      </c>
      <c r="I2007">
        <v>0</v>
      </c>
      <c r="J2007">
        <f t="shared" si="93"/>
        <v>0</v>
      </c>
      <c r="K2007">
        <f>IFERROR((_xlfn.XLOOKUP($E2007&amp;"A15", Table2[ISBN/Trm], Table2[S/E],0)+_xlfn.XLOOKUP($E2007&amp;"A16", Table2[ISBN/Trm], Table2[S/E], 0)+_xlfn.XLOOKUP($E2007&amp;"A17", Table2[ISBN/Trm], Table2[S/E], 0)+_xlfn.XLOOKUP($E2007&amp;"A18", Table2[ISBN/Trm], Table2[S/E], 0)+_xlfn.XLOOKUP($E2007&amp;"A19", Table2[ISBN/Trm], Table2[S/E], 0)+_xlfn.XLOOKUP($E2007&amp;"A20", Table2[ISBN/Trm], Table2[S/E], 0)+_xlfn.XLOOKUP($E2007&amp;"A21", Table2[ISBN/Trm], Table2[S/E], 0)+_xlfn.XLOOKUP($E2007&amp;"A22", Table2[ISBN/Trm], Table2[S/E], 0)+_xlfn.XLOOKUP($E2007&amp;"A23", Table2[ISBN/Trm], Table2[S/E], 0))/COUNTIFS(Table2[ISBN], "="&amp;$E2007, Table2[Enrl], "&lt;&gt;0"), 0)</f>
        <v>0</v>
      </c>
      <c r="L2007">
        <f>IFERROR((_xlfn.XLOOKUP($E2007&amp;"A15", Table2[ISBN/Trm], Table2[Sales],0)+_xlfn.XLOOKUP($E2007&amp;"A16", Table2[ISBN/Trm], Table2[Sales], 0)+_xlfn.XLOOKUP($E2007&amp;"A17", Table2[ISBN/Trm], Table2[Sales], 0)+_xlfn.XLOOKUP($E2007&amp;"A18", Table2[ISBN/Trm], Table2[Sales], 0)+_xlfn.XLOOKUP($E2007&amp;"A19", Table2[ISBN/Trm], Table2[Sales], 0)+_xlfn.XLOOKUP($E2007&amp;"A20", Table2[ISBN/Trm], Table2[Sales], 0)+_xlfn.XLOOKUP($E2007&amp;"A21", Table2[ISBN/Trm], Table2[Sales], 0)+_xlfn.XLOOKUP($E2007&amp;"A22", Table2[ISBN/Trm], Table2[Sales], 0)+_xlfn.XLOOKUP($E2007&amp;"A23", Table2[ISBN/Trm], Table2[Sales], 0))/COUNTIFS(Table2[ISBN], "="&amp;$E2007, Table2[Enrl], "&lt;&gt;0"), 0)</f>
        <v>0</v>
      </c>
      <c r="M2007">
        <f t="shared" si="94"/>
        <v>0</v>
      </c>
      <c r="N2007">
        <f t="shared" si="95"/>
        <v>0</v>
      </c>
    </row>
    <row r="2008" spans="1:14" x14ac:dyDescent="0.25">
      <c r="A2008" t="s">
        <v>14</v>
      </c>
      <c r="B2008" t="s">
        <v>246</v>
      </c>
      <c r="C2008">
        <v>468</v>
      </c>
      <c r="D2008" t="s">
        <v>3253</v>
      </c>
      <c r="E2008" s="1">
        <v>9780323296069</v>
      </c>
      <c r="F2008" t="s">
        <v>3653</v>
      </c>
      <c r="G2008" t="s">
        <v>3654</v>
      </c>
      <c r="H2008">
        <v>1</v>
      </c>
      <c r="I2008">
        <v>0</v>
      </c>
      <c r="J2008">
        <f t="shared" si="93"/>
        <v>0</v>
      </c>
      <c r="K2008">
        <f>IFERROR((_xlfn.XLOOKUP($E2008&amp;"A15", Table2[ISBN/Trm], Table2[S/E],0)+_xlfn.XLOOKUP($E2008&amp;"A16", Table2[ISBN/Trm], Table2[S/E], 0)+_xlfn.XLOOKUP($E2008&amp;"A17", Table2[ISBN/Trm], Table2[S/E], 0)+_xlfn.XLOOKUP($E2008&amp;"A18", Table2[ISBN/Trm], Table2[S/E], 0)+_xlfn.XLOOKUP($E2008&amp;"A19", Table2[ISBN/Trm], Table2[S/E], 0)+_xlfn.XLOOKUP($E2008&amp;"A20", Table2[ISBN/Trm], Table2[S/E], 0)+_xlfn.XLOOKUP($E2008&amp;"A21", Table2[ISBN/Trm], Table2[S/E], 0)+_xlfn.XLOOKUP($E2008&amp;"A22", Table2[ISBN/Trm], Table2[S/E], 0)+_xlfn.XLOOKUP($E2008&amp;"A23", Table2[ISBN/Trm], Table2[S/E], 0))/COUNTIFS(Table2[ISBN], "="&amp;$E2008, Table2[Enrl], "&lt;&gt;0"), 0)</f>
        <v>0</v>
      </c>
      <c r="L2008">
        <f>IFERROR((_xlfn.XLOOKUP($E2008&amp;"A15", Table2[ISBN/Trm], Table2[Sales],0)+_xlfn.XLOOKUP($E2008&amp;"A16", Table2[ISBN/Trm], Table2[Sales], 0)+_xlfn.XLOOKUP($E2008&amp;"A17", Table2[ISBN/Trm], Table2[Sales], 0)+_xlfn.XLOOKUP($E2008&amp;"A18", Table2[ISBN/Trm], Table2[Sales], 0)+_xlfn.XLOOKUP($E2008&amp;"A19", Table2[ISBN/Trm], Table2[Sales], 0)+_xlfn.XLOOKUP($E2008&amp;"A20", Table2[ISBN/Trm], Table2[Sales], 0)+_xlfn.XLOOKUP($E2008&amp;"A21", Table2[ISBN/Trm], Table2[Sales], 0)+_xlfn.XLOOKUP($E2008&amp;"A22", Table2[ISBN/Trm], Table2[Sales], 0)+_xlfn.XLOOKUP($E2008&amp;"A23", Table2[ISBN/Trm], Table2[Sales], 0))/COUNTIFS(Table2[ISBN], "="&amp;$E2008, Table2[Enrl], "&lt;&gt;0"), 0)</f>
        <v>0</v>
      </c>
      <c r="M2008">
        <f t="shared" si="94"/>
        <v>0</v>
      </c>
      <c r="N2008">
        <f t="shared" si="95"/>
        <v>0</v>
      </c>
    </row>
    <row r="2009" spans="1:14" x14ac:dyDescent="0.25">
      <c r="A2009" t="s">
        <v>37</v>
      </c>
      <c r="B2009" t="s">
        <v>404</v>
      </c>
      <c r="C2009">
        <v>600</v>
      </c>
      <c r="D2009" t="s">
        <v>3655</v>
      </c>
      <c r="E2009" s="1">
        <v>9780132850858</v>
      </c>
      <c r="F2009" t="s">
        <v>3656</v>
      </c>
      <c r="G2009" t="s">
        <v>3657</v>
      </c>
      <c r="H2009">
        <v>11</v>
      </c>
      <c r="I2009">
        <v>1</v>
      </c>
      <c r="J2009">
        <f t="shared" si="93"/>
        <v>9.0899999999999995E-2</v>
      </c>
      <c r="K2009">
        <f>IFERROR((_xlfn.XLOOKUP($E2009&amp;"A15", Table2[ISBN/Trm], Table2[S/E],0)+_xlfn.XLOOKUP($E2009&amp;"A16", Table2[ISBN/Trm], Table2[S/E], 0)+_xlfn.XLOOKUP($E2009&amp;"A17", Table2[ISBN/Trm], Table2[S/E], 0)+_xlfn.XLOOKUP($E2009&amp;"A18", Table2[ISBN/Trm], Table2[S/E], 0)+_xlfn.XLOOKUP($E2009&amp;"A19", Table2[ISBN/Trm], Table2[S/E], 0)+_xlfn.XLOOKUP($E2009&amp;"A20", Table2[ISBN/Trm], Table2[S/E], 0)+_xlfn.XLOOKUP($E2009&amp;"A21", Table2[ISBN/Trm], Table2[S/E], 0)+_xlfn.XLOOKUP($E2009&amp;"A22", Table2[ISBN/Trm], Table2[S/E], 0)+_xlfn.XLOOKUP($E2009&amp;"A23", Table2[ISBN/Trm], Table2[S/E], 0))/COUNTIFS(Table2[ISBN], "="&amp;$E2009, Table2[Enrl], "&lt;&gt;0"), 0)</f>
        <v>9.0899999999999995E-2</v>
      </c>
      <c r="L2009">
        <f>IFERROR((_xlfn.XLOOKUP($E2009&amp;"A15", Table2[ISBN/Trm], Table2[Sales],0)+_xlfn.XLOOKUP($E2009&amp;"A16", Table2[ISBN/Trm], Table2[Sales], 0)+_xlfn.XLOOKUP($E2009&amp;"A17", Table2[ISBN/Trm], Table2[Sales], 0)+_xlfn.XLOOKUP($E2009&amp;"A18", Table2[ISBN/Trm], Table2[Sales], 0)+_xlfn.XLOOKUP($E2009&amp;"A19", Table2[ISBN/Trm], Table2[Sales], 0)+_xlfn.XLOOKUP($E2009&amp;"A20", Table2[ISBN/Trm], Table2[Sales], 0)+_xlfn.XLOOKUP($E2009&amp;"A21", Table2[ISBN/Trm], Table2[Sales], 0)+_xlfn.XLOOKUP($E2009&amp;"A22", Table2[ISBN/Trm], Table2[Sales], 0)+_xlfn.XLOOKUP($E2009&amp;"A23", Table2[ISBN/Trm], Table2[Sales], 0))/COUNTIFS(Table2[ISBN], "="&amp;$E2009, Table2[Enrl], "&lt;&gt;0"), 0)</f>
        <v>1</v>
      </c>
      <c r="M2009">
        <f t="shared" si="94"/>
        <v>0</v>
      </c>
      <c r="N2009">
        <f t="shared" si="95"/>
        <v>-1</v>
      </c>
    </row>
    <row r="2010" spans="1:14" x14ac:dyDescent="0.25">
      <c r="A2010" t="s">
        <v>27</v>
      </c>
      <c r="B2010" t="s">
        <v>404</v>
      </c>
      <c r="C2010">
        <v>600</v>
      </c>
      <c r="D2010" t="s">
        <v>3658</v>
      </c>
      <c r="E2010" s="1">
        <v>9780134387796</v>
      </c>
      <c r="F2010" t="s">
        <v>3659</v>
      </c>
      <c r="G2010" t="s">
        <v>3657</v>
      </c>
      <c r="H2010">
        <v>13</v>
      </c>
      <c r="I2010">
        <v>4</v>
      </c>
      <c r="J2010">
        <f t="shared" si="93"/>
        <v>0.30769999999999997</v>
      </c>
      <c r="K2010">
        <f>IFERROR((_xlfn.XLOOKUP($E2010&amp;"A15", Table2[ISBN/Trm], Table2[S/E],0)+_xlfn.XLOOKUP($E2010&amp;"A16", Table2[ISBN/Trm], Table2[S/E], 0)+_xlfn.XLOOKUP($E2010&amp;"A17", Table2[ISBN/Trm], Table2[S/E], 0)+_xlfn.XLOOKUP($E2010&amp;"A18", Table2[ISBN/Trm], Table2[S/E], 0)+_xlfn.XLOOKUP($E2010&amp;"A19", Table2[ISBN/Trm], Table2[S/E], 0)+_xlfn.XLOOKUP($E2010&amp;"A20", Table2[ISBN/Trm], Table2[S/E], 0)+_xlfn.XLOOKUP($E2010&amp;"A21", Table2[ISBN/Trm], Table2[S/E], 0)+_xlfn.XLOOKUP($E2010&amp;"A22", Table2[ISBN/Trm], Table2[S/E], 0)+_xlfn.XLOOKUP($E2010&amp;"A23", Table2[ISBN/Trm], Table2[S/E], 0))/COUNTIFS(Table2[ISBN], "="&amp;$E2010, Table2[Enrl], "&lt;&gt;0"), 0)</f>
        <v>0.27982499999999999</v>
      </c>
      <c r="L2010">
        <f>IFERROR((_xlfn.XLOOKUP($E2010&amp;"A15", Table2[ISBN/Trm], Table2[Sales],0)+_xlfn.XLOOKUP($E2010&amp;"A16", Table2[ISBN/Trm], Table2[Sales], 0)+_xlfn.XLOOKUP($E2010&amp;"A17", Table2[ISBN/Trm], Table2[Sales], 0)+_xlfn.XLOOKUP($E2010&amp;"A18", Table2[ISBN/Trm], Table2[Sales], 0)+_xlfn.XLOOKUP($E2010&amp;"A19", Table2[ISBN/Trm], Table2[Sales], 0)+_xlfn.XLOOKUP($E2010&amp;"A20", Table2[ISBN/Trm], Table2[Sales], 0)+_xlfn.XLOOKUP($E2010&amp;"A21", Table2[ISBN/Trm], Table2[Sales], 0)+_xlfn.XLOOKUP($E2010&amp;"A22", Table2[ISBN/Trm], Table2[Sales], 0)+_xlfn.XLOOKUP($E2010&amp;"A23", Table2[ISBN/Trm], Table2[Sales], 0))/COUNTIFS(Table2[ISBN], "="&amp;$E2010, Table2[Enrl], "&lt;&gt;0"), 0)</f>
        <v>3.5</v>
      </c>
      <c r="M2010">
        <f t="shared" si="94"/>
        <v>3</v>
      </c>
      <c r="N2010">
        <f t="shared" si="95"/>
        <v>-1</v>
      </c>
    </row>
    <row r="2011" spans="1:14" x14ac:dyDescent="0.25">
      <c r="A2011" t="s">
        <v>43</v>
      </c>
      <c r="B2011" t="s">
        <v>404</v>
      </c>
      <c r="C2011">
        <v>600</v>
      </c>
      <c r="D2011" t="s">
        <v>1995</v>
      </c>
      <c r="E2011" s="1">
        <v>9780134387796</v>
      </c>
      <c r="F2011" t="s">
        <v>3660</v>
      </c>
      <c r="G2011" t="s">
        <v>3657</v>
      </c>
      <c r="H2011">
        <v>14</v>
      </c>
      <c r="I2011">
        <v>3</v>
      </c>
      <c r="J2011">
        <f t="shared" si="93"/>
        <v>0.21429999999999999</v>
      </c>
      <c r="K2011">
        <f>IFERROR((_xlfn.XLOOKUP($E2011&amp;"A15", Table2[ISBN/Trm], Table2[S/E],0)+_xlfn.XLOOKUP($E2011&amp;"A16", Table2[ISBN/Trm], Table2[S/E], 0)+_xlfn.XLOOKUP($E2011&amp;"A17", Table2[ISBN/Trm], Table2[S/E], 0)+_xlfn.XLOOKUP($E2011&amp;"A18", Table2[ISBN/Trm], Table2[S/E], 0)+_xlfn.XLOOKUP($E2011&amp;"A19", Table2[ISBN/Trm], Table2[S/E], 0)+_xlfn.XLOOKUP($E2011&amp;"A20", Table2[ISBN/Trm], Table2[S/E], 0)+_xlfn.XLOOKUP($E2011&amp;"A21", Table2[ISBN/Trm], Table2[S/E], 0)+_xlfn.XLOOKUP($E2011&amp;"A22", Table2[ISBN/Trm], Table2[S/E], 0)+_xlfn.XLOOKUP($E2011&amp;"A23", Table2[ISBN/Trm], Table2[S/E], 0))/COUNTIFS(Table2[ISBN], "="&amp;$E2011, Table2[Enrl], "&lt;&gt;0"), 0)</f>
        <v>0.27982499999999999</v>
      </c>
      <c r="L2011">
        <f>IFERROR((_xlfn.XLOOKUP($E2011&amp;"A15", Table2[ISBN/Trm], Table2[Sales],0)+_xlfn.XLOOKUP($E2011&amp;"A16", Table2[ISBN/Trm], Table2[Sales], 0)+_xlfn.XLOOKUP($E2011&amp;"A17", Table2[ISBN/Trm], Table2[Sales], 0)+_xlfn.XLOOKUP($E2011&amp;"A18", Table2[ISBN/Trm], Table2[Sales], 0)+_xlfn.XLOOKUP($E2011&amp;"A19", Table2[ISBN/Trm], Table2[Sales], 0)+_xlfn.XLOOKUP($E2011&amp;"A20", Table2[ISBN/Trm], Table2[Sales], 0)+_xlfn.XLOOKUP($E2011&amp;"A21", Table2[ISBN/Trm], Table2[Sales], 0)+_xlfn.XLOOKUP($E2011&amp;"A22", Table2[ISBN/Trm], Table2[Sales], 0)+_xlfn.XLOOKUP($E2011&amp;"A23", Table2[ISBN/Trm], Table2[Sales], 0))/COUNTIFS(Table2[ISBN], "="&amp;$E2011, Table2[Enrl], "&lt;&gt;0"), 0)</f>
        <v>3.5</v>
      </c>
      <c r="M2011">
        <f t="shared" si="94"/>
        <v>3</v>
      </c>
      <c r="N2011">
        <f t="shared" si="95"/>
        <v>0</v>
      </c>
    </row>
    <row r="2012" spans="1:14" x14ac:dyDescent="0.25">
      <c r="A2012" t="s">
        <v>45</v>
      </c>
      <c r="B2012" t="s">
        <v>404</v>
      </c>
      <c r="C2012">
        <v>600</v>
      </c>
      <c r="D2012" t="s">
        <v>1995</v>
      </c>
      <c r="E2012" s="1">
        <v>9780134387796</v>
      </c>
      <c r="F2012" t="s">
        <v>3661</v>
      </c>
      <c r="G2012" t="s">
        <v>3657</v>
      </c>
      <c r="H2012">
        <v>9</v>
      </c>
      <c r="I2012">
        <v>5</v>
      </c>
      <c r="J2012">
        <f t="shared" si="93"/>
        <v>0.55559999999999998</v>
      </c>
      <c r="K2012">
        <f>IFERROR((_xlfn.XLOOKUP($E2012&amp;"A15", Table2[ISBN/Trm], Table2[S/E],0)+_xlfn.XLOOKUP($E2012&amp;"A16", Table2[ISBN/Trm], Table2[S/E], 0)+_xlfn.XLOOKUP($E2012&amp;"A17", Table2[ISBN/Trm], Table2[S/E], 0)+_xlfn.XLOOKUP($E2012&amp;"A18", Table2[ISBN/Trm], Table2[S/E], 0)+_xlfn.XLOOKUP($E2012&amp;"A19", Table2[ISBN/Trm], Table2[S/E], 0)+_xlfn.XLOOKUP($E2012&amp;"A20", Table2[ISBN/Trm], Table2[S/E], 0)+_xlfn.XLOOKUP($E2012&amp;"A21", Table2[ISBN/Trm], Table2[S/E], 0)+_xlfn.XLOOKUP($E2012&amp;"A22", Table2[ISBN/Trm], Table2[S/E], 0)+_xlfn.XLOOKUP($E2012&amp;"A23", Table2[ISBN/Trm], Table2[S/E], 0))/COUNTIFS(Table2[ISBN], "="&amp;$E2012, Table2[Enrl], "&lt;&gt;0"), 0)</f>
        <v>0.27982499999999999</v>
      </c>
      <c r="L2012">
        <f>IFERROR((_xlfn.XLOOKUP($E2012&amp;"A15", Table2[ISBN/Trm], Table2[Sales],0)+_xlfn.XLOOKUP($E2012&amp;"A16", Table2[ISBN/Trm], Table2[Sales], 0)+_xlfn.XLOOKUP($E2012&amp;"A17", Table2[ISBN/Trm], Table2[Sales], 0)+_xlfn.XLOOKUP($E2012&amp;"A18", Table2[ISBN/Trm], Table2[Sales], 0)+_xlfn.XLOOKUP($E2012&amp;"A19", Table2[ISBN/Trm], Table2[Sales], 0)+_xlfn.XLOOKUP($E2012&amp;"A20", Table2[ISBN/Trm], Table2[Sales], 0)+_xlfn.XLOOKUP($E2012&amp;"A21", Table2[ISBN/Trm], Table2[Sales], 0)+_xlfn.XLOOKUP($E2012&amp;"A22", Table2[ISBN/Trm], Table2[Sales], 0)+_xlfn.XLOOKUP($E2012&amp;"A23", Table2[ISBN/Trm], Table2[Sales], 0))/COUNTIFS(Table2[ISBN], "="&amp;$E2012, Table2[Enrl], "&lt;&gt;0"), 0)</f>
        <v>3.5</v>
      </c>
      <c r="M2012">
        <f t="shared" si="94"/>
        <v>2</v>
      </c>
      <c r="N2012">
        <f t="shared" si="95"/>
        <v>-3</v>
      </c>
    </row>
    <row r="2013" spans="1:14" x14ac:dyDescent="0.25">
      <c r="A2013" t="s">
        <v>23</v>
      </c>
      <c r="B2013" t="s">
        <v>404</v>
      </c>
      <c r="C2013">
        <v>600</v>
      </c>
      <c r="D2013" t="s">
        <v>3662</v>
      </c>
      <c r="E2013" s="1">
        <v>9780134387796</v>
      </c>
      <c r="F2013" t="s">
        <v>3663</v>
      </c>
      <c r="G2013" t="s">
        <v>3657</v>
      </c>
      <c r="H2013">
        <v>48</v>
      </c>
      <c r="I2013">
        <v>2</v>
      </c>
      <c r="J2013">
        <f t="shared" si="93"/>
        <v>4.1700000000000001E-2</v>
      </c>
      <c r="K2013">
        <f>IFERROR((_xlfn.XLOOKUP($E2013&amp;"A15", Table2[ISBN/Trm], Table2[S/E],0)+_xlfn.XLOOKUP($E2013&amp;"A16", Table2[ISBN/Trm], Table2[S/E], 0)+_xlfn.XLOOKUP($E2013&amp;"A17", Table2[ISBN/Trm], Table2[S/E], 0)+_xlfn.XLOOKUP($E2013&amp;"A18", Table2[ISBN/Trm], Table2[S/E], 0)+_xlfn.XLOOKUP($E2013&amp;"A19", Table2[ISBN/Trm], Table2[S/E], 0)+_xlfn.XLOOKUP($E2013&amp;"A20", Table2[ISBN/Trm], Table2[S/E], 0)+_xlfn.XLOOKUP($E2013&amp;"A21", Table2[ISBN/Trm], Table2[S/E], 0)+_xlfn.XLOOKUP($E2013&amp;"A22", Table2[ISBN/Trm], Table2[S/E], 0)+_xlfn.XLOOKUP($E2013&amp;"A23", Table2[ISBN/Trm], Table2[S/E], 0))/COUNTIFS(Table2[ISBN], "="&amp;$E2013, Table2[Enrl], "&lt;&gt;0"), 0)</f>
        <v>0.27982499999999999</v>
      </c>
      <c r="L2013">
        <f>IFERROR((_xlfn.XLOOKUP($E2013&amp;"A15", Table2[ISBN/Trm], Table2[Sales],0)+_xlfn.XLOOKUP($E2013&amp;"A16", Table2[ISBN/Trm], Table2[Sales], 0)+_xlfn.XLOOKUP($E2013&amp;"A17", Table2[ISBN/Trm], Table2[Sales], 0)+_xlfn.XLOOKUP($E2013&amp;"A18", Table2[ISBN/Trm], Table2[Sales], 0)+_xlfn.XLOOKUP($E2013&amp;"A19", Table2[ISBN/Trm], Table2[Sales], 0)+_xlfn.XLOOKUP($E2013&amp;"A20", Table2[ISBN/Trm], Table2[Sales], 0)+_xlfn.XLOOKUP($E2013&amp;"A21", Table2[ISBN/Trm], Table2[Sales], 0)+_xlfn.XLOOKUP($E2013&amp;"A22", Table2[ISBN/Trm], Table2[Sales], 0)+_xlfn.XLOOKUP($E2013&amp;"A23", Table2[ISBN/Trm], Table2[Sales], 0))/COUNTIFS(Table2[ISBN], "="&amp;$E2013, Table2[Enrl], "&lt;&gt;0"), 0)</f>
        <v>3.5</v>
      </c>
      <c r="M2013">
        <f t="shared" si="94"/>
        <v>13</v>
      </c>
      <c r="N2013">
        <f t="shared" si="95"/>
        <v>11</v>
      </c>
    </row>
    <row r="2014" spans="1:14" x14ac:dyDescent="0.25">
      <c r="A2014" t="s">
        <v>37</v>
      </c>
      <c r="B2014" t="s">
        <v>123</v>
      </c>
      <c r="C2014">
        <v>302</v>
      </c>
      <c r="D2014" t="s">
        <v>269</v>
      </c>
      <c r="E2014" s="1">
        <v>9780029221303</v>
      </c>
      <c r="F2014" t="s">
        <v>3664</v>
      </c>
      <c r="G2014" t="s">
        <v>3665</v>
      </c>
      <c r="H2014">
        <v>7</v>
      </c>
      <c r="I2014">
        <v>3</v>
      </c>
      <c r="J2014">
        <f t="shared" si="93"/>
        <v>0.42859999999999998</v>
      </c>
      <c r="K2014">
        <f>IFERROR((_xlfn.XLOOKUP($E2014&amp;"A15", Table2[ISBN/Trm], Table2[S/E],0)+_xlfn.XLOOKUP($E2014&amp;"A16", Table2[ISBN/Trm], Table2[S/E], 0)+_xlfn.XLOOKUP($E2014&amp;"A17", Table2[ISBN/Trm], Table2[S/E], 0)+_xlfn.XLOOKUP($E2014&amp;"A18", Table2[ISBN/Trm], Table2[S/E], 0)+_xlfn.XLOOKUP($E2014&amp;"A19", Table2[ISBN/Trm], Table2[S/E], 0)+_xlfn.XLOOKUP($E2014&amp;"A20", Table2[ISBN/Trm], Table2[S/E], 0)+_xlfn.XLOOKUP($E2014&amp;"A21", Table2[ISBN/Trm], Table2[S/E], 0)+_xlfn.XLOOKUP($E2014&amp;"A22", Table2[ISBN/Trm], Table2[S/E], 0)+_xlfn.XLOOKUP($E2014&amp;"A23", Table2[ISBN/Trm], Table2[S/E], 0))/COUNTIFS(Table2[ISBN], "="&amp;$E2014, Table2[Enrl], "&lt;&gt;0"), 0)</f>
        <v>0.2437</v>
      </c>
      <c r="L2014">
        <f>IFERROR((_xlfn.XLOOKUP($E2014&amp;"A15", Table2[ISBN/Trm], Table2[Sales],0)+_xlfn.XLOOKUP($E2014&amp;"A16", Table2[ISBN/Trm], Table2[Sales], 0)+_xlfn.XLOOKUP($E2014&amp;"A17", Table2[ISBN/Trm], Table2[Sales], 0)+_xlfn.XLOOKUP($E2014&amp;"A18", Table2[ISBN/Trm], Table2[Sales], 0)+_xlfn.XLOOKUP($E2014&amp;"A19", Table2[ISBN/Trm], Table2[Sales], 0)+_xlfn.XLOOKUP($E2014&amp;"A20", Table2[ISBN/Trm], Table2[Sales], 0)+_xlfn.XLOOKUP($E2014&amp;"A21", Table2[ISBN/Trm], Table2[Sales], 0)+_xlfn.XLOOKUP($E2014&amp;"A22", Table2[ISBN/Trm], Table2[Sales], 0)+_xlfn.XLOOKUP($E2014&amp;"A23", Table2[ISBN/Trm], Table2[Sales], 0))/COUNTIFS(Table2[ISBN], "="&amp;$E2014, Table2[Enrl], "&lt;&gt;0"), 0)</f>
        <v>2</v>
      </c>
      <c r="M2014">
        <f t="shared" si="94"/>
        <v>1</v>
      </c>
      <c r="N2014">
        <f t="shared" si="95"/>
        <v>-2</v>
      </c>
    </row>
    <row r="2015" spans="1:14" x14ac:dyDescent="0.25">
      <c r="A2015" t="s">
        <v>43</v>
      </c>
      <c r="B2015" t="s">
        <v>176</v>
      </c>
      <c r="C2015">
        <v>302</v>
      </c>
      <c r="D2015" t="s">
        <v>269</v>
      </c>
      <c r="E2015" s="1">
        <v>9780029221303</v>
      </c>
      <c r="F2015" t="s">
        <v>3666</v>
      </c>
      <c r="G2015" t="s">
        <v>3665</v>
      </c>
      <c r="H2015">
        <v>17</v>
      </c>
      <c r="I2015">
        <v>1</v>
      </c>
      <c r="J2015">
        <f t="shared" si="93"/>
        <v>5.8799999999999998E-2</v>
      </c>
      <c r="K2015">
        <f>IFERROR((_xlfn.XLOOKUP($E2015&amp;"A15", Table2[ISBN/Trm], Table2[S/E],0)+_xlfn.XLOOKUP($E2015&amp;"A16", Table2[ISBN/Trm], Table2[S/E], 0)+_xlfn.XLOOKUP($E2015&amp;"A17", Table2[ISBN/Trm], Table2[S/E], 0)+_xlfn.XLOOKUP($E2015&amp;"A18", Table2[ISBN/Trm], Table2[S/E], 0)+_xlfn.XLOOKUP($E2015&amp;"A19", Table2[ISBN/Trm], Table2[S/E], 0)+_xlfn.XLOOKUP($E2015&amp;"A20", Table2[ISBN/Trm], Table2[S/E], 0)+_xlfn.XLOOKUP($E2015&amp;"A21", Table2[ISBN/Trm], Table2[S/E], 0)+_xlfn.XLOOKUP($E2015&amp;"A22", Table2[ISBN/Trm], Table2[S/E], 0)+_xlfn.XLOOKUP($E2015&amp;"A23", Table2[ISBN/Trm], Table2[S/E], 0))/COUNTIFS(Table2[ISBN], "="&amp;$E2015, Table2[Enrl], "&lt;&gt;0"), 0)</f>
        <v>0.2437</v>
      </c>
      <c r="L2015">
        <f>IFERROR((_xlfn.XLOOKUP($E2015&amp;"A15", Table2[ISBN/Trm], Table2[Sales],0)+_xlfn.XLOOKUP($E2015&amp;"A16", Table2[ISBN/Trm], Table2[Sales], 0)+_xlfn.XLOOKUP($E2015&amp;"A17", Table2[ISBN/Trm], Table2[Sales], 0)+_xlfn.XLOOKUP($E2015&amp;"A18", Table2[ISBN/Trm], Table2[Sales], 0)+_xlfn.XLOOKUP($E2015&amp;"A19", Table2[ISBN/Trm], Table2[Sales], 0)+_xlfn.XLOOKUP($E2015&amp;"A20", Table2[ISBN/Trm], Table2[Sales], 0)+_xlfn.XLOOKUP($E2015&amp;"A21", Table2[ISBN/Trm], Table2[Sales], 0)+_xlfn.XLOOKUP($E2015&amp;"A22", Table2[ISBN/Trm], Table2[Sales], 0)+_xlfn.XLOOKUP($E2015&amp;"A23", Table2[ISBN/Trm], Table2[Sales], 0))/COUNTIFS(Table2[ISBN], "="&amp;$E2015, Table2[Enrl], "&lt;&gt;0"), 0)</f>
        <v>2</v>
      </c>
      <c r="M2015">
        <f t="shared" si="94"/>
        <v>4</v>
      </c>
      <c r="N2015">
        <f t="shared" si="95"/>
        <v>3</v>
      </c>
    </row>
    <row r="2016" spans="1:14" x14ac:dyDescent="0.25">
      <c r="A2016" t="s">
        <v>43</v>
      </c>
      <c r="B2016" t="s">
        <v>33</v>
      </c>
      <c r="C2016">
        <v>326</v>
      </c>
      <c r="D2016" t="s">
        <v>2397</v>
      </c>
      <c r="E2016" s="1">
        <v>9780143128618</v>
      </c>
      <c r="F2016" t="s">
        <v>3667</v>
      </c>
      <c r="G2016" t="s">
        <v>3668</v>
      </c>
      <c r="H2016">
        <v>18</v>
      </c>
      <c r="I2016">
        <v>1</v>
      </c>
      <c r="J2016">
        <f t="shared" si="93"/>
        <v>5.5599999999999997E-2</v>
      </c>
      <c r="K2016">
        <f>IFERROR((_xlfn.XLOOKUP($E2016&amp;"A15", Table2[ISBN/Trm], Table2[S/E],0)+_xlfn.XLOOKUP($E2016&amp;"A16", Table2[ISBN/Trm], Table2[S/E], 0)+_xlfn.XLOOKUP($E2016&amp;"A17", Table2[ISBN/Trm], Table2[S/E], 0)+_xlfn.XLOOKUP($E2016&amp;"A18", Table2[ISBN/Trm], Table2[S/E], 0)+_xlfn.XLOOKUP($E2016&amp;"A19", Table2[ISBN/Trm], Table2[S/E], 0)+_xlfn.XLOOKUP($E2016&amp;"A20", Table2[ISBN/Trm], Table2[S/E], 0)+_xlfn.XLOOKUP($E2016&amp;"A21", Table2[ISBN/Trm], Table2[S/E], 0)+_xlfn.XLOOKUP($E2016&amp;"A22", Table2[ISBN/Trm], Table2[S/E], 0)+_xlfn.XLOOKUP($E2016&amp;"A23", Table2[ISBN/Trm], Table2[S/E], 0))/COUNTIFS(Table2[ISBN], "="&amp;$E2016, Table2[Enrl], "&lt;&gt;0"), 0)</f>
        <v>0.11306000000000001</v>
      </c>
      <c r="L2016">
        <f>IFERROR((_xlfn.XLOOKUP($E2016&amp;"A15", Table2[ISBN/Trm], Table2[Sales],0)+_xlfn.XLOOKUP($E2016&amp;"A16", Table2[ISBN/Trm], Table2[Sales], 0)+_xlfn.XLOOKUP($E2016&amp;"A17", Table2[ISBN/Trm], Table2[Sales], 0)+_xlfn.XLOOKUP($E2016&amp;"A18", Table2[ISBN/Trm], Table2[Sales], 0)+_xlfn.XLOOKUP($E2016&amp;"A19", Table2[ISBN/Trm], Table2[Sales], 0)+_xlfn.XLOOKUP($E2016&amp;"A20", Table2[ISBN/Trm], Table2[Sales], 0)+_xlfn.XLOOKUP($E2016&amp;"A21", Table2[ISBN/Trm], Table2[Sales], 0)+_xlfn.XLOOKUP($E2016&amp;"A22", Table2[ISBN/Trm], Table2[Sales], 0)+_xlfn.XLOOKUP($E2016&amp;"A23", Table2[ISBN/Trm], Table2[Sales], 0))/COUNTIFS(Table2[ISBN], "="&amp;$E2016, Table2[Enrl], "&lt;&gt;0"), 0)</f>
        <v>2</v>
      </c>
      <c r="M2016">
        <f t="shared" si="94"/>
        <v>2</v>
      </c>
      <c r="N2016">
        <f t="shared" si="95"/>
        <v>1</v>
      </c>
    </row>
    <row r="2017" spans="1:14" x14ac:dyDescent="0.25">
      <c r="A2017" t="s">
        <v>45</v>
      </c>
      <c r="B2017" t="s">
        <v>33</v>
      </c>
      <c r="C2017">
        <v>326</v>
      </c>
      <c r="D2017" t="s">
        <v>2397</v>
      </c>
      <c r="E2017" s="1">
        <v>9780143128618</v>
      </c>
      <c r="F2017" t="s">
        <v>3669</v>
      </c>
      <c r="G2017" t="s">
        <v>3668</v>
      </c>
      <c r="H2017">
        <v>14</v>
      </c>
      <c r="I2017">
        <v>4</v>
      </c>
      <c r="J2017">
        <f t="shared" si="93"/>
        <v>0.28570000000000001</v>
      </c>
      <c r="K2017">
        <f>IFERROR((_xlfn.XLOOKUP($E2017&amp;"A15", Table2[ISBN/Trm], Table2[S/E],0)+_xlfn.XLOOKUP($E2017&amp;"A16", Table2[ISBN/Trm], Table2[S/E], 0)+_xlfn.XLOOKUP($E2017&amp;"A17", Table2[ISBN/Trm], Table2[S/E], 0)+_xlfn.XLOOKUP($E2017&amp;"A18", Table2[ISBN/Trm], Table2[S/E], 0)+_xlfn.XLOOKUP($E2017&amp;"A19", Table2[ISBN/Trm], Table2[S/E], 0)+_xlfn.XLOOKUP($E2017&amp;"A20", Table2[ISBN/Trm], Table2[S/E], 0)+_xlfn.XLOOKUP($E2017&amp;"A21", Table2[ISBN/Trm], Table2[S/E], 0)+_xlfn.XLOOKUP($E2017&amp;"A22", Table2[ISBN/Trm], Table2[S/E], 0)+_xlfn.XLOOKUP($E2017&amp;"A23", Table2[ISBN/Trm], Table2[S/E], 0))/COUNTIFS(Table2[ISBN], "="&amp;$E2017, Table2[Enrl], "&lt;&gt;0"), 0)</f>
        <v>0.11306000000000001</v>
      </c>
      <c r="L2017">
        <f>IFERROR((_xlfn.XLOOKUP($E2017&amp;"A15", Table2[ISBN/Trm], Table2[Sales],0)+_xlfn.XLOOKUP($E2017&amp;"A16", Table2[ISBN/Trm], Table2[Sales], 0)+_xlfn.XLOOKUP($E2017&amp;"A17", Table2[ISBN/Trm], Table2[Sales], 0)+_xlfn.XLOOKUP($E2017&amp;"A18", Table2[ISBN/Trm], Table2[Sales], 0)+_xlfn.XLOOKUP($E2017&amp;"A19", Table2[ISBN/Trm], Table2[Sales], 0)+_xlfn.XLOOKUP($E2017&amp;"A20", Table2[ISBN/Trm], Table2[Sales], 0)+_xlfn.XLOOKUP($E2017&amp;"A21", Table2[ISBN/Trm], Table2[Sales], 0)+_xlfn.XLOOKUP($E2017&amp;"A22", Table2[ISBN/Trm], Table2[Sales], 0)+_xlfn.XLOOKUP($E2017&amp;"A23", Table2[ISBN/Trm], Table2[Sales], 0))/COUNTIFS(Table2[ISBN], "="&amp;$E2017, Table2[Enrl], "&lt;&gt;0"), 0)</f>
        <v>2</v>
      </c>
      <c r="M2017">
        <f t="shared" si="94"/>
        <v>1</v>
      </c>
      <c r="N2017">
        <f t="shared" si="95"/>
        <v>-3</v>
      </c>
    </row>
    <row r="2018" spans="1:14" x14ac:dyDescent="0.25">
      <c r="A2018" t="s">
        <v>64</v>
      </c>
      <c r="B2018" t="s">
        <v>33</v>
      </c>
      <c r="C2018">
        <v>326</v>
      </c>
      <c r="D2018" t="s">
        <v>2397</v>
      </c>
      <c r="E2018" s="1">
        <v>9780143128618</v>
      </c>
      <c r="F2018" t="s">
        <v>3670</v>
      </c>
      <c r="G2018" t="s">
        <v>3668</v>
      </c>
      <c r="H2018">
        <v>24</v>
      </c>
      <c r="I2018">
        <v>2</v>
      </c>
      <c r="J2018">
        <f t="shared" si="93"/>
        <v>8.3299999999999999E-2</v>
      </c>
      <c r="K2018">
        <f>IFERROR((_xlfn.XLOOKUP($E2018&amp;"A15", Table2[ISBN/Trm], Table2[S/E],0)+_xlfn.XLOOKUP($E2018&amp;"A16", Table2[ISBN/Trm], Table2[S/E], 0)+_xlfn.XLOOKUP($E2018&amp;"A17", Table2[ISBN/Trm], Table2[S/E], 0)+_xlfn.XLOOKUP($E2018&amp;"A18", Table2[ISBN/Trm], Table2[S/E], 0)+_xlfn.XLOOKUP($E2018&amp;"A19", Table2[ISBN/Trm], Table2[S/E], 0)+_xlfn.XLOOKUP($E2018&amp;"A20", Table2[ISBN/Trm], Table2[S/E], 0)+_xlfn.XLOOKUP($E2018&amp;"A21", Table2[ISBN/Trm], Table2[S/E], 0)+_xlfn.XLOOKUP($E2018&amp;"A22", Table2[ISBN/Trm], Table2[S/E], 0)+_xlfn.XLOOKUP($E2018&amp;"A23", Table2[ISBN/Trm], Table2[S/E], 0))/COUNTIFS(Table2[ISBN], "="&amp;$E2018, Table2[Enrl], "&lt;&gt;0"), 0)</f>
        <v>0.11306000000000001</v>
      </c>
      <c r="L2018">
        <f>IFERROR((_xlfn.XLOOKUP($E2018&amp;"A15", Table2[ISBN/Trm], Table2[Sales],0)+_xlfn.XLOOKUP($E2018&amp;"A16", Table2[ISBN/Trm], Table2[Sales], 0)+_xlfn.XLOOKUP($E2018&amp;"A17", Table2[ISBN/Trm], Table2[Sales], 0)+_xlfn.XLOOKUP($E2018&amp;"A18", Table2[ISBN/Trm], Table2[Sales], 0)+_xlfn.XLOOKUP($E2018&amp;"A19", Table2[ISBN/Trm], Table2[Sales], 0)+_xlfn.XLOOKUP($E2018&amp;"A20", Table2[ISBN/Trm], Table2[Sales], 0)+_xlfn.XLOOKUP($E2018&amp;"A21", Table2[ISBN/Trm], Table2[Sales], 0)+_xlfn.XLOOKUP($E2018&amp;"A22", Table2[ISBN/Trm], Table2[Sales], 0)+_xlfn.XLOOKUP($E2018&amp;"A23", Table2[ISBN/Trm], Table2[Sales], 0))/COUNTIFS(Table2[ISBN], "="&amp;$E2018, Table2[Enrl], "&lt;&gt;0"), 0)</f>
        <v>2</v>
      </c>
      <c r="M2018">
        <f t="shared" si="94"/>
        <v>2</v>
      </c>
      <c r="N2018">
        <f t="shared" si="95"/>
        <v>0</v>
      </c>
    </row>
    <row r="2019" spans="1:14" x14ac:dyDescent="0.25">
      <c r="A2019" t="s">
        <v>14</v>
      </c>
      <c r="B2019" t="s">
        <v>33</v>
      </c>
      <c r="C2019">
        <v>326</v>
      </c>
      <c r="D2019" t="s">
        <v>2397</v>
      </c>
      <c r="E2019" s="1">
        <v>9780143128618</v>
      </c>
      <c r="F2019" t="s">
        <v>3671</v>
      </c>
      <c r="G2019" t="s">
        <v>3668</v>
      </c>
      <c r="H2019">
        <v>21</v>
      </c>
      <c r="I2019">
        <v>2</v>
      </c>
      <c r="J2019">
        <f t="shared" si="93"/>
        <v>9.5200000000000007E-2</v>
      </c>
      <c r="K2019">
        <f>IFERROR((_xlfn.XLOOKUP($E2019&amp;"A15", Table2[ISBN/Trm], Table2[S/E],0)+_xlfn.XLOOKUP($E2019&amp;"A16", Table2[ISBN/Trm], Table2[S/E], 0)+_xlfn.XLOOKUP($E2019&amp;"A17", Table2[ISBN/Trm], Table2[S/E], 0)+_xlfn.XLOOKUP($E2019&amp;"A18", Table2[ISBN/Trm], Table2[S/E], 0)+_xlfn.XLOOKUP($E2019&amp;"A19", Table2[ISBN/Trm], Table2[S/E], 0)+_xlfn.XLOOKUP($E2019&amp;"A20", Table2[ISBN/Trm], Table2[S/E], 0)+_xlfn.XLOOKUP($E2019&amp;"A21", Table2[ISBN/Trm], Table2[S/E], 0)+_xlfn.XLOOKUP($E2019&amp;"A22", Table2[ISBN/Trm], Table2[S/E], 0)+_xlfn.XLOOKUP($E2019&amp;"A23", Table2[ISBN/Trm], Table2[S/E], 0))/COUNTIFS(Table2[ISBN], "="&amp;$E2019, Table2[Enrl], "&lt;&gt;0"), 0)</f>
        <v>0.11306000000000001</v>
      </c>
      <c r="L2019">
        <f>IFERROR((_xlfn.XLOOKUP($E2019&amp;"A15", Table2[ISBN/Trm], Table2[Sales],0)+_xlfn.XLOOKUP($E2019&amp;"A16", Table2[ISBN/Trm], Table2[Sales], 0)+_xlfn.XLOOKUP($E2019&amp;"A17", Table2[ISBN/Trm], Table2[Sales], 0)+_xlfn.XLOOKUP($E2019&amp;"A18", Table2[ISBN/Trm], Table2[Sales], 0)+_xlfn.XLOOKUP($E2019&amp;"A19", Table2[ISBN/Trm], Table2[Sales], 0)+_xlfn.XLOOKUP($E2019&amp;"A20", Table2[ISBN/Trm], Table2[Sales], 0)+_xlfn.XLOOKUP($E2019&amp;"A21", Table2[ISBN/Trm], Table2[Sales], 0)+_xlfn.XLOOKUP($E2019&amp;"A22", Table2[ISBN/Trm], Table2[Sales], 0)+_xlfn.XLOOKUP($E2019&amp;"A23", Table2[ISBN/Trm], Table2[Sales], 0))/COUNTIFS(Table2[ISBN], "="&amp;$E2019, Table2[Enrl], "&lt;&gt;0"), 0)</f>
        <v>2</v>
      </c>
      <c r="M2019">
        <f t="shared" si="94"/>
        <v>2</v>
      </c>
      <c r="N2019">
        <f t="shared" si="95"/>
        <v>0</v>
      </c>
    </row>
    <row r="2020" spans="1:14" x14ac:dyDescent="0.25">
      <c r="A2020" t="s">
        <v>32</v>
      </c>
      <c r="B2020" t="s">
        <v>33</v>
      </c>
      <c r="C2020">
        <v>326</v>
      </c>
      <c r="D2020" t="s">
        <v>2397</v>
      </c>
      <c r="E2020" s="1">
        <v>9780143128618</v>
      </c>
      <c r="F2020" t="s">
        <v>3672</v>
      </c>
      <c r="G2020" t="s">
        <v>3668</v>
      </c>
      <c r="H2020">
        <v>22</v>
      </c>
      <c r="I2020">
        <v>1</v>
      </c>
      <c r="J2020">
        <f t="shared" si="93"/>
        <v>4.5499999999999999E-2</v>
      </c>
      <c r="K2020">
        <f>IFERROR((_xlfn.XLOOKUP($E2020&amp;"A15", Table2[ISBN/Trm], Table2[S/E],0)+_xlfn.XLOOKUP($E2020&amp;"A16", Table2[ISBN/Trm], Table2[S/E], 0)+_xlfn.XLOOKUP($E2020&amp;"A17", Table2[ISBN/Trm], Table2[S/E], 0)+_xlfn.XLOOKUP($E2020&amp;"A18", Table2[ISBN/Trm], Table2[S/E], 0)+_xlfn.XLOOKUP($E2020&amp;"A19", Table2[ISBN/Trm], Table2[S/E], 0)+_xlfn.XLOOKUP($E2020&amp;"A20", Table2[ISBN/Trm], Table2[S/E], 0)+_xlfn.XLOOKUP($E2020&amp;"A21", Table2[ISBN/Trm], Table2[S/E], 0)+_xlfn.XLOOKUP($E2020&amp;"A22", Table2[ISBN/Trm], Table2[S/E], 0)+_xlfn.XLOOKUP($E2020&amp;"A23", Table2[ISBN/Trm], Table2[S/E], 0))/COUNTIFS(Table2[ISBN], "="&amp;$E2020, Table2[Enrl], "&lt;&gt;0"), 0)</f>
        <v>0.11306000000000001</v>
      </c>
      <c r="L2020">
        <f>IFERROR((_xlfn.XLOOKUP($E2020&amp;"A15", Table2[ISBN/Trm], Table2[Sales],0)+_xlfn.XLOOKUP($E2020&amp;"A16", Table2[ISBN/Trm], Table2[Sales], 0)+_xlfn.XLOOKUP($E2020&amp;"A17", Table2[ISBN/Trm], Table2[Sales], 0)+_xlfn.XLOOKUP($E2020&amp;"A18", Table2[ISBN/Trm], Table2[Sales], 0)+_xlfn.XLOOKUP($E2020&amp;"A19", Table2[ISBN/Trm], Table2[Sales], 0)+_xlfn.XLOOKUP($E2020&amp;"A20", Table2[ISBN/Trm], Table2[Sales], 0)+_xlfn.XLOOKUP($E2020&amp;"A21", Table2[ISBN/Trm], Table2[Sales], 0)+_xlfn.XLOOKUP($E2020&amp;"A22", Table2[ISBN/Trm], Table2[Sales], 0)+_xlfn.XLOOKUP($E2020&amp;"A23", Table2[ISBN/Trm], Table2[Sales], 0))/COUNTIFS(Table2[ISBN], "="&amp;$E2020, Table2[Enrl], "&lt;&gt;0"), 0)</f>
        <v>2</v>
      </c>
      <c r="M2020">
        <f t="shared" si="94"/>
        <v>2</v>
      </c>
      <c r="N2020">
        <f t="shared" si="95"/>
        <v>1</v>
      </c>
    </row>
    <row r="2021" spans="1:14" x14ac:dyDescent="0.25">
      <c r="A2021" t="s">
        <v>47</v>
      </c>
      <c r="B2021" t="s">
        <v>166</v>
      </c>
      <c r="C2021">
        <v>101</v>
      </c>
      <c r="D2021" t="s">
        <v>3673</v>
      </c>
      <c r="E2021" s="1">
        <v>9781452275758</v>
      </c>
      <c r="F2021" t="s">
        <v>3674</v>
      </c>
      <c r="G2021" t="s">
        <v>3675</v>
      </c>
      <c r="H2021">
        <v>52</v>
      </c>
      <c r="I2021">
        <v>7</v>
      </c>
      <c r="J2021">
        <f t="shared" si="93"/>
        <v>0.1346</v>
      </c>
      <c r="K2021">
        <f>IFERROR((_xlfn.XLOOKUP($E2021&amp;"A15", Table2[ISBN/Trm], Table2[S/E],0)+_xlfn.XLOOKUP($E2021&amp;"A16", Table2[ISBN/Trm], Table2[S/E], 0)+_xlfn.XLOOKUP($E2021&amp;"A17", Table2[ISBN/Trm], Table2[S/E], 0)+_xlfn.XLOOKUP($E2021&amp;"A18", Table2[ISBN/Trm], Table2[S/E], 0)+_xlfn.XLOOKUP($E2021&amp;"A19", Table2[ISBN/Trm], Table2[S/E], 0)+_xlfn.XLOOKUP($E2021&amp;"A20", Table2[ISBN/Trm], Table2[S/E], 0)+_xlfn.XLOOKUP($E2021&amp;"A21", Table2[ISBN/Trm], Table2[S/E], 0)+_xlfn.XLOOKUP($E2021&amp;"A22", Table2[ISBN/Trm], Table2[S/E], 0)+_xlfn.XLOOKUP($E2021&amp;"A23", Table2[ISBN/Trm], Table2[S/E], 0))/COUNTIFS(Table2[ISBN], "="&amp;$E2021, Table2[Enrl], "&lt;&gt;0"), 0)</f>
        <v>0.1346</v>
      </c>
      <c r="L2021">
        <f>IFERROR((_xlfn.XLOOKUP($E2021&amp;"A15", Table2[ISBN/Trm], Table2[Sales],0)+_xlfn.XLOOKUP($E2021&amp;"A16", Table2[ISBN/Trm], Table2[Sales], 0)+_xlfn.XLOOKUP($E2021&amp;"A17", Table2[ISBN/Trm], Table2[Sales], 0)+_xlfn.XLOOKUP($E2021&amp;"A18", Table2[ISBN/Trm], Table2[Sales], 0)+_xlfn.XLOOKUP($E2021&amp;"A19", Table2[ISBN/Trm], Table2[Sales], 0)+_xlfn.XLOOKUP($E2021&amp;"A20", Table2[ISBN/Trm], Table2[Sales], 0)+_xlfn.XLOOKUP($E2021&amp;"A21", Table2[ISBN/Trm], Table2[Sales], 0)+_xlfn.XLOOKUP($E2021&amp;"A22", Table2[ISBN/Trm], Table2[Sales], 0)+_xlfn.XLOOKUP($E2021&amp;"A23", Table2[ISBN/Trm], Table2[Sales], 0))/COUNTIFS(Table2[ISBN], "="&amp;$E2021, Table2[Enrl], "&lt;&gt;0"), 0)</f>
        <v>7</v>
      </c>
      <c r="M2021">
        <f t="shared" si="94"/>
        <v>6</v>
      </c>
      <c r="N2021">
        <f t="shared" si="95"/>
        <v>-1</v>
      </c>
    </row>
    <row r="2022" spans="1:14" x14ac:dyDescent="0.25">
      <c r="A2022" t="s">
        <v>47</v>
      </c>
      <c r="B2022" t="s">
        <v>166</v>
      </c>
      <c r="C2022">
        <v>101</v>
      </c>
      <c r="D2022" t="s">
        <v>3673</v>
      </c>
      <c r="E2022" s="1">
        <v>9781483368610</v>
      </c>
      <c r="F2022" t="s">
        <v>3676</v>
      </c>
      <c r="G2022" t="s">
        <v>3675</v>
      </c>
      <c r="H2022">
        <v>52</v>
      </c>
      <c r="I2022">
        <v>25</v>
      </c>
      <c r="J2022">
        <f t="shared" si="93"/>
        <v>0.48080000000000001</v>
      </c>
      <c r="K2022">
        <f>IFERROR((_xlfn.XLOOKUP($E2022&amp;"A15", Table2[ISBN/Trm], Table2[S/E],0)+_xlfn.XLOOKUP($E2022&amp;"A16", Table2[ISBN/Trm], Table2[S/E], 0)+_xlfn.XLOOKUP($E2022&amp;"A17", Table2[ISBN/Trm], Table2[S/E], 0)+_xlfn.XLOOKUP($E2022&amp;"A18", Table2[ISBN/Trm], Table2[S/E], 0)+_xlfn.XLOOKUP($E2022&amp;"A19", Table2[ISBN/Trm], Table2[S/E], 0)+_xlfn.XLOOKUP($E2022&amp;"A20", Table2[ISBN/Trm], Table2[S/E], 0)+_xlfn.XLOOKUP($E2022&amp;"A21", Table2[ISBN/Trm], Table2[S/E], 0)+_xlfn.XLOOKUP($E2022&amp;"A22", Table2[ISBN/Trm], Table2[S/E], 0)+_xlfn.XLOOKUP($E2022&amp;"A23", Table2[ISBN/Trm], Table2[S/E], 0))/COUNTIFS(Table2[ISBN], "="&amp;$E2022, Table2[Enrl], "&lt;&gt;0"), 0)</f>
        <v>6.7404000000000002</v>
      </c>
      <c r="L2022">
        <f>IFERROR((_xlfn.XLOOKUP($E2022&amp;"A15", Table2[ISBN/Trm], Table2[Sales],0)+_xlfn.XLOOKUP($E2022&amp;"A16", Table2[ISBN/Trm], Table2[Sales], 0)+_xlfn.XLOOKUP($E2022&amp;"A17", Table2[ISBN/Trm], Table2[Sales], 0)+_xlfn.XLOOKUP($E2022&amp;"A18", Table2[ISBN/Trm], Table2[Sales], 0)+_xlfn.XLOOKUP($E2022&amp;"A19", Table2[ISBN/Trm], Table2[Sales], 0)+_xlfn.XLOOKUP($E2022&amp;"A20", Table2[ISBN/Trm], Table2[Sales], 0)+_xlfn.XLOOKUP($E2022&amp;"A21", Table2[ISBN/Trm], Table2[Sales], 0)+_xlfn.XLOOKUP($E2022&amp;"A22", Table2[ISBN/Trm], Table2[Sales], 0)+_xlfn.XLOOKUP($E2022&amp;"A23", Table2[ISBN/Trm], Table2[Sales], 0))/COUNTIFS(Table2[ISBN], "="&amp;$E2022, Table2[Enrl], "&lt;&gt;0"), 0)</f>
        <v>19</v>
      </c>
      <c r="M2022">
        <f t="shared" si="94"/>
        <v>350</v>
      </c>
      <c r="N2022">
        <f t="shared" si="95"/>
        <v>325</v>
      </c>
    </row>
    <row r="2023" spans="1:14" x14ac:dyDescent="0.25">
      <c r="A2023" t="s">
        <v>37</v>
      </c>
      <c r="B2023" t="s">
        <v>166</v>
      </c>
      <c r="C2023">
        <v>101</v>
      </c>
      <c r="D2023" t="s">
        <v>3673</v>
      </c>
      <c r="E2023" s="1">
        <v>9781483368610</v>
      </c>
      <c r="F2023" t="s">
        <v>3677</v>
      </c>
      <c r="G2023" t="s">
        <v>3675</v>
      </c>
      <c r="H2023">
        <v>1</v>
      </c>
      <c r="I2023">
        <v>13</v>
      </c>
      <c r="J2023">
        <f t="shared" si="93"/>
        <v>13</v>
      </c>
      <c r="K2023">
        <f>IFERROR((_xlfn.XLOOKUP($E2023&amp;"A15", Table2[ISBN/Trm], Table2[S/E],0)+_xlfn.XLOOKUP($E2023&amp;"A16", Table2[ISBN/Trm], Table2[S/E], 0)+_xlfn.XLOOKUP($E2023&amp;"A17", Table2[ISBN/Trm], Table2[S/E], 0)+_xlfn.XLOOKUP($E2023&amp;"A18", Table2[ISBN/Trm], Table2[S/E], 0)+_xlfn.XLOOKUP($E2023&amp;"A19", Table2[ISBN/Trm], Table2[S/E], 0)+_xlfn.XLOOKUP($E2023&amp;"A20", Table2[ISBN/Trm], Table2[S/E], 0)+_xlfn.XLOOKUP($E2023&amp;"A21", Table2[ISBN/Trm], Table2[S/E], 0)+_xlfn.XLOOKUP($E2023&amp;"A22", Table2[ISBN/Trm], Table2[S/E], 0)+_xlfn.XLOOKUP($E2023&amp;"A23", Table2[ISBN/Trm], Table2[S/E], 0))/COUNTIFS(Table2[ISBN], "="&amp;$E2023, Table2[Enrl], "&lt;&gt;0"), 0)</f>
        <v>6.7404000000000002</v>
      </c>
      <c r="L2023">
        <f>IFERROR((_xlfn.XLOOKUP($E2023&amp;"A15", Table2[ISBN/Trm], Table2[Sales],0)+_xlfn.XLOOKUP($E2023&amp;"A16", Table2[ISBN/Trm], Table2[Sales], 0)+_xlfn.XLOOKUP($E2023&amp;"A17", Table2[ISBN/Trm], Table2[Sales], 0)+_xlfn.XLOOKUP($E2023&amp;"A18", Table2[ISBN/Trm], Table2[Sales], 0)+_xlfn.XLOOKUP($E2023&amp;"A19", Table2[ISBN/Trm], Table2[Sales], 0)+_xlfn.XLOOKUP($E2023&amp;"A20", Table2[ISBN/Trm], Table2[Sales], 0)+_xlfn.XLOOKUP($E2023&amp;"A21", Table2[ISBN/Trm], Table2[Sales], 0)+_xlfn.XLOOKUP($E2023&amp;"A22", Table2[ISBN/Trm], Table2[Sales], 0)+_xlfn.XLOOKUP($E2023&amp;"A23", Table2[ISBN/Trm], Table2[Sales], 0))/COUNTIFS(Table2[ISBN], "="&amp;$E2023, Table2[Enrl], "&lt;&gt;0"), 0)</f>
        <v>19</v>
      </c>
      <c r="M2023">
        <f t="shared" si="94"/>
        <v>6</v>
      </c>
      <c r="N2023">
        <f t="shared" si="95"/>
        <v>-7</v>
      </c>
    </row>
    <row r="2024" spans="1:14" x14ac:dyDescent="0.25">
      <c r="A2024" t="s">
        <v>43</v>
      </c>
      <c r="B2024" t="s">
        <v>166</v>
      </c>
      <c r="C2024">
        <v>101</v>
      </c>
      <c r="D2024" t="s">
        <v>3673</v>
      </c>
      <c r="E2024" s="1">
        <v>9781506362021</v>
      </c>
      <c r="F2024" t="s">
        <v>3678</v>
      </c>
      <c r="G2024" t="s">
        <v>3675</v>
      </c>
      <c r="H2024">
        <v>58</v>
      </c>
      <c r="I2024">
        <v>17</v>
      </c>
      <c r="J2024">
        <f t="shared" si="93"/>
        <v>0.29310000000000003</v>
      </c>
      <c r="K2024">
        <f>IFERROR((_xlfn.XLOOKUP($E2024&amp;"A15", Table2[ISBN/Trm], Table2[S/E],0)+_xlfn.XLOOKUP($E2024&amp;"A16", Table2[ISBN/Trm], Table2[S/E], 0)+_xlfn.XLOOKUP($E2024&amp;"A17", Table2[ISBN/Trm], Table2[S/E], 0)+_xlfn.XLOOKUP($E2024&amp;"A18", Table2[ISBN/Trm], Table2[S/E], 0)+_xlfn.XLOOKUP($E2024&amp;"A19", Table2[ISBN/Trm], Table2[S/E], 0)+_xlfn.XLOOKUP($E2024&amp;"A20", Table2[ISBN/Trm], Table2[S/E], 0)+_xlfn.XLOOKUP($E2024&amp;"A21", Table2[ISBN/Trm], Table2[S/E], 0)+_xlfn.XLOOKUP($E2024&amp;"A22", Table2[ISBN/Trm], Table2[S/E], 0)+_xlfn.XLOOKUP($E2024&amp;"A23", Table2[ISBN/Trm], Table2[S/E], 0))/COUNTIFS(Table2[ISBN], "="&amp;$E2024, Table2[Enrl], "&lt;&gt;0"), 0)</f>
        <v>2.64655</v>
      </c>
      <c r="L2024">
        <f>IFERROR((_xlfn.XLOOKUP($E2024&amp;"A15", Table2[ISBN/Trm], Table2[Sales],0)+_xlfn.XLOOKUP($E2024&amp;"A16", Table2[ISBN/Trm], Table2[Sales], 0)+_xlfn.XLOOKUP($E2024&amp;"A17", Table2[ISBN/Trm], Table2[Sales], 0)+_xlfn.XLOOKUP($E2024&amp;"A18", Table2[ISBN/Trm], Table2[Sales], 0)+_xlfn.XLOOKUP($E2024&amp;"A19", Table2[ISBN/Trm], Table2[Sales], 0)+_xlfn.XLOOKUP($E2024&amp;"A20", Table2[ISBN/Trm], Table2[Sales], 0)+_xlfn.XLOOKUP($E2024&amp;"A21", Table2[ISBN/Trm], Table2[Sales], 0)+_xlfn.XLOOKUP($E2024&amp;"A22", Table2[ISBN/Trm], Table2[Sales], 0)+_xlfn.XLOOKUP($E2024&amp;"A23", Table2[ISBN/Trm], Table2[Sales], 0))/COUNTIFS(Table2[ISBN], "="&amp;$E2024, Table2[Enrl], "&lt;&gt;0"), 0)</f>
        <v>11</v>
      </c>
      <c r="M2024">
        <f t="shared" si="94"/>
        <v>153</v>
      </c>
      <c r="N2024">
        <f t="shared" si="95"/>
        <v>136</v>
      </c>
    </row>
    <row r="2025" spans="1:14" x14ac:dyDescent="0.25">
      <c r="A2025" t="s">
        <v>45</v>
      </c>
      <c r="B2025" t="s">
        <v>166</v>
      </c>
      <c r="C2025">
        <v>101</v>
      </c>
      <c r="D2025" t="s">
        <v>29</v>
      </c>
      <c r="E2025" s="1">
        <v>9781506362021</v>
      </c>
      <c r="F2025" t="s">
        <v>3679</v>
      </c>
      <c r="G2025" t="s">
        <v>3675</v>
      </c>
      <c r="H2025">
        <v>1</v>
      </c>
      <c r="I2025">
        <v>5</v>
      </c>
      <c r="J2025">
        <f t="shared" si="93"/>
        <v>5</v>
      </c>
      <c r="K2025">
        <f>IFERROR((_xlfn.XLOOKUP($E2025&amp;"A15", Table2[ISBN/Trm], Table2[S/E],0)+_xlfn.XLOOKUP($E2025&amp;"A16", Table2[ISBN/Trm], Table2[S/E], 0)+_xlfn.XLOOKUP($E2025&amp;"A17", Table2[ISBN/Trm], Table2[S/E], 0)+_xlfn.XLOOKUP($E2025&amp;"A18", Table2[ISBN/Trm], Table2[S/E], 0)+_xlfn.XLOOKUP($E2025&amp;"A19", Table2[ISBN/Trm], Table2[S/E], 0)+_xlfn.XLOOKUP($E2025&amp;"A20", Table2[ISBN/Trm], Table2[S/E], 0)+_xlfn.XLOOKUP($E2025&amp;"A21", Table2[ISBN/Trm], Table2[S/E], 0)+_xlfn.XLOOKUP($E2025&amp;"A22", Table2[ISBN/Trm], Table2[S/E], 0)+_xlfn.XLOOKUP($E2025&amp;"A23", Table2[ISBN/Trm], Table2[S/E], 0))/COUNTIFS(Table2[ISBN], "="&amp;$E2025, Table2[Enrl], "&lt;&gt;0"), 0)</f>
        <v>2.64655</v>
      </c>
      <c r="L2025">
        <f>IFERROR((_xlfn.XLOOKUP($E2025&amp;"A15", Table2[ISBN/Trm], Table2[Sales],0)+_xlfn.XLOOKUP($E2025&amp;"A16", Table2[ISBN/Trm], Table2[Sales], 0)+_xlfn.XLOOKUP($E2025&amp;"A17", Table2[ISBN/Trm], Table2[Sales], 0)+_xlfn.XLOOKUP($E2025&amp;"A18", Table2[ISBN/Trm], Table2[Sales], 0)+_xlfn.XLOOKUP($E2025&amp;"A19", Table2[ISBN/Trm], Table2[Sales], 0)+_xlfn.XLOOKUP($E2025&amp;"A20", Table2[ISBN/Trm], Table2[Sales], 0)+_xlfn.XLOOKUP($E2025&amp;"A21", Table2[ISBN/Trm], Table2[Sales], 0)+_xlfn.XLOOKUP($E2025&amp;"A22", Table2[ISBN/Trm], Table2[Sales], 0)+_xlfn.XLOOKUP($E2025&amp;"A23", Table2[ISBN/Trm], Table2[Sales], 0))/COUNTIFS(Table2[ISBN], "="&amp;$E2025, Table2[Enrl], "&lt;&gt;0"), 0)</f>
        <v>11</v>
      </c>
      <c r="M2025">
        <f t="shared" si="94"/>
        <v>2</v>
      </c>
      <c r="N2025">
        <f t="shared" si="95"/>
        <v>-3</v>
      </c>
    </row>
    <row r="2026" spans="1:14" x14ac:dyDescent="0.25">
      <c r="A2026" t="s">
        <v>14</v>
      </c>
      <c r="B2026" t="s">
        <v>166</v>
      </c>
      <c r="C2026">
        <v>101</v>
      </c>
      <c r="D2026" t="s">
        <v>3673</v>
      </c>
      <c r="E2026" s="1">
        <v>9781544344416</v>
      </c>
      <c r="F2026" t="s">
        <v>3680</v>
      </c>
      <c r="G2026" t="s">
        <v>3675</v>
      </c>
      <c r="H2026">
        <v>65</v>
      </c>
      <c r="I2026">
        <v>22</v>
      </c>
      <c r="J2026">
        <f t="shared" si="93"/>
        <v>0.33850000000000002</v>
      </c>
      <c r="K2026">
        <f>IFERROR((_xlfn.XLOOKUP($E2026&amp;"A15", Table2[ISBN/Trm], Table2[S/E],0)+_xlfn.XLOOKUP($E2026&amp;"A16", Table2[ISBN/Trm], Table2[S/E], 0)+_xlfn.XLOOKUP($E2026&amp;"A17", Table2[ISBN/Trm], Table2[S/E], 0)+_xlfn.XLOOKUP($E2026&amp;"A18", Table2[ISBN/Trm], Table2[S/E], 0)+_xlfn.XLOOKUP($E2026&amp;"A19", Table2[ISBN/Trm], Table2[S/E], 0)+_xlfn.XLOOKUP($E2026&amp;"A20", Table2[ISBN/Trm], Table2[S/E], 0)+_xlfn.XLOOKUP($E2026&amp;"A21", Table2[ISBN/Trm], Table2[S/E], 0)+_xlfn.XLOOKUP($E2026&amp;"A22", Table2[ISBN/Trm], Table2[S/E], 0)+_xlfn.XLOOKUP($E2026&amp;"A23", Table2[ISBN/Trm], Table2[S/E], 0))/COUNTIFS(Table2[ISBN], "="&amp;$E2026, Table2[Enrl], "&lt;&gt;0"), 0)</f>
        <v>0.33850000000000002</v>
      </c>
      <c r="L2026">
        <f>IFERROR((_xlfn.XLOOKUP($E2026&amp;"A15", Table2[ISBN/Trm], Table2[Sales],0)+_xlfn.XLOOKUP($E2026&amp;"A16", Table2[ISBN/Trm], Table2[Sales], 0)+_xlfn.XLOOKUP($E2026&amp;"A17", Table2[ISBN/Trm], Table2[Sales], 0)+_xlfn.XLOOKUP($E2026&amp;"A18", Table2[ISBN/Trm], Table2[Sales], 0)+_xlfn.XLOOKUP($E2026&amp;"A19", Table2[ISBN/Trm], Table2[Sales], 0)+_xlfn.XLOOKUP($E2026&amp;"A20", Table2[ISBN/Trm], Table2[Sales], 0)+_xlfn.XLOOKUP($E2026&amp;"A21", Table2[ISBN/Trm], Table2[Sales], 0)+_xlfn.XLOOKUP($E2026&amp;"A22", Table2[ISBN/Trm], Table2[Sales], 0)+_xlfn.XLOOKUP($E2026&amp;"A23", Table2[ISBN/Trm], Table2[Sales], 0))/COUNTIFS(Table2[ISBN], "="&amp;$E2026, Table2[Enrl], "&lt;&gt;0"), 0)</f>
        <v>22</v>
      </c>
      <c r="M2026">
        <f t="shared" si="94"/>
        <v>22</v>
      </c>
      <c r="N2026">
        <f t="shared" si="95"/>
        <v>0</v>
      </c>
    </row>
    <row r="2027" spans="1:14" x14ac:dyDescent="0.25">
      <c r="A2027" t="s">
        <v>27</v>
      </c>
      <c r="B2027" t="s">
        <v>166</v>
      </c>
      <c r="C2027">
        <v>101</v>
      </c>
      <c r="D2027" t="s">
        <v>3673</v>
      </c>
      <c r="E2027" s="1">
        <v>9781506397160</v>
      </c>
      <c r="F2027" t="s">
        <v>3681</v>
      </c>
      <c r="G2027" t="s">
        <v>3682</v>
      </c>
      <c r="H2027">
        <v>0</v>
      </c>
      <c r="I2027">
        <v>10</v>
      </c>
      <c r="J2027">
        <f t="shared" si="93"/>
        <v>0</v>
      </c>
      <c r="K2027">
        <f>IFERROR((_xlfn.XLOOKUP($E2027&amp;"A15", Table2[ISBN/Trm], Table2[S/E],0)+_xlfn.XLOOKUP($E2027&amp;"A16", Table2[ISBN/Trm], Table2[S/E], 0)+_xlfn.XLOOKUP($E2027&amp;"A17", Table2[ISBN/Trm], Table2[S/E], 0)+_xlfn.XLOOKUP($E2027&amp;"A18", Table2[ISBN/Trm], Table2[S/E], 0)+_xlfn.XLOOKUP($E2027&amp;"A19", Table2[ISBN/Trm], Table2[S/E], 0)+_xlfn.XLOOKUP($E2027&amp;"A20", Table2[ISBN/Trm], Table2[S/E], 0)+_xlfn.XLOOKUP($E2027&amp;"A21", Table2[ISBN/Trm], Table2[S/E], 0)+_xlfn.XLOOKUP($E2027&amp;"A22", Table2[ISBN/Trm], Table2[S/E], 0)+_xlfn.XLOOKUP($E2027&amp;"A23", Table2[ISBN/Trm], Table2[S/E], 0))/COUNTIFS(Table2[ISBN], "="&amp;$E2027, Table2[Enrl], "&lt;&gt;0"), 0)</f>
        <v>0</v>
      </c>
      <c r="L2027">
        <f>IFERROR((_xlfn.XLOOKUP($E2027&amp;"A15", Table2[ISBN/Trm], Table2[Sales],0)+_xlfn.XLOOKUP($E2027&amp;"A16", Table2[ISBN/Trm], Table2[Sales], 0)+_xlfn.XLOOKUP($E2027&amp;"A17", Table2[ISBN/Trm], Table2[Sales], 0)+_xlfn.XLOOKUP($E2027&amp;"A18", Table2[ISBN/Trm], Table2[Sales], 0)+_xlfn.XLOOKUP($E2027&amp;"A19", Table2[ISBN/Trm], Table2[Sales], 0)+_xlfn.XLOOKUP($E2027&amp;"A20", Table2[ISBN/Trm], Table2[Sales], 0)+_xlfn.XLOOKUP($E2027&amp;"A21", Table2[ISBN/Trm], Table2[Sales], 0)+_xlfn.XLOOKUP($E2027&amp;"A22", Table2[ISBN/Trm], Table2[Sales], 0)+_xlfn.XLOOKUP($E2027&amp;"A23", Table2[ISBN/Trm], Table2[Sales], 0))/COUNTIFS(Table2[ISBN], "="&amp;$E2027, Table2[Enrl], "&lt;&gt;0"), 0)</f>
        <v>0</v>
      </c>
      <c r="M2027">
        <f t="shared" si="94"/>
        <v>0</v>
      </c>
      <c r="N2027">
        <f t="shared" si="95"/>
        <v>-10</v>
      </c>
    </row>
    <row r="2028" spans="1:14" x14ac:dyDescent="0.25">
      <c r="A2028" t="s">
        <v>37</v>
      </c>
      <c r="B2028" t="s">
        <v>259</v>
      </c>
      <c r="C2028">
        <v>358</v>
      </c>
      <c r="D2028" t="s">
        <v>260</v>
      </c>
      <c r="E2028" s="1">
        <v>9780520211490</v>
      </c>
      <c r="F2028" t="s">
        <v>3683</v>
      </c>
      <c r="G2028" t="s">
        <v>3684</v>
      </c>
      <c r="H2028">
        <v>8</v>
      </c>
      <c r="I2028">
        <v>1</v>
      </c>
      <c r="J2028">
        <f t="shared" si="93"/>
        <v>0.125</v>
      </c>
      <c r="K2028">
        <f>IFERROR((_xlfn.XLOOKUP($E2028&amp;"A15", Table2[ISBN/Trm], Table2[S/E],0)+_xlfn.XLOOKUP($E2028&amp;"A16", Table2[ISBN/Trm], Table2[S/E], 0)+_xlfn.XLOOKUP($E2028&amp;"A17", Table2[ISBN/Trm], Table2[S/E], 0)+_xlfn.XLOOKUP($E2028&amp;"A18", Table2[ISBN/Trm], Table2[S/E], 0)+_xlfn.XLOOKUP($E2028&amp;"A19", Table2[ISBN/Trm], Table2[S/E], 0)+_xlfn.XLOOKUP($E2028&amp;"A20", Table2[ISBN/Trm], Table2[S/E], 0)+_xlfn.XLOOKUP($E2028&amp;"A21", Table2[ISBN/Trm], Table2[S/E], 0)+_xlfn.XLOOKUP($E2028&amp;"A22", Table2[ISBN/Trm], Table2[S/E], 0)+_xlfn.XLOOKUP($E2028&amp;"A23", Table2[ISBN/Trm], Table2[S/E], 0))/COUNTIFS(Table2[ISBN], "="&amp;$E2028, Table2[Enrl], "&lt;&gt;0"), 0)</f>
        <v>0.125</v>
      </c>
      <c r="L2028">
        <f>IFERROR((_xlfn.XLOOKUP($E2028&amp;"A15", Table2[ISBN/Trm], Table2[Sales],0)+_xlfn.XLOOKUP($E2028&amp;"A16", Table2[ISBN/Trm], Table2[Sales], 0)+_xlfn.XLOOKUP($E2028&amp;"A17", Table2[ISBN/Trm], Table2[Sales], 0)+_xlfn.XLOOKUP($E2028&amp;"A18", Table2[ISBN/Trm], Table2[Sales], 0)+_xlfn.XLOOKUP($E2028&amp;"A19", Table2[ISBN/Trm], Table2[Sales], 0)+_xlfn.XLOOKUP($E2028&amp;"A20", Table2[ISBN/Trm], Table2[Sales], 0)+_xlfn.XLOOKUP($E2028&amp;"A21", Table2[ISBN/Trm], Table2[Sales], 0)+_xlfn.XLOOKUP($E2028&amp;"A22", Table2[ISBN/Trm], Table2[Sales], 0)+_xlfn.XLOOKUP($E2028&amp;"A23", Table2[ISBN/Trm], Table2[Sales], 0))/COUNTIFS(Table2[ISBN], "="&amp;$E2028, Table2[Enrl], "&lt;&gt;0"), 0)</f>
        <v>1</v>
      </c>
      <c r="M2028">
        <f t="shared" si="94"/>
        <v>1</v>
      </c>
      <c r="N2028">
        <f t="shared" si="95"/>
        <v>0</v>
      </c>
    </row>
    <row r="2029" spans="1:14" x14ac:dyDescent="0.25">
      <c r="A2029" t="s">
        <v>47</v>
      </c>
      <c r="B2029" t="s">
        <v>123</v>
      </c>
      <c r="C2029">
        <v>308</v>
      </c>
      <c r="D2029" t="s">
        <v>225</v>
      </c>
      <c r="E2029" s="1">
        <v>9780691163314</v>
      </c>
      <c r="F2029" t="s">
        <v>3685</v>
      </c>
      <c r="G2029" t="s">
        <v>3686</v>
      </c>
      <c r="H2029">
        <v>35</v>
      </c>
      <c r="I2029">
        <v>2</v>
      </c>
      <c r="J2029">
        <f t="shared" si="93"/>
        <v>5.7099999999999998E-2</v>
      </c>
      <c r="K2029">
        <f>IFERROR((_xlfn.XLOOKUP($E2029&amp;"A15", Table2[ISBN/Trm], Table2[S/E],0)+_xlfn.XLOOKUP($E2029&amp;"A16", Table2[ISBN/Trm], Table2[S/E], 0)+_xlfn.XLOOKUP($E2029&amp;"A17", Table2[ISBN/Trm], Table2[S/E], 0)+_xlfn.XLOOKUP($E2029&amp;"A18", Table2[ISBN/Trm], Table2[S/E], 0)+_xlfn.XLOOKUP($E2029&amp;"A19", Table2[ISBN/Trm], Table2[S/E], 0)+_xlfn.XLOOKUP($E2029&amp;"A20", Table2[ISBN/Trm], Table2[S/E], 0)+_xlfn.XLOOKUP($E2029&amp;"A21", Table2[ISBN/Trm], Table2[S/E], 0)+_xlfn.XLOOKUP($E2029&amp;"A22", Table2[ISBN/Trm], Table2[S/E], 0)+_xlfn.XLOOKUP($E2029&amp;"A23", Table2[ISBN/Trm], Table2[S/E], 0))/COUNTIFS(Table2[ISBN], "="&amp;$E2029, Table2[Enrl], "&lt;&gt;0"), 0)</f>
        <v>5.7099999999999998E-2</v>
      </c>
      <c r="L2029">
        <f>IFERROR((_xlfn.XLOOKUP($E2029&amp;"A15", Table2[ISBN/Trm], Table2[Sales],0)+_xlfn.XLOOKUP($E2029&amp;"A16", Table2[ISBN/Trm], Table2[Sales], 0)+_xlfn.XLOOKUP($E2029&amp;"A17", Table2[ISBN/Trm], Table2[Sales], 0)+_xlfn.XLOOKUP($E2029&amp;"A18", Table2[ISBN/Trm], Table2[Sales], 0)+_xlfn.XLOOKUP($E2029&amp;"A19", Table2[ISBN/Trm], Table2[Sales], 0)+_xlfn.XLOOKUP($E2029&amp;"A20", Table2[ISBN/Trm], Table2[Sales], 0)+_xlfn.XLOOKUP($E2029&amp;"A21", Table2[ISBN/Trm], Table2[Sales], 0)+_xlfn.XLOOKUP($E2029&amp;"A22", Table2[ISBN/Trm], Table2[Sales], 0)+_xlfn.XLOOKUP($E2029&amp;"A23", Table2[ISBN/Trm], Table2[Sales], 0))/COUNTIFS(Table2[ISBN], "="&amp;$E2029, Table2[Enrl], "&lt;&gt;0"), 0)</f>
        <v>2</v>
      </c>
      <c r="M2029">
        <f t="shared" si="94"/>
        <v>1</v>
      </c>
      <c r="N2029">
        <f t="shared" si="95"/>
        <v>-1</v>
      </c>
    </row>
    <row r="2030" spans="1:14" x14ac:dyDescent="0.25">
      <c r="A2030" t="s">
        <v>64</v>
      </c>
      <c r="B2030" t="s">
        <v>15</v>
      </c>
      <c r="C2030">
        <v>452</v>
      </c>
      <c r="D2030" t="s">
        <v>933</v>
      </c>
      <c r="E2030" s="1">
        <v>9780199845156</v>
      </c>
      <c r="F2030" t="s">
        <v>3687</v>
      </c>
      <c r="G2030" t="s">
        <v>3688</v>
      </c>
      <c r="H2030">
        <v>21</v>
      </c>
      <c r="I2030">
        <v>1</v>
      </c>
      <c r="J2030">
        <f t="shared" si="93"/>
        <v>4.7600000000000003E-2</v>
      </c>
      <c r="K2030">
        <f>IFERROR((_xlfn.XLOOKUP($E2030&amp;"A15", Table2[ISBN/Trm], Table2[S/E],0)+_xlfn.XLOOKUP($E2030&amp;"A16", Table2[ISBN/Trm], Table2[S/E], 0)+_xlfn.XLOOKUP($E2030&amp;"A17", Table2[ISBN/Trm], Table2[S/E], 0)+_xlfn.XLOOKUP($E2030&amp;"A18", Table2[ISBN/Trm], Table2[S/E], 0)+_xlfn.XLOOKUP($E2030&amp;"A19", Table2[ISBN/Trm], Table2[S/E], 0)+_xlfn.XLOOKUP($E2030&amp;"A20", Table2[ISBN/Trm], Table2[S/E], 0)+_xlfn.XLOOKUP($E2030&amp;"A21", Table2[ISBN/Trm], Table2[S/E], 0)+_xlfn.XLOOKUP($E2030&amp;"A22", Table2[ISBN/Trm], Table2[S/E], 0)+_xlfn.XLOOKUP($E2030&amp;"A23", Table2[ISBN/Trm], Table2[S/E], 0))/COUNTIFS(Table2[ISBN], "="&amp;$E2030, Table2[Enrl], "&lt;&gt;0"), 0)</f>
        <v>4.7600000000000003E-2</v>
      </c>
      <c r="L2030">
        <f>IFERROR((_xlfn.XLOOKUP($E2030&amp;"A15", Table2[ISBN/Trm], Table2[Sales],0)+_xlfn.XLOOKUP($E2030&amp;"A16", Table2[ISBN/Trm], Table2[Sales], 0)+_xlfn.XLOOKUP($E2030&amp;"A17", Table2[ISBN/Trm], Table2[Sales], 0)+_xlfn.XLOOKUP($E2030&amp;"A18", Table2[ISBN/Trm], Table2[Sales], 0)+_xlfn.XLOOKUP($E2030&amp;"A19", Table2[ISBN/Trm], Table2[Sales], 0)+_xlfn.XLOOKUP($E2030&amp;"A20", Table2[ISBN/Trm], Table2[Sales], 0)+_xlfn.XLOOKUP($E2030&amp;"A21", Table2[ISBN/Trm], Table2[Sales], 0)+_xlfn.XLOOKUP($E2030&amp;"A22", Table2[ISBN/Trm], Table2[Sales], 0)+_xlfn.XLOOKUP($E2030&amp;"A23", Table2[ISBN/Trm], Table2[Sales], 0))/COUNTIFS(Table2[ISBN], "="&amp;$E2030, Table2[Enrl], "&lt;&gt;0"), 0)</f>
        <v>1</v>
      </c>
      <c r="M2030">
        <f t="shared" si="94"/>
        <v>0</v>
      </c>
      <c r="N2030">
        <f t="shared" si="95"/>
        <v>-1</v>
      </c>
    </row>
    <row r="2031" spans="1:14" x14ac:dyDescent="0.25">
      <c r="A2031" t="s">
        <v>45</v>
      </c>
      <c r="B2031" t="s">
        <v>33</v>
      </c>
      <c r="C2031">
        <v>215</v>
      </c>
      <c r="D2031" t="s">
        <v>1546</v>
      </c>
      <c r="E2031" s="1">
        <v>9780446675505</v>
      </c>
      <c r="F2031" t="s">
        <v>3689</v>
      </c>
      <c r="G2031" t="s">
        <v>3690</v>
      </c>
      <c r="H2031">
        <v>15</v>
      </c>
      <c r="I2031">
        <v>4</v>
      </c>
      <c r="J2031">
        <f t="shared" si="93"/>
        <v>0.26669999999999999</v>
      </c>
      <c r="K2031">
        <f>IFERROR((_xlfn.XLOOKUP($E2031&amp;"A15", Table2[ISBN/Trm], Table2[S/E],0)+_xlfn.XLOOKUP($E2031&amp;"A16", Table2[ISBN/Trm], Table2[S/E], 0)+_xlfn.XLOOKUP($E2031&amp;"A17", Table2[ISBN/Trm], Table2[S/E], 0)+_xlfn.XLOOKUP($E2031&amp;"A18", Table2[ISBN/Trm], Table2[S/E], 0)+_xlfn.XLOOKUP($E2031&amp;"A19", Table2[ISBN/Trm], Table2[S/E], 0)+_xlfn.XLOOKUP($E2031&amp;"A20", Table2[ISBN/Trm], Table2[S/E], 0)+_xlfn.XLOOKUP($E2031&amp;"A21", Table2[ISBN/Trm], Table2[S/E], 0)+_xlfn.XLOOKUP($E2031&amp;"A22", Table2[ISBN/Trm], Table2[S/E], 0)+_xlfn.XLOOKUP($E2031&amp;"A23", Table2[ISBN/Trm], Table2[S/E], 0))/COUNTIFS(Table2[ISBN], "="&amp;$E2031, Table2[Enrl], "&lt;&gt;0"), 0)</f>
        <v>0.26669999999999999</v>
      </c>
      <c r="L2031">
        <f>IFERROR((_xlfn.XLOOKUP($E2031&amp;"A15", Table2[ISBN/Trm], Table2[Sales],0)+_xlfn.XLOOKUP($E2031&amp;"A16", Table2[ISBN/Trm], Table2[Sales], 0)+_xlfn.XLOOKUP($E2031&amp;"A17", Table2[ISBN/Trm], Table2[Sales], 0)+_xlfn.XLOOKUP($E2031&amp;"A18", Table2[ISBN/Trm], Table2[Sales], 0)+_xlfn.XLOOKUP($E2031&amp;"A19", Table2[ISBN/Trm], Table2[Sales], 0)+_xlfn.XLOOKUP($E2031&amp;"A20", Table2[ISBN/Trm], Table2[Sales], 0)+_xlfn.XLOOKUP($E2031&amp;"A21", Table2[ISBN/Trm], Table2[Sales], 0)+_xlfn.XLOOKUP($E2031&amp;"A22", Table2[ISBN/Trm], Table2[Sales], 0)+_xlfn.XLOOKUP($E2031&amp;"A23", Table2[ISBN/Trm], Table2[Sales], 0))/COUNTIFS(Table2[ISBN], "="&amp;$E2031, Table2[Enrl], "&lt;&gt;0"), 0)</f>
        <v>4</v>
      </c>
      <c r="M2031">
        <f t="shared" si="94"/>
        <v>4</v>
      </c>
      <c r="N2031">
        <f t="shared" si="95"/>
        <v>0</v>
      </c>
    </row>
    <row r="2032" spans="1:14" x14ac:dyDescent="0.25">
      <c r="A2032" t="s">
        <v>64</v>
      </c>
      <c r="B2032" t="s">
        <v>123</v>
      </c>
      <c r="C2032">
        <v>490</v>
      </c>
      <c r="D2032" t="s">
        <v>807</v>
      </c>
      <c r="E2032" s="1">
        <v>9781538732182</v>
      </c>
      <c r="F2032" t="s">
        <v>3691</v>
      </c>
      <c r="G2032" t="s">
        <v>3692</v>
      </c>
      <c r="H2032">
        <v>21</v>
      </c>
      <c r="I2032">
        <v>0</v>
      </c>
      <c r="J2032">
        <f t="shared" si="93"/>
        <v>0</v>
      </c>
      <c r="K2032">
        <f>IFERROR((_xlfn.XLOOKUP($E2032&amp;"A15", Table2[ISBN/Trm], Table2[S/E],0)+_xlfn.XLOOKUP($E2032&amp;"A16", Table2[ISBN/Trm], Table2[S/E], 0)+_xlfn.XLOOKUP($E2032&amp;"A17", Table2[ISBN/Trm], Table2[S/E], 0)+_xlfn.XLOOKUP($E2032&amp;"A18", Table2[ISBN/Trm], Table2[S/E], 0)+_xlfn.XLOOKUP($E2032&amp;"A19", Table2[ISBN/Trm], Table2[S/E], 0)+_xlfn.XLOOKUP($E2032&amp;"A20", Table2[ISBN/Trm], Table2[S/E], 0)+_xlfn.XLOOKUP($E2032&amp;"A21", Table2[ISBN/Trm], Table2[S/E], 0)+_xlfn.XLOOKUP($E2032&amp;"A22", Table2[ISBN/Trm], Table2[S/E], 0)+_xlfn.XLOOKUP($E2032&amp;"A23", Table2[ISBN/Trm], Table2[S/E], 0))/COUNTIFS(Table2[ISBN], "="&amp;$E2032, Table2[Enrl], "&lt;&gt;0"), 0)</f>
        <v>0</v>
      </c>
      <c r="L2032">
        <f>IFERROR((_xlfn.XLOOKUP($E2032&amp;"A15", Table2[ISBN/Trm], Table2[Sales],0)+_xlfn.XLOOKUP($E2032&amp;"A16", Table2[ISBN/Trm], Table2[Sales], 0)+_xlfn.XLOOKUP($E2032&amp;"A17", Table2[ISBN/Trm], Table2[Sales], 0)+_xlfn.XLOOKUP($E2032&amp;"A18", Table2[ISBN/Trm], Table2[Sales], 0)+_xlfn.XLOOKUP($E2032&amp;"A19", Table2[ISBN/Trm], Table2[Sales], 0)+_xlfn.XLOOKUP($E2032&amp;"A20", Table2[ISBN/Trm], Table2[Sales], 0)+_xlfn.XLOOKUP($E2032&amp;"A21", Table2[ISBN/Trm], Table2[Sales], 0)+_xlfn.XLOOKUP($E2032&amp;"A22", Table2[ISBN/Trm], Table2[Sales], 0)+_xlfn.XLOOKUP($E2032&amp;"A23", Table2[ISBN/Trm], Table2[Sales], 0))/COUNTIFS(Table2[ISBN], "="&amp;$E2032, Table2[Enrl], "&lt;&gt;0"), 0)</f>
        <v>0</v>
      </c>
      <c r="M2032">
        <f t="shared" si="94"/>
        <v>0</v>
      </c>
      <c r="N2032">
        <f t="shared" si="95"/>
        <v>0</v>
      </c>
    </row>
    <row r="2033" spans="1:14" x14ac:dyDescent="0.25">
      <c r="A2033" t="s">
        <v>27</v>
      </c>
      <c r="B2033" t="s">
        <v>33</v>
      </c>
      <c r="C2033">
        <v>341</v>
      </c>
      <c r="D2033" t="s">
        <v>1021</v>
      </c>
      <c r="E2033" s="1">
        <v>9780860683414</v>
      </c>
      <c r="F2033" t="s">
        <v>3693</v>
      </c>
      <c r="G2033" t="s">
        <v>3694</v>
      </c>
      <c r="H2033">
        <v>6</v>
      </c>
      <c r="I2033">
        <v>2</v>
      </c>
      <c r="J2033">
        <f t="shared" si="93"/>
        <v>0.33329999999999999</v>
      </c>
      <c r="K2033">
        <f>IFERROR((_xlfn.XLOOKUP($E2033&amp;"A15", Table2[ISBN/Trm], Table2[S/E],0)+_xlfn.XLOOKUP($E2033&amp;"A16", Table2[ISBN/Trm], Table2[S/E], 0)+_xlfn.XLOOKUP($E2033&amp;"A17", Table2[ISBN/Trm], Table2[S/E], 0)+_xlfn.XLOOKUP($E2033&amp;"A18", Table2[ISBN/Trm], Table2[S/E], 0)+_xlfn.XLOOKUP($E2033&amp;"A19", Table2[ISBN/Trm], Table2[S/E], 0)+_xlfn.XLOOKUP($E2033&amp;"A20", Table2[ISBN/Trm], Table2[S/E], 0)+_xlfn.XLOOKUP($E2033&amp;"A21", Table2[ISBN/Trm], Table2[S/E], 0)+_xlfn.XLOOKUP($E2033&amp;"A22", Table2[ISBN/Trm], Table2[S/E], 0)+_xlfn.XLOOKUP($E2033&amp;"A23", Table2[ISBN/Trm], Table2[S/E], 0))/COUNTIFS(Table2[ISBN], "="&amp;$E2033, Table2[Enrl], "&lt;&gt;0"), 0)</f>
        <v>0.33329999999999999</v>
      </c>
      <c r="L2033">
        <f>IFERROR((_xlfn.XLOOKUP($E2033&amp;"A15", Table2[ISBN/Trm], Table2[Sales],0)+_xlfn.XLOOKUP($E2033&amp;"A16", Table2[ISBN/Trm], Table2[Sales], 0)+_xlfn.XLOOKUP($E2033&amp;"A17", Table2[ISBN/Trm], Table2[Sales], 0)+_xlfn.XLOOKUP($E2033&amp;"A18", Table2[ISBN/Trm], Table2[Sales], 0)+_xlfn.XLOOKUP($E2033&amp;"A19", Table2[ISBN/Trm], Table2[Sales], 0)+_xlfn.XLOOKUP($E2033&amp;"A20", Table2[ISBN/Trm], Table2[Sales], 0)+_xlfn.XLOOKUP($E2033&amp;"A21", Table2[ISBN/Trm], Table2[Sales], 0)+_xlfn.XLOOKUP($E2033&amp;"A22", Table2[ISBN/Trm], Table2[Sales], 0)+_xlfn.XLOOKUP($E2033&amp;"A23", Table2[ISBN/Trm], Table2[Sales], 0))/COUNTIFS(Table2[ISBN], "="&amp;$E2033, Table2[Enrl], "&lt;&gt;0"), 0)</f>
        <v>2</v>
      </c>
      <c r="M2033">
        <f t="shared" si="94"/>
        <v>1</v>
      </c>
      <c r="N2033">
        <f t="shared" si="95"/>
        <v>-1</v>
      </c>
    </row>
    <row r="2034" spans="1:14" x14ac:dyDescent="0.25">
      <c r="A2034" t="s">
        <v>47</v>
      </c>
      <c r="B2034" t="s">
        <v>19</v>
      </c>
      <c r="C2034">
        <v>475</v>
      </c>
      <c r="D2034" t="s">
        <v>3695</v>
      </c>
      <c r="E2034" s="1">
        <v>9781605477237</v>
      </c>
      <c r="F2034" t="s">
        <v>3696</v>
      </c>
      <c r="G2034" t="s">
        <v>3697</v>
      </c>
      <c r="H2034">
        <v>18</v>
      </c>
      <c r="I2034">
        <v>1</v>
      </c>
      <c r="J2034">
        <f t="shared" si="93"/>
        <v>5.5599999999999997E-2</v>
      </c>
      <c r="K2034">
        <f>IFERROR((_xlfn.XLOOKUP($E2034&amp;"A15", Table2[ISBN/Trm], Table2[S/E],0)+_xlfn.XLOOKUP($E2034&amp;"A16", Table2[ISBN/Trm], Table2[S/E], 0)+_xlfn.XLOOKUP($E2034&amp;"A17", Table2[ISBN/Trm], Table2[S/E], 0)+_xlfn.XLOOKUP($E2034&amp;"A18", Table2[ISBN/Trm], Table2[S/E], 0)+_xlfn.XLOOKUP($E2034&amp;"A19", Table2[ISBN/Trm], Table2[S/E], 0)+_xlfn.XLOOKUP($E2034&amp;"A20", Table2[ISBN/Trm], Table2[S/E], 0)+_xlfn.XLOOKUP($E2034&amp;"A21", Table2[ISBN/Trm], Table2[S/E], 0)+_xlfn.XLOOKUP($E2034&amp;"A22", Table2[ISBN/Trm], Table2[S/E], 0)+_xlfn.XLOOKUP($E2034&amp;"A23", Table2[ISBN/Trm], Table2[S/E], 0))/COUNTIFS(Table2[ISBN], "="&amp;$E2034, Table2[Enrl], "&lt;&gt;0"), 0)</f>
        <v>5.5599999999999997E-2</v>
      </c>
      <c r="L2034">
        <f>IFERROR((_xlfn.XLOOKUP($E2034&amp;"A15", Table2[ISBN/Trm], Table2[Sales],0)+_xlfn.XLOOKUP($E2034&amp;"A16", Table2[ISBN/Trm], Table2[Sales], 0)+_xlfn.XLOOKUP($E2034&amp;"A17", Table2[ISBN/Trm], Table2[Sales], 0)+_xlfn.XLOOKUP($E2034&amp;"A18", Table2[ISBN/Trm], Table2[Sales], 0)+_xlfn.XLOOKUP($E2034&amp;"A19", Table2[ISBN/Trm], Table2[Sales], 0)+_xlfn.XLOOKUP($E2034&amp;"A20", Table2[ISBN/Trm], Table2[Sales], 0)+_xlfn.XLOOKUP($E2034&amp;"A21", Table2[ISBN/Trm], Table2[Sales], 0)+_xlfn.XLOOKUP($E2034&amp;"A22", Table2[ISBN/Trm], Table2[Sales], 0)+_xlfn.XLOOKUP($E2034&amp;"A23", Table2[ISBN/Trm], Table2[Sales], 0))/COUNTIFS(Table2[ISBN], "="&amp;$E2034, Table2[Enrl], "&lt;&gt;0"), 0)</f>
        <v>1</v>
      </c>
      <c r="M2034">
        <f t="shared" si="94"/>
        <v>1</v>
      </c>
      <c r="N2034">
        <f t="shared" si="95"/>
        <v>0</v>
      </c>
    </row>
    <row r="2035" spans="1:14" x14ac:dyDescent="0.25">
      <c r="A2035" t="s">
        <v>37</v>
      </c>
      <c r="B2035" t="s">
        <v>19</v>
      </c>
      <c r="C2035">
        <v>475</v>
      </c>
      <c r="D2035" t="s">
        <v>3695</v>
      </c>
      <c r="E2035" s="1">
        <v>9781451192759</v>
      </c>
      <c r="F2035" t="s">
        <v>3698</v>
      </c>
      <c r="G2035" t="s">
        <v>3697</v>
      </c>
      <c r="H2035">
        <v>15</v>
      </c>
      <c r="I2035">
        <v>1</v>
      </c>
      <c r="J2035">
        <f t="shared" si="93"/>
        <v>6.6699999999999995E-2</v>
      </c>
      <c r="K2035">
        <f>IFERROR((_xlfn.XLOOKUP($E2035&amp;"A15", Table2[ISBN/Trm], Table2[S/E],0)+_xlfn.XLOOKUP($E2035&amp;"A16", Table2[ISBN/Trm], Table2[S/E], 0)+_xlfn.XLOOKUP($E2035&amp;"A17", Table2[ISBN/Trm], Table2[S/E], 0)+_xlfn.XLOOKUP($E2035&amp;"A18", Table2[ISBN/Trm], Table2[S/E], 0)+_xlfn.XLOOKUP($E2035&amp;"A19", Table2[ISBN/Trm], Table2[S/E], 0)+_xlfn.XLOOKUP($E2035&amp;"A20", Table2[ISBN/Trm], Table2[S/E], 0)+_xlfn.XLOOKUP($E2035&amp;"A21", Table2[ISBN/Trm], Table2[S/E], 0)+_xlfn.XLOOKUP($E2035&amp;"A22", Table2[ISBN/Trm], Table2[S/E], 0)+_xlfn.XLOOKUP($E2035&amp;"A23", Table2[ISBN/Trm], Table2[S/E], 0))/COUNTIFS(Table2[ISBN], "="&amp;$E2035, Table2[Enrl], "&lt;&gt;0"), 0)</f>
        <v>5.8349999999999999E-2</v>
      </c>
      <c r="L2035">
        <f>IFERROR((_xlfn.XLOOKUP($E2035&amp;"A15", Table2[ISBN/Trm], Table2[Sales],0)+_xlfn.XLOOKUP($E2035&amp;"A16", Table2[ISBN/Trm], Table2[Sales], 0)+_xlfn.XLOOKUP($E2035&amp;"A17", Table2[ISBN/Trm], Table2[Sales], 0)+_xlfn.XLOOKUP($E2035&amp;"A18", Table2[ISBN/Trm], Table2[Sales], 0)+_xlfn.XLOOKUP($E2035&amp;"A19", Table2[ISBN/Trm], Table2[Sales], 0)+_xlfn.XLOOKUP($E2035&amp;"A20", Table2[ISBN/Trm], Table2[Sales], 0)+_xlfn.XLOOKUP($E2035&amp;"A21", Table2[ISBN/Trm], Table2[Sales], 0)+_xlfn.XLOOKUP($E2035&amp;"A22", Table2[ISBN/Trm], Table2[Sales], 0)+_xlfn.XLOOKUP($E2035&amp;"A23", Table2[ISBN/Trm], Table2[Sales], 0))/COUNTIFS(Table2[ISBN], "="&amp;$E2035, Table2[Enrl], "&lt;&gt;0"), 0)</f>
        <v>1</v>
      </c>
      <c r="M2035">
        <f t="shared" si="94"/>
        <v>0</v>
      </c>
      <c r="N2035">
        <f t="shared" si="95"/>
        <v>-1</v>
      </c>
    </row>
    <row r="2036" spans="1:14" x14ac:dyDescent="0.25">
      <c r="A2036" t="s">
        <v>27</v>
      </c>
      <c r="B2036" t="s">
        <v>19</v>
      </c>
      <c r="C2036">
        <v>475</v>
      </c>
      <c r="D2036" t="s">
        <v>3695</v>
      </c>
      <c r="E2036" s="1">
        <v>9781451192759</v>
      </c>
      <c r="F2036" t="s">
        <v>3699</v>
      </c>
      <c r="G2036" t="s">
        <v>3697</v>
      </c>
      <c r="H2036">
        <v>18</v>
      </c>
      <c r="I2036">
        <v>3</v>
      </c>
      <c r="J2036">
        <f t="shared" si="93"/>
        <v>0.16669999999999999</v>
      </c>
      <c r="K2036">
        <f>IFERROR((_xlfn.XLOOKUP($E2036&amp;"A15", Table2[ISBN/Trm], Table2[S/E],0)+_xlfn.XLOOKUP($E2036&amp;"A16", Table2[ISBN/Trm], Table2[S/E], 0)+_xlfn.XLOOKUP($E2036&amp;"A17", Table2[ISBN/Trm], Table2[S/E], 0)+_xlfn.XLOOKUP($E2036&amp;"A18", Table2[ISBN/Trm], Table2[S/E], 0)+_xlfn.XLOOKUP($E2036&amp;"A19", Table2[ISBN/Trm], Table2[S/E], 0)+_xlfn.XLOOKUP($E2036&amp;"A20", Table2[ISBN/Trm], Table2[S/E], 0)+_xlfn.XLOOKUP($E2036&amp;"A21", Table2[ISBN/Trm], Table2[S/E], 0)+_xlfn.XLOOKUP($E2036&amp;"A22", Table2[ISBN/Trm], Table2[S/E], 0)+_xlfn.XLOOKUP($E2036&amp;"A23", Table2[ISBN/Trm], Table2[S/E], 0))/COUNTIFS(Table2[ISBN], "="&amp;$E2036, Table2[Enrl], "&lt;&gt;0"), 0)</f>
        <v>5.8349999999999999E-2</v>
      </c>
      <c r="L2036">
        <f>IFERROR((_xlfn.XLOOKUP($E2036&amp;"A15", Table2[ISBN/Trm], Table2[Sales],0)+_xlfn.XLOOKUP($E2036&amp;"A16", Table2[ISBN/Trm], Table2[Sales], 0)+_xlfn.XLOOKUP($E2036&amp;"A17", Table2[ISBN/Trm], Table2[Sales], 0)+_xlfn.XLOOKUP($E2036&amp;"A18", Table2[ISBN/Trm], Table2[Sales], 0)+_xlfn.XLOOKUP($E2036&amp;"A19", Table2[ISBN/Trm], Table2[Sales], 0)+_xlfn.XLOOKUP($E2036&amp;"A20", Table2[ISBN/Trm], Table2[Sales], 0)+_xlfn.XLOOKUP($E2036&amp;"A21", Table2[ISBN/Trm], Table2[Sales], 0)+_xlfn.XLOOKUP($E2036&amp;"A22", Table2[ISBN/Trm], Table2[Sales], 0)+_xlfn.XLOOKUP($E2036&amp;"A23", Table2[ISBN/Trm], Table2[Sales], 0))/COUNTIFS(Table2[ISBN], "="&amp;$E2036, Table2[Enrl], "&lt;&gt;0"), 0)</f>
        <v>1</v>
      </c>
      <c r="M2036">
        <f t="shared" si="94"/>
        <v>1</v>
      </c>
      <c r="N2036">
        <f t="shared" si="95"/>
        <v>-2</v>
      </c>
    </row>
    <row r="2037" spans="1:14" x14ac:dyDescent="0.25">
      <c r="A2037" t="s">
        <v>43</v>
      </c>
      <c r="B2037" t="s">
        <v>19</v>
      </c>
      <c r="C2037">
        <v>475</v>
      </c>
      <c r="D2037" t="s">
        <v>3695</v>
      </c>
      <c r="E2037" s="1">
        <v>9781451192759</v>
      </c>
      <c r="F2037" t="s">
        <v>3700</v>
      </c>
      <c r="G2037" t="s">
        <v>3697</v>
      </c>
      <c r="H2037">
        <v>19</v>
      </c>
      <c r="I2037">
        <v>0</v>
      </c>
      <c r="J2037">
        <f t="shared" si="93"/>
        <v>0</v>
      </c>
      <c r="K2037">
        <f>IFERROR((_xlfn.XLOOKUP($E2037&amp;"A15", Table2[ISBN/Trm], Table2[S/E],0)+_xlfn.XLOOKUP($E2037&amp;"A16", Table2[ISBN/Trm], Table2[S/E], 0)+_xlfn.XLOOKUP($E2037&amp;"A17", Table2[ISBN/Trm], Table2[S/E], 0)+_xlfn.XLOOKUP($E2037&amp;"A18", Table2[ISBN/Trm], Table2[S/E], 0)+_xlfn.XLOOKUP($E2037&amp;"A19", Table2[ISBN/Trm], Table2[S/E], 0)+_xlfn.XLOOKUP($E2037&amp;"A20", Table2[ISBN/Trm], Table2[S/E], 0)+_xlfn.XLOOKUP($E2037&amp;"A21", Table2[ISBN/Trm], Table2[S/E], 0)+_xlfn.XLOOKUP($E2037&amp;"A22", Table2[ISBN/Trm], Table2[S/E], 0)+_xlfn.XLOOKUP($E2037&amp;"A23", Table2[ISBN/Trm], Table2[S/E], 0))/COUNTIFS(Table2[ISBN], "="&amp;$E2037, Table2[Enrl], "&lt;&gt;0"), 0)</f>
        <v>5.8349999999999999E-2</v>
      </c>
      <c r="L2037">
        <f>IFERROR((_xlfn.XLOOKUP($E2037&amp;"A15", Table2[ISBN/Trm], Table2[Sales],0)+_xlfn.XLOOKUP($E2037&amp;"A16", Table2[ISBN/Trm], Table2[Sales], 0)+_xlfn.XLOOKUP($E2037&amp;"A17", Table2[ISBN/Trm], Table2[Sales], 0)+_xlfn.XLOOKUP($E2037&amp;"A18", Table2[ISBN/Trm], Table2[Sales], 0)+_xlfn.XLOOKUP($E2037&amp;"A19", Table2[ISBN/Trm], Table2[Sales], 0)+_xlfn.XLOOKUP($E2037&amp;"A20", Table2[ISBN/Trm], Table2[Sales], 0)+_xlfn.XLOOKUP($E2037&amp;"A21", Table2[ISBN/Trm], Table2[Sales], 0)+_xlfn.XLOOKUP($E2037&amp;"A22", Table2[ISBN/Trm], Table2[Sales], 0)+_xlfn.XLOOKUP($E2037&amp;"A23", Table2[ISBN/Trm], Table2[Sales], 0))/COUNTIFS(Table2[ISBN], "="&amp;$E2037, Table2[Enrl], "&lt;&gt;0"), 0)</f>
        <v>1</v>
      </c>
      <c r="M2037">
        <f t="shared" si="94"/>
        <v>1</v>
      </c>
      <c r="N2037">
        <f t="shared" si="95"/>
        <v>1</v>
      </c>
    </row>
    <row r="2038" spans="1:14" x14ac:dyDescent="0.25">
      <c r="A2038" t="s">
        <v>45</v>
      </c>
      <c r="B2038" t="s">
        <v>19</v>
      </c>
      <c r="C2038">
        <v>475</v>
      </c>
      <c r="D2038" t="s">
        <v>3695</v>
      </c>
      <c r="E2038" s="1">
        <v>9781451192759</v>
      </c>
      <c r="F2038" t="s">
        <v>3701</v>
      </c>
      <c r="G2038" t="s">
        <v>3697</v>
      </c>
      <c r="H2038">
        <v>14</v>
      </c>
      <c r="I2038">
        <v>0</v>
      </c>
      <c r="J2038">
        <f t="shared" si="93"/>
        <v>0</v>
      </c>
      <c r="K2038">
        <f>IFERROR((_xlfn.XLOOKUP($E2038&amp;"A15", Table2[ISBN/Trm], Table2[S/E],0)+_xlfn.XLOOKUP($E2038&amp;"A16", Table2[ISBN/Trm], Table2[S/E], 0)+_xlfn.XLOOKUP($E2038&amp;"A17", Table2[ISBN/Trm], Table2[S/E], 0)+_xlfn.XLOOKUP($E2038&amp;"A18", Table2[ISBN/Trm], Table2[S/E], 0)+_xlfn.XLOOKUP($E2038&amp;"A19", Table2[ISBN/Trm], Table2[S/E], 0)+_xlfn.XLOOKUP($E2038&amp;"A20", Table2[ISBN/Trm], Table2[S/E], 0)+_xlfn.XLOOKUP($E2038&amp;"A21", Table2[ISBN/Trm], Table2[S/E], 0)+_xlfn.XLOOKUP($E2038&amp;"A22", Table2[ISBN/Trm], Table2[S/E], 0)+_xlfn.XLOOKUP($E2038&amp;"A23", Table2[ISBN/Trm], Table2[S/E], 0))/COUNTIFS(Table2[ISBN], "="&amp;$E2038, Table2[Enrl], "&lt;&gt;0"), 0)</f>
        <v>5.8349999999999999E-2</v>
      </c>
      <c r="L2038">
        <f>IFERROR((_xlfn.XLOOKUP($E2038&amp;"A15", Table2[ISBN/Trm], Table2[Sales],0)+_xlfn.XLOOKUP($E2038&amp;"A16", Table2[ISBN/Trm], Table2[Sales], 0)+_xlfn.XLOOKUP($E2038&amp;"A17", Table2[ISBN/Trm], Table2[Sales], 0)+_xlfn.XLOOKUP($E2038&amp;"A18", Table2[ISBN/Trm], Table2[Sales], 0)+_xlfn.XLOOKUP($E2038&amp;"A19", Table2[ISBN/Trm], Table2[Sales], 0)+_xlfn.XLOOKUP($E2038&amp;"A20", Table2[ISBN/Trm], Table2[Sales], 0)+_xlfn.XLOOKUP($E2038&amp;"A21", Table2[ISBN/Trm], Table2[Sales], 0)+_xlfn.XLOOKUP($E2038&amp;"A22", Table2[ISBN/Trm], Table2[Sales], 0)+_xlfn.XLOOKUP($E2038&amp;"A23", Table2[ISBN/Trm], Table2[Sales], 0))/COUNTIFS(Table2[ISBN], "="&amp;$E2038, Table2[Enrl], "&lt;&gt;0"), 0)</f>
        <v>1</v>
      </c>
      <c r="M2038">
        <f t="shared" si="94"/>
        <v>0</v>
      </c>
      <c r="N2038">
        <f t="shared" si="95"/>
        <v>0</v>
      </c>
    </row>
    <row r="2039" spans="1:14" x14ac:dyDescent="0.25">
      <c r="A2039" t="s">
        <v>45</v>
      </c>
      <c r="B2039" t="s">
        <v>685</v>
      </c>
      <c r="C2039">
        <v>472</v>
      </c>
      <c r="D2039" t="s">
        <v>1024</v>
      </c>
      <c r="E2039" s="1">
        <v>9781256025672</v>
      </c>
      <c r="F2039" t="s">
        <v>3702</v>
      </c>
      <c r="G2039" t="s">
        <v>3703</v>
      </c>
      <c r="H2039">
        <v>10</v>
      </c>
      <c r="I2039">
        <v>0</v>
      </c>
      <c r="J2039">
        <f t="shared" si="93"/>
        <v>0</v>
      </c>
      <c r="K2039">
        <f>IFERROR((_xlfn.XLOOKUP($E2039&amp;"A15", Table2[ISBN/Trm], Table2[S/E],0)+_xlfn.XLOOKUP($E2039&amp;"A16", Table2[ISBN/Trm], Table2[S/E], 0)+_xlfn.XLOOKUP($E2039&amp;"A17", Table2[ISBN/Trm], Table2[S/E], 0)+_xlfn.XLOOKUP($E2039&amp;"A18", Table2[ISBN/Trm], Table2[S/E], 0)+_xlfn.XLOOKUP($E2039&amp;"A19", Table2[ISBN/Trm], Table2[S/E], 0)+_xlfn.XLOOKUP($E2039&amp;"A20", Table2[ISBN/Trm], Table2[S/E], 0)+_xlfn.XLOOKUP($E2039&amp;"A21", Table2[ISBN/Trm], Table2[S/E], 0)+_xlfn.XLOOKUP($E2039&amp;"A22", Table2[ISBN/Trm], Table2[S/E], 0)+_xlfn.XLOOKUP($E2039&amp;"A23", Table2[ISBN/Trm], Table2[S/E], 0))/COUNTIFS(Table2[ISBN], "="&amp;$E2039, Table2[Enrl], "&lt;&gt;0"), 0)</f>
        <v>0</v>
      </c>
      <c r="L2039">
        <f>IFERROR((_xlfn.XLOOKUP($E2039&amp;"A15", Table2[ISBN/Trm], Table2[Sales],0)+_xlfn.XLOOKUP($E2039&amp;"A16", Table2[ISBN/Trm], Table2[Sales], 0)+_xlfn.XLOOKUP($E2039&amp;"A17", Table2[ISBN/Trm], Table2[Sales], 0)+_xlfn.XLOOKUP($E2039&amp;"A18", Table2[ISBN/Trm], Table2[Sales], 0)+_xlfn.XLOOKUP($E2039&amp;"A19", Table2[ISBN/Trm], Table2[Sales], 0)+_xlfn.XLOOKUP($E2039&amp;"A20", Table2[ISBN/Trm], Table2[Sales], 0)+_xlfn.XLOOKUP($E2039&amp;"A21", Table2[ISBN/Trm], Table2[Sales], 0)+_xlfn.XLOOKUP($E2039&amp;"A22", Table2[ISBN/Trm], Table2[Sales], 0)+_xlfn.XLOOKUP($E2039&amp;"A23", Table2[ISBN/Trm], Table2[Sales], 0))/COUNTIFS(Table2[ISBN], "="&amp;$E2039, Table2[Enrl], "&lt;&gt;0"), 0)</f>
        <v>0</v>
      </c>
      <c r="M2039">
        <f t="shared" si="94"/>
        <v>0</v>
      </c>
      <c r="N2039">
        <f t="shared" si="95"/>
        <v>0</v>
      </c>
    </row>
    <row r="2040" spans="1:14" x14ac:dyDescent="0.25">
      <c r="A2040" t="s">
        <v>64</v>
      </c>
      <c r="B2040" t="s">
        <v>685</v>
      </c>
      <c r="C2040">
        <v>472</v>
      </c>
      <c r="D2040" t="s">
        <v>1024</v>
      </c>
      <c r="E2040" s="1">
        <v>9781256025672</v>
      </c>
      <c r="F2040" t="s">
        <v>3704</v>
      </c>
      <c r="G2040" t="s">
        <v>3703</v>
      </c>
      <c r="H2040">
        <v>15</v>
      </c>
      <c r="I2040">
        <v>0</v>
      </c>
      <c r="J2040">
        <f t="shared" si="93"/>
        <v>0</v>
      </c>
      <c r="K2040">
        <f>IFERROR((_xlfn.XLOOKUP($E2040&amp;"A15", Table2[ISBN/Trm], Table2[S/E],0)+_xlfn.XLOOKUP($E2040&amp;"A16", Table2[ISBN/Trm], Table2[S/E], 0)+_xlfn.XLOOKUP($E2040&amp;"A17", Table2[ISBN/Trm], Table2[S/E], 0)+_xlfn.XLOOKUP($E2040&amp;"A18", Table2[ISBN/Trm], Table2[S/E], 0)+_xlfn.XLOOKUP($E2040&amp;"A19", Table2[ISBN/Trm], Table2[S/E], 0)+_xlfn.XLOOKUP($E2040&amp;"A20", Table2[ISBN/Trm], Table2[S/E], 0)+_xlfn.XLOOKUP($E2040&amp;"A21", Table2[ISBN/Trm], Table2[S/E], 0)+_xlfn.XLOOKUP($E2040&amp;"A22", Table2[ISBN/Trm], Table2[S/E], 0)+_xlfn.XLOOKUP($E2040&amp;"A23", Table2[ISBN/Trm], Table2[S/E], 0))/COUNTIFS(Table2[ISBN], "="&amp;$E2040, Table2[Enrl], "&lt;&gt;0"), 0)</f>
        <v>0</v>
      </c>
      <c r="L2040">
        <f>IFERROR((_xlfn.XLOOKUP($E2040&amp;"A15", Table2[ISBN/Trm], Table2[Sales],0)+_xlfn.XLOOKUP($E2040&amp;"A16", Table2[ISBN/Trm], Table2[Sales], 0)+_xlfn.XLOOKUP($E2040&amp;"A17", Table2[ISBN/Trm], Table2[Sales], 0)+_xlfn.XLOOKUP($E2040&amp;"A18", Table2[ISBN/Trm], Table2[Sales], 0)+_xlfn.XLOOKUP($E2040&amp;"A19", Table2[ISBN/Trm], Table2[Sales], 0)+_xlfn.XLOOKUP($E2040&amp;"A20", Table2[ISBN/Trm], Table2[Sales], 0)+_xlfn.XLOOKUP($E2040&amp;"A21", Table2[ISBN/Trm], Table2[Sales], 0)+_xlfn.XLOOKUP($E2040&amp;"A22", Table2[ISBN/Trm], Table2[Sales], 0)+_xlfn.XLOOKUP($E2040&amp;"A23", Table2[ISBN/Trm], Table2[Sales], 0))/COUNTIFS(Table2[ISBN], "="&amp;$E2040, Table2[Enrl], "&lt;&gt;0"), 0)</f>
        <v>0</v>
      </c>
      <c r="M2040">
        <f t="shared" si="94"/>
        <v>0</v>
      </c>
      <c r="N2040">
        <f t="shared" si="95"/>
        <v>0</v>
      </c>
    </row>
    <row r="2041" spans="1:14" x14ac:dyDescent="0.25">
      <c r="A2041" t="s">
        <v>47</v>
      </c>
      <c r="B2041" t="s">
        <v>198</v>
      </c>
      <c r="C2041">
        <v>603</v>
      </c>
      <c r="D2041" t="s">
        <v>3101</v>
      </c>
      <c r="E2041" s="1">
        <v>9780826412768</v>
      </c>
      <c r="F2041" t="s">
        <v>3705</v>
      </c>
      <c r="G2041" t="s">
        <v>3706</v>
      </c>
      <c r="H2041">
        <v>24</v>
      </c>
      <c r="I2041">
        <v>3</v>
      </c>
      <c r="J2041">
        <f t="shared" si="93"/>
        <v>0.125</v>
      </c>
      <c r="K2041">
        <f>IFERROR((_xlfn.XLOOKUP($E2041&amp;"A15", Table2[ISBN/Trm], Table2[S/E],0)+_xlfn.XLOOKUP($E2041&amp;"A16", Table2[ISBN/Trm], Table2[S/E], 0)+_xlfn.XLOOKUP($E2041&amp;"A17", Table2[ISBN/Trm], Table2[S/E], 0)+_xlfn.XLOOKUP($E2041&amp;"A18", Table2[ISBN/Trm], Table2[S/E], 0)+_xlfn.XLOOKUP($E2041&amp;"A19", Table2[ISBN/Trm], Table2[S/E], 0)+_xlfn.XLOOKUP($E2041&amp;"A20", Table2[ISBN/Trm], Table2[S/E], 0)+_xlfn.XLOOKUP($E2041&amp;"A21", Table2[ISBN/Trm], Table2[S/E], 0)+_xlfn.XLOOKUP($E2041&amp;"A22", Table2[ISBN/Trm], Table2[S/E], 0)+_xlfn.XLOOKUP($E2041&amp;"A23", Table2[ISBN/Trm], Table2[S/E], 0))/COUNTIFS(Table2[ISBN], "="&amp;$E2041, Table2[Enrl], "&lt;&gt;0"), 0)</f>
        <v>0.125</v>
      </c>
      <c r="L2041">
        <f>IFERROR((_xlfn.XLOOKUP($E2041&amp;"A15", Table2[ISBN/Trm], Table2[Sales],0)+_xlfn.XLOOKUP($E2041&amp;"A16", Table2[ISBN/Trm], Table2[Sales], 0)+_xlfn.XLOOKUP($E2041&amp;"A17", Table2[ISBN/Trm], Table2[Sales], 0)+_xlfn.XLOOKUP($E2041&amp;"A18", Table2[ISBN/Trm], Table2[Sales], 0)+_xlfn.XLOOKUP($E2041&amp;"A19", Table2[ISBN/Trm], Table2[Sales], 0)+_xlfn.XLOOKUP($E2041&amp;"A20", Table2[ISBN/Trm], Table2[Sales], 0)+_xlfn.XLOOKUP($E2041&amp;"A21", Table2[ISBN/Trm], Table2[Sales], 0)+_xlfn.XLOOKUP($E2041&amp;"A22", Table2[ISBN/Trm], Table2[Sales], 0)+_xlfn.XLOOKUP($E2041&amp;"A23", Table2[ISBN/Trm], Table2[Sales], 0))/COUNTIFS(Table2[ISBN], "="&amp;$E2041, Table2[Enrl], "&lt;&gt;0"), 0)</f>
        <v>3</v>
      </c>
      <c r="M2041">
        <f t="shared" si="94"/>
        <v>3</v>
      </c>
      <c r="N2041">
        <f t="shared" si="95"/>
        <v>0</v>
      </c>
    </row>
    <row r="2042" spans="1:14" x14ac:dyDescent="0.25">
      <c r="A2042" t="s">
        <v>47</v>
      </c>
      <c r="B2042" t="s">
        <v>123</v>
      </c>
      <c r="C2042">
        <v>303</v>
      </c>
      <c r="D2042" t="s">
        <v>2544</v>
      </c>
      <c r="E2042" s="1">
        <v>9781412953603</v>
      </c>
      <c r="F2042" t="s">
        <v>3707</v>
      </c>
      <c r="G2042" t="s">
        <v>3708</v>
      </c>
      <c r="H2042">
        <v>8</v>
      </c>
      <c r="I2042">
        <v>0</v>
      </c>
      <c r="J2042">
        <f t="shared" si="93"/>
        <v>0</v>
      </c>
      <c r="K2042">
        <f>IFERROR((_xlfn.XLOOKUP($E2042&amp;"A15", Table2[ISBN/Trm], Table2[S/E],0)+_xlfn.XLOOKUP($E2042&amp;"A16", Table2[ISBN/Trm], Table2[S/E], 0)+_xlfn.XLOOKUP($E2042&amp;"A17", Table2[ISBN/Trm], Table2[S/E], 0)+_xlfn.XLOOKUP($E2042&amp;"A18", Table2[ISBN/Trm], Table2[S/E], 0)+_xlfn.XLOOKUP($E2042&amp;"A19", Table2[ISBN/Trm], Table2[S/E], 0)+_xlfn.XLOOKUP($E2042&amp;"A20", Table2[ISBN/Trm], Table2[S/E], 0)+_xlfn.XLOOKUP($E2042&amp;"A21", Table2[ISBN/Trm], Table2[S/E], 0)+_xlfn.XLOOKUP($E2042&amp;"A22", Table2[ISBN/Trm], Table2[S/E], 0)+_xlfn.XLOOKUP($E2042&amp;"A23", Table2[ISBN/Trm], Table2[S/E], 0))/COUNTIFS(Table2[ISBN], "="&amp;$E2042, Table2[Enrl], "&lt;&gt;0"), 0)</f>
        <v>0</v>
      </c>
      <c r="L2042">
        <f>IFERROR((_xlfn.XLOOKUP($E2042&amp;"A15", Table2[ISBN/Trm], Table2[Sales],0)+_xlfn.XLOOKUP($E2042&amp;"A16", Table2[ISBN/Trm], Table2[Sales], 0)+_xlfn.XLOOKUP($E2042&amp;"A17", Table2[ISBN/Trm], Table2[Sales], 0)+_xlfn.XLOOKUP($E2042&amp;"A18", Table2[ISBN/Trm], Table2[Sales], 0)+_xlfn.XLOOKUP($E2042&amp;"A19", Table2[ISBN/Trm], Table2[Sales], 0)+_xlfn.XLOOKUP($E2042&amp;"A20", Table2[ISBN/Trm], Table2[Sales], 0)+_xlfn.XLOOKUP($E2042&amp;"A21", Table2[ISBN/Trm], Table2[Sales], 0)+_xlfn.XLOOKUP($E2042&amp;"A22", Table2[ISBN/Trm], Table2[Sales], 0)+_xlfn.XLOOKUP($E2042&amp;"A23", Table2[ISBN/Trm], Table2[Sales], 0))/COUNTIFS(Table2[ISBN], "="&amp;$E2042, Table2[Enrl], "&lt;&gt;0"), 0)</f>
        <v>0</v>
      </c>
      <c r="M2042">
        <f t="shared" si="94"/>
        <v>0</v>
      </c>
      <c r="N2042">
        <f t="shared" si="95"/>
        <v>0</v>
      </c>
    </row>
    <row r="2043" spans="1:14" x14ac:dyDescent="0.25">
      <c r="A2043" t="s">
        <v>47</v>
      </c>
      <c r="B2043" t="s">
        <v>33</v>
      </c>
      <c r="C2043">
        <v>341</v>
      </c>
      <c r="D2043" t="s">
        <v>1021</v>
      </c>
      <c r="E2043" s="1">
        <v>9780140063066</v>
      </c>
      <c r="F2043" t="s">
        <v>3709</v>
      </c>
      <c r="G2043" t="s">
        <v>3710</v>
      </c>
      <c r="H2043">
        <v>15</v>
      </c>
      <c r="I2043">
        <v>3</v>
      </c>
      <c r="J2043">
        <f t="shared" si="93"/>
        <v>0.2</v>
      </c>
      <c r="K2043">
        <f>IFERROR((_xlfn.XLOOKUP($E2043&amp;"A15", Table2[ISBN/Trm], Table2[S/E],0)+_xlfn.XLOOKUP($E2043&amp;"A16", Table2[ISBN/Trm], Table2[S/E], 0)+_xlfn.XLOOKUP($E2043&amp;"A17", Table2[ISBN/Trm], Table2[S/E], 0)+_xlfn.XLOOKUP($E2043&amp;"A18", Table2[ISBN/Trm], Table2[S/E], 0)+_xlfn.XLOOKUP($E2043&amp;"A19", Table2[ISBN/Trm], Table2[S/E], 0)+_xlfn.XLOOKUP($E2043&amp;"A20", Table2[ISBN/Trm], Table2[S/E], 0)+_xlfn.XLOOKUP($E2043&amp;"A21", Table2[ISBN/Trm], Table2[S/E], 0)+_xlfn.XLOOKUP($E2043&amp;"A22", Table2[ISBN/Trm], Table2[S/E], 0)+_xlfn.XLOOKUP($E2043&amp;"A23", Table2[ISBN/Trm], Table2[S/E], 0))/COUNTIFS(Table2[ISBN], "="&amp;$E2043, Table2[Enrl], "&lt;&gt;0"), 0)</f>
        <v>0.35</v>
      </c>
      <c r="L2043">
        <f>IFERROR((_xlfn.XLOOKUP($E2043&amp;"A15", Table2[ISBN/Trm], Table2[Sales],0)+_xlfn.XLOOKUP($E2043&amp;"A16", Table2[ISBN/Trm], Table2[Sales], 0)+_xlfn.XLOOKUP($E2043&amp;"A17", Table2[ISBN/Trm], Table2[Sales], 0)+_xlfn.XLOOKUP($E2043&amp;"A18", Table2[ISBN/Trm], Table2[Sales], 0)+_xlfn.XLOOKUP($E2043&amp;"A19", Table2[ISBN/Trm], Table2[Sales], 0)+_xlfn.XLOOKUP($E2043&amp;"A20", Table2[ISBN/Trm], Table2[Sales], 0)+_xlfn.XLOOKUP($E2043&amp;"A21", Table2[ISBN/Trm], Table2[Sales], 0)+_xlfn.XLOOKUP($E2043&amp;"A22", Table2[ISBN/Trm], Table2[Sales], 0)+_xlfn.XLOOKUP($E2043&amp;"A23", Table2[ISBN/Trm], Table2[Sales], 0))/COUNTIFS(Table2[ISBN], "="&amp;$E2043, Table2[Enrl], "&lt;&gt;0"), 0)</f>
        <v>3</v>
      </c>
      <c r="M2043">
        <f t="shared" si="94"/>
        <v>5</v>
      </c>
      <c r="N2043">
        <f t="shared" si="95"/>
        <v>2</v>
      </c>
    </row>
    <row r="2044" spans="1:14" x14ac:dyDescent="0.25">
      <c r="A2044" t="s">
        <v>27</v>
      </c>
      <c r="B2044" t="s">
        <v>33</v>
      </c>
      <c r="C2044">
        <v>341</v>
      </c>
      <c r="D2044" t="s">
        <v>1021</v>
      </c>
      <c r="E2044" s="1">
        <v>9780140063066</v>
      </c>
      <c r="F2044" t="s">
        <v>3711</v>
      </c>
      <c r="G2044" t="s">
        <v>3710</v>
      </c>
      <c r="H2044">
        <v>6</v>
      </c>
      <c r="I2044">
        <v>3</v>
      </c>
      <c r="J2044">
        <f t="shared" si="93"/>
        <v>0.5</v>
      </c>
      <c r="K2044">
        <f>IFERROR((_xlfn.XLOOKUP($E2044&amp;"A15", Table2[ISBN/Trm], Table2[S/E],0)+_xlfn.XLOOKUP($E2044&amp;"A16", Table2[ISBN/Trm], Table2[S/E], 0)+_xlfn.XLOOKUP($E2044&amp;"A17", Table2[ISBN/Trm], Table2[S/E], 0)+_xlfn.XLOOKUP($E2044&amp;"A18", Table2[ISBN/Trm], Table2[S/E], 0)+_xlfn.XLOOKUP($E2044&amp;"A19", Table2[ISBN/Trm], Table2[S/E], 0)+_xlfn.XLOOKUP($E2044&amp;"A20", Table2[ISBN/Trm], Table2[S/E], 0)+_xlfn.XLOOKUP($E2044&amp;"A21", Table2[ISBN/Trm], Table2[S/E], 0)+_xlfn.XLOOKUP($E2044&amp;"A22", Table2[ISBN/Trm], Table2[S/E], 0)+_xlfn.XLOOKUP($E2044&amp;"A23", Table2[ISBN/Trm], Table2[S/E], 0))/COUNTIFS(Table2[ISBN], "="&amp;$E2044, Table2[Enrl], "&lt;&gt;0"), 0)</f>
        <v>0.35</v>
      </c>
      <c r="L2044">
        <f>IFERROR((_xlfn.XLOOKUP($E2044&amp;"A15", Table2[ISBN/Trm], Table2[Sales],0)+_xlfn.XLOOKUP($E2044&amp;"A16", Table2[ISBN/Trm], Table2[Sales], 0)+_xlfn.XLOOKUP($E2044&amp;"A17", Table2[ISBN/Trm], Table2[Sales], 0)+_xlfn.XLOOKUP($E2044&amp;"A18", Table2[ISBN/Trm], Table2[Sales], 0)+_xlfn.XLOOKUP($E2044&amp;"A19", Table2[ISBN/Trm], Table2[Sales], 0)+_xlfn.XLOOKUP($E2044&amp;"A20", Table2[ISBN/Trm], Table2[Sales], 0)+_xlfn.XLOOKUP($E2044&amp;"A21", Table2[ISBN/Trm], Table2[Sales], 0)+_xlfn.XLOOKUP($E2044&amp;"A22", Table2[ISBN/Trm], Table2[Sales], 0)+_xlfn.XLOOKUP($E2044&amp;"A23", Table2[ISBN/Trm], Table2[Sales], 0))/COUNTIFS(Table2[ISBN], "="&amp;$E2044, Table2[Enrl], "&lt;&gt;0"), 0)</f>
        <v>3</v>
      </c>
      <c r="M2044">
        <f t="shared" si="94"/>
        <v>2</v>
      </c>
      <c r="N2044">
        <f t="shared" si="95"/>
        <v>-1</v>
      </c>
    </row>
    <row r="2045" spans="1:14" x14ac:dyDescent="0.25">
      <c r="A2045" t="s">
        <v>37</v>
      </c>
      <c r="B2045" t="s">
        <v>446</v>
      </c>
      <c r="C2045">
        <v>491</v>
      </c>
      <c r="D2045" t="s">
        <v>447</v>
      </c>
      <c r="E2045" s="1">
        <v>9780140260427</v>
      </c>
      <c r="F2045" t="s">
        <v>3712</v>
      </c>
      <c r="G2045" t="s">
        <v>3713</v>
      </c>
      <c r="H2045">
        <v>20</v>
      </c>
      <c r="I2045">
        <v>2</v>
      </c>
      <c r="J2045">
        <f t="shared" si="93"/>
        <v>0.1</v>
      </c>
      <c r="K2045">
        <f>IFERROR((_xlfn.XLOOKUP($E2045&amp;"A15", Table2[ISBN/Trm], Table2[S/E],0)+_xlfn.XLOOKUP($E2045&amp;"A16", Table2[ISBN/Trm], Table2[S/E], 0)+_xlfn.XLOOKUP($E2045&amp;"A17", Table2[ISBN/Trm], Table2[S/E], 0)+_xlfn.XLOOKUP($E2045&amp;"A18", Table2[ISBN/Trm], Table2[S/E], 0)+_xlfn.XLOOKUP($E2045&amp;"A19", Table2[ISBN/Trm], Table2[S/E], 0)+_xlfn.XLOOKUP($E2045&amp;"A20", Table2[ISBN/Trm], Table2[S/E], 0)+_xlfn.XLOOKUP($E2045&amp;"A21", Table2[ISBN/Trm], Table2[S/E], 0)+_xlfn.XLOOKUP($E2045&amp;"A22", Table2[ISBN/Trm], Table2[S/E], 0)+_xlfn.XLOOKUP($E2045&amp;"A23", Table2[ISBN/Trm], Table2[S/E], 0))/COUNTIFS(Table2[ISBN], "="&amp;$E2045, Table2[Enrl], "&lt;&gt;0"), 0)</f>
        <v>0.1</v>
      </c>
      <c r="L2045">
        <f>IFERROR((_xlfn.XLOOKUP($E2045&amp;"A15", Table2[ISBN/Trm], Table2[Sales],0)+_xlfn.XLOOKUP($E2045&amp;"A16", Table2[ISBN/Trm], Table2[Sales], 0)+_xlfn.XLOOKUP($E2045&amp;"A17", Table2[ISBN/Trm], Table2[Sales], 0)+_xlfn.XLOOKUP($E2045&amp;"A18", Table2[ISBN/Trm], Table2[Sales], 0)+_xlfn.XLOOKUP($E2045&amp;"A19", Table2[ISBN/Trm], Table2[Sales], 0)+_xlfn.XLOOKUP($E2045&amp;"A20", Table2[ISBN/Trm], Table2[Sales], 0)+_xlfn.XLOOKUP($E2045&amp;"A21", Table2[ISBN/Trm], Table2[Sales], 0)+_xlfn.XLOOKUP($E2045&amp;"A22", Table2[ISBN/Trm], Table2[Sales], 0)+_xlfn.XLOOKUP($E2045&amp;"A23", Table2[ISBN/Trm], Table2[Sales], 0))/COUNTIFS(Table2[ISBN], "="&amp;$E2045, Table2[Enrl], "&lt;&gt;0"), 0)</f>
        <v>2</v>
      </c>
      <c r="M2045">
        <f t="shared" si="94"/>
        <v>2</v>
      </c>
      <c r="N2045">
        <f t="shared" si="95"/>
        <v>0</v>
      </c>
    </row>
    <row r="2046" spans="1:14" x14ac:dyDescent="0.25">
      <c r="A2046" t="s">
        <v>45</v>
      </c>
      <c r="B2046" t="s">
        <v>123</v>
      </c>
      <c r="C2046">
        <v>369</v>
      </c>
      <c r="D2046" t="s">
        <v>225</v>
      </c>
      <c r="E2046" s="1">
        <v>9780451497901</v>
      </c>
      <c r="F2046" t="s">
        <v>3714</v>
      </c>
      <c r="G2046" t="s">
        <v>3715</v>
      </c>
      <c r="H2046">
        <v>20</v>
      </c>
      <c r="I2046">
        <v>3</v>
      </c>
      <c r="J2046">
        <f t="shared" si="93"/>
        <v>0.15</v>
      </c>
      <c r="K2046">
        <f>IFERROR((_xlfn.XLOOKUP($E2046&amp;"A15", Table2[ISBN/Trm], Table2[S/E],0)+_xlfn.XLOOKUP($E2046&amp;"A16", Table2[ISBN/Trm], Table2[S/E], 0)+_xlfn.XLOOKUP($E2046&amp;"A17", Table2[ISBN/Trm], Table2[S/E], 0)+_xlfn.XLOOKUP($E2046&amp;"A18", Table2[ISBN/Trm], Table2[S/E], 0)+_xlfn.XLOOKUP($E2046&amp;"A19", Table2[ISBN/Trm], Table2[S/E], 0)+_xlfn.XLOOKUP($E2046&amp;"A20", Table2[ISBN/Trm], Table2[S/E], 0)+_xlfn.XLOOKUP($E2046&amp;"A21", Table2[ISBN/Trm], Table2[S/E], 0)+_xlfn.XLOOKUP($E2046&amp;"A22", Table2[ISBN/Trm], Table2[S/E], 0)+_xlfn.XLOOKUP($E2046&amp;"A23", Table2[ISBN/Trm], Table2[S/E], 0))/COUNTIFS(Table2[ISBN], "="&amp;$E2046, Table2[Enrl], "&lt;&gt;0"), 0)</f>
        <v>0.15</v>
      </c>
      <c r="L2046">
        <f>IFERROR((_xlfn.XLOOKUP($E2046&amp;"A15", Table2[ISBN/Trm], Table2[Sales],0)+_xlfn.XLOOKUP($E2046&amp;"A16", Table2[ISBN/Trm], Table2[Sales], 0)+_xlfn.XLOOKUP($E2046&amp;"A17", Table2[ISBN/Trm], Table2[Sales], 0)+_xlfn.XLOOKUP($E2046&amp;"A18", Table2[ISBN/Trm], Table2[Sales], 0)+_xlfn.XLOOKUP($E2046&amp;"A19", Table2[ISBN/Trm], Table2[Sales], 0)+_xlfn.XLOOKUP($E2046&amp;"A20", Table2[ISBN/Trm], Table2[Sales], 0)+_xlfn.XLOOKUP($E2046&amp;"A21", Table2[ISBN/Trm], Table2[Sales], 0)+_xlfn.XLOOKUP($E2046&amp;"A22", Table2[ISBN/Trm], Table2[Sales], 0)+_xlfn.XLOOKUP($E2046&amp;"A23", Table2[ISBN/Trm], Table2[Sales], 0))/COUNTIFS(Table2[ISBN], "="&amp;$E2046, Table2[Enrl], "&lt;&gt;0"), 0)</f>
        <v>3</v>
      </c>
      <c r="M2046">
        <f t="shared" si="94"/>
        <v>3</v>
      </c>
      <c r="N2046">
        <f t="shared" si="95"/>
        <v>0</v>
      </c>
    </row>
    <row r="2047" spans="1:14" x14ac:dyDescent="0.25">
      <c r="A2047" t="s">
        <v>37</v>
      </c>
      <c r="B2047" t="s">
        <v>28</v>
      </c>
      <c r="C2047">
        <v>451</v>
      </c>
      <c r="D2047" t="s">
        <v>1559</v>
      </c>
      <c r="E2047" s="1">
        <v>9781563673825</v>
      </c>
      <c r="F2047" t="s">
        <v>3716</v>
      </c>
      <c r="G2047" t="s">
        <v>3717</v>
      </c>
      <c r="H2047">
        <v>18</v>
      </c>
      <c r="I2047">
        <v>0</v>
      </c>
      <c r="J2047">
        <f t="shared" si="93"/>
        <v>0</v>
      </c>
      <c r="K2047">
        <f>IFERROR((_xlfn.XLOOKUP($E2047&amp;"A15", Table2[ISBN/Trm], Table2[S/E],0)+_xlfn.XLOOKUP($E2047&amp;"A16", Table2[ISBN/Trm], Table2[S/E], 0)+_xlfn.XLOOKUP($E2047&amp;"A17", Table2[ISBN/Trm], Table2[S/E], 0)+_xlfn.XLOOKUP($E2047&amp;"A18", Table2[ISBN/Trm], Table2[S/E], 0)+_xlfn.XLOOKUP($E2047&amp;"A19", Table2[ISBN/Trm], Table2[S/E], 0)+_xlfn.XLOOKUP($E2047&amp;"A20", Table2[ISBN/Trm], Table2[S/E], 0)+_xlfn.XLOOKUP($E2047&amp;"A21", Table2[ISBN/Trm], Table2[S/E], 0)+_xlfn.XLOOKUP($E2047&amp;"A22", Table2[ISBN/Trm], Table2[S/E], 0)+_xlfn.XLOOKUP($E2047&amp;"A23", Table2[ISBN/Trm], Table2[S/E], 0))/COUNTIFS(Table2[ISBN], "="&amp;$E2047, Table2[Enrl], "&lt;&gt;0"), 0)</f>
        <v>5.6966666666666665E-2</v>
      </c>
      <c r="L2047">
        <f>IFERROR((_xlfn.XLOOKUP($E2047&amp;"A15", Table2[ISBN/Trm], Table2[Sales],0)+_xlfn.XLOOKUP($E2047&amp;"A16", Table2[ISBN/Trm], Table2[Sales], 0)+_xlfn.XLOOKUP($E2047&amp;"A17", Table2[ISBN/Trm], Table2[Sales], 0)+_xlfn.XLOOKUP($E2047&amp;"A18", Table2[ISBN/Trm], Table2[Sales], 0)+_xlfn.XLOOKUP($E2047&amp;"A19", Table2[ISBN/Trm], Table2[Sales], 0)+_xlfn.XLOOKUP($E2047&amp;"A20", Table2[ISBN/Trm], Table2[Sales], 0)+_xlfn.XLOOKUP($E2047&amp;"A21", Table2[ISBN/Trm], Table2[Sales], 0)+_xlfn.XLOOKUP($E2047&amp;"A22", Table2[ISBN/Trm], Table2[Sales], 0)+_xlfn.XLOOKUP($E2047&amp;"A23", Table2[ISBN/Trm], Table2[Sales], 0))/COUNTIFS(Table2[ISBN], "="&amp;$E2047, Table2[Enrl], "&lt;&gt;0"), 0)</f>
        <v>1.3333333333333333</v>
      </c>
      <c r="M2047">
        <f t="shared" si="94"/>
        <v>1</v>
      </c>
      <c r="N2047">
        <f t="shared" si="95"/>
        <v>1</v>
      </c>
    </row>
    <row r="2048" spans="1:14" x14ac:dyDescent="0.25">
      <c r="A2048" t="s">
        <v>27</v>
      </c>
      <c r="B2048" t="s">
        <v>28</v>
      </c>
      <c r="C2048">
        <v>451</v>
      </c>
      <c r="D2048" t="s">
        <v>1559</v>
      </c>
      <c r="E2048" s="1">
        <v>9781563673825</v>
      </c>
      <c r="F2048" t="s">
        <v>3718</v>
      </c>
      <c r="G2048" t="s">
        <v>3717</v>
      </c>
      <c r="H2048">
        <v>22</v>
      </c>
      <c r="I2048">
        <v>3</v>
      </c>
      <c r="J2048">
        <f t="shared" si="93"/>
        <v>0.13639999999999999</v>
      </c>
      <c r="K2048">
        <f>IFERROR((_xlfn.XLOOKUP($E2048&amp;"A15", Table2[ISBN/Trm], Table2[S/E],0)+_xlfn.XLOOKUP($E2048&amp;"A16", Table2[ISBN/Trm], Table2[S/E], 0)+_xlfn.XLOOKUP($E2048&amp;"A17", Table2[ISBN/Trm], Table2[S/E], 0)+_xlfn.XLOOKUP($E2048&amp;"A18", Table2[ISBN/Trm], Table2[S/E], 0)+_xlfn.XLOOKUP($E2048&amp;"A19", Table2[ISBN/Trm], Table2[S/E], 0)+_xlfn.XLOOKUP($E2048&amp;"A20", Table2[ISBN/Trm], Table2[S/E], 0)+_xlfn.XLOOKUP($E2048&amp;"A21", Table2[ISBN/Trm], Table2[S/E], 0)+_xlfn.XLOOKUP($E2048&amp;"A22", Table2[ISBN/Trm], Table2[S/E], 0)+_xlfn.XLOOKUP($E2048&amp;"A23", Table2[ISBN/Trm], Table2[S/E], 0))/COUNTIFS(Table2[ISBN], "="&amp;$E2048, Table2[Enrl], "&lt;&gt;0"), 0)</f>
        <v>5.6966666666666665E-2</v>
      </c>
      <c r="L2048">
        <f>IFERROR((_xlfn.XLOOKUP($E2048&amp;"A15", Table2[ISBN/Trm], Table2[Sales],0)+_xlfn.XLOOKUP($E2048&amp;"A16", Table2[ISBN/Trm], Table2[Sales], 0)+_xlfn.XLOOKUP($E2048&amp;"A17", Table2[ISBN/Trm], Table2[Sales], 0)+_xlfn.XLOOKUP($E2048&amp;"A18", Table2[ISBN/Trm], Table2[Sales], 0)+_xlfn.XLOOKUP($E2048&amp;"A19", Table2[ISBN/Trm], Table2[Sales], 0)+_xlfn.XLOOKUP($E2048&amp;"A20", Table2[ISBN/Trm], Table2[Sales], 0)+_xlfn.XLOOKUP($E2048&amp;"A21", Table2[ISBN/Trm], Table2[Sales], 0)+_xlfn.XLOOKUP($E2048&amp;"A22", Table2[ISBN/Trm], Table2[Sales], 0)+_xlfn.XLOOKUP($E2048&amp;"A23", Table2[ISBN/Trm], Table2[Sales], 0))/COUNTIFS(Table2[ISBN], "="&amp;$E2048, Table2[Enrl], "&lt;&gt;0"), 0)</f>
        <v>1.3333333333333333</v>
      </c>
      <c r="M2048">
        <f t="shared" si="94"/>
        <v>1</v>
      </c>
      <c r="N2048">
        <f t="shared" si="95"/>
        <v>-2</v>
      </c>
    </row>
    <row r="2049" spans="1:14" x14ac:dyDescent="0.25">
      <c r="A2049" t="s">
        <v>43</v>
      </c>
      <c r="B2049" t="s">
        <v>28</v>
      </c>
      <c r="C2049">
        <v>451</v>
      </c>
      <c r="D2049" t="s">
        <v>1559</v>
      </c>
      <c r="E2049" s="1">
        <v>9781563673825</v>
      </c>
      <c r="F2049" t="s">
        <v>3719</v>
      </c>
      <c r="G2049" t="s">
        <v>3717</v>
      </c>
      <c r="H2049">
        <v>29</v>
      </c>
      <c r="I2049">
        <v>1</v>
      </c>
      <c r="J2049">
        <f t="shared" si="93"/>
        <v>3.4500000000000003E-2</v>
      </c>
      <c r="K2049">
        <f>IFERROR((_xlfn.XLOOKUP($E2049&amp;"A15", Table2[ISBN/Trm], Table2[S/E],0)+_xlfn.XLOOKUP($E2049&amp;"A16", Table2[ISBN/Trm], Table2[S/E], 0)+_xlfn.XLOOKUP($E2049&amp;"A17", Table2[ISBN/Trm], Table2[S/E], 0)+_xlfn.XLOOKUP($E2049&amp;"A18", Table2[ISBN/Trm], Table2[S/E], 0)+_xlfn.XLOOKUP($E2049&amp;"A19", Table2[ISBN/Trm], Table2[S/E], 0)+_xlfn.XLOOKUP($E2049&amp;"A20", Table2[ISBN/Trm], Table2[S/E], 0)+_xlfn.XLOOKUP($E2049&amp;"A21", Table2[ISBN/Trm], Table2[S/E], 0)+_xlfn.XLOOKUP($E2049&amp;"A22", Table2[ISBN/Trm], Table2[S/E], 0)+_xlfn.XLOOKUP($E2049&amp;"A23", Table2[ISBN/Trm], Table2[S/E], 0))/COUNTIFS(Table2[ISBN], "="&amp;$E2049, Table2[Enrl], "&lt;&gt;0"), 0)</f>
        <v>5.6966666666666665E-2</v>
      </c>
      <c r="L2049">
        <f>IFERROR((_xlfn.XLOOKUP($E2049&amp;"A15", Table2[ISBN/Trm], Table2[Sales],0)+_xlfn.XLOOKUP($E2049&amp;"A16", Table2[ISBN/Trm], Table2[Sales], 0)+_xlfn.XLOOKUP($E2049&amp;"A17", Table2[ISBN/Trm], Table2[Sales], 0)+_xlfn.XLOOKUP($E2049&amp;"A18", Table2[ISBN/Trm], Table2[Sales], 0)+_xlfn.XLOOKUP($E2049&amp;"A19", Table2[ISBN/Trm], Table2[Sales], 0)+_xlfn.XLOOKUP($E2049&amp;"A20", Table2[ISBN/Trm], Table2[Sales], 0)+_xlfn.XLOOKUP($E2049&amp;"A21", Table2[ISBN/Trm], Table2[Sales], 0)+_xlfn.XLOOKUP($E2049&amp;"A22", Table2[ISBN/Trm], Table2[Sales], 0)+_xlfn.XLOOKUP($E2049&amp;"A23", Table2[ISBN/Trm], Table2[Sales], 0))/COUNTIFS(Table2[ISBN], "="&amp;$E2049, Table2[Enrl], "&lt;&gt;0"), 0)</f>
        <v>1.3333333333333333</v>
      </c>
      <c r="M2049">
        <f t="shared" si="94"/>
        <v>1</v>
      </c>
      <c r="N2049">
        <f t="shared" si="95"/>
        <v>0</v>
      </c>
    </row>
    <row r="2050" spans="1:14" x14ac:dyDescent="0.25">
      <c r="A2050" t="s">
        <v>37</v>
      </c>
      <c r="B2050" t="s">
        <v>48</v>
      </c>
      <c r="C2050">
        <v>309</v>
      </c>
      <c r="D2050" t="s">
        <v>2755</v>
      </c>
      <c r="E2050" s="1">
        <v>9781285740225</v>
      </c>
      <c r="F2050" t="s">
        <v>3720</v>
      </c>
      <c r="G2050" t="s">
        <v>3721</v>
      </c>
      <c r="H2050">
        <v>18</v>
      </c>
      <c r="I2050">
        <v>0</v>
      </c>
      <c r="J2050">
        <f t="shared" si="93"/>
        <v>0</v>
      </c>
      <c r="K2050">
        <f>IFERROR((_xlfn.XLOOKUP($E2050&amp;"A15", Table2[ISBN/Trm], Table2[S/E],0)+_xlfn.XLOOKUP($E2050&amp;"A16", Table2[ISBN/Trm], Table2[S/E], 0)+_xlfn.XLOOKUP($E2050&amp;"A17", Table2[ISBN/Trm], Table2[S/E], 0)+_xlfn.XLOOKUP($E2050&amp;"A18", Table2[ISBN/Trm], Table2[S/E], 0)+_xlfn.XLOOKUP($E2050&amp;"A19", Table2[ISBN/Trm], Table2[S/E], 0)+_xlfn.XLOOKUP($E2050&amp;"A20", Table2[ISBN/Trm], Table2[S/E], 0)+_xlfn.XLOOKUP($E2050&amp;"A21", Table2[ISBN/Trm], Table2[S/E], 0)+_xlfn.XLOOKUP($E2050&amp;"A22", Table2[ISBN/Trm], Table2[S/E], 0)+_xlfn.XLOOKUP($E2050&amp;"A23", Table2[ISBN/Trm], Table2[S/E], 0))/COUNTIFS(Table2[ISBN], "="&amp;$E2050, Table2[Enrl], "&lt;&gt;0"), 0)</f>
        <v>0</v>
      </c>
      <c r="L2050">
        <f>IFERROR((_xlfn.XLOOKUP($E2050&amp;"A15", Table2[ISBN/Trm], Table2[Sales],0)+_xlfn.XLOOKUP($E2050&amp;"A16", Table2[ISBN/Trm], Table2[Sales], 0)+_xlfn.XLOOKUP($E2050&amp;"A17", Table2[ISBN/Trm], Table2[Sales], 0)+_xlfn.XLOOKUP($E2050&amp;"A18", Table2[ISBN/Trm], Table2[Sales], 0)+_xlfn.XLOOKUP($E2050&amp;"A19", Table2[ISBN/Trm], Table2[Sales], 0)+_xlfn.XLOOKUP($E2050&amp;"A20", Table2[ISBN/Trm], Table2[Sales], 0)+_xlfn.XLOOKUP($E2050&amp;"A21", Table2[ISBN/Trm], Table2[Sales], 0)+_xlfn.XLOOKUP($E2050&amp;"A22", Table2[ISBN/Trm], Table2[Sales], 0)+_xlfn.XLOOKUP($E2050&amp;"A23", Table2[ISBN/Trm], Table2[Sales], 0))/COUNTIFS(Table2[ISBN], "="&amp;$E2050, Table2[Enrl], "&lt;&gt;0"), 0)</f>
        <v>0</v>
      </c>
      <c r="M2050">
        <f t="shared" si="94"/>
        <v>0</v>
      </c>
      <c r="N2050">
        <f t="shared" si="95"/>
        <v>0</v>
      </c>
    </row>
    <row r="2051" spans="1:14" x14ac:dyDescent="0.25">
      <c r="A2051" t="s">
        <v>47</v>
      </c>
      <c r="B2051" t="s">
        <v>48</v>
      </c>
      <c r="C2051">
        <v>309</v>
      </c>
      <c r="D2051" t="s">
        <v>2667</v>
      </c>
      <c r="E2051" s="1">
        <v>9780078035357</v>
      </c>
      <c r="F2051" t="s">
        <v>3722</v>
      </c>
      <c r="G2051" t="s">
        <v>3723</v>
      </c>
      <c r="H2051">
        <v>28</v>
      </c>
      <c r="I2051">
        <v>3</v>
      </c>
      <c r="J2051">
        <f t="shared" ref="J2051:J2114" si="96">IFERROR(ROUND($I2051/$H2051, 4),0)</f>
        <v>0.1071</v>
      </c>
      <c r="K2051">
        <f>IFERROR((_xlfn.XLOOKUP($E2051&amp;"A15", Table2[ISBN/Trm], Table2[S/E],0)+_xlfn.XLOOKUP($E2051&amp;"A16", Table2[ISBN/Trm], Table2[S/E], 0)+_xlfn.XLOOKUP($E2051&amp;"A17", Table2[ISBN/Trm], Table2[S/E], 0)+_xlfn.XLOOKUP($E2051&amp;"A18", Table2[ISBN/Trm], Table2[S/E], 0)+_xlfn.XLOOKUP($E2051&amp;"A19", Table2[ISBN/Trm], Table2[S/E], 0)+_xlfn.XLOOKUP($E2051&amp;"A20", Table2[ISBN/Trm], Table2[S/E], 0)+_xlfn.XLOOKUP($E2051&amp;"A21", Table2[ISBN/Trm], Table2[S/E], 0)+_xlfn.XLOOKUP($E2051&amp;"A22", Table2[ISBN/Trm], Table2[S/E], 0)+_xlfn.XLOOKUP($E2051&amp;"A23", Table2[ISBN/Trm], Table2[S/E], 0))/COUNTIFS(Table2[ISBN], "="&amp;$E2051, Table2[Enrl], "&lt;&gt;0"), 0)</f>
        <v>7.2833333333333333E-2</v>
      </c>
      <c r="L2051">
        <f>IFERROR((_xlfn.XLOOKUP($E2051&amp;"A15", Table2[ISBN/Trm], Table2[Sales],0)+_xlfn.XLOOKUP($E2051&amp;"A16", Table2[ISBN/Trm], Table2[Sales], 0)+_xlfn.XLOOKUP($E2051&amp;"A17", Table2[ISBN/Trm], Table2[Sales], 0)+_xlfn.XLOOKUP($E2051&amp;"A18", Table2[ISBN/Trm], Table2[Sales], 0)+_xlfn.XLOOKUP($E2051&amp;"A19", Table2[ISBN/Trm], Table2[Sales], 0)+_xlfn.XLOOKUP($E2051&amp;"A20", Table2[ISBN/Trm], Table2[Sales], 0)+_xlfn.XLOOKUP($E2051&amp;"A21", Table2[ISBN/Trm], Table2[Sales], 0)+_xlfn.XLOOKUP($E2051&amp;"A22", Table2[ISBN/Trm], Table2[Sales], 0)+_xlfn.XLOOKUP($E2051&amp;"A23", Table2[ISBN/Trm], Table2[Sales], 0))/COUNTIFS(Table2[ISBN], "="&amp;$E2051, Table2[Enrl], "&lt;&gt;0"), 0)</f>
        <v>1.6666666666666667</v>
      </c>
      <c r="M2051">
        <f t="shared" ref="M2051:M2114" si="97">ROUNDDOWN($K2051*$H2051, 0)</f>
        <v>2</v>
      </c>
      <c r="N2051">
        <f t="shared" ref="N2051:N2114" si="98">M2051-I2051</f>
        <v>-1</v>
      </c>
    </row>
    <row r="2052" spans="1:14" x14ac:dyDescent="0.25">
      <c r="A2052" t="s">
        <v>37</v>
      </c>
      <c r="B2052" t="s">
        <v>48</v>
      </c>
      <c r="C2052">
        <v>309</v>
      </c>
      <c r="D2052" t="s">
        <v>2667</v>
      </c>
      <c r="E2052" s="1">
        <v>9780078035357</v>
      </c>
      <c r="F2052" t="s">
        <v>3724</v>
      </c>
      <c r="G2052" t="s">
        <v>3723</v>
      </c>
      <c r="H2052">
        <v>17</v>
      </c>
      <c r="I2052">
        <v>1</v>
      </c>
      <c r="J2052">
        <f t="shared" si="96"/>
        <v>5.8799999999999998E-2</v>
      </c>
      <c r="K2052">
        <f>IFERROR((_xlfn.XLOOKUP($E2052&amp;"A15", Table2[ISBN/Trm], Table2[S/E],0)+_xlfn.XLOOKUP($E2052&amp;"A16", Table2[ISBN/Trm], Table2[S/E], 0)+_xlfn.XLOOKUP($E2052&amp;"A17", Table2[ISBN/Trm], Table2[S/E], 0)+_xlfn.XLOOKUP($E2052&amp;"A18", Table2[ISBN/Trm], Table2[S/E], 0)+_xlfn.XLOOKUP($E2052&amp;"A19", Table2[ISBN/Trm], Table2[S/E], 0)+_xlfn.XLOOKUP($E2052&amp;"A20", Table2[ISBN/Trm], Table2[S/E], 0)+_xlfn.XLOOKUP($E2052&amp;"A21", Table2[ISBN/Trm], Table2[S/E], 0)+_xlfn.XLOOKUP($E2052&amp;"A22", Table2[ISBN/Trm], Table2[S/E], 0)+_xlfn.XLOOKUP($E2052&amp;"A23", Table2[ISBN/Trm], Table2[S/E], 0))/COUNTIFS(Table2[ISBN], "="&amp;$E2052, Table2[Enrl], "&lt;&gt;0"), 0)</f>
        <v>7.2833333333333333E-2</v>
      </c>
      <c r="L2052">
        <f>IFERROR((_xlfn.XLOOKUP($E2052&amp;"A15", Table2[ISBN/Trm], Table2[Sales],0)+_xlfn.XLOOKUP($E2052&amp;"A16", Table2[ISBN/Trm], Table2[Sales], 0)+_xlfn.XLOOKUP($E2052&amp;"A17", Table2[ISBN/Trm], Table2[Sales], 0)+_xlfn.XLOOKUP($E2052&amp;"A18", Table2[ISBN/Trm], Table2[Sales], 0)+_xlfn.XLOOKUP($E2052&amp;"A19", Table2[ISBN/Trm], Table2[Sales], 0)+_xlfn.XLOOKUP($E2052&amp;"A20", Table2[ISBN/Trm], Table2[Sales], 0)+_xlfn.XLOOKUP($E2052&amp;"A21", Table2[ISBN/Trm], Table2[Sales], 0)+_xlfn.XLOOKUP($E2052&amp;"A22", Table2[ISBN/Trm], Table2[Sales], 0)+_xlfn.XLOOKUP($E2052&amp;"A23", Table2[ISBN/Trm], Table2[Sales], 0))/COUNTIFS(Table2[ISBN], "="&amp;$E2052, Table2[Enrl], "&lt;&gt;0"), 0)</f>
        <v>1.6666666666666667</v>
      </c>
      <c r="M2052">
        <f t="shared" si="97"/>
        <v>1</v>
      </c>
      <c r="N2052">
        <f t="shared" si="98"/>
        <v>0</v>
      </c>
    </row>
    <row r="2053" spans="1:14" x14ac:dyDescent="0.25">
      <c r="A2053" t="s">
        <v>27</v>
      </c>
      <c r="B2053" t="s">
        <v>48</v>
      </c>
      <c r="C2053">
        <v>309</v>
      </c>
      <c r="D2053" t="s">
        <v>3725</v>
      </c>
      <c r="E2053" s="1">
        <v>9780078035357</v>
      </c>
      <c r="F2053" t="s">
        <v>3726</v>
      </c>
      <c r="G2053" t="s">
        <v>3723</v>
      </c>
      <c r="H2053">
        <v>19</v>
      </c>
      <c r="I2053">
        <v>1</v>
      </c>
      <c r="J2053">
        <f t="shared" si="96"/>
        <v>5.2600000000000001E-2</v>
      </c>
      <c r="K2053">
        <f>IFERROR((_xlfn.XLOOKUP($E2053&amp;"A15", Table2[ISBN/Trm], Table2[S/E],0)+_xlfn.XLOOKUP($E2053&amp;"A16", Table2[ISBN/Trm], Table2[S/E], 0)+_xlfn.XLOOKUP($E2053&amp;"A17", Table2[ISBN/Trm], Table2[S/E], 0)+_xlfn.XLOOKUP($E2053&amp;"A18", Table2[ISBN/Trm], Table2[S/E], 0)+_xlfn.XLOOKUP($E2053&amp;"A19", Table2[ISBN/Trm], Table2[S/E], 0)+_xlfn.XLOOKUP($E2053&amp;"A20", Table2[ISBN/Trm], Table2[S/E], 0)+_xlfn.XLOOKUP($E2053&amp;"A21", Table2[ISBN/Trm], Table2[S/E], 0)+_xlfn.XLOOKUP($E2053&amp;"A22", Table2[ISBN/Trm], Table2[S/E], 0)+_xlfn.XLOOKUP($E2053&amp;"A23", Table2[ISBN/Trm], Table2[S/E], 0))/COUNTIFS(Table2[ISBN], "="&amp;$E2053, Table2[Enrl], "&lt;&gt;0"), 0)</f>
        <v>7.2833333333333333E-2</v>
      </c>
      <c r="L2053">
        <f>IFERROR((_xlfn.XLOOKUP($E2053&amp;"A15", Table2[ISBN/Trm], Table2[Sales],0)+_xlfn.XLOOKUP($E2053&amp;"A16", Table2[ISBN/Trm], Table2[Sales], 0)+_xlfn.XLOOKUP($E2053&amp;"A17", Table2[ISBN/Trm], Table2[Sales], 0)+_xlfn.XLOOKUP($E2053&amp;"A18", Table2[ISBN/Trm], Table2[Sales], 0)+_xlfn.XLOOKUP($E2053&amp;"A19", Table2[ISBN/Trm], Table2[Sales], 0)+_xlfn.XLOOKUP($E2053&amp;"A20", Table2[ISBN/Trm], Table2[Sales], 0)+_xlfn.XLOOKUP($E2053&amp;"A21", Table2[ISBN/Trm], Table2[Sales], 0)+_xlfn.XLOOKUP($E2053&amp;"A22", Table2[ISBN/Trm], Table2[Sales], 0)+_xlfn.XLOOKUP($E2053&amp;"A23", Table2[ISBN/Trm], Table2[Sales], 0))/COUNTIFS(Table2[ISBN], "="&amp;$E2053, Table2[Enrl], "&lt;&gt;0"), 0)</f>
        <v>1.6666666666666667</v>
      </c>
      <c r="M2053">
        <f t="shared" si="97"/>
        <v>1</v>
      </c>
      <c r="N2053">
        <f t="shared" si="98"/>
        <v>0</v>
      </c>
    </row>
    <row r="2054" spans="1:14" x14ac:dyDescent="0.25">
      <c r="A2054" t="s">
        <v>27</v>
      </c>
      <c r="B2054" t="s">
        <v>48</v>
      </c>
      <c r="C2054">
        <v>309</v>
      </c>
      <c r="D2054" t="s">
        <v>3725</v>
      </c>
      <c r="E2054" s="1">
        <v>9781259870491</v>
      </c>
      <c r="F2054" t="s">
        <v>3727</v>
      </c>
      <c r="G2054" t="s">
        <v>3723</v>
      </c>
      <c r="H2054">
        <v>19</v>
      </c>
      <c r="I2054">
        <v>0</v>
      </c>
      <c r="J2054">
        <f t="shared" si="96"/>
        <v>0</v>
      </c>
      <c r="K2054">
        <f>IFERROR((_xlfn.XLOOKUP($E2054&amp;"A15", Table2[ISBN/Trm], Table2[S/E],0)+_xlfn.XLOOKUP($E2054&amp;"A16", Table2[ISBN/Trm], Table2[S/E], 0)+_xlfn.XLOOKUP($E2054&amp;"A17", Table2[ISBN/Trm], Table2[S/E], 0)+_xlfn.XLOOKUP($E2054&amp;"A18", Table2[ISBN/Trm], Table2[S/E], 0)+_xlfn.XLOOKUP($E2054&amp;"A19", Table2[ISBN/Trm], Table2[S/E], 0)+_xlfn.XLOOKUP($E2054&amp;"A20", Table2[ISBN/Trm], Table2[S/E], 0)+_xlfn.XLOOKUP($E2054&amp;"A21", Table2[ISBN/Trm], Table2[S/E], 0)+_xlfn.XLOOKUP($E2054&amp;"A22", Table2[ISBN/Trm], Table2[S/E], 0)+_xlfn.XLOOKUP($E2054&amp;"A23", Table2[ISBN/Trm], Table2[S/E], 0))/COUNTIFS(Table2[ISBN], "="&amp;$E2054, Table2[Enrl], "&lt;&gt;0"), 0)</f>
        <v>4.9250000000000002E-2</v>
      </c>
      <c r="L2054">
        <f>IFERROR((_xlfn.XLOOKUP($E2054&amp;"A15", Table2[ISBN/Trm], Table2[Sales],0)+_xlfn.XLOOKUP($E2054&amp;"A16", Table2[ISBN/Trm], Table2[Sales], 0)+_xlfn.XLOOKUP($E2054&amp;"A17", Table2[ISBN/Trm], Table2[Sales], 0)+_xlfn.XLOOKUP($E2054&amp;"A18", Table2[ISBN/Trm], Table2[Sales], 0)+_xlfn.XLOOKUP($E2054&amp;"A19", Table2[ISBN/Trm], Table2[Sales], 0)+_xlfn.XLOOKUP($E2054&amp;"A20", Table2[ISBN/Trm], Table2[Sales], 0)+_xlfn.XLOOKUP($E2054&amp;"A21", Table2[ISBN/Trm], Table2[Sales], 0)+_xlfn.XLOOKUP($E2054&amp;"A22", Table2[ISBN/Trm], Table2[Sales], 0)+_xlfn.XLOOKUP($E2054&amp;"A23", Table2[ISBN/Trm], Table2[Sales], 0))/COUNTIFS(Table2[ISBN], "="&amp;$E2054, Table2[Enrl], "&lt;&gt;0"), 0)</f>
        <v>1.5</v>
      </c>
      <c r="M2054">
        <f t="shared" si="97"/>
        <v>0</v>
      </c>
      <c r="N2054">
        <f t="shared" si="98"/>
        <v>0</v>
      </c>
    </row>
    <row r="2055" spans="1:14" x14ac:dyDescent="0.25">
      <c r="A2055" t="s">
        <v>43</v>
      </c>
      <c r="B2055" t="s">
        <v>48</v>
      </c>
      <c r="C2055">
        <v>309</v>
      </c>
      <c r="D2055" t="s">
        <v>3725</v>
      </c>
      <c r="E2055" s="1">
        <v>9781259870491</v>
      </c>
      <c r="F2055" t="s">
        <v>3728</v>
      </c>
      <c r="G2055" t="s">
        <v>3723</v>
      </c>
      <c r="H2055">
        <v>29</v>
      </c>
      <c r="I2055">
        <v>0</v>
      </c>
      <c r="J2055">
        <f t="shared" si="96"/>
        <v>0</v>
      </c>
      <c r="K2055">
        <f>IFERROR((_xlfn.XLOOKUP($E2055&amp;"A15", Table2[ISBN/Trm], Table2[S/E],0)+_xlfn.XLOOKUP($E2055&amp;"A16", Table2[ISBN/Trm], Table2[S/E], 0)+_xlfn.XLOOKUP($E2055&amp;"A17", Table2[ISBN/Trm], Table2[S/E], 0)+_xlfn.XLOOKUP($E2055&amp;"A18", Table2[ISBN/Trm], Table2[S/E], 0)+_xlfn.XLOOKUP($E2055&amp;"A19", Table2[ISBN/Trm], Table2[S/E], 0)+_xlfn.XLOOKUP($E2055&amp;"A20", Table2[ISBN/Trm], Table2[S/E], 0)+_xlfn.XLOOKUP($E2055&amp;"A21", Table2[ISBN/Trm], Table2[S/E], 0)+_xlfn.XLOOKUP($E2055&amp;"A22", Table2[ISBN/Trm], Table2[S/E], 0)+_xlfn.XLOOKUP($E2055&amp;"A23", Table2[ISBN/Trm], Table2[S/E], 0))/COUNTIFS(Table2[ISBN], "="&amp;$E2055, Table2[Enrl], "&lt;&gt;0"), 0)</f>
        <v>4.9250000000000002E-2</v>
      </c>
      <c r="L2055">
        <f>IFERROR((_xlfn.XLOOKUP($E2055&amp;"A15", Table2[ISBN/Trm], Table2[Sales],0)+_xlfn.XLOOKUP($E2055&amp;"A16", Table2[ISBN/Trm], Table2[Sales], 0)+_xlfn.XLOOKUP($E2055&amp;"A17", Table2[ISBN/Trm], Table2[Sales], 0)+_xlfn.XLOOKUP($E2055&amp;"A18", Table2[ISBN/Trm], Table2[Sales], 0)+_xlfn.XLOOKUP($E2055&amp;"A19", Table2[ISBN/Trm], Table2[Sales], 0)+_xlfn.XLOOKUP($E2055&amp;"A20", Table2[ISBN/Trm], Table2[Sales], 0)+_xlfn.XLOOKUP($E2055&amp;"A21", Table2[ISBN/Trm], Table2[Sales], 0)+_xlfn.XLOOKUP($E2055&amp;"A22", Table2[ISBN/Trm], Table2[Sales], 0)+_xlfn.XLOOKUP($E2055&amp;"A23", Table2[ISBN/Trm], Table2[Sales], 0))/COUNTIFS(Table2[ISBN], "="&amp;$E2055, Table2[Enrl], "&lt;&gt;0"), 0)</f>
        <v>1.5</v>
      </c>
      <c r="M2055">
        <f t="shared" si="97"/>
        <v>1</v>
      </c>
      <c r="N2055">
        <f t="shared" si="98"/>
        <v>1</v>
      </c>
    </row>
    <row r="2056" spans="1:14" x14ac:dyDescent="0.25">
      <c r="A2056" t="s">
        <v>45</v>
      </c>
      <c r="B2056" t="s">
        <v>48</v>
      </c>
      <c r="C2056">
        <v>309</v>
      </c>
      <c r="D2056" t="s">
        <v>3725</v>
      </c>
      <c r="E2056" s="1">
        <v>9781259870491</v>
      </c>
      <c r="F2056" t="s">
        <v>3729</v>
      </c>
      <c r="G2056" t="s">
        <v>3723</v>
      </c>
      <c r="H2056">
        <v>31</v>
      </c>
      <c r="I2056">
        <v>5</v>
      </c>
      <c r="J2056">
        <f t="shared" si="96"/>
        <v>0.1613</v>
      </c>
      <c r="K2056">
        <f>IFERROR((_xlfn.XLOOKUP($E2056&amp;"A15", Table2[ISBN/Trm], Table2[S/E],0)+_xlfn.XLOOKUP($E2056&amp;"A16", Table2[ISBN/Trm], Table2[S/E], 0)+_xlfn.XLOOKUP($E2056&amp;"A17", Table2[ISBN/Trm], Table2[S/E], 0)+_xlfn.XLOOKUP($E2056&amp;"A18", Table2[ISBN/Trm], Table2[S/E], 0)+_xlfn.XLOOKUP($E2056&amp;"A19", Table2[ISBN/Trm], Table2[S/E], 0)+_xlfn.XLOOKUP($E2056&amp;"A20", Table2[ISBN/Trm], Table2[S/E], 0)+_xlfn.XLOOKUP($E2056&amp;"A21", Table2[ISBN/Trm], Table2[S/E], 0)+_xlfn.XLOOKUP($E2056&amp;"A22", Table2[ISBN/Trm], Table2[S/E], 0)+_xlfn.XLOOKUP($E2056&amp;"A23", Table2[ISBN/Trm], Table2[S/E], 0))/COUNTIFS(Table2[ISBN], "="&amp;$E2056, Table2[Enrl], "&lt;&gt;0"), 0)</f>
        <v>4.9250000000000002E-2</v>
      </c>
      <c r="L2056">
        <f>IFERROR((_xlfn.XLOOKUP($E2056&amp;"A15", Table2[ISBN/Trm], Table2[Sales],0)+_xlfn.XLOOKUP($E2056&amp;"A16", Table2[ISBN/Trm], Table2[Sales], 0)+_xlfn.XLOOKUP($E2056&amp;"A17", Table2[ISBN/Trm], Table2[Sales], 0)+_xlfn.XLOOKUP($E2056&amp;"A18", Table2[ISBN/Trm], Table2[Sales], 0)+_xlfn.XLOOKUP($E2056&amp;"A19", Table2[ISBN/Trm], Table2[Sales], 0)+_xlfn.XLOOKUP($E2056&amp;"A20", Table2[ISBN/Trm], Table2[Sales], 0)+_xlfn.XLOOKUP($E2056&amp;"A21", Table2[ISBN/Trm], Table2[Sales], 0)+_xlfn.XLOOKUP($E2056&amp;"A22", Table2[ISBN/Trm], Table2[Sales], 0)+_xlfn.XLOOKUP($E2056&amp;"A23", Table2[ISBN/Trm], Table2[Sales], 0))/COUNTIFS(Table2[ISBN], "="&amp;$E2056, Table2[Enrl], "&lt;&gt;0"), 0)</f>
        <v>1.5</v>
      </c>
      <c r="M2056">
        <f t="shared" si="97"/>
        <v>1</v>
      </c>
      <c r="N2056">
        <f t="shared" si="98"/>
        <v>-4</v>
      </c>
    </row>
    <row r="2057" spans="1:14" x14ac:dyDescent="0.25">
      <c r="A2057" t="s">
        <v>23</v>
      </c>
      <c r="B2057" t="s">
        <v>48</v>
      </c>
      <c r="C2057">
        <v>309</v>
      </c>
      <c r="D2057" t="s">
        <v>457</v>
      </c>
      <c r="E2057" s="1">
        <v>9781259870491</v>
      </c>
      <c r="F2057" t="s">
        <v>3730</v>
      </c>
      <c r="G2057" t="s">
        <v>3723</v>
      </c>
      <c r="H2057">
        <v>28</v>
      </c>
      <c r="I2057">
        <v>1</v>
      </c>
      <c r="J2057">
        <f t="shared" si="96"/>
        <v>3.5700000000000003E-2</v>
      </c>
      <c r="K2057">
        <f>IFERROR((_xlfn.XLOOKUP($E2057&amp;"A15", Table2[ISBN/Trm], Table2[S/E],0)+_xlfn.XLOOKUP($E2057&amp;"A16", Table2[ISBN/Trm], Table2[S/E], 0)+_xlfn.XLOOKUP($E2057&amp;"A17", Table2[ISBN/Trm], Table2[S/E], 0)+_xlfn.XLOOKUP($E2057&amp;"A18", Table2[ISBN/Trm], Table2[S/E], 0)+_xlfn.XLOOKUP($E2057&amp;"A19", Table2[ISBN/Trm], Table2[S/E], 0)+_xlfn.XLOOKUP($E2057&amp;"A20", Table2[ISBN/Trm], Table2[S/E], 0)+_xlfn.XLOOKUP($E2057&amp;"A21", Table2[ISBN/Trm], Table2[S/E], 0)+_xlfn.XLOOKUP($E2057&amp;"A22", Table2[ISBN/Trm], Table2[S/E], 0)+_xlfn.XLOOKUP($E2057&amp;"A23", Table2[ISBN/Trm], Table2[S/E], 0))/COUNTIFS(Table2[ISBN], "="&amp;$E2057, Table2[Enrl], "&lt;&gt;0"), 0)</f>
        <v>4.9250000000000002E-2</v>
      </c>
      <c r="L2057">
        <f>IFERROR((_xlfn.XLOOKUP($E2057&amp;"A15", Table2[ISBN/Trm], Table2[Sales],0)+_xlfn.XLOOKUP($E2057&amp;"A16", Table2[ISBN/Trm], Table2[Sales], 0)+_xlfn.XLOOKUP($E2057&amp;"A17", Table2[ISBN/Trm], Table2[Sales], 0)+_xlfn.XLOOKUP($E2057&amp;"A18", Table2[ISBN/Trm], Table2[Sales], 0)+_xlfn.XLOOKUP($E2057&amp;"A19", Table2[ISBN/Trm], Table2[Sales], 0)+_xlfn.XLOOKUP($E2057&amp;"A20", Table2[ISBN/Trm], Table2[Sales], 0)+_xlfn.XLOOKUP($E2057&amp;"A21", Table2[ISBN/Trm], Table2[Sales], 0)+_xlfn.XLOOKUP($E2057&amp;"A22", Table2[ISBN/Trm], Table2[Sales], 0)+_xlfn.XLOOKUP($E2057&amp;"A23", Table2[ISBN/Trm], Table2[Sales], 0))/COUNTIFS(Table2[ISBN], "="&amp;$E2057, Table2[Enrl], "&lt;&gt;0"), 0)</f>
        <v>1.5</v>
      </c>
      <c r="M2057">
        <f t="shared" si="97"/>
        <v>1</v>
      </c>
      <c r="N2057">
        <f t="shared" si="98"/>
        <v>0</v>
      </c>
    </row>
    <row r="2058" spans="1:14" x14ac:dyDescent="0.25">
      <c r="A2058" t="s">
        <v>37</v>
      </c>
      <c r="B2058" t="s">
        <v>48</v>
      </c>
      <c r="C2058">
        <v>309</v>
      </c>
      <c r="D2058" t="s">
        <v>71</v>
      </c>
      <c r="E2058" s="1">
        <v>9780393265149</v>
      </c>
      <c r="F2058" t="s">
        <v>3731</v>
      </c>
      <c r="G2058" t="s">
        <v>3732</v>
      </c>
      <c r="H2058">
        <v>24</v>
      </c>
      <c r="I2058">
        <v>1</v>
      </c>
      <c r="J2058">
        <f t="shared" si="96"/>
        <v>4.1700000000000001E-2</v>
      </c>
      <c r="K2058">
        <f>IFERROR((_xlfn.XLOOKUP($E2058&amp;"A15", Table2[ISBN/Trm], Table2[S/E],0)+_xlfn.XLOOKUP($E2058&amp;"A16", Table2[ISBN/Trm], Table2[S/E], 0)+_xlfn.XLOOKUP($E2058&amp;"A17", Table2[ISBN/Trm], Table2[S/E], 0)+_xlfn.XLOOKUP($E2058&amp;"A18", Table2[ISBN/Trm], Table2[S/E], 0)+_xlfn.XLOOKUP($E2058&amp;"A19", Table2[ISBN/Trm], Table2[S/E], 0)+_xlfn.XLOOKUP($E2058&amp;"A20", Table2[ISBN/Trm], Table2[S/E], 0)+_xlfn.XLOOKUP($E2058&amp;"A21", Table2[ISBN/Trm], Table2[S/E], 0)+_xlfn.XLOOKUP($E2058&amp;"A22", Table2[ISBN/Trm], Table2[S/E], 0)+_xlfn.XLOOKUP($E2058&amp;"A23", Table2[ISBN/Trm], Table2[S/E], 0))/COUNTIFS(Table2[ISBN], "="&amp;$E2058, Table2[Enrl], "&lt;&gt;0"), 0)</f>
        <v>3.9349999999999996E-2</v>
      </c>
      <c r="L2058">
        <f>IFERROR((_xlfn.XLOOKUP($E2058&amp;"A15", Table2[ISBN/Trm], Table2[Sales],0)+_xlfn.XLOOKUP($E2058&amp;"A16", Table2[ISBN/Trm], Table2[Sales], 0)+_xlfn.XLOOKUP($E2058&amp;"A17", Table2[ISBN/Trm], Table2[Sales], 0)+_xlfn.XLOOKUP($E2058&amp;"A18", Table2[ISBN/Trm], Table2[Sales], 0)+_xlfn.XLOOKUP($E2058&amp;"A19", Table2[ISBN/Trm], Table2[Sales], 0)+_xlfn.XLOOKUP($E2058&amp;"A20", Table2[ISBN/Trm], Table2[Sales], 0)+_xlfn.XLOOKUP($E2058&amp;"A21", Table2[ISBN/Trm], Table2[Sales], 0)+_xlfn.XLOOKUP($E2058&amp;"A22", Table2[ISBN/Trm], Table2[Sales], 0)+_xlfn.XLOOKUP($E2058&amp;"A23", Table2[ISBN/Trm], Table2[Sales], 0))/COUNTIFS(Table2[ISBN], "="&amp;$E2058, Table2[Enrl], "&lt;&gt;0"), 0)</f>
        <v>1</v>
      </c>
      <c r="M2058">
        <f t="shared" si="97"/>
        <v>0</v>
      </c>
      <c r="N2058">
        <f t="shared" si="98"/>
        <v>-1</v>
      </c>
    </row>
    <row r="2059" spans="1:14" x14ac:dyDescent="0.25">
      <c r="A2059" t="s">
        <v>45</v>
      </c>
      <c r="B2059" t="s">
        <v>48</v>
      </c>
      <c r="C2059">
        <v>309</v>
      </c>
      <c r="D2059" t="s">
        <v>3733</v>
      </c>
      <c r="E2059" s="1">
        <v>9780393265149</v>
      </c>
      <c r="F2059" t="s">
        <v>3734</v>
      </c>
      <c r="G2059" t="s">
        <v>3732</v>
      </c>
      <c r="H2059">
        <v>27</v>
      </c>
      <c r="I2059">
        <v>1</v>
      </c>
      <c r="J2059">
        <f t="shared" si="96"/>
        <v>3.6999999999999998E-2</v>
      </c>
      <c r="K2059">
        <f>IFERROR((_xlfn.XLOOKUP($E2059&amp;"A15", Table2[ISBN/Trm], Table2[S/E],0)+_xlfn.XLOOKUP($E2059&amp;"A16", Table2[ISBN/Trm], Table2[S/E], 0)+_xlfn.XLOOKUP($E2059&amp;"A17", Table2[ISBN/Trm], Table2[S/E], 0)+_xlfn.XLOOKUP($E2059&amp;"A18", Table2[ISBN/Trm], Table2[S/E], 0)+_xlfn.XLOOKUP($E2059&amp;"A19", Table2[ISBN/Trm], Table2[S/E], 0)+_xlfn.XLOOKUP($E2059&amp;"A20", Table2[ISBN/Trm], Table2[S/E], 0)+_xlfn.XLOOKUP($E2059&amp;"A21", Table2[ISBN/Trm], Table2[S/E], 0)+_xlfn.XLOOKUP($E2059&amp;"A22", Table2[ISBN/Trm], Table2[S/E], 0)+_xlfn.XLOOKUP($E2059&amp;"A23", Table2[ISBN/Trm], Table2[S/E], 0))/COUNTIFS(Table2[ISBN], "="&amp;$E2059, Table2[Enrl], "&lt;&gt;0"), 0)</f>
        <v>3.9349999999999996E-2</v>
      </c>
      <c r="L2059">
        <f>IFERROR((_xlfn.XLOOKUP($E2059&amp;"A15", Table2[ISBN/Trm], Table2[Sales],0)+_xlfn.XLOOKUP($E2059&amp;"A16", Table2[ISBN/Trm], Table2[Sales], 0)+_xlfn.XLOOKUP($E2059&amp;"A17", Table2[ISBN/Trm], Table2[Sales], 0)+_xlfn.XLOOKUP($E2059&amp;"A18", Table2[ISBN/Trm], Table2[Sales], 0)+_xlfn.XLOOKUP($E2059&amp;"A19", Table2[ISBN/Trm], Table2[Sales], 0)+_xlfn.XLOOKUP($E2059&amp;"A20", Table2[ISBN/Trm], Table2[Sales], 0)+_xlfn.XLOOKUP($E2059&amp;"A21", Table2[ISBN/Trm], Table2[Sales], 0)+_xlfn.XLOOKUP($E2059&amp;"A22", Table2[ISBN/Trm], Table2[Sales], 0)+_xlfn.XLOOKUP($E2059&amp;"A23", Table2[ISBN/Trm], Table2[Sales], 0))/COUNTIFS(Table2[ISBN], "="&amp;$E2059, Table2[Enrl], "&lt;&gt;0"), 0)</f>
        <v>1</v>
      </c>
      <c r="M2059">
        <f t="shared" si="97"/>
        <v>1</v>
      </c>
      <c r="N2059">
        <f t="shared" si="98"/>
        <v>0</v>
      </c>
    </row>
    <row r="2060" spans="1:14" x14ac:dyDescent="0.25">
      <c r="A2060" t="s">
        <v>27</v>
      </c>
      <c r="B2060" t="s">
        <v>48</v>
      </c>
      <c r="C2060">
        <v>309</v>
      </c>
      <c r="D2060" t="s">
        <v>71</v>
      </c>
      <c r="E2060" s="1">
        <v>9780393600438</v>
      </c>
      <c r="F2060" t="s">
        <v>3735</v>
      </c>
      <c r="G2060" t="s">
        <v>3736</v>
      </c>
      <c r="H2060">
        <v>26</v>
      </c>
      <c r="I2060">
        <v>2</v>
      </c>
      <c r="J2060">
        <f t="shared" si="96"/>
        <v>7.6899999999999996E-2</v>
      </c>
      <c r="K2060">
        <f>IFERROR((_xlfn.XLOOKUP($E2060&amp;"A15", Table2[ISBN/Trm], Table2[S/E],0)+_xlfn.XLOOKUP($E2060&amp;"A16", Table2[ISBN/Trm], Table2[S/E], 0)+_xlfn.XLOOKUP($E2060&amp;"A17", Table2[ISBN/Trm], Table2[S/E], 0)+_xlfn.XLOOKUP($E2060&amp;"A18", Table2[ISBN/Trm], Table2[S/E], 0)+_xlfn.XLOOKUP($E2060&amp;"A19", Table2[ISBN/Trm], Table2[S/E], 0)+_xlfn.XLOOKUP($E2060&amp;"A20", Table2[ISBN/Trm], Table2[S/E], 0)+_xlfn.XLOOKUP($E2060&amp;"A21", Table2[ISBN/Trm], Table2[S/E], 0)+_xlfn.XLOOKUP($E2060&amp;"A22", Table2[ISBN/Trm], Table2[S/E], 0)+_xlfn.XLOOKUP($E2060&amp;"A23", Table2[ISBN/Trm], Table2[S/E], 0))/COUNTIFS(Table2[ISBN], "="&amp;$E2060, Table2[Enrl], "&lt;&gt;0"), 0)</f>
        <v>3.8449999999999998E-2</v>
      </c>
      <c r="L2060">
        <f>IFERROR((_xlfn.XLOOKUP($E2060&amp;"A15", Table2[ISBN/Trm], Table2[Sales],0)+_xlfn.XLOOKUP($E2060&amp;"A16", Table2[ISBN/Trm], Table2[Sales], 0)+_xlfn.XLOOKUP($E2060&amp;"A17", Table2[ISBN/Trm], Table2[Sales], 0)+_xlfn.XLOOKUP($E2060&amp;"A18", Table2[ISBN/Trm], Table2[Sales], 0)+_xlfn.XLOOKUP($E2060&amp;"A19", Table2[ISBN/Trm], Table2[Sales], 0)+_xlfn.XLOOKUP($E2060&amp;"A20", Table2[ISBN/Trm], Table2[Sales], 0)+_xlfn.XLOOKUP($E2060&amp;"A21", Table2[ISBN/Trm], Table2[Sales], 0)+_xlfn.XLOOKUP($E2060&amp;"A22", Table2[ISBN/Trm], Table2[Sales], 0)+_xlfn.XLOOKUP($E2060&amp;"A23", Table2[ISBN/Trm], Table2[Sales], 0))/COUNTIFS(Table2[ISBN], "="&amp;$E2060, Table2[Enrl], "&lt;&gt;0"), 0)</f>
        <v>1</v>
      </c>
      <c r="M2060">
        <f t="shared" si="97"/>
        <v>0</v>
      </c>
      <c r="N2060">
        <f t="shared" si="98"/>
        <v>-2</v>
      </c>
    </row>
    <row r="2061" spans="1:14" x14ac:dyDescent="0.25">
      <c r="A2061" t="s">
        <v>43</v>
      </c>
      <c r="B2061" t="s">
        <v>48</v>
      </c>
      <c r="C2061">
        <v>309</v>
      </c>
      <c r="D2061" t="s">
        <v>3733</v>
      </c>
      <c r="E2061" s="1">
        <v>9780393600438</v>
      </c>
      <c r="F2061" t="s">
        <v>3737</v>
      </c>
      <c r="G2061" t="s">
        <v>3736</v>
      </c>
      <c r="H2061">
        <v>17</v>
      </c>
      <c r="I2061">
        <v>0</v>
      </c>
      <c r="J2061">
        <f t="shared" si="96"/>
        <v>0</v>
      </c>
      <c r="K2061">
        <f>IFERROR((_xlfn.XLOOKUP($E2061&amp;"A15", Table2[ISBN/Trm], Table2[S/E],0)+_xlfn.XLOOKUP($E2061&amp;"A16", Table2[ISBN/Trm], Table2[S/E], 0)+_xlfn.XLOOKUP($E2061&amp;"A17", Table2[ISBN/Trm], Table2[S/E], 0)+_xlfn.XLOOKUP($E2061&amp;"A18", Table2[ISBN/Trm], Table2[S/E], 0)+_xlfn.XLOOKUP($E2061&amp;"A19", Table2[ISBN/Trm], Table2[S/E], 0)+_xlfn.XLOOKUP($E2061&amp;"A20", Table2[ISBN/Trm], Table2[S/E], 0)+_xlfn.XLOOKUP($E2061&amp;"A21", Table2[ISBN/Trm], Table2[S/E], 0)+_xlfn.XLOOKUP($E2061&amp;"A22", Table2[ISBN/Trm], Table2[S/E], 0)+_xlfn.XLOOKUP($E2061&amp;"A23", Table2[ISBN/Trm], Table2[S/E], 0))/COUNTIFS(Table2[ISBN], "="&amp;$E2061, Table2[Enrl], "&lt;&gt;0"), 0)</f>
        <v>3.8449999999999998E-2</v>
      </c>
      <c r="L2061">
        <f>IFERROR((_xlfn.XLOOKUP($E2061&amp;"A15", Table2[ISBN/Trm], Table2[Sales],0)+_xlfn.XLOOKUP($E2061&amp;"A16", Table2[ISBN/Trm], Table2[Sales], 0)+_xlfn.XLOOKUP($E2061&amp;"A17", Table2[ISBN/Trm], Table2[Sales], 0)+_xlfn.XLOOKUP($E2061&amp;"A18", Table2[ISBN/Trm], Table2[Sales], 0)+_xlfn.XLOOKUP($E2061&amp;"A19", Table2[ISBN/Trm], Table2[Sales], 0)+_xlfn.XLOOKUP($E2061&amp;"A20", Table2[ISBN/Trm], Table2[Sales], 0)+_xlfn.XLOOKUP($E2061&amp;"A21", Table2[ISBN/Trm], Table2[Sales], 0)+_xlfn.XLOOKUP($E2061&amp;"A22", Table2[ISBN/Trm], Table2[Sales], 0)+_xlfn.XLOOKUP($E2061&amp;"A23", Table2[ISBN/Trm], Table2[Sales], 0))/COUNTIFS(Table2[ISBN], "="&amp;$E2061, Table2[Enrl], "&lt;&gt;0"), 0)</f>
        <v>1</v>
      </c>
      <c r="M2061">
        <f t="shared" si="97"/>
        <v>0</v>
      </c>
      <c r="N2061">
        <f t="shared" si="98"/>
        <v>0</v>
      </c>
    </row>
    <row r="2062" spans="1:14" x14ac:dyDescent="0.25">
      <c r="A2062" t="s">
        <v>47</v>
      </c>
      <c r="B2062" t="s">
        <v>48</v>
      </c>
      <c r="C2062">
        <v>309</v>
      </c>
      <c r="D2062" t="s">
        <v>3738</v>
      </c>
      <c r="E2062" s="1">
        <v>9780393124415</v>
      </c>
      <c r="F2062" t="s">
        <v>3739</v>
      </c>
      <c r="G2062" t="s">
        <v>3740</v>
      </c>
      <c r="H2062">
        <v>40</v>
      </c>
      <c r="I2062">
        <v>6</v>
      </c>
      <c r="J2062">
        <f t="shared" si="96"/>
        <v>0.15</v>
      </c>
      <c r="K2062">
        <f>IFERROR((_xlfn.XLOOKUP($E2062&amp;"A15", Table2[ISBN/Trm], Table2[S/E],0)+_xlfn.XLOOKUP($E2062&amp;"A16", Table2[ISBN/Trm], Table2[S/E], 0)+_xlfn.XLOOKUP($E2062&amp;"A17", Table2[ISBN/Trm], Table2[S/E], 0)+_xlfn.XLOOKUP($E2062&amp;"A18", Table2[ISBN/Trm], Table2[S/E], 0)+_xlfn.XLOOKUP($E2062&amp;"A19", Table2[ISBN/Trm], Table2[S/E], 0)+_xlfn.XLOOKUP($E2062&amp;"A20", Table2[ISBN/Trm], Table2[S/E], 0)+_xlfn.XLOOKUP($E2062&amp;"A21", Table2[ISBN/Trm], Table2[S/E], 0)+_xlfn.XLOOKUP($E2062&amp;"A22", Table2[ISBN/Trm], Table2[S/E], 0)+_xlfn.XLOOKUP($E2062&amp;"A23", Table2[ISBN/Trm], Table2[S/E], 0))/COUNTIFS(Table2[ISBN], "="&amp;$E2062, Table2[Enrl], "&lt;&gt;0"), 0)</f>
        <v>0.15</v>
      </c>
      <c r="L2062">
        <f>IFERROR((_xlfn.XLOOKUP($E2062&amp;"A15", Table2[ISBN/Trm], Table2[Sales],0)+_xlfn.XLOOKUP($E2062&amp;"A16", Table2[ISBN/Trm], Table2[Sales], 0)+_xlfn.XLOOKUP($E2062&amp;"A17", Table2[ISBN/Trm], Table2[Sales], 0)+_xlfn.XLOOKUP($E2062&amp;"A18", Table2[ISBN/Trm], Table2[Sales], 0)+_xlfn.XLOOKUP($E2062&amp;"A19", Table2[ISBN/Trm], Table2[Sales], 0)+_xlfn.XLOOKUP($E2062&amp;"A20", Table2[ISBN/Trm], Table2[Sales], 0)+_xlfn.XLOOKUP($E2062&amp;"A21", Table2[ISBN/Trm], Table2[Sales], 0)+_xlfn.XLOOKUP($E2062&amp;"A22", Table2[ISBN/Trm], Table2[Sales], 0)+_xlfn.XLOOKUP($E2062&amp;"A23", Table2[ISBN/Trm], Table2[Sales], 0))/COUNTIFS(Table2[ISBN], "="&amp;$E2062, Table2[Enrl], "&lt;&gt;0"), 0)</f>
        <v>6</v>
      </c>
      <c r="M2062">
        <f t="shared" si="97"/>
        <v>6</v>
      </c>
      <c r="N2062">
        <f t="shared" si="98"/>
        <v>0</v>
      </c>
    </row>
    <row r="2063" spans="1:14" x14ac:dyDescent="0.25">
      <c r="A2063" t="s">
        <v>32</v>
      </c>
      <c r="B2063" t="s">
        <v>15</v>
      </c>
      <c r="C2063">
        <v>105</v>
      </c>
      <c r="D2063" t="s">
        <v>2705</v>
      </c>
      <c r="E2063" s="1">
        <v>9781506396224</v>
      </c>
      <c r="F2063" t="s">
        <v>3741</v>
      </c>
      <c r="G2063" t="s">
        <v>3742</v>
      </c>
      <c r="H2063">
        <v>13</v>
      </c>
      <c r="I2063">
        <v>1</v>
      </c>
      <c r="J2063">
        <f t="shared" si="96"/>
        <v>7.6899999999999996E-2</v>
      </c>
      <c r="K2063">
        <f>IFERROR((_xlfn.XLOOKUP($E2063&amp;"A15", Table2[ISBN/Trm], Table2[S/E],0)+_xlfn.XLOOKUP($E2063&amp;"A16", Table2[ISBN/Trm], Table2[S/E], 0)+_xlfn.XLOOKUP($E2063&amp;"A17", Table2[ISBN/Trm], Table2[S/E], 0)+_xlfn.XLOOKUP($E2063&amp;"A18", Table2[ISBN/Trm], Table2[S/E], 0)+_xlfn.XLOOKUP($E2063&amp;"A19", Table2[ISBN/Trm], Table2[S/E], 0)+_xlfn.XLOOKUP($E2063&amp;"A20", Table2[ISBN/Trm], Table2[S/E], 0)+_xlfn.XLOOKUP($E2063&amp;"A21", Table2[ISBN/Trm], Table2[S/E], 0)+_xlfn.XLOOKUP($E2063&amp;"A22", Table2[ISBN/Trm], Table2[S/E], 0)+_xlfn.XLOOKUP($E2063&amp;"A23", Table2[ISBN/Trm], Table2[S/E], 0))/COUNTIFS(Table2[ISBN], "="&amp;$E2063, Table2[Enrl], "&lt;&gt;0"), 0)</f>
        <v>7.6899999999999996E-2</v>
      </c>
      <c r="L2063">
        <f>IFERROR((_xlfn.XLOOKUP($E2063&amp;"A15", Table2[ISBN/Trm], Table2[Sales],0)+_xlfn.XLOOKUP($E2063&amp;"A16", Table2[ISBN/Trm], Table2[Sales], 0)+_xlfn.XLOOKUP($E2063&amp;"A17", Table2[ISBN/Trm], Table2[Sales], 0)+_xlfn.XLOOKUP($E2063&amp;"A18", Table2[ISBN/Trm], Table2[Sales], 0)+_xlfn.XLOOKUP($E2063&amp;"A19", Table2[ISBN/Trm], Table2[Sales], 0)+_xlfn.XLOOKUP($E2063&amp;"A20", Table2[ISBN/Trm], Table2[Sales], 0)+_xlfn.XLOOKUP($E2063&amp;"A21", Table2[ISBN/Trm], Table2[Sales], 0)+_xlfn.XLOOKUP($E2063&amp;"A22", Table2[ISBN/Trm], Table2[Sales], 0)+_xlfn.XLOOKUP($E2063&amp;"A23", Table2[ISBN/Trm], Table2[Sales], 0))/COUNTIFS(Table2[ISBN], "="&amp;$E2063, Table2[Enrl], "&lt;&gt;0"), 0)</f>
        <v>1</v>
      </c>
      <c r="M2063">
        <f t="shared" si="97"/>
        <v>0</v>
      </c>
      <c r="N2063">
        <f t="shared" si="98"/>
        <v>-1</v>
      </c>
    </row>
    <row r="2064" spans="1:14" x14ac:dyDescent="0.25">
      <c r="A2064" t="s">
        <v>45</v>
      </c>
      <c r="B2064" t="s">
        <v>15</v>
      </c>
      <c r="C2064">
        <v>105</v>
      </c>
      <c r="D2064" t="s">
        <v>2705</v>
      </c>
      <c r="E2064" s="1">
        <v>9781544348155</v>
      </c>
      <c r="F2064" t="s">
        <v>3743</v>
      </c>
      <c r="G2064" t="s">
        <v>3744</v>
      </c>
      <c r="H2064">
        <v>19</v>
      </c>
      <c r="I2064">
        <v>5</v>
      </c>
      <c r="J2064">
        <f t="shared" si="96"/>
        <v>0.26319999999999999</v>
      </c>
      <c r="K2064">
        <f>IFERROR((_xlfn.XLOOKUP($E2064&amp;"A15", Table2[ISBN/Trm], Table2[S/E],0)+_xlfn.XLOOKUP($E2064&amp;"A16", Table2[ISBN/Trm], Table2[S/E], 0)+_xlfn.XLOOKUP($E2064&amp;"A17", Table2[ISBN/Trm], Table2[S/E], 0)+_xlfn.XLOOKUP($E2064&amp;"A18", Table2[ISBN/Trm], Table2[S/E], 0)+_xlfn.XLOOKUP($E2064&amp;"A19", Table2[ISBN/Trm], Table2[S/E], 0)+_xlfn.XLOOKUP($E2064&amp;"A20", Table2[ISBN/Trm], Table2[S/E], 0)+_xlfn.XLOOKUP($E2064&amp;"A21", Table2[ISBN/Trm], Table2[S/E], 0)+_xlfn.XLOOKUP($E2064&amp;"A22", Table2[ISBN/Trm], Table2[S/E], 0)+_xlfn.XLOOKUP($E2064&amp;"A23", Table2[ISBN/Trm], Table2[S/E], 0))/COUNTIFS(Table2[ISBN], "="&amp;$E2064, Table2[Enrl], "&lt;&gt;0"), 0)</f>
        <v>0.21494999999999997</v>
      </c>
      <c r="L2064">
        <f>IFERROR((_xlfn.XLOOKUP($E2064&amp;"A15", Table2[ISBN/Trm], Table2[Sales],0)+_xlfn.XLOOKUP($E2064&amp;"A16", Table2[ISBN/Trm], Table2[Sales], 0)+_xlfn.XLOOKUP($E2064&amp;"A17", Table2[ISBN/Trm], Table2[Sales], 0)+_xlfn.XLOOKUP($E2064&amp;"A18", Table2[ISBN/Trm], Table2[Sales], 0)+_xlfn.XLOOKUP($E2064&amp;"A19", Table2[ISBN/Trm], Table2[Sales], 0)+_xlfn.XLOOKUP($E2064&amp;"A20", Table2[ISBN/Trm], Table2[Sales], 0)+_xlfn.XLOOKUP($E2064&amp;"A21", Table2[ISBN/Trm], Table2[Sales], 0)+_xlfn.XLOOKUP($E2064&amp;"A22", Table2[ISBN/Trm], Table2[Sales], 0)+_xlfn.XLOOKUP($E2064&amp;"A23", Table2[ISBN/Trm], Table2[Sales], 0))/COUNTIFS(Table2[ISBN], "="&amp;$E2064, Table2[Enrl], "&lt;&gt;0"), 0)</f>
        <v>3</v>
      </c>
      <c r="M2064">
        <f t="shared" si="97"/>
        <v>4</v>
      </c>
      <c r="N2064">
        <f t="shared" si="98"/>
        <v>-1</v>
      </c>
    </row>
    <row r="2065" spans="1:14" x14ac:dyDescent="0.25">
      <c r="A2065" t="s">
        <v>14</v>
      </c>
      <c r="B2065" t="s">
        <v>15</v>
      </c>
      <c r="C2065">
        <v>105</v>
      </c>
      <c r="D2065" t="s">
        <v>2705</v>
      </c>
      <c r="E2065" s="1">
        <v>9781544348155</v>
      </c>
      <c r="F2065" t="s">
        <v>3745</v>
      </c>
      <c r="G2065" t="s">
        <v>3744</v>
      </c>
      <c r="H2065">
        <v>6</v>
      </c>
      <c r="I2065">
        <v>1</v>
      </c>
      <c r="J2065">
        <f t="shared" si="96"/>
        <v>0.16669999999999999</v>
      </c>
      <c r="K2065">
        <f>IFERROR((_xlfn.XLOOKUP($E2065&amp;"A15", Table2[ISBN/Trm], Table2[S/E],0)+_xlfn.XLOOKUP($E2065&amp;"A16", Table2[ISBN/Trm], Table2[S/E], 0)+_xlfn.XLOOKUP($E2065&amp;"A17", Table2[ISBN/Trm], Table2[S/E], 0)+_xlfn.XLOOKUP($E2065&amp;"A18", Table2[ISBN/Trm], Table2[S/E], 0)+_xlfn.XLOOKUP($E2065&amp;"A19", Table2[ISBN/Trm], Table2[S/E], 0)+_xlfn.XLOOKUP($E2065&amp;"A20", Table2[ISBN/Trm], Table2[S/E], 0)+_xlfn.XLOOKUP($E2065&amp;"A21", Table2[ISBN/Trm], Table2[S/E], 0)+_xlfn.XLOOKUP($E2065&amp;"A22", Table2[ISBN/Trm], Table2[S/E], 0)+_xlfn.XLOOKUP($E2065&amp;"A23", Table2[ISBN/Trm], Table2[S/E], 0))/COUNTIFS(Table2[ISBN], "="&amp;$E2065, Table2[Enrl], "&lt;&gt;0"), 0)</f>
        <v>0.21494999999999997</v>
      </c>
      <c r="L2065">
        <f>IFERROR((_xlfn.XLOOKUP($E2065&amp;"A15", Table2[ISBN/Trm], Table2[Sales],0)+_xlfn.XLOOKUP($E2065&amp;"A16", Table2[ISBN/Trm], Table2[Sales], 0)+_xlfn.XLOOKUP($E2065&amp;"A17", Table2[ISBN/Trm], Table2[Sales], 0)+_xlfn.XLOOKUP($E2065&amp;"A18", Table2[ISBN/Trm], Table2[Sales], 0)+_xlfn.XLOOKUP($E2065&amp;"A19", Table2[ISBN/Trm], Table2[Sales], 0)+_xlfn.XLOOKUP($E2065&amp;"A20", Table2[ISBN/Trm], Table2[Sales], 0)+_xlfn.XLOOKUP($E2065&amp;"A21", Table2[ISBN/Trm], Table2[Sales], 0)+_xlfn.XLOOKUP($E2065&amp;"A22", Table2[ISBN/Trm], Table2[Sales], 0)+_xlfn.XLOOKUP($E2065&amp;"A23", Table2[ISBN/Trm], Table2[Sales], 0))/COUNTIFS(Table2[ISBN], "="&amp;$E2065, Table2[Enrl], "&lt;&gt;0"), 0)</f>
        <v>3</v>
      </c>
      <c r="M2065">
        <f t="shared" si="97"/>
        <v>1</v>
      </c>
      <c r="N2065">
        <f t="shared" si="98"/>
        <v>0</v>
      </c>
    </row>
    <row r="2066" spans="1:14" x14ac:dyDescent="0.25">
      <c r="A2066" t="s">
        <v>47</v>
      </c>
      <c r="B2066" t="s">
        <v>921</v>
      </c>
      <c r="C2066">
        <v>703</v>
      </c>
      <c r="D2066" t="s">
        <v>1048</v>
      </c>
      <c r="E2066" s="1">
        <v>9781472575340</v>
      </c>
      <c r="F2066" t="s">
        <v>3746</v>
      </c>
      <c r="G2066" t="s">
        <v>3747</v>
      </c>
      <c r="H2066">
        <v>20</v>
      </c>
      <c r="I2066">
        <v>0</v>
      </c>
      <c r="J2066">
        <f t="shared" si="96"/>
        <v>0</v>
      </c>
      <c r="K2066">
        <f>IFERROR((_xlfn.XLOOKUP($E2066&amp;"A15", Table2[ISBN/Trm], Table2[S/E],0)+_xlfn.XLOOKUP($E2066&amp;"A16", Table2[ISBN/Trm], Table2[S/E], 0)+_xlfn.XLOOKUP($E2066&amp;"A17", Table2[ISBN/Trm], Table2[S/E], 0)+_xlfn.XLOOKUP($E2066&amp;"A18", Table2[ISBN/Trm], Table2[S/E], 0)+_xlfn.XLOOKUP($E2066&amp;"A19", Table2[ISBN/Trm], Table2[S/E], 0)+_xlfn.XLOOKUP($E2066&amp;"A20", Table2[ISBN/Trm], Table2[S/E], 0)+_xlfn.XLOOKUP($E2066&amp;"A21", Table2[ISBN/Trm], Table2[S/E], 0)+_xlfn.XLOOKUP($E2066&amp;"A22", Table2[ISBN/Trm], Table2[S/E], 0)+_xlfn.XLOOKUP($E2066&amp;"A23", Table2[ISBN/Trm], Table2[S/E], 0))/COUNTIFS(Table2[ISBN], "="&amp;$E2066, Table2[Enrl], "&lt;&gt;0"), 0)</f>
        <v>0</v>
      </c>
      <c r="L2066">
        <f>IFERROR((_xlfn.XLOOKUP($E2066&amp;"A15", Table2[ISBN/Trm], Table2[Sales],0)+_xlfn.XLOOKUP($E2066&amp;"A16", Table2[ISBN/Trm], Table2[Sales], 0)+_xlfn.XLOOKUP($E2066&amp;"A17", Table2[ISBN/Trm], Table2[Sales], 0)+_xlfn.XLOOKUP($E2066&amp;"A18", Table2[ISBN/Trm], Table2[Sales], 0)+_xlfn.XLOOKUP($E2066&amp;"A19", Table2[ISBN/Trm], Table2[Sales], 0)+_xlfn.XLOOKUP($E2066&amp;"A20", Table2[ISBN/Trm], Table2[Sales], 0)+_xlfn.XLOOKUP($E2066&amp;"A21", Table2[ISBN/Trm], Table2[Sales], 0)+_xlfn.XLOOKUP($E2066&amp;"A22", Table2[ISBN/Trm], Table2[Sales], 0)+_xlfn.XLOOKUP($E2066&amp;"A23", Table2[ISBN/Trm], Table2[Sales], 0))/COUNTIFS(Table2[ISBN], "="&amp;$E2066, Table2[Enrl], "&lt;&gt;0"), 0)</f>
        <v>0</v>
      </c>
      <c r="M2066">
        <f t="shared" si="97"/>
        <v>0</v>
      </c>
      <c r="N2066">
        <f t="shared" si="98"/>
        <v>0</v>
      </c>
    </row>
    <row r="2067" spans="1:14" x14ac:dyDescent="0.25">
      <c r="A2067" t="s">
        <v>43</v>
      </c>
      <c r="B2067" t="s">
        <v>685</v>
      </c>
      <c r="C2067">
        <v>661</v>
      </c>
      <c r="D2067" t="s">
        <v>1350</v>
      </c>
      <c r="E2067" s="1">
        <v>9781942788294</v>
      </c>
      <c r="F2067" t="s">
        <v>3748</v>
      </c>
      <c r="G2067" t="s">
        <v>3749</v>
      </c>
      <c r="H2067">
        <v>27</v>
      </c>
      <c r="I2067">
        <v>2</v>
      </c>
      <c r="J2067">
        <f t="shared" si="96"/>
        <v>7.4099999999999999E-2</v>
      </c>
      <c r="K2067">
        <f>IFERROR((_xlfn.XLOOKUP($E2067&amp;"A15", Table2[ISBN/Trm], Table2[S/E],0)+_xlfn.XLOOKUP($E2067&amp;"A16", Table2[ISBN/Trm], Table2[S/E], 0)+_xlfn.XLOOKUP($E2067&amp;"A17", Table2[ISBN/Trm], Table2[S/E], 0)+_xlfn.XLOOKUP($E2067&amp;"A18", Table2[ISBN/Trm], Table2[S/E], 0)+_xlfn.XLOOKUP($E2067&amp;"A19", Table2[ISBN/Trm], Table2[S/E], 0)+_xlfn.XLOOKUP($E2067&amp;"A20", Table2[ISBN/Trm], Table2[S/E], 0)+_xlfn.XLOOKUP($E2067&amp;"A21", Table2[ISBN/Trm], Table2[S/E], 0)+_xlfn.XLOOKUP($E2067&amp;"A22", Table2[ISBN/Trm], Table2[S/E], 0)+_xlfn.XLOOKUP($E2067&amp;"A23", Table2[ISBN/Trm], Table2[S/E], 0))/COUNTIFS(Table2[ISBN], "="&amp;$E2067, Table2[Enrl], "&lt;&gt;0"), 0)</f>
        <v>7.4099999999999999E-2</v>
      </c>
      <c r="L2067">
        <f>IFERROR((_xlfn.XLOOKUP($E2067&amp;"A15", Table2[ISBN/Trm], Table2[Sales],0)+_xlfn.XLOOKUP($E2067&amp;"A16", Table2[ISBN/Trm], Table2[Sales], 0)+_xlfn.XLOOKUP($E2067&amp;"A17", Table2[ISBN/Trm], Table2[Sales], 0)+_xlfn.XLOOKUP($E2067&amp;"A18", Table2[ISBN/Trm], Table2[Sales], 0)+_xlfn.XLOOKUP($E2067&amp;"A19", Table2[ISBN/Trm], Table2[Sales], 0)+_xlfn.XLOOKUP($E2067&amp;"A20", Table2[ISBN/Trm], Table2[Sales], 0)+_xlfn.XLOOKUP($E2067&amp;"A21", Table2[ISBN/Trm], Table2[Sales], 0)+_xlfn.XLOOKUP($E2067&amp;"A22", Table2[ISBN/Trm], Table2[Sales], 0)+_xlfn.XLOOKUP($E2067&amp;"A23", Table2[ISBN/Trm], Table2[Sales], 0))/COUNTIFS(Table2[ISBN], "="&amp;$E2067, Table2[Enrl], "&lt;&gt;0"), 0)</f>
        <v>2</v>
      </c>
      <c r="M2067">
        <f t="shared" si="97"/>
        <v>2</v>
      </c>
      <c r="N2067">
        <f t="shared" si="98"/>
        <v>0</v>
      </c>
    </row>
    <row r="2068" spans="1:14" x14ac:dyDescent="0.25">
      <c r="A2068" t="s">
        <v>45</v>
      </c>
      <c r="B2068" t="s">
        <v>685</v>
      </c>
      <c r="C2068">
        <v>610</v>
      </c>
      <c r="D2068" t="s">
        <v>1353</v>
      </c>
      <c r="E2068" s="1">
        <v>9780988262591</v>
      </c>
      <c r="F2068" t="s">
        <v>3750</v>
      </c>
      <c r="G2068" t="s">
        <v>3749</v>
      </c>
      <c r="H2068">
        <v>20</v>
      </c>
      <c r="I2068">
        <v>0</v>
      </c>
      <c r="J2068">
        <f t="shared" si="96"/>
        <v>0</v>
      </c>
      <c r="K2068">
        <f>IFERROR((_xlfn.XLOOKUP($E2068&amp;"A15", Table2[ISBN/Trm], Table2[S/E],0)+_xlfn.XLOOKUP($E2068&amp;"A16", Table2[ISBN/Trm], Table2[S/E], 0)+_xlfn.XLOOKUP($E2068&amp;"A17", Table2[ISBN/Trm], Table2[S/E], 0)+_xlfn.XLOOKUP($E2068&amp;"A18", Table2[ISBN/Trm], Table2[S/E], 0)+_xlfn.XLOOKUP($E2068&amp;"A19", Table2[ISBN/Trm], Table2[S/E], 0)+_xlfn.XLOOKUP($E2068&amp;"A20", Table2[ISBN/Trm], Table2[S/E], 0)+_xlfn.XLOOKUP($E2068&amp;"A21", Table2[ISBN/Trm], Table2[S/E], 0)+_xlfn.XLOOKUP($E2068&amp;"A22", Table2[ISBN/Trm], Table2[S/E], 0)+_xlfn.XLOOKUP($E2068&amp;"A23", Table2[ISBN/Trm], Table2[S/E], 0))/COUNTIFS(Table2[ISBN], "="&amp;$E2068, Table2[Enrl], "&lt;&gt;0"), 0)</f>
        <v>0</v>
      </c>
      <c r="L2068">
        <f>IFERROR((_xlfn.XLOOKUP($E2068&amp;"A15", Table2[ISBN/Trm], Table2[Sales],0)+_xlfn.XLOOKUP($E2068&amp;"A16", Table2[ISBN/Trm], Table2[Sales], 0)+_xlfn.XLOOKUP($E2068&amp;"A17", Table2[ISBN/Trm], Table2[Sales], 0)+_xlfn.XLOOKUP($E2068&amp;"A18", Table2[ISBN/Trm], Table2[Sales], 0)+_xlfn.XLOOKUP($E2068&amp;"A19", Table2[ISBN/Trm], Table2[Sales], 0)+_xlfn.XLOOKUP($E2068&amp;"A20", Table2[ISBN/Trm], Table2[Sales], 0)+_xlfn.XLOOKUP($E2068&amp;"A21", Table2[ISBN/Trm], Table2[Sales], 0)+_xlfn.XLOOKUP($E2068&amp;"A22", Table2[ISBN/Trm], Table2[Sales], 0)+_xlfn.XLOOKUP($E2068&amp;"A23", Table2[ISBN/Trm], Table2[Sales], 0))/COUNTIFS(Table2[ISBN], "="&amp;$E2068, Table2[Enrl], "&lt;&gt;0"), 0)</f>
        <v>0</v>
      </c>
      <c r="M2068">
        <f t="shared" si="97"/>
        <v>0</v>
      </c>
      <c r="N2068">
        <f t="shared" si="98"/>
        <v>0</v>
      </c>
    </row>
    <row r="2069" spans="1:14" x14ac:dyDescent="0.25">
      <c r="A2069" t="s">
        <v>37</v>
      </c>
      <c r="B2069" t="s">
        <v>685</v>
      </c>
      <c r="C2069">
        <v>661</v>
      </c>
      <c r="D2069" t="s">
        <v>649</v>
      </c>
      <c r="E2069" s="1">
        <v>9780988262508</v>
      </c>
      <c r="F2069" t="s">
        <v>3751</v>
      </c>
      <c r="G2069" t="s">
        <v>3752</v>
      </c>
      <c r="H2069">
        <v>24</v>
      </c>
      <c r="I2069">
        <v>7</v>
      </c>
      <c r="J2069">
        <f t="shared" si="96"/>
        <v>0.29170000000000001</v>
      </c>
      <c r="K2069">
        <f>IFERROR((_xlfn.XLOOKUP($E2069&amp;"A15", Table2[ISBN/Trm], Table2[S/E],0)+_xlfn.XLOOKUP($E2069&amp;"A16", Table2[ISBN/Trm], Table2[S/E], 0)+_xlfn.XLOOKUP($E2069&amp;"A17", Table2[ISBN/Trm], Table2[S/E], 0)+_xlfn.XLOOKUP($E2069&amp;"A18", Table2[ISBN/Trm], Table2[S/E], 0)+_xlfn.XLOOKUP($E2069&amp;"A19", Table2[ISBN/Trm], Table2[S/E], 0)+_xlfn.XLOOKUP($E2069&amp;"A20", Table2[ISBN/Trm], Table2[S/E], 0)+_xlfn.XLOOKUP($E2069&amp;"A21", Table2[ISBN/Trm], Table2[S/E], 0)+_xlfn.XLOOKUP($E2069&amp;"A22", Table2[ISBN/Trm], Table2[S/E], 0)+_xlfn.XLOOKUP($E2069&amp;"A23", Table2[ISBN/Trm], Table2[S/E], 0))/COUNTIFS(Table2[ISBN], "="&amp;$E2069, Table2[Enrl], "&lt;&gt;0"), 0)</f>
        <v>0.29170000000000001</v>
      </c>
      <c r="L2069">
        <f>IFERROR((_xlfn.XLOOKUP($E2069&amp;"A15", Table2[ISBN/Trm], Table2[Sales],0)+_xlfn.XLOOKUP($E2069&amp;"A16", Table2[ISBN/Trm], Table2[Sales], 0)+_xlfn.XLOOKUP($E2069&amp;"A17", Table2[ISBN/Trm], Table2[Sales], 0)+_xlfn.XLOOKUP($E2069&amp;"A18", Table2[ISBN/Trm], Table2[Sales], 0)+_xlfn.XLOOKUP($E2069&amp;"A19", Table2[ISBN/Trm], Table2[Sales], 0)+_xlfn.XLOOKUP($E2069&amp;"A20", Table2[ISBN/Trm], Table2[Sales], 0)+_xlfn.XLOOKUP($E2069&amp;"A21", Table2[ISBN/Trm], Table2[Sales], 0)+_xlfn.XLOOKUP($E2069&amp;"A22", Table2[ISBN/Trm], Table2[Sales], 0)+_xlfn.XLOOKUP($E2069&amp;"A23", Table2[ISBN/Trm], Table2[Sales], 0))/COUNTIFS(Table2[ISBN], "="&amp;$E2069, Table2[Enrl], "&lt;&gt;0"), 0)</f>
        <v>7</v>
      </c>
      <c r="M2069">
        <f t="shared" si="97"/>
        <v>7</v>
      </c>
      <c r="N2069">
        <f t="shared" si="98"/>
        <v>0</v>
      </c>
    </row>
    <row r="2070" spans="1:14" x14ac:dyDescent="0.25">
      <c r="A2070" t="s">
        <v>45</v>
      </c>
      <c r="B2070" t="s">
        <v>685</v>
      </c>
      <c r="C2070">
        <v>202</v>
      </c>
      <c r="D2070" t="s">
        <v>2157</v>
      </c>
      <c r="E2070" s="1">
        <v>9780321833891</v>
      </c>
      <c r="F2070" t="s">
        <v>3753</v>
      </c>
      <c r="G2070" t="s">
        <v>3754</v>
      </c>
      <c r="H2070">
        <v>24</v>
      </c>
      <c r="I2070">
        <v>0</v>
      </c>
      <c r="J2070">
        <f t="shared" si="96"/>
        <v>0</v>
      </c>
      <c r="K2070">
        <f>IFERROR((_xlfn.XLOOKUP($E2070&amp;"A15", Table2[ISBN/Trm], Table2[S/E],0)+_xlfn.XLOOKUP($E2070&amp;"A16", Table2[ISBN/Trm], Table2[S/E], 0)+_xlfn.XLOOKUP($E2070&amp;"A17", Table2[ISBN/Trm], Table2[S/E], 0)+_xlfn.XLOOKUP($E2070&amp;"A18", Table2[ISBN/Trm], Table2[S/E], 0)+_xlfn.XLOOKUP($E2070&amp;"A19", Table2[ISBN/Trm], Table2[S/E], 0)+_xlfn.XLOOKUP($E2070&amp;"A20", Table2[ISBN/Trm], Table2[S/E], 0)+_xlfn.XLOOKUP($E2070&amp;"A21", Table2[ISBN/Trm], Table2[S/E], 0)+_xlfn.XLOOKUP($E2070&amp;"A22", Table2[ISBN/Trm], Table2[S/E], 0)+_xlfn.XLOOKUP($E2070&amp;"A23", Table2[ISBN/Trm], Table2[S/E], 0))/COUNTIFS(Table2[ISBN], "="&amp;$E2070, Table2[Enrl], "&lt;&gt;0"), 0)</f>
        <v>0</v>
      </c>
      <c r="L2070">
        <f>IFERROR((_xlfn.XLOOKUP($E2070&amp;"A15", Table2[ISBN/Trm], Table2[Sales],0)+_xlfn.XLOOKUP($E2070&amp;"A16", Table2[ISBN/Trm], Table2[Sales], 0)+_xlfn.XLOOKUP($E2070&amp;"A17", Table2[ISBN/Trm], Table2[Sales], 0)+_xlfn.XLOOKUP($E2070&amp;"A18", Table2[ISBN/Trm], Table2[Sales], 0)+_xlfn.XLOOKUP($E2070&amp;"A19", Table2[ISBN/Trm], Table2[Sales], 0)+_xlfn.XLOOKUP($E2070&amp;"A20", Table2[ISBN/Trm], Table2[Sales], 0)+_xlfn.XLOOKUP($E2070&amp;"A21", Table2[ISBN/Trm], Table2[Sales], 0)+_xlfn.XLOOKUP($E2070&amp;"A22", Table2[ISBN/Trm], Table2[Sales], 0)+_xlfn.XLOOKUP($E2070&amp;"A23", Table2[ISBN/Trm], Table2[Sales], 0))/COUNTIFS(Table2[ISBN], "="&amp;$E2070, Table2[Enrl], "&lt;&gt;0"), 0)</f>
        <v>0</v>
      </c>
      <c r="M2070">
        <f t="shared" si="97"/>
        <v>0</v>
      </c>
      <c r="N2070">
        <f t="shared" si="98"/>
        <v>0</v>
      </c>
    </row>
    <row r="2071" spans="1:14" x14ac:dyDescent="0.25">
      <c r="A2071" t="s">
        <v>45</v>
      </c>
      <c r="B2071" t="s">
        <v>432</v>
      </c>
      <c r="C2071">
        <v>201</v>
      </c>
      <c r="D2071" t="s">
        <v>3755</v>
      </c>
      <c r="E2071" s="1">
        <v>9780321976444</v>
      </c>
      <c r="F2071" t="s">
        <v>3756</v>
      </c>
      <c r="G2071" t="s">
        <v>3757</v>
      </c>
      <c r="H2071">
        <v>153</v>
      </c>
      <c r="I2071">
        <v>1</v>
      </c>
      <c r="J2071">
        <f t="shared" si="96"/>
        <v>6.4999999999999997E-3</v>
      </c>
      <c r="K2071">
        <f>IFERROR((_xlfn.XLOOKUP($E2071&amp;"A15", Table2[ISBN/Trm], Table2[S/E],0)+_xlfn.XLOOKUP($E2071&amp;"A16", Table2[ISBN/Trm], Table2[S/E], 0)+_xlfn.XLOOKUP($E2071&amp;"A17", Table2[ISBN/Trm], Table2[S/E], 0)+_xlfn.XLOOKUP($E2071&amp;"A18", Table2[ISBN/Trm], Table2[S/E], 0)+_xlfn.XLOOKUP($E2071&amp;"A19", Table2[ISBN/Trm], Table2[S/E], 0)+_xlfn.XLOOKUP($E2071&amp;"A20", Table2[ISBN/Trm], Table2[S/E], 0)+_xlfn.XLOOKUP($E2071&amp;"A21", Table2[ISBN/Trm], Table2[S/E], 0)+_xlfn.XLOOKUP($E2071&amp;"A22", Table2[ISBN/Trm], Table2[S/E], 0)+_xlfn.XLOOKUP($E2071&amp;"A23", Table2[ISBN/Trm], Table2[S/E], 0))/COUNTIFS(Table2[ISBN], "="&amp;$E2071, Table2[Enrl], "&lt;&gt;0"), 0)</f>
        <v>6.4999999999999997E-3</v>
      </c>
      <c r="L2071">
        <f>IFERROR((_xlfn.XLOOKUP($E2071&amp;"A15", Table2[ISBN/Trm], Table2[Sales],0)+_xlfn.XLOOKUP($E2071&amp;"A16", Table2[ISBN/Trm], Table2[Sales], 0)+_xlfn.XLOOKUP($E2071&amp;"A17", Table2[ISBN/Trm], Table2[Sales], 0)+_xlfn.XLOOKUP($E2071&amp;"A18", Table2[ISBN/Trm], Table2[Sales], 0)+_xlfn.XLOOKUP($E2071&amp;"A19", Table2[ISBN/Trm], Table2[Sales], 0)+_xlfn.XLOOKUP($E2071&amp;"A20", Table2[ISBN/Trm], Table2[Sales], 0)+_xlfn.XLOOKUP($E2071&amp;"A21", Table2[ISBN/Trm], Table2[Sales], 0)+_xlfn.XLOOKUP($E2071&amp;"A22", Table2[ISBN/Trm], Table2[Sales], 0)+_xlfn.XLOOKUP($E2071&amp;"A23", Table2[ISBN/Trm], Table2[Sales], 0))/COUNTIFS(Table2[ISBN], "="&amp;$E2071, Table2[Enrl], "&lt;&gt;0"), 0)</f>
        <v>1</v>
      </c>
      <c r="M2071">
        <f t="shared" si="97"/>
        <v>0</v>
      </c>
      <c r="N2071">
        <f t="shared" si="98"/>
        <v>-1</v>
      </c>
    </row>
    <row r="2072" spans="1:14" x14ac:dyDescent="0.25">
      <c r="A2072" t="s">
        <v>37</v>
      </c>
      <c r="B2072" t="s">
        <v>432</v>
      </c>
      <c r="C2072">
        <v>201</v>
      </c>
      <c r="D2072" t="s">
        <v>3755</v>
      </c>
      <c r="E2072" s="1">
        <v>9780321903082</v>
      </c>
      <c r="F2072" t="s">
        <v>3758</v>
      </c>
      <c r="G2072" t="s">
        <v>3759</v>
      </c>
      <c r="H2072">
        <v>22</v>
      </c>
      <c r="I2072">
        <v>0</v>
      </c>
      <c r="J2072">
        <f t="shared" si="96"/>
        <v>0</v>
      </c>
      <c r="K2072">
        <f>IFERROR((_xlfn.XLOOKUP($E2072&amp;"A15", Table2[ISBN/Trm], Table2[S/E],0)+_xlfn.XLOOKUP($E2072&amp;"A16", Table2[ISBN/Trm], Table2[S/E], 0)+_xlfn.XLOOKUP($E2072&amp;"A17", Table2[ISBN/Trm], Table2[S/E], 0)+_xlfn.XLOOKUP($E2072&amp;"A18", Table2[ISBN/Trm], Table2[S/E], 0)+_xlfn.XLOOKUP($E2072&amp;"A19", Table2[ISBN/Trm], Table2[S/E], 0)+_xlfn.XLOOKUP($E2072&amp;"A20", Table2[ISBN/Trm], Table2[S/E], 0)+_xlfn.XLOOKUP($E2072&amp;"A21", Table2[ISBN/Trm], Table2[S/E], 0)+_xlfn.XLOOKUP($E2072&amp;"A22", Table2[ISBN/Trm], Table2[S/E], 0)+_xlfn.XLOOKUP($E2072&amp;"A23", Table2[ISBN/Trm], Table2[S/E], 0))/COUNTIFS(Table2[ISBN], "="&amp;$E2072, Table2[Enrl], "&lt;&gt;0"), 0)</f>
        <v>0</v>
      </c>
      <c r="L2072">
        <f>IFERROR((_xlfn.XLOOKUP($E2072&amp;"A15", Table2[ISBN/Trm], Table2[Sales],0)+_xlfn.XLOOKUP($E2072&amp;"A16", Table2[ISBN/Trm], Table2[Sales], 0)+_xlfn.XLOOKUP($E2072&amp;"A17", Table2[ISBN/Trm], Table2[Sales], 0)+_xlfn.XLOOKUP($E2072&amp;"A18", Table2[ISBN/Trm], Table2[Sales], 0)+_xlfn.XLOOKUP($E2072&amp;"A19", Table2[ISBN/Trm], Table2[Sales], 0)+_xlfn.XLOOKUP($E2072&amp;"A20", Table2[ISBN/Trm], Table2[Sales], 0)+_xlfn.XLOOKUP($E2072&amp;"A21", Table2[ISBN/Trm], Table2[Sales], 0)+_xlfn.XLOOKUP($E2072&amp;"A22", Table2[ISBN/Trm], Table2[Sales], 0)+_xlfn.XLOOKUP($E2072&amp;"A23", Table2[ISBN/Trm], Table2[Sales], 0))/COUNTIFS(Table2[ISBN], "="&amp;$E2072, Table2[Enrl], "&lt;&gt;0"), 0)</f>
        <v>0</v>
      </c>
      <c r="M2072">
        <f t="shared" si="97"/>
        <v>0</v>
      </c>
      <c r="N2072">
        <f t="shared" si="98"/>
        <v>0</v>
      </c>
    </row>
    <row r="2073" spans="1:14" x14ac:dyDescent="0.25">
      <c r="A2073" t="s">
        <v>37</v>
      </c>
      <c r="B2073" t="s">
        <v>432</v>
      </c>
      <c r="C2073">
        <v>201</v>
      </c>
      <c r="D2073" t="s">
        <v>3755</v>
      </c>
      <c r="E2073" s="1">
        <v>9780321611116</v>
      </c>
      <c r="F2073" t="s">
        <v>3760</v>
      </c>
      <c r="G2073" t="s">
        <v>3761</v>
      </c>
      <c r="H2073">
        <v>135</v>
      </c>
      <c r="I2073">
        <v>0</v>
      </c>
      <c r="J2073">
        <f t="shared" si="96"/>
        <v>0</v>
      </c>
      <c r="K2073">
        <f>IFERROR((_xlfn.XLOOKUP($E2073&amp;"A15", Table2[ISBN/Trm], Table2[S/E],0)+_xlfn.XLOOKUP($E2073&amp;"A16", Table2[ISBN/Trm], Table2[S/E], 0)+_xlfn.XLOOKUP($E2073&amp;"A17", Table2[ISBN/Trm], Table2[S/E], 0)+_xlfn.XLOOKUP($E2073&amp;"A18", Table2[ISBN/Trm], Table2[S/E], 0)+_xlfn.XLOOKUP($E2073&amp;"A19", Table2[ISBN/Trm], Table2[S/E], 0)+_xlfn.XLOOKUP($E2073&amp;"A20", Table2[ISBN/Trm], Table2[S/E], 0)+_xlfn.XLOOKUP($E2073&amp;"A21", Table2[ISBN/Trm], Table2[S/E], 0)+_xlfn.XLOOKUP($E2073&amp;"A22", Table2[ISBN/Trm], Table2[S/E], 0)+_xlfn.XLOOKUP($E2073&amp;"A23", Table2[ISBN/Trm], Table2[S/E], 0))/COUNTIFS(Table2[ISBN], "="&amp;$E2073, Table2[Enrl], "&lt;&gt;0"), 0)</f>
        <v>0</v>
      </c>
      <c r="L2073">
        <f>IFERROR((_xlfn.XLOOKUP($E2073&amp;"A15", Table2[ISBN/Trm], Table2[Sales],0)+_xlfn.XLOOKUP($E2073&amp;"A16", Table2[ISBN/Trm], Table2[Sales], 0)+_xlfn.XLOOKUP($E2073&amp;"A17", Table2[ISBN/Trm], Table2[Sales], 0)+_xlfn.XLOOKUP($E2073&amp;"A18", Table2[ISBN/Trm], Table2[Sales], 0)+_xlfn.XLOOKUP($E2073&amp;"A19", Table2[ISBN/Trm], Table2[Sales], 0)+_xlfn.XLOOKUP($E2073&amp;"A20", Table2[ISBN/Trm], Table2[Sales], 0)+_xlfn.XLOOKUP($E2073&amp;"A21", Table2[ISBN/Trm], Table2[Sales], 0)+_xlfn.XLOOKUP($E2073&amp;"A22", Table2[ISBN/Trm], Table2[Sales], 0)+_xlfn.XLOOKUP($E2073&amp;"A23", Table2[ISBN/Trm], Table2[Sales], 0))/COUNTIFS(Table2[ISBN], "="&amp;$E2073, Table2[Enrl], "&lt;&gt;0"), 0)</f>
        <v>0</v>
      </c>
      <c r="M2073">
        <f t="shared" si="97"/>
        <v>0</v>
      </c>
      <c r="N2073">
        <f t="shared" si="98"/>
        <v>0</v>
      </c>
    </row>
    <row r="2074" spans="1:14" x14ac:dyDescent="0.25">
      <c r="A2074" t="s">
        <v>47</v>
      </c>
      <c r="B2074" t="s">
        <v>432</v>
      </c>
      <c r="C2074">
        <v>208</v>
      </c>
      <c r="D2074" t="s">
        <v>3762</v>
      </c>
      <c r="E2074" s="1">
        <v>9780321832825</v>
      </c>
      <c r="F2074" t="s">
        <v>3763</v>
      </c>
      <c r="G2074" t="s">
        <v>3764</v>
      </c>
      <c r="H2074">
        <v>26</v>
      </c>
      <c r="I2074">
        <v>0</v>
      </c>
      <c r="J2074">
        <f t="shared" si="96"/>
        <v>0</v>
      </c>
      <c r="K2074">
        <f>IFERROR((_xlfn.XLOOKUP($E2074&amp;"A15", Table2[ISBN/Trm], Table2[S/E],0)+_xlfn.XLOOKUP($E2074&amp;"A16", Table2[ISBN/Trm], Table2[S/E], 0)+_xlfn.XLOOKUP($E2074&amp;"A17", Table2[ISBN/Trm], Table2[S/E], 0)+_xlfn.XLOOKUP($E2074&amp;"A18", Table2[ISBN/Trm], Table2[S/E], 0)+_xlfn.XLOOKUP($E2074&amp;"A19", Table2[ISBN/Trm], Table2[S/E], 0)+_xlfn.XLOOKUP($E2074&amp;"A20", Table2[ISBN/Trm], Table2[S/E], 0)+_xlfn.XLOOKUP($E2074&amp;"A21", Table2[ISBN/Trm], Table2[S/E], 0)+_xlfn.XLOOKUP($E2074&amp;"A22", Table2[ISBN/Trm], Table2[S/E], 0)+_xlfn.XLOOKUP($E2074&amp;"A23", Table2[ISBN/Trm], Table2[S/E], 0))/COUNTIFS(Table2[ISBN], "="&amp;$E2074, Table2[Enrl], "&lt;&gt;0"), 0)</f>
        <v>1.6150000000000001E-2</v>
      </c>
      <c r="L2074">
        <f>IFERROR((_xlfn.XLOOKUP($E2074&amp;"A15", Table2[ISBN/Trm], Table2[Sales],0)+_xlfn.XLOOKUP($E2074&amp;"A16", Table2[ISBN/Trm], Table2[Sales], 0)+_xlfn.XLOOKUP($E2074&amp;"A17", Table2[ISBN/Trm], Table2[Sales], 0)+_xlfn.XLOOKUP($E2074&amp;"A18", Table2[ISBN/Trm], Table2[Sales], 0)+_xlfn.XLOOKUP($E2074&amp;"A19", Table2[ISBN/Trm], Table2[Sales], 0)+_xlfn.XLOOKUP($E2074&amp;"A20", Table2[ISBN/Trm], Table2[Sales], 0)+_xlfn.XLOOKUP($E2074&amp;"A21", Table2[ISBN/Trm], Table2[Sales], 0)+_xlfn.XLOOKUP($E2074&amp;"A22", Table2[ISBN/Trm], Table2[Sales], 0)+_xlfn.XLOOKUP($E2074&amp;"A23", Table2[ISBN/Trm], Table2[Sales], 0))/COUNTIFS(Table2[ISBN], "="&amp;$E2074, Table2[Enrl], "&lt;&gt;0"), 0)</f>
        <v>0.5</v>
      </c>
      <c r="M2074">
        <f t="shared" si="97"/>
        <v>0</v>
      </c>
      <c r="N2074">
        <f t="shared" si="98"/>
        <v>0</v>
      </c>
    </row>
    <row r="2075" spans="1:14" x14ac:dyDescent="0.25">
      <c r="A2075" t="s">
        <v>37</v>
      </c>
      <c r="B2075" t="s">
        <v>432</v>
      </c>
      <c r="C2075">
        <v>208</v>
      </c>
      <c r="D2075" t="s">
        <v>3762</v>
      </c>
      <c r="E2075" s="1">
        <v>9780321832825</v>
      </c>
      <c r="F2075" t="s">
        <v>3765</v>
      </c>
      <c r="G2075" t="s">
        <v>3764</v>
      </c>
      <c r="H2075">
        <v>31</v>
      </c>
      <c r="I2075">
        <v>1</v>
      </c>
      <c r="J2075">
        <f t="shared" si="96"/>
        <v>3.2300000000000002E-2</v>
      </c>
      <c r="K2075">
        <f>IFERROR((_xlfn.XLOOKUP($E2075&amp;"A15", Table2[ISBN/Trm], Table2[S/E],0)+_xlfn.XLOOKUP($E2075&amp;"A16", Table2[ISBN/Trm], Table2[S/E], 0)+_xlfn.XLOOKUP($E2075&amp;"A17", Table2[ISBN/Trm], Table2[S/E], 0)+_xlfn.XLOOKUP($E2075&amp;"A18", Table2[ISBN/Trm], Table2[S/E], 0)+_xlfn.XLOOKUP($E2075&amp;"A19", Table2[ISBN/Trm], Table2[S/E], 0)+_xlfn.XLOOKUP($E2075&amp;"A20", Table2[ISBN/Trm], Table2[S/E], 0)+_xlfn.XLOOKUP($E2075&amp;"A21", Table2[ISBN/Trm], Table2[S/E], 0)+_xlfn.XLOOKUP($E2075&amp;"A22", Table2[ISBN/Trm], Table2[S/E], 0)+_xlfn.XLOOKUP($E2075&amp;"A23", Table2[ISBN/Trm], Table2[S/E], 0))/COUNTIFS(Table2[ISBN], "="&amp;$E2075, Table2[Enrl], "&lt;&gt;0"), 0)</f>
        <v>1.6150000000000001E-2</v>
      </c>
      <c r="L2075">
        <f>IFERROR((_xlfn.XLOOKUP($E2075&amp;"A15", Table2[ISBN/Trm], Table2[Sales],0)+_xlfn.XLOOKUP($E2075&amp;"A16", Table2[ISBN/Trm], Table2[Sales], 0)+_xlfn.XLOOKUP($E2075&amp;"A17", Table2[ISBN/Trm], Table2[Sales], 0)+_xlfn.XLOOKUP($E2075&amp;"A18", Table2[ISBN/Trm], Table2[Sales], 0)+_xlfn.XLOOKUP($E2075&amp;"A19", Table2[ISBN/Trm], Table2[Sales], 0)+_xlfn.XLOOKUP($E2075&amp;"A20", Table2[ISBN/Trm], Table2[Sales], 0)+_xlfn.XLOOKUP($E2075&amp;"A21", Table2[ISBN/Trm], Table2[Sales], 0)+_xlfn.XLOOKUP($E2075&amp;"A22", Table2[ISBN/Trm], Table2[Sales], 0)+_xlfn.XLOOKUP($E2075&amp;"A23", Table2[ISBN/Trm], Table2[Sales], 0))/COUNTIFS(Table2[ISBN], "="&amp;$E2075, Table2[Enrl], "&lt;&gt;0"), 0)</f>
        <v>0.5</v>
      </c>
      <c r="M2075">
        <f t="shared" si="97"/>
        <v>0</v>
      </c>
      <c r="N2075">
        <f t="shared" si="98"/>
        <v>-1</v>
      </c>
    </row>
    <row r="2076" spans="1:14" x14ac:dyDescent="0.25">
      <c r="A2076" t="s">
        <v>47</v>
      </c>
      <c r="B2076" t="s">
        <v>432</v>
      </c>
      <c r="C2076">
        <v>207</v>
      </c>
      <c r="D2076" t="s">
        <v>973</v>
      </c>
      <c r="E2076" s="1">
        <v>9780321752949</v>
      </c>
      <c r="F2076" t="s">
        <v>3766</v>
      </c>
      <c r="G2076" t="s">
        <v>3767</v>
      </c>
      <c r="H2076">
        <v>16</v>
      </c>
      <c r="I2076">
        <v>3</v>
      </c>
      <c r="J2076">
        <f t="shared" si="96"/>
        <v>0.1875</v>
      </c>
      <c r="K2076">
        <f>IFERROR((_xlfn.XLOOKUP($E2076&amp;"A15", Table2[ISBN/Trm], Table2[S/E],0)+_xlfn.XLOOKUP($E2076&amp;"A16", Table2[ISBN/Trm], Table2[S/E], 0)+_xlfn.XLOOKUP($E2076&amp;"A17", Table2[ISBN/Trm], Table2[S/E], 0)+_xlfn.XLOOKUP($E2076&amp;"A18", Table2[ISBN/Trm], Table2[S/E], 0)+_xlfn.XLOOKUP($E2076&amp;"A19", Table2[ISBN/Trm], Table2[S/E], 0)+_xlfn.XLOOKUP($E2076&amp;"A20", Table2[ISBN/Trm], Table2[S/E], 0)+_xlfn.XLOOKUP($E2076&amp;"A21", Table2[ISBN/Trm], Table2[S/E], 0)+_xlfn.XLOOKUP($E2076&amp;"A22", Table2[ISBN/Trm], Table2[S/E], 0)+_xlfn.XLOOKUP($E2076&amp;"A23", Table2[ISBN/Trm], Table2[S/E], 0))/COUNTIFS(Table2[ISBN], "="&amp;$E2076, Table2[Enrl], "&lt;&gt;0"), 0)</f>
        <v>0.1875</v>
      </c>
      <c r="L2076">
        <f>IFERROR((_xlfn.XLOOKUP($E2076&amp;"A15", Table2[ISBN/Trm], Table2[Sales],0)+_xlfn.XLOOKUP($E2076&amp;"A16", Table2[ISBN/Trm], Table2[Sales], 0)+_xlfn.XLOOKUP($E2076&amp;"A17", Table2[ISBN/Trm], Table2[Sales], 0)+_xlfn.XLOOKUP($E2076&amp;"A18", Table2[ISBN/Trm], Table2[Sales], 0)+_xlfn.XLOOKUP($E2076&amp;"A19", Table2[ISBN/Trm], Table2[Sales], 0)+_xlfn.XLOOKUP($E2076&amp;"A20", Table2[ISBN/Trm], Table2[Sales], 0)+_xlfn.XLOOKUP($E2076&amp;"A21", Table2[ISBN/Trm], Table2[Sales], 0)+_xlfn.XLOOKUP($E2076&amp;"A22", Table2[ISBN/Trm], Table2[Sales], 0)+_xlfn.XLOOKUP($E2076&amp;"A23", Table2[ISBN/Trm], Table2[Sales], 0))/COUNTIFS(Table2[ISBN], "="&amp;$E2076, Table2[Enrl], "&lt;&gt;0"), 0)</f>
        <v>3</v>
      </c>
      <c r="M2076">
        <f t="shared" si="97"/>
        <v>3</v>
      </c>
      <c r="N2076">
        <f t="shared" si="98"/>
        <v>0</v>
      </c>
    </row>
    <row r="2077" spans="1:14" x14ac:dyDescent="0.25">
      <c r="A2077" t="s">
        <v>37</v>
      </c>
      <c r="B2077" t="s">
        <v>432</v>
      </c>
      <c r="C2077">
        <v>207</v>
      </c>
      <c r="D2077" t="s">
        <v>973</v>
      </c>
      <c r="E2077" s="1">
        <v>9780134081496</v>
      </c>
      <c r="F2077" t="s">
        <v>3768</v>
      </c>
      <c r="G2077" t="s">
        <v>3767</v>
      </c>
      <c r="H2077">
        <v>25</v>
      </c>
      <c r="I2077">
        <v>4</v>
      </c>
      <c r="J2077">
        <f t="shared" si="96"/>
        <v>0.16</v>
      </c>
      <c r="K2077">
        <f>IFERROR((_xlfn.XLOOKUP($E2077&amp;"A15", Table2[ISBN/Trm], Table2[S/E],0)+_xlfn.XLOOKUP($E2077&amp;"A16", Table2[ISBN/Trm], Table2[S/E], 0)+_xlfn.XLOOKUP($E2077&amp;"A17", Table2[ISBN/Trm], Table2[S/E], 0)+_xlfn.XLOOKUP($E2077&amp;"A18", Table2[ISBN/Trm], Table2[S/E], 0)+_xlfn.XLOOKUP($E2077&amp;"A19", Table2[ISBN/Trm], Table2[S/E], 0)+_xlfn.XLOOKUP($E2077&amp;"A20", Table2[ISBN/Trm], Table2[S/E], 0)+_xlfn.XLOOKUP($E2077&amp;"A21", Table2[ISBN/Trm], Table2[S/E], 0)+_xlfn.XLOOKUP($E2077&amp;"A22", Table2[ISBN/Trm], Table2[S/E], 0)+_xlfn.XLOOKUP($E2077&amp;"A23", Table2[ISBN/Trm], Table2[S/E], 0))/COUNTIFS(Table2[ISBN], "="&amp;$E2077, Table2[Enrl], "&lt;&gt;0"), 0)</f>
        <v>0.16</v>
      </c>
      <c r="L2077">
        <f>IFERROR((_xlfn.XLOOKUP($E2077&amp;"A15", Table2[ISBN/Trm], Table2[Sales],0)+_xlfn.XLOOKUP($E2077&amp;"A16", Table2[ISBN/Trm], Table2[Sales], 0)+_xlfn.XLOOKUP($E2077&amp;"A17", Table2[ISBN/Trm], Table2[Sales], 0)+_xlfn.XLOOKUP($E2077&amp;"A18", Table2[ISBN/Trm], Table2[Sales], 0)+_xlfn.XLOOKUP($E2077&amp;"A19", Table2[ISBN/Trm], Table2[Sales], 0)+_xlfn.XLOOKUP($E2077&amp;"A20", Table2[ISBN/Trm], Table2[Sales], 0)+_xlfn.XLOOKUP($E2077&amp;"A21", Table2[ISBN/Trm], Table2[Sales], 0)+_xlfn.XLOOKUP($E2077&amp;"A22", Table2[ISBN/Trm], Table2[Sales], 0)+_xlfn.XLOOKUP($E2077&amp;"A23", Table2[ISBN/Trm], Table2[Sales], 0))/COUNTIFS(Table2[ISBN], "="&amp;$E2077, Table2[Enrl], "&lt;&gt;0"), 0)</f>
        <v>4</v>
      </c>
      <c r="M2077">
        <f t="shared" si="97"/>
        <v>4</v>
      </c>
      <c r="N2077">
        <f t="shared" si="98"/>
        <v>0</v>
      </c>
    </row>
    <row r="2078" spans="1:14" x14ac:dyDescent="0.25">
      <c r="A2078" t="s">
        <v>37</v>
      </c>
      <c r="B2078" t="s">
        <v>432</v>
      </c>
      <c r="C2078">
        <v>208</v>
      </c>
      <c r="D2078" t="s">
        <v>3762</v>
      </c>
      <c r="E2078" s="1">
        <v>9780321753052</v>
      </c>
      <c r="F2078" t="s">
        <v>3769</v>
      </c>
      <c r="G2078" t="s">
        <v>3770</v>
      </c>
      <c r="H2078">
        <v>31</v>
      </c>
      <c r="I2078">
        <v>0</v>
      </c>
      <c r="J2078">
        <f t="shared" si="96"/>
        <v>0</v>
      </c>
      <c r="K2078">
        <f>IFERROR((_xlfn.XLOOKUP($E2078&amp;"A15", Table2[ISBN/Trm], Table2[S/E],0)+_xlfn.XLOOKUP($E2078&amp;"A16", Table2[ISBN/Trm], Table2[S/E], 0)+_xlfn.XLOOKUP($E2078&amp;"A17", Table2[ISBN/Trm], Table2[S/E], 0)+_xlfn.XLOOKUP($E2078&amp;"A18", Table2[ISBN/Trm], Table2[S/E], 0)+_xlfn.XLOOKUP($E2078&amp;"A19", Table2[ISBN/Trm], Table2[S/E], 0)+_xlfn.XLOOKUP($E2078&amp;"A20", Table2[ISBN/Trm], Table2[S/E], 0)+_xlfn.XLOOKUP($E2078&amp;"A21", Table2[ISBN/Trm], Table2[S/E], 0)+_xlfn.XLOOKUP($E2078&amp;"A22", Table2[ISBN/Trm], Table2[S/E], 0)+_xlfn.XLOOKUP($E2078&amp;"A23", Table2[ISBN/Trm], Table2[S/E], 0))/COUNTIFS(Table2[ISBN], "="&amp;$E2078, Table2[Enrl], "&lt;&gt;0"), 0)</f>
        <v>0</v>
      </c>
      <c r="L2078">
        <f>IFERROR((_xlfn.XLOOKUP($E2078&amp;"A15", Table2[ISBN/Trm], Table2[Sales],0)+_xlfn.XLOOKUP($E2078&amp;"A16", Table2[ISBN/Trm], Table2[Sales], 0)+_xlfn.XLOOKUP($E2078&amp;"A17", Table2[ISBN/Trm], Table2[Sales], 0)+_xlfn.XLOOKUP($E2078&amp;"A18", Table2[ISBN/Trm], Table2[Sales], 0)+_xlfn.XLOOKUP($E2078&amp;"A19", Table2[ISBN/Trm], Table2[Sales], 0)+_xlfn.XLOOKUP($E2078&amp;"A20", Table2[ISBN/Trm], Table2[Sales], 0)+_xlfn.XLOOKUP($E2078&amp;"A21", Table2[ISBN/Trm], Table2[Sales], 0)+_xlfn.XLOOKUP($E2078&amp;"A22", Table2[ISBN/Trm], Table2[Sales], 0)+_xlfn.XLOOKUP($E2078&amp;"A23", Table2[ISBN/Trm], Table2[Sales], 0))/COUNTIFS(Table2[ISBN], "="&amp;$E2078, Table2[Enrl], "&lt;&gt;0"), 0)</f>
        <v>0</v>
      </c>
      <c r="M2078">
        <f t="shared" si="97"/>
        <v>0</v>
      </c>
      <c r="N2078">
        <f t="shared" si="98"/>
        <v>0</v>
      </c>
    </row>
    <row r="2079" spans="1:14" x14ac:dyDescent="0.25">
      <c r="A2079" t="s">
        <v>27</v>
      </c>
      <c r="B2079" t="s">
        <v>432</v>
      </c>
      <c r="C2079">
        <v>207</v>
      </c>
      <c r="D2079" t="s">
        <v>973</v>
      </c>
      <c r="E2079" s="1">
        <v>9780134083148</v>
      </c>
      <c r="F2079" t="s">
        <v>3771</v>
      </c>
      <c r="G2079" t="s">
        <v>3770</v>
      </c>
      <c r="H2079">
        <v>31</v>
      </c>
      <c r="I2079">
        <v>0</v>
      </c>
      <c r="J2079">
        <f t="shared" si="96"/>
        <v>0</v>
      </c>
      <c r="K2079">
        <f>IFERROR((_xlfn.XLOOKUP($E2079&amp;"A15", Table2[ISBN/Trm], Table2[S/E],0)+_xlfn.XLOOKUP($E2079&amp;"A16", Table2[ISBN/Trm], Table2[S/E], 0)+_xlfn.XLOOKUP($E2079&amp;"A17", Table2[ISBN/Trm], Table2[S/E], 0)+_xlfn.XLOOKUP($E2079&amp;"A18", Table2[ISBN/Trm], Table2[S/E], 0)+_xlfn.XLOOKUP($E2079&amp;"A19", Table2[ISBN/Trm], Table2[S/E], 0)+_xlfn.XLOOKUP($E2079&amp;"A20", Table2[ISBN/Trm], Table2[S/E], 0)+_xlfn.XLOOKUP($E2079&amp;"A21", Table2[ISBN/Trm], Table2[S/E], 0)+_xlfn.XLOOKUP($E2079&amp;"A22", Table2[ISBN/Trm], Table2[S/E], 0)+_xlfn.XLOOKUP($E2079&amp;"A23", Table2[ISBN/Trm], Table2[S/E], 0))/COUNTIFS(Table2[ISBN], "="&amp;$E2079, Table2[Enrl], "&lt;&gt;0"), 0)</f>
        <v>2.8225E-2</v>
      </c>
      <c r="L2079">
        <f>IFERROR((_xlfn.XLOOKUP($E2079&amp;"A15", Table2[ISBN/Trm], Table2[Sales],0)+_xlfn.XLOOKUP($E2079&amp;"A16", Table2[ISBN/Trm], Table2[Sales], 0)+_xlfn.XLOOKUP($E2079&amp;"A17", Table2[ISBN/Trm], Table2[Sales], 0)+_xlfn.XLOOKUP($E2079&amp;"A18", Table2[ISBN/Trm], Table2[Sales], 0)+_xlfn.XLOOKUP($E2079&amp;"A19", Table2[ISBN/Trm], Table2[Sales], 0)+_xlfn.XLOOKUP($E2079&amp;"A20", Table2[ISBN/Trm], Table2[Sales], 0)+_xlfn.XLOOKUP($E2079&amp;"A21", Table2[ISBN/Trm], Table2[Sales], 0)+_xlfn.XLOOKUP($E2079&amp;"A22", Table2[ISBN/Trm], Table2[Sales], 0)+_xlfn.XLOOKUP($E2079&amp;"A23", Table2[ISBN/Trm], Table2[Sales], 0))/COUNTIFS(Table2[ISBN], "="&amp;$E2079, Table2[Enrl], "&lt;&gt;0"), 0)</f>
        <v>1</v>
      </c>
      <c r="M2079">
        <f t="shared" si="97"/>
        <v>0</v>
      </c>
      <c r="N2079">
        <f t="shared" si="98"/>
        <v>0</v>
      </c>
    </row>
    <row r="2080" spans="1:14" x14ac:dyDescent="0.25">
      <c r="A2080" t="s">
        <v>43</v>
      </c>
      <c r="B2080" t="s">
        <v>432</v>
      </c>
      <c r="C2080">
        <v>207</v>
      </c>
      <c r="D2080" t="s">
        <v>973</v>
      </c>
      <c r="E2080" s="1">
        <v>9780134083148</v>
      </c>
      <c r="F2080" t="s">
        <v>3772</v>
      </c>
      <c r="G2080" t="s">
        <v>3770</v>
      </c>
      <c r="H2080">
        <v>33</v>
      </c>
      <c r="I2080">
        <v>0</v>
      </c>
      <c r="J2080">
        <f t="shared" si="96"/>
        <v>0</v>
      </c>
      <c r="K2080">
        <f>IFERROR((_xlfn.XLOOKUP($E2080&amp;"A15", Table2[ISBN/Trm], Table2[S/E],0)+_xlfn.XLOOKUP($E2080&amp;"A16", Table2[ISBN/Trm], Table2[S/E], 0)+_xlfn.XLOOKUP($E2080&amp;"A17", Table2[ISBN/Trm], Table2[S/E], 0)+_xlfn.XLOOKUP($E2080&amp;"A18", Table2[ISBN/Trm], Table2[S/E], 0)+_xlfn.XLOOKUP($E2080&amp;"A19", Table2[ISBN/Trm], Table2[S/E], 0)+_xlfn.XLOOKUP($E2080&amp;"A20", Table2[ISBN/Trm], Table2[S/E], 0)+_xlfn.XLOOKUP($E2080&amp;"A21", Table2[ISBN/Trm], Table2[S/E], 0)+_xlfn.XLOOKUP($E2080&amp;"A22", Table2[ISBN/Trm], Table2[S/E], 0)+_xlfn.XLOOKUP($E2080&amp;"A23", Table2[ISBN/Trm], Table2[S/E], 0))/COUNTIFS(Table2[ISBN], "="&amp;$E2080, Table2[Enrl], "&lt;&gt;0"), 0)</f>
        <v>2.8225E-2</v>
      </c>
      <c r="L2080">
        <f>IFERROR((_xlfn.XLOOKUP($E2080&amp;"A15", Table2[ISBN/Trm], Table2[Sales],0)+_xlfn.XLOOKUP($E2080&amp;"A16", Table2[ISBN/Trm], Table2[Sales], 0)+_xlfn.XLOOKUP($E2080&amp;"A17", Table2[ISBN/Trm], Table2[Sales], 0)+_xlfn.XLOOKUP($E2080&amp;"A18", Table2[ISBN/Trm], Table2[Sales], 0)+_xlfn.XLOOKUP($E2080&amp;"A19", Table2[ISBN/Trm], Table2[Sales], 0)+_xlfn.XLOOKUP($E2080&amp;"A20", Table2[ISBN/Trm], Table2[Sales], 0)+_xlfn.XLOOKUP($E2080&amp;"A21", Table2[ISBN/Trm], Table2[Sales], 0)+_xlfn.XLOOKUP($E2080&amp;"A22", Table2[ISBN/Trm], Table2[Sales], 0)+_xlfn.XLOOKUP($E2080&amp;"A23", Table2[ISBN/Trm], Table2[Sales], 0))/COUNTIFS(Table2[ISBN], "="&amp;$E2080, Table2[Enrl], "&lt;&gt;0"), 0)</f>
        <v>1</v>
      </c>
      <c r="M2080">
        <f t="shared" si="97"/>
        <v>0</v>
      </c>
      <c r="N2080">
        <f t="shared" si="98"/>
        <v>0</v>
      </c>
    </row>
    <row r="2081" spans="1:14" x14ac:dyDescent="0.25">
      <c r="A2081" t="s">
        <v>45</v>
      </c>
      <c r="B2081" t="s">
        <v>432</v>
      </c>
      <c r="C2081">
        <v>207</v>
      </c>
      <c r="D2081" t="s">
        <v>973</v>
      </c>
      <c r="E2081" s="1">
        <v>9780134083148</v>
      </c>
      <c r="F2081" t="s">
        <v>3773</v>
      </c>
      <c r="G2081" t="s">
        <v>3770</v>
      </c>
      <c r="H2081">
        <v>31</v>
      </c>
      <c r="I2081">
        <v>3</v>
      </c>
      <c r="J2081">
        <f t="shared" si="96"/>
        <v>9.6799999999999997E-2</v>
      </c>
      <c r="K2081">
        <f>IFERROR((_xlfn.XLOOKUP($E2081&amp;"A15", Table2[ISBN/Trm], Table2[S/E],0)+_xlfn.XLOOKUP($E2081&amp;"A16", Table2[ISBN/Trm], Table2[S/E], 0)+_xlfn.XLOOKUP($E2081&amp;"A17", Table2[ISBN/Trm], Table2[S/E], 0)+_xlfn.XLOOKUP($E2081&amp;"A18", Table2[ISBN/Trm], Table2[S/E], 0)+_xlfn.XLOOKUP($E2081&amp;"A19", Table2[ISBN/Trm], Table2[S/E], 0)+_xlfn.XLOOKUP($E2081&amp;"A20", Table2[ISBN/Trm], Table2[S/E], 0)+_xlfn.XLOOKUP($E2081&amp;"A21", Table2[ISBN/Trm], Table2[S/E], 0)+_xlfn.XLOOKUP($E2081&amp;"A22", Table2[ISBN/Trm], Table2[S/E], 0)+_xlfn.XLOOKUP($E2081&amp;"A23", Table2[ISBN/Trm], Table2[S/E], 0))/COUNTIFS(Table2[ISBN], "="&amp;$E2081, Table2[Enrl], "&lt;&gt;0"), 0)</f>
        <v>2.8225E-2</v>
      </c>
      <c r="L2081">
        <f>IFERROR((_xlfn.XLOOKUP($E2081&amp;"A15", Table2[ISBN/Trm], Table2[Sales],0)+_xlfn.XLOOKUP($E2081&amp;"A16", Table2[ISBN/Trm], Table2[Sales], 0)+_xlfn.XLOOKUP($E2081&amp;"A17", Table2[ISBN/Trm], Table2[Sales], 0)+_xlfn.XLOOKUP($E2081&amp;"A18", Table2[ISBN/Trm], Table2[Sales], 0)+_xlfn.XLOOKUP($E2081&amp;"A19", Table2[ISBN/Trm], Table2[Sales], 0)+_xlfn.XLOOKUP($E2081&amp;"A20", Table2[ISBN/Trm], Table2[Sales], 0)+_xlfn.XLOOKUP($E2081&amp;"A21", Table2[ISBN/Trm], Table2[Sales], 0)+_xlfn.XLOOKUP($E2081&amp;"A22", Table2[ISBN/Trm], Table2[Sales], 0)+_xlfn.XLOOKUP($E2081&amp;"A23", Table2[ISBN/Trm], Table2[Sales], 0))/COUNTIFS(Table2[ISBN], "="&amp;$E2081, Table2[Enrl], "&lt;&gt;0"), 0)</f>
        <v>1</v>
      </c>
      <c r="M2081">
        <f t="shared" si="97"/>
        <v>0</v>
      </c>
      <c r="N2081">
        <f t="shared" si="98"/>
        <v>-3</v>
      </c>
    </row>
    <row r="2082" spans="1:14" x14ac:dyDescent="0.25">
      <c r="A2082" t="s">
        <v>64</v>
      </c>
      <c r="B2082" t="s">
        <v>432</v>
      </c>
      <c r="C2082">
        <v>207</v>
      </c>
      <c r="D2082" t="s">
        <v>973</v>
      </c>
      <c r="E2082" s="1">
        <v>9780134083148</v>
      </c>
      <c r="F2082" t="s">
        <v>3774</v>
      </c>
      <c r="G2082" t="s">
        <v>3770</v>
      </c>
      <c r="H2082">
        <v>62</v>
      </c>
      <c r="I2082">
        <v>1</v>
      </c>
      <c r="J2082">
        <f t="shared" si="96"/>
        <v>1.61E-2</v>
      </c>
      <c r="K2082">
        <f>IFERROR((_xlfn.XLOOKUP($E2082&amp;"A15", Table2[ISBN/Trm], Table2[S/E],0)+_xlfn.XLOOKUP($E2082&amp;"A16", Table2[ISBN/Trm], Table2[S/E], 0)+_xlfn.XLOOKUP($E2082&amp;"A17", Table2[ISBN/Trm], Table2[S/E], 0)+_xlfn.XLOOKUP($E2082&amp;"A18", Table2[ISBN/Trm], Table2[S/E], 0)+_xlfn.XLOOKUP($E2082&amp;"A19", Table2[ISBN/Trm], Table2[S/E], 0)+_xlfn.XLOOKUP($E2082&amp;"A20", Table2[ISBN/Trm], Table2[S/E], 0)+_xlfn.XLOOKUP($E2082&amp;"A21", Table2[ISBN/Trm], Table2[S/E], 0)+_xlfn.XLOOKUP($E2082&amp;"A22", Table2[ISBN/Trm], Table2[S/E], 0)+_xlfn.XLOOKUP($E2082&amp;"A23", Table2[ISBN/Trm], Table2[S/E], 0))/COUNTIFS(Table2[ISBN], "="&amp;$E2082, Table2[Enrl], "&lt;&gt;0"), 0)</f>
        <v>2.8225E-2</v>
      </c>
      <c r="L2082">
        <f>IFERROR((_xlfn.XLOOKUP($E2082&amp;"A15", Table2[ISBN/Trm], Table2[Sales],0)+_xlfn.XLOOKUP($E2082&amp;"A16", Table2[ISBN/Trm], Table2[Sales], 0)+_xlfn.XLOOKUP($E2082&amp;"A17", Table2[ISBN/Trm], Table2[Sales], 0)+_xlfn.XLOOKUP($E2082&amp;"A18", Table2[ISBN/Trm], Table2[Sales], 0)+_xlfn.XLOOKUP($E2082&amp;"A19", Table2[ISBN/Trm], Table2[Sales], 0)+_xlfn.XLOOKUP($E2082&amp;"A20", Table2[ISBN/Trm], Table2[Sales], 0)+_xlfn.XLOOKUP($E2082&amp;"A21", Table2[ISBN/Trm], Table2[Sales], 0)+_xlfn.XLOOKUP($E2082&amp;"A22", Table2[ISBN/Trm], Table2[Sales], 0)+_xlfn.XLOOKUP($E2082&amp;"A23", Table2[ISBN/Trm], Table2[Sales], 0))/COUNTIFS(Table2[ISBN], "="&amp;$E2082, Table2[Enrl], "&lt;&gt;0"), 0)</f>
        <v>1</v>
      </c>
      <c r="M2082">
        <f t="shared" si="97"/>
        <v>1</v>
      </c>
      <c r="N2082">
        <f t="shared" si="98"/>
        <v>0</v>
      </c>
    </row>
    <row r="2083" spans="1:14" x14ac:dyDescent="0.25">
      <c r="A2083" t="s">
        <v>32</v>
      </c>
      <c r="B2083" t="s">
        <v>432</v>
      </c>
      <c r="C2083">
        <v>207</v>
      </c>
      <c r="D2083" t="s">
        <v>973</v>
      </c>
      <c r="E2083" s="1">
        <v>9780137319503</v>
      </c>
      <c r="F2083" t="s">
        <v>3775</v>
      </c>
      <c r="G2083" t="s">
        <v>3776</v>
      </c>
      <c r="H2083">
        <v>24</v>
      </c>
      <c r="I2083">
        <v>1</v>
      </c>
      <c r="J2083">
        <f t="shared" si="96"/>
        <v>4.1700000000000001E-2</v>
      </c>
      <c r="K2083">
        <f>IFERROR((_xlfn.XLOOKUP($E2083&amp;"A15", Table2[ISBN/Trm], Table2[S/E],0)+_xlfn.XLOOKUP($E2083&amp;"A16", Table2[ISBN/Trm], Table2[S/E], 0)+_xlfn.XLOOKUP($E2083&amp;"A17", Table2[ISBN/Trm], Table2[S/E], 0)+_xlfn.XLOOKUP($E2083&amp;"A18", Table2[ISBN/Trm], Table2[S/E], 0)+_xlfn.XLOOKUP($E2083&amp;"A19", Table2[ISBN/Trm], Table2[S/E], 0)+_xlfn.XLOOKUP($E2083&amp;"A20", Table2[ISBN/Trm], Table2[S/E], 0)+_xlfn.XLOOKUP($E2083&amp;"A21", Table2[ISBN/Trm], Table2[S/E], 0)+_xlfn.XLOOKUP($E2083&amp;"A22", Table2[ISBN/Trm], Table2[S/E], 0)+_xlfn.XLOOKUP($E2083&amp;"A23", Table2[ISBN/Trm], Table2[S/E], 0))/COUNTIFS(Table2[ISBN], "="&amp;$E2083, Table2[Enrl], "&lt;&gt;0"), 0)</f>
        <v>4.1700000000000001E-2</v>
      </c>
      <c r="L2083">
        <f>IFERROR((_xlfn.XLOOKUP($E2083&amp;"A15", Table2[ISBN/Trm], Table2[Sales],0)+_xlfn.XLOOKUP($E2083&amp;"A16", Table2[ISBN/Trm], Table2[Sales], 0)+_xlfn.XLOOKUP($E2083&amp;"A17", Table2[ISBN/Trm], Table2[Sales], 0)+_xlfn.XLOOKUP($E2083&amp;"A18", Table2[ISBN/Trm], Table2[Sales], 0)+_xlfn.XLOOKUP($E2083&amp;"A19", Table2[ISBN/Trm], Table2[Sales], 0)+_xlfn.XLOOKUP($E2083&amp;"A20", Table2[ISBN/Trm], Table2[Sales], 0)+_xlfn.XLOOKUP($E2083&amp;"A21", Table2[ISBN/Trm], Table2[Sales], 0)+_xlfn.XLOOKUP($E2083&amp;"A22", Table2[ISBN/Trm], Table2[Sales], 0)+_xlfn.XLOOKUP($E2083&amp;"A23", Table2[ISBN/Trm], Table2[Sales], 0))/COUNTIFS(Table2[ISBN], "="&amp;$E2083, Table2[Enrl], "&lt;&gt;0"), 0)</f>
        <v>1</v>
      </c>
      <c r="M2083">
        <f t="shared" si="97"/>
        <v>1</v>
      </c>
      <c r="N2083">
        <f t="shared" si="98"/>
        <v>0</v>
      </c>
    </row>
    <row r="2084" spans="1:14" x14ac:dyDescent="0.25">
      <c r="A2084" t="s">
        <v>47</v>
      </c>
      <c r="B2084" t="s">
        <v>432</v>
      </c>
      <c r="C2084">
        <v>208</v>
      </c>
      <c r="D2084" t="s">
        <v>3762</v>
      </c>
      <c r="E2084" s="1">
        <v>9780321844354</v>
      </c>
      <c r="F2084" t="s">
        <v>3777</v>
      </c>
      <c r="G2084" t="s">
        <v>3778</v>
      </c>
      <c r="H2084">
        <v>26</v>
      </c>
      <c r="I2084">
        <v>1</v>
      </c>
      <c r="J2084">
        <f t="shared" si="96"/>
        <v>3.85E-2</v>
      </c>
      <c r="K2084">
        <f>IFERROR((_xlfn.XLOOKUP($E2084&amp;"A15", Table2[ISBN/Trm], Table2[S/E],0)+_xlfn.XLOOKUP($E2084&amp;"A16", Table2[ISBN/Trm], Table2[S/E], 0)+_xlfn.XLOOKUP($E2084&amp;"A17", Table2[ISBN/Trm], Table2[S/E], 0)+_xlfn.XLOOKUP($E2084&amp;"A18", Table2[ISBN/Trm], Table2[S/E], 0)+_xlfn.XLOOKUP($E2084&amp;"A19", Table2[ISBN/Trm], Table2[S/E], 0)+_xlfn.XLOOKUP($E2084&amp;"A20", Table2[ISBN/Trm], Table2[S/E], 0)+_xlfn.XLOOKUP($E2084&amp;"A21", Table2[ISBN/Trm], Table2[S/E], 0)+_xlfn.XLOOKUP($E2084&amp;"A22", Table2[ISBN/Trm], Table2[S/E], 0)+_xlfn.XLOOKUP($E2084&amp;"A23", Table2[ISBN/Trm], Table2[S/E], 0))/COUNTIFS(Table2[ISBN], "="&amp;$E2084, Table2[Enrl], "&lt;&gt;0"), 0)</f>
        <v>3.5400000000000001E-2</v>
      </c>
      <c r="L2084">
        <f>IFERROR((_xlfn.XLOOKUP($E2084&amp;"A15", Table2[ISBN/Trm], Table2[Sales],0)+_xlfn.XLOOKUP($E2084&amp;"A16", Table2[ISBN/Trm], Table2[Sales], 0)+_xlfn.XLOOKUP($E2084&amp;"A17", Table2[ISBN/Trm], Table2[Sales], 0)+_xlfn.XLOOKUP($E2084&amp;"A18", Table2[ISBN/Trm], Table2[Sales], 0)+_xlfn.XLOOKUP($E2084&amp;"A19", Table2[ISBN/Trm], Table2[Sales], 0)+_xlfn.XLOOKUP($E2084&amp;"A20", Table2[ISBN/Trm], Table2[Sales], 0)+_xlfn.XLOOKUP($E2084&amp;"A21", Table2[ISBN/Trm], Table2[Sales], 0)+_xlfn.XLOOKUP($E2084&amp;"A22", Table2[ISBN/Trm], Table2[Sales], 0)+_xlfn.XLOOKUP($E2084&amp;"A23", Table2[ISBN/Trm], Table2[Sales], 0))/COUNTIFS(Table2[ISBN], "="&amp;$E2084, Table2[Enrl], "&lt;&gt;0"), 0)</f>
        <v>1</v>
      </c>
      <c r="M2084">
        <f t="shared" si="97"/>
        <v>0</v>
      </c>
      <c r="N2084">
        <f t="shared" si="98"/>
        <v>-1</v>
      </c>
    </row>
    <row r="2085" spans="1:14" x14ac:dyDescent="0.25">
      <c r="A2085" t="s">
        <v>37</v>
      </c>
      <c r="B2085" t="s">
        <v>432</v>
      </c>
      <c r="C2085">
        <v>208</v>
      </c>
      <c r="D2085" t="s">
        <v>3762</v>
      </c>
      <c r="E2085" s="1">
        <v>9780321844354</v>
      </c>
      <c r="F2085" t="s">
        <v>3779</v>
      </c>
      <c r="G2085" t="s">
        <v>3778</v>
      </c>
      <c r="H2085">
        <v>31</v>
      </c>
      <c r="I2085">
        <v>1</v>
      </c>
      <c r="J2085">
        <f t="shared" si="96"/>
        <v>3.2300000000000002E-2</v>
      </c>
      <c r="K2085">
        <f>IFERROR((_xlfn.XLOOKUP($E2085&amp;"A15", Table2[ISBN/Trm], Table2[S/E],0)+_xlfn.XLOOKUP($E2085&amp;"A16", Table2[ISBN/Trm], Table2[S/E], 0)+_xlfn.XLOOKUP($E2085&amp;"A17", Table2[ISBN/Trm], Table2[S/E], 0)+_xlfn.XLOOKUP($E2085&amp;"A18", Table2[ISBN/Trm], Table2[S/E], 0)+_xlfn.XLOOKUP($E2085&amp;"A19", Table2[ISBN/Trm], Table2[S/E], 0)+_xlfn.XLOOKUP($E2085&amp;"A20", Table2[ISBN/Trm], Table2[S/E], 0)+_xlfn.XLOOKUP($E2085&amp;"A21", Table2[ISBN/Trm], Table2[S/E], 0)+_xlfn.XLOOKUP($E2085&amp;"A22", Table2[ISBN/Trm], Table2[S/E], 0)+_xlfn.XLOOKUP($E2085&amp;"A23", Table2[ISBN/Trm], Table2[S/E], 0))/COUNTIFS(Table2[ISBN], "="&amp;$E2085, Table2[Enrl], "&lt;&gt;0"), 0)</f>
        <v>3.5400000000000001E-2</v>
      </c>
      <c r="L2085">
        <f>IFERROR((_xlfn.XLOOKUP($E2085&amp;"A15", Table2[ISBN/Trm], Table2[Sales],0)+_xlfn.XLOOKUP($E2085&amp;"A16", Table2[ISBN/Trm], Table2[Sales], 0)+_xlfn.XLOOKUP($E2085&amp;"A17", Table2[ISBN/Trm], Table2[Sales], 0)+_xlfn.XLOOKUP($E2085&amp;"A18", Table2[ISBN/Trm], Table2[Sales], 0)+_xlfn.XLOOKUP($E2085&amp;"A19", Table2[ISBN/Trm], Table2[Sales], 0)+_xlfn.XLOOKUP($E2085&amp;"A20", Table2[ISBN/Trm], Table2[Sales], 0)+_xlfn.XLOOKUP($E2085&amp;"A21", Table2[ISBN/Trm], Table2[Sales], 0)+_xlfn.XLOOKUP($E2085&amp;"A22", Table2[ISBN/Trm], Table2[Sales], 0)+_xlfn.XLOOKUP($E2085&amp;"A23", Table2[ISBN/Trm], Table2[Sales], 0))/COUNTIFS(Table2[ISBN], "="&amp;$E2085, Table2[Enrl], "&lt;&gt;0"), 0)</f>
        <v>1</v>
      </c>
      <c r="M2085">
        <f t="shared" si="97"/>
        <v>1</v>
      </c>
      <c r="N2085">
        <f t="shared" si="98"/>
        <v>0</v>
      </c>
    </row>
    <row r="2086" spans="1:14" x14ac:dyDescent="0.25">
      <c r="A2086" t="s">
        <v>43</v>
      </c>
      <c r="B2086" t="s">
        <v>432</v>
      </c>
      <c r="C2086">
        <v>207</v>
      </c>
      <c r="D2086" t="s">
        <v>973</v>
      </c>
      <c r="E2086" s="1">
        <v>9780133942651</v>
      </c>
      <c r="F2086" t="s">
        <v>3780</v>
      </c>
      <c r="G2086" t="s">
        <v>3781</v>
      </c>
      <c r="H2086">
        <v>33</v>
      </c>
      <c r="I2086">
        <v>0</v>
      </c>
      <c r="J2086">
        <f t="shared" si="96"/>
        <v>0</v>
      </c>
      <c r="K2086">
        <f>IFERROR((_xlfn.XLOOKUP($E2086&amp;"A15", Table2[ISBN/Trm], Table2[S/E],0)+_xlfn.XLOOKUP($E2086&amp;"A16", Table2[ISBN/Trm], Table2[S/E], 0)+_xlfn.XLOOKUP($E2086&amp;"A17", Table2[ISBN/Trm], Table2[S/E], 0)+_xlfn.XLOOKUP($E2086&amp;"A18", Table2[ISBN/Trm], Table2[S/E], 0)+_xlfn.XLOOKUP($E2086&amp;"A19", Table2[ISBN/Trm], Table2[S/E], 0)+_xlfn.XLOOKUP($E2086&amp;"A20", Table2[ISBN/Trm], Table2[S/E], 0)+_xlfn.XLOOKUP($E2086&amp;"A21", Table2[ISBN/Trm], Table2[S/E], 0)+_xlfn.XLOOKUP($E2086&amp;"A22", Table2[ISBN/Trm], Table2[S/E], 0)+_xlfn.XLOOKUP($E2086&amp;"A23", Table2[ISBN/Trm], Table2[S/E], 0))/COUNTIFS(Table2[ISBN], "="&amp;$E2086, Table2[Enrl], "&lt;&gt;0"), 0)</f>
        <v>3.2250000000000001E-2</v>
      </c>
      <c r="L2086">
        <f>IFERROR((_xlfn.XLOOKUP($E2086&amp;"A15", Table2[ISBN/Trm], Table2[Sales],0)+_xlfn.XLOOKUP($E2086&amp;"A16", Table2[ISBN/Trm], Table2[Sales], 0)+_xlfn.XLOOKUP($E2086&amp;"A17", Table2[ISBN/Trm], Table2[Sales], 0)+_xlfn.XLOOKUP($E2086&amp;"A18", Table2[ISBN/Trm], Table2[Sales], 0)+_xlfn.XLOOKUP($E2086&amp;"A19", Table2[ISBN/Trm], Table2[Sales], 0)+_xlfn.XLOOKUP($E2086&amp;"A20", Table2[ISBN/Trm], Table2[Sales], 0)+_xlfn.XLOOKUP($E2086&amp;"A21", Table2[ISBN/Trm], Table2[Sales], 0)+_xlfn.XLOOKUP($E2086&amp;"A22", Table2[ISBN/Trm], Table2[Sales], 0)+_xlfn.XLOOKUP($E2086&amp;"A23", Table2[ISBN/Trm], Table2[Sales], 0))/COUNTIFS(Table2[ISBN], "="&amp;$E2086, Table2[Enrl], "&lt;&gt;0"), 0)</f>
        <v>1</v>
      </c>
      <c r="M2086">
        <f t="shared" si="97"/>
        <v>1</v>
      </c>
      <c r="N2086">
        <f t="shared" si="98"/>
        <v>1</v>
      </c>
    </row>
    <row r="2087" spans="1:14" x14ac:dyDescent="0.25">
      <c r="A2087" t="s">
        <v>45</v>
      </c>
      <c r="B2087" t="s">
        <v>432</v>
      </c>
      <c r="C2087">
        <v>207</v>
      </c>
      <c r="D2087" t="s">
        <v>973</v>
      </c>
      <c r="E2087" s="1">
        <v>9780133942651</v>
      </c>
      <c r="F2087" t="s">
        <v>3782</v>
      </c>
      <c r="G2087" t="s">
        <v>3781</v>
      </c>
      <c r="H2087">
        <v>31</v>
      </c>
      <c r="I2087">
        <v>4</v>
      </c>
      <c r="J2087">
        <f t="shared" si="96"/>
        <v>0.129</v>
      </c>
      <c r="K2087">
        <f>IFERROR((_xlfn.XLOOKUP($E2087&amp;"A15", Table2[ISBN/Trm], Table2[S/E],0)+_xlfn.XLOOKUP($E2087&amp;"A16", Table2[ISBN/Trm], Table2[S/E], 0)+_xlfn.XLOOKUP($E2087&amp;"A17", Table2[ISBN/Trm], Table2[S/E], 0)+_xlfn.XLOOKUP($E2087&amp;"A18", Table2[ISBN/Trm], Table2[S/E], 0)+_xlfn.XLOOKUP($E2087&amp;"A19", Table2[ISBN/Trm], Table2[S/E], 0)+_xlfn.XLOOKUP($E2087&amp;"A20", Table2[ISBN/Trm], Table2[S/E], 0)+_xlfn.XLOOKUP($E2087&amp;"A21", Table2[ISBN/Trm], Table2[S/E], 0)+_xlfn.XLOOKUP($E2087&amp;"A22", Table2[ISBN/Trm], Table2[S/E], 0)+_xlfn.XLOOKUP($E2087&amp;"A23", Table2[ISBN/Trm], Table2[S/E], 0))/COUNTIFS(Table2[ISBN], "="&amp;$E2087, Table2[Enrl], "&lt;&gt;0"), 0)</f>
        <v>3.2250000000000001E-2</v>
      </c>
      <c r="L2087">
        <f>IFERROR((_xlfn.XLOOKUP($E2087&amp;"A15", Table2[ISBN/Trm], Table2[Sales],0)+_xlfn.XLOOKUP($E2087&amp;"A16", Table2[ISBN/Trm], Table2[Sales], 0)+_xlfn.XLOOKUP($E2087&amp;"A17", Table2[ISBN/Trm], Table2[Sales], 0)+_xlfn.XLOOKUP($E2087&amp;"A18", Table2[ISBN/Trm], Table2[Sales], 0)+_xlfn.XLOOKUP($E2087&amp;"A19", Table2[ISBN/Trm], Table2[Sales], 0)+_xlfn.XLOOKUP($E2087&amp;"A20", Table2[ISBN/Trm], Table2[Sales], 0)+_xlfn.XLOOKUP($E2087&amp;"A21", Table2[ISBN/Trm], Table2[Sales], 0)+_xlfn.XLOOKUP($E2087&amp;"A22", Table2[ISBN/Trm], Table2[Sales], 0)+_xlfn.XLOOKUP($E2087&amp;"A23", Table2[ISBN/Trm], Table2[Sales], 0))/COUNTIFS(Table2[ISBN], "="&amp;$E2087, Table2[Enrl], "&lt;&gt;0"), 0)</f>
        <v>1</v>
      </c>
      <c r="M2087">
        <f t="shared" si="97"/>
        <v>0</v>
      </c>
      <c r="N2087">
        <f t="shared" si="98"/>
        <v>-4</v>
      </c>
    </row>
    <row r="2088" spans="1:14" x14ac:dyDescent="0.25">
      <c r="A2088" t="s">
        <v>64</v>
      </c>
      <c r="B2088" t="s">
        <v>432</v>
      </c>
      <c r="C2088">
        <v>208</v>
      </c>
      <c r="D2088" t="s">
        <v>3762</v>
      </c>
      <c r="E2088" s="1">
        <v>9780133942651</v>
      </c>
      <c r="F2088" t="s">
        <v>3783</v>
      </c>
      <c r="G2088" t="s">
        <v>3781</v>
      </c>
      <c r="H2088">
        <v>41</v>
      </c>
      <c r="I2088">
        <v>0</v>
      </c>
      <c r="J2088">
        <f t="shared" si="96"/>
        <v>0</v>
      </c>
      <c r="K2088">
        <f>IFERROR((_xlfn.XLOOKUP($E2088&amp;"A15", Table2[ISBN/Trm], Table2[S/E],0)+_xlfn.XLOOKUP($E2088&amp;"A16", Table2[ISBN/Trm], Table2[S/E], 0)+_xlfn.XLOOKUP($E2088&amp;"A17", Table2[ISBN/Trm], Table2[S/E], 0)+_xlfn.XLOOKUP($E2088&amp;"A18", Table2[ISBN/Trm], Table2[S/E], 0)+_xlfn.XLOOKUP($E2088&amp;"A19", Table2[ISBN/Trm], Table2[S/E], 0)+_xlfn.XLOOKUP($E2088&amp;"A20", Table2[ISBN/Trm], Table2[S/E], 0)+_xlfn.XLOOKUP($E2088&amp;"A21", Table2[ISBN/Trm], Table2[S/E], 0)+_xlfn.XLOOKUP($E2088&amp;"A22", Table2[ISBN/Trm], Table2[S/E], 0)+_xlfn.XLOOKUP($E2088&amp;"A23", Table2[ISBN/Trm], Table2[S/E], 0))/COUNTIFS(Table2[ISBN], "="&amp;$E2088, Table2[Enrl], "&lt;&gt;0"), 0)</f>
        <v>3.2250000000000001E-2</v>
      </c>
      <c r="L2088">
        <f>IFERROR((_xlfn.XLOOKUP($E2088&amp;"A15", Table2[ISBN/Trm], Table2[Sales],0)+_xlfn.XLOOKUP($E2088&amp;"A16", Table2[ISBN/Trm], Table2[Sales], 0)+_xlfn.XLOOKUP($E2088&amp;"A17", Table2[ISBN/Trm], Table2[Sales], 0)+_xlfn.XLOOKUP($E2088&amp;"A18", Table2[ISBN/Trm], Table2[Sales], 0)+_xlfn.XLOOKUP($E2088&amp;"A19", Table2[ISBN/Trm], Table2[Sales], 0)+_xlfn.XLOOKUP($E2088&amp;"A20", Table2[ISBN/Trm], Table2[Sales], 0)+_xlfn.XLOOKUP($E2088&amp;"A21", Table2[ISBN/Trm], Table2[Sales], 0)+_xlfn.XLOOKUP($E2088&amp;"A22", Table2[ISBN/Trm], Table2[Sales], 0)+_xlfn.XLOOKUP($E2088&amp;"A23", Table2[ISBN/Trm], Table2[Sales], 0))/COUNTIFS(Table2[ISBN], "="&amp;$E2088, Table2[Enrl], "&lt;&gt;0"), 0)</f>
        <v>1</v>
      </c>
      <c r="M2088">
        <f t="shared" si="97"/>
        <v>1</v>
      </c>
      <c r="N2088">
        <f t="shared" si="98"/>
        <v>1</v>
      </c>
    </row>
    <row r="2089" spans="1:14" x14ac:dyDescent="0.25">
      <c r="A2089" t="s">
        <v>14</v>
      </c>
      <c r="B2089" t="s">
        <v>432</v>
      </c>
      <c r="C2089">
        <v>208</v>
      </c>
      <c r="D2089" t="s">
        <v>3762</v>
      </c>
      <c r="E2089" s="1">
        <v>9780133942651</v>
      </c>
      <c r="F2089" t="s">
        <v>3784</v>
      </c>
      <c r="G2089" t="s">
        <v>3781</v>
      </c>
      <c r="H2089">
        <v>24</v>
      </c>
      <c r="I2089">
        <v>0</v>
      </c>
      <c r="J2089">
        <f t="shared" si="96"/>
        <v>0</v>
      </c>
      <c r="K2089">
        <f>IFERROR((_xlfn.XLOOKUP($E2089&amp;"A15", Table2[ISBN/Trm], Table2[S/E],0)+_xlfn.XLOOKUP($E2089&amp;"A16", Table2[ISBN/Trm], Table2[S/E], 0)+_xlfn.XLOOKUP($E2089&amp;"A17", Table2[ISBN/Trm], Table2[S/E], 0)+_xlfn.XLOOKUP($E2089&amp;"A18", Table2[ISBN/Trm], Table2[S/E], 0)+_xlfn.XLOOKUP($E2089&amp;"A19", Table2[ISBN/Trm], Table2[S/E], 0)+_xlfn.XLOOKUP($E2089&amp;"A20", Table2[ISBN/Trm], Table2[S/E], 0)+_xlfn.XLOOKUP($E2089&amp;"A21", Table2[ISBN/Trm], Table2[S/E], 0)+_xlfn.XLOOKUP($E2089&amp;"A22", Table2[ISBN/Trm], Table2[S/E], 0)+_xlfn.XLOOKUP($E2089&amp;"A23", Table2[ISBN/Trm], Table2[S/E], 0))/COUNTIFS(Table2[ISBN], "="&amp;$E2089, Table2[Enrl], "&lt;&gt;0"), 0)</f>
        <v>3.2250000000000001E-2</v>
      </c>
      <c r="L2089">
        <f>IFERROR((_xlfn.XLOOKUP($E2089&amp;"A15", Table2[ISBN/Trm], Table2[Sales],0)+_xlfn.XLOOKUP($E2089&amp;"A16", Table2[ISBN/Trm], Table2[Sales], 0)+_xlfn.XLOOKUP($E2089&amp;"A17", Table2[ISBN/Trm], Table2[Sales], 0)+_xlfn.XLOOKUP($E2089&amp;"A18", Table2[ISBN/Trm], Table2[Sales], 0)+_xlfn.XLOOKUP($E2089&amp;"A19", Table2[ISBN/Trm], Table2[Sales], 0)+_xlfn.XLOOKUP($E2089&amp;"A20", Table2[ISBN/Trm], Table2[Sales], 0)+_xlfn.XLOOKUP($E2089&amp;"A21", Table2[ISBN/Trm], Table2[Sales], 0)+_xlfn.XLOOKUP($E2089&amp;"A22", Table2[ISBN/Trm], Table2[Sales], 0)+_xlfn.XLOOKUP($E2089&amp;"A23", Table2[ISBN/Trm], Table2[Sales], 0))/COUNTIFS(Table2[ISBN], "="&amp;$E2089, Table2[Enrl], "&lt;&gt;0"), 0)</f>
        <v>1</v>
      </c>
      <c r="M2089">
        <f t="shared" si="97"/>
        <v>0</v>
      </c>
      <c r="N2089">
        <f t="shared" si="98"/>
        <v>0</v>
      </c>
    </row>
    <row r="2090" spans="1:14" x14ac:dyDescent="0.25">
      <c r="A2090" t="s">
        <v>27</v>
      </c>
      <c r="B2090" t="s">
        <v>432</v>
      </c>
      <c r="C2090">
        <v>207</v>
      </c>
      <c r="D2090" t="s">
        <v>973</v>
      </c>
      <c r="E2090" s="1">
        <v>9780133953145</v>
      </c>
      <c r="F2090" t="s">
        <v>3785</v>
      </c>
      <c r="G2090" t="s">
        <v>3786</v>
      </c>
      <c r="H2090">
        <v>31</v>
      </c>
      <c r="I2090">
        <v>2</v>
      </c>
      <c r="J2090">
        <f t="shared" si="96"/>
        <v>6.4500000000000002E-2</v>
      </c>
      <c r="K2090">
        <f>IFERROR((_xlfn.XLOOKUP($E2090&amp;"A15", Table2[ISBN/Trm], Table2[S/E],0)+_xlfn.XLOOKUP($E2090&amp;"A16", Table2[ISBN/Trm], Table2[S/E], 0)+_xlfn.XLOOKUP($E2090&amp;"A17", Table2[ISBN/Trm], Table2[S/E], 0)+_xlfn.XLOOKUP($E2090&amp;"A18", Table2[ISBN/Trm], Table2[S/E], 0)+_xlfn.XLOOKUP($E2090&amp;"A19", Table2[ISBN/Trm], Table2[S/E], 0)+_xlfn.XLOOKUP($E2090&amp;"A20", Table2[ISBN/Trm], Table2[S/E], 0)+_xlfn.XLOOKUP($E2090&amp;"A21", Table2[ISBN/Trm], Table2[S/E], 0)+_xlfn.XLOOKUP($E2090&amp;"A22", Table2[ISBN/Trm], Table2[S/E], 0)+_xlfn.XLOOKUP($E2090&amp;"A23", Table2[ISBN/Trm], Table2[S/E], 0))/COUNTIFS(Table2[ISBN], "="&amp;$E2090, Table2[Enrl], "&lt;&gt;0"), 0)</f>
        <v>6.4500000000000002E-2</v>
      </c>
      <c r="L2090">
        <f>IFERROR((_xlfn.XLOOKUP($E2090&amp;"A15", Table2[ISBN/Trm], Table2[Sales],0)+_xlfn.XLOOKUP($E2090&amp;"A16", Table2[ISBN/Trm], Table2[Sales], 0)+_xlfn.XLOOKUP($E2090&amp;"A17", Table2[ISBN/Trm], Table2[Sales], 0)+_xlfn.XLOOKUP($E2090&amp;"A18", Table2[ISBN/Trm], Table2[Sales], 0)+_xlfn.XLOOKUP($E2090&amp;"A19", Table2[ISBN/Trm], Table2[Sales], 0)+_xlfn.XLOOKUP($E2090&amp;"A20", Table2[ISBN/Trm], Table2[Sales], 0)+_xlfn.XLOOKUP($E2090&amp;"A21", Table2[ISBN/Trm], Table2[Sales], 0)+_xlfn.XLOOKUP($E2090&amp;"A22", Table2[ISBN/Trm], Table2[Sales], 0)+_xlfn.XLOOKUP($E2090&amp;"A23", Table2[ISBN/Trm], Table2[Sales], 0))/COUNTIFS(Table2[ISBN], "="&amp;$E2090, Table2[Enrl], "&lt;&gt;0"), 0)</f>
        <v>2</v>
      </c>
      <c r="M2090">
        <f t="shared" si="97"/>
        <v>1</v>
      </c>
      <c r="N2090">
        <f t="shared" si="98"/>
        <v>-1</v>
      </c>
    </row>
    <row r="2091" spans="1:14" x14ac:dyDescent="0.25">
      <c r="A2091" t="s">
        <v>14</v>
      </c>
      <c r="B2091" t="s">
        <v>432</v>
      </c>
      <c r="C2091">
        <v>208</v>
      </c>
      <c r="D2091" t="s">
        <v>3762</v>
      </c>
      <c r="E2091" s="1">
        <v>9780136780632</v>
      </c>
      <c r="F2091" t="s">
        <v>3787</v>
      </c>
      <c r="G2091" t="s">
        <v>3788</v>
      </c>
      <c r="H2091">
        <v>24</v>
      </c>
      <c r="I2091">
        <v>0</v>
      </c>
      <c r="J2091">
        <f t="shared" si="96"/>
        <v>0</v>
      </c>
      <c r="K2091">
        <f>IFERROR((_xlfn.XLOOKUP($E2091&amp;"A15", Table2[ISBN/Trm], Table2[S/E],0)+_xlfn.XLOOKUP($E2091&amp;"A16", Table2[ISBN/Trm], Table2[S/E], 0)+_xlfn.XLOOKUP($E2091&amp;"A17", Table2[ISBN/Trm], Table2[S/E], 0)+_xlfn.XLOOKUP($E2091&amp;"A18", Table2[ISBN/Trm], Table2[S/E], 0)+_xlfn.XLOOKUP($E2091&amp;"A19", Table2[ISBN/Trm], Table2[S/E], 0)+_xlfn.XLOOKUP($E2091&amp;"A20", Table2[ISBN/Trm], Table2[S/E], 0)+_xlfn.XLOOKUP($E2091&amp;"A21", Table2[ISBN/Trm], Table2[S/E], 0)+_xlfn.XLOOKUP($E2091&amp;"A22", Table2[ISBN/Trm], Table2[S/E], 0)+_xlfn.XLOOKUP($E2091&amp;"A23", Table2[ISBN/Trm], Table2[S/E], 0))/COUNTIFS(Table2[ISBN], "="&amp;$E2091, Table2[Enrl], "&lt;&gt;0"), 0)</f>
        <v>0</v>
      </c>
      <c r="L2091">
        <f>IFERROR((_xlfn.XLOOKUP($E2091&amp;"A15", Table2[ISBN/Trm], Table2[Sales],0)+_xlfn.XLOOKUP($E2091&amp;"A16", Table2[ISBN/Trm], Table2[Sales], 0)+_xlfn.XLOOKUP($E2091&amp;"A17", Table2[ISBN/Trm], Table2[Sales], 0)+_xlfn.XLOOKUP($E2091&amp;"A18", Table2[ISBN/Trm], Table2[Sales], 0)+_xlfn.XLOOKUP($E2091&amp;"A19", Table2[ISBN/Trm], Table2[Sales], 0)+_xlfn.XLOOKUP($E2091&amp;"A20", Table2[ISBN/Trm], Table2[Sales], 0)+_xlfn.XLOOKUP($E2091&amp;"A21", Table2[ISBN/Trm], Table2[Sales], 0)+_xlfn.XLOOKUP($E2091&amp;"A22", Table2[ISBN/Trm], Table2[Sales], 0)+_xlfn.XLOOKUP($E2091&amp;"A23", Table2[ISBN/Trm], Table2[Sales], 0))/COUNTIFS(Table2[ISBN], "="&amp;$E2091, Table2[Enrl], "&lt;&gt;0"), 0)</f>
        <v>0</v>
      </c>
      <c r="M2091">
        <f t="shared" si="97"/>
        <v>0</v>
      </c>
      <c r="N2091">
        <f t="shared" si="98"/>
        <v>0</v>
      </c>
    </row>
    <row r="2092" spans="1:14" x14ac:dyDescent="0.25">
      <c r="A2092" t="s">
        <v>47</v>
      </c>
      <c r="B2092" t="s">
        <v>3789</v>
      </c>
      <c r="C2092">
        <v>210</v>
      </c>
      <c r="D2092" t="s">
        <v>29</v>
      </c>
      <c r="E2092" s="1">
        <v>9781587170300</v>
      </c>
      <c r="F2092" t="s">
        <v>3790</v>
      </c>
      <c r="G2092" t="s">
        <v>3791</v>
      </c>
      <c r="H2092">
        <v>0</v>
      </c>
      <c r="I2092">
        <v>0</v>
      </c>
      <c r="J2092">
        <f t="shared" si="96"/>
        <v>0</v>
      </c>
      <c r="K2092">
        <f>IFERROR((_xlfn.XLOOKUP($E2092&amp;"A15", Table2[ISBN/Trm], Table2[S/E],0)+_xlfn.XLOOKUP($E2092&amp;"A16", Table2[ISBN/Trm], Table2[S/E], 0)+_xlfn.XLOOKUP($E2092&amp;"A17", Table2[ISBN/Trm], Table2[S/E], 0)+_xlfn.XLOOKUP($E2092&amp;"A18", Table2[ISBN/Trm], Table2[S/E], 0)+_xlfn.XLOOKUP($E2092&amp;"A19", Table2[ISBN/Trm], Table2[S/E], 0)+_xlfn.XLOOKUP($E2092&amp;"A20", Table2[ISBN/Trm], Table2[S/E], 0)+_xlfn.XLOOKUP($E2092&amp;"A21", Table2[ISBN/Trm], Table2[S/E], 0)+_xlfn.XLOOKUP($E2092&amp;"A22", Table2[ISBN/Trm], Table2[S/E], 0)+_xlfn.XLOOKUP($E2092&amp;"A23", Table2[ISBN/Trm], Table2[S/E], 0))/COUNTIFS(Table2[ISBN], "="&amp;$E2092, Table2[Enrl], "&lt;&gt;0"), 0)</f>
        <v>0</v>
      </c>
      <c r="L2092">
        <f>IFERROR((_xlfn.XLOOKUP($E2092&amp;"A15", Table2[ISBN/Trm], Table2[Sales],0)+_xlfn.XLOOKUP($E2092&amp;"A16", Table2[ISBN/Trm], Table2[Sales], 0)+_xlfn.XLOOKUP($E2092&amp;"A17", Table2[ISBN/Trm], Table2[Sales], 0)+_xlfn.XLOOKUP($E2092&amp;"A18", Table2[ISBN/Trm], Table2[Sales], 0)+_xlfn.XLOOKUP($E2092&amp;"A19", Table2[ISBN/Trm], Table2[Sales], 0)+_xlfn.XLOOKUP($E2092&amp;"A20", Table2[ISBN/Trm], Table2[Sales], 0)+_xlfn.XLOOKUP($E2092&amp;"A21", Table2[ISBN/Trm], Table2[Sales], 0)+_xlfn.XLOOKUP($E2092&amp;"A22", Table2[ISBN/Trm], Table2[Sales], 0)+_xlfn.XLOOKUP($E2092&amp;"A23", Table2[ISBN/Trm], Table2[Sales], 0))/COUNTIFS(Table2[ISBN], "="&amp;$E2092, Table2[Enrl], "&lt;&gt;0"), 0)</f>
        <v>0</v>
      </c>
      <c r="M2092">
        <f t="shared" si="97"/>
        <v>0</v>
      </c>
      <c r="N2092">
        <f t="shared" si="98"/>
        <v>0</v>
      </c>
    </row>
    <row r="2093" spans="1:14" x14ac:dyDescent="0.25">
      <c r="A2093" t="s">
        <v>37</v>
      </c>
      <c r="B2093" t="s">
        <v>38</v>
      </c>
      <c r="C2093">
        <v>650</v>
      </c>
      <c r="D2093" t="s">
        <v>1051</v>
      </c>
      <c r="E2093" s="1">
        <v>9780385121224</v>
      </c>
      <c r="F2093" t="s">
        <v>3792</v>
      </c>
      <c r="G2093" t="s">
        <v>3793</v>
      </c>
      <c r="H2093">
        <v>11</v>
      </c>
      <c r="I2093">
        <v>2</v>
      </c>
      <c r="J2093">
        <f t="shared" si="96"/>
        <v>0.18179999999999999</v>
      </c>
      <c r="K2093">
        <f>IFERROR((_xlfn.XLOOKUP($E2093&amp;"A15", Table2[ISBN/Trm], Table2[S/E],0)+_xlfn.XLOOKUP($E2093&amp;"A16", Table2[ISBN/Trm], Table2[S/E], 0)+_xlfn.XLOOKUP($E2093&amp;"A17", Table2[ISBN/Trm], Table2[S/E], 0)+_xlfn.XLOOKUP($E2093&amp;"A18", Table2[ISBN/Trm], Table2[S/E], 0)+_xlfn.XLOOKUP($E2093&amp;"A19", Table2[ISBN/Trm], Table2[S/E], 0)+_xlfn.XLOOKUP($E2093&amp;"A20", Table2[ISBN/Trm], Table2[S/E], 0)+_xlfn.XLOOKUP($E2093&amp;"A21", Table2[ISBN/Trm], Table2[S/E], 0)+_xlfn.XLOOKUP($E2093&amp;"A22", Table2[ISBN/Trm], Table2[S/E], 0)+_xlfn.XLOOKUP($E2093&amp;"A23", Table2[ISBN/Trm], Table2[S/E], 0))/COUNTIFS(Table2[ISBN], "="&amp;$E2093, Table2[Enrl], "&lt;&gt;0"), 0)</f>
        <v>9.0899999999999995E-2</v>
      </c>
      <c r="L2093">
        <f>IFERROR((_xlfn.XLOOKUP($E2093&amp;"A15", Table2[ISBN/Trm], Table2[Sales],0)+_xlfn.XLOOKUP($E2093&amp;"A16", Table2[ISBN/Trm], Table2[Sales], 0)+_xlfn.XLOOKUP($E2093&amp;"A17", Table2[ISBN/Trm], Table2[Sales], 0)+_xlfn.XLOOKUP($E2093&amp;"A18", Table2[ISBN/Trm], Table2[Sales], 0)+_xlfn.XLOOKUP($E2093&amp;"A19", Table2[ISBN/Trm], Table2[Sales], 0)+_xlfn.XLOOKUP($E2093&amp;"A20", Table2[ISBN/Trm], Table2[Sales], 0)+_xlfn.XLOOKUP($E2093&amp;"A21", Table2[ISBN/Trm], Table2[Sales], 0)+_xlfn.XLOOKUP($E2093&amp;"A22", Table2[ISBN/Trm], Table2[Sales], 0)+_xlfn.XLOOKUP($E2093&amp;"A23", Table2[ISBN/Trm], Table2[Sales], 0))/COUNTIFS(Table2[ISBN], "="&amp;$E2093, Table2[Enrl], "&lt;&gt;0"), 0)</f>
        <v>1</v>
      </c>
      <c r="M2093">
        <f t="shared" si="97"/>
        <v>0</v>
      </c>
      <c r="N2093">
        <f t="shared" si="98"/>
        <v>-2</v>
      </c>
    </row>
    <row r="2094" spans="1:14" x14ac:dyDescent="0.25">
      <c r="A2094" t="s">
        <v>27</v>
      </c>
      <c r="B2094" t="s">
        <v>38</v>
      </c>
      <c r="C2094">
        <v>650</v>
      </c>
      <c r="D2094" t="s">
        <v>1051</v>
      </c>
      <c r="E2094" s="1">
        <v>9780385121224</v>
      </c>
      <c r="F2094" t="s">
        <v>3794</v>
      </c>
      <c r="G2094" t="s">
        <v>3793</v>
      </c>
      <c r="H2094">
        <v>9</v>
      </c>
      <c r="I2094">
        <v>0</v>
      </c>
      <c r="J2094">
        <f t="shared" si="96"/>
        <v>0</v>
      </c>
      <c r="K2094">
        <f>IFERROR((_xlfn.XLOOKUP($E2094&amp;"A15", Table2[ISBN/Trm], Table2[S/E],0)+_xlfn.XLOOKUP($E2094&amp;"A16", Table2[ISBN/Trm], Table2[S/E], 0)+_xlfn.XLOOKUP($E2094&amp;"A17", Table2[ISBN/Trm], Table2[S/E], 0)+_xlfn.XLOOKUP($E2094&amp;"A18", Table2[ISBN/Trm], Table2[S/E], 0)+_xlfn.XLOOKUP($E2094&amp;"A19", Table2[ISBN/Trm], Table2[S/E], 0)+_xlfn.XLOOKUP($E2094&amp;"A20", Table2[ISBN/Trm], Table2[S/E], 0)+_xlfn.XLOOKUP($E2094&amp;"A21", Table2[ISBN/Trm], Table2[S/E], 0)+_xlfn.XLOOKUP($E2094&amp;"A22", Table2[ISBN/Trm], Table2[S/E], 0)+_xlfn.XLOOKUP($E2094&amp;"A23", Table2[ISBN/Trm], Table2[S/E], 0))/COUNTIFS(Table2[ISBN], "="&amp;$E2094, Table2[Enrl], "&lt;&gt;0"), 0)</f>
        <v>9.0899999999999995E-2</v>
      </c>
      <c r="L2094">
        <f>IFERROR((_xlfn.XLOOKUP($E2094&amp;"A15", Table2[ISBN/Trm], Table2[Sales],0)+_xlfn.XLOOKUP($E2094&amp;"A16", Table2[ISBN/Trm], Table2[Sales], 0)+_xlfn.XLOOKUP($E2094&amp;"A17", Table2[ISBN/Trm], Table2[Sales], 0)+_xlfn.XLOOKUP($E2094&amp;"A18", Table2[ISBN/Trm], Table2[Sales], 0)+_xlfn.XLOOKUP($E2094&amp;"A19", Table2[ISBN/Trm], Table2[Sales], 0)+_xlfn.XLOOKUP($E2094&amp;"A20", Table2[ISBN/Trm], Table2[Sales], 0)+_xlfn.XLOOKUP($E2094&amp;"A21", Table2[ISBN/Trm], Table2[Sales], 0)+_xlfn.XLOOKUP($E2094&amp;"A22", Table2[ISBN/Trm], Table2[Sales], 0)+_xlfn.XLOOKUP($E2094&amp;"A23", Table2[ISBN/Trm], Table2[Sales], 0))/COUNTIFS(Table2[ISBN], "="&amp;$E2094, Table2[Enrl], "&lt;&gt;0"), 0)</f>
        <v>1</v>
      </c>
      <c r="M2094">
        <f t="shared" si="97"/>
        <v>0</v>
      </c>
      <c r="N2094">
        <f t="shared" si="98"/>
        <v>0</v>
      </c>
    </row>
    <row r="2095" spans="1:14" x14ac:dyDescent="0.25">
      <c r="A2095" t="s">
        <v>32</v>
      </c>
      <c r="B2095" t="s">
        <v>123</v>
      </c>
      <c r="C2095">
        <v>385</v>
      </c>
      <c r="D2095" t="s">
        <v>225</v>
      </c>
      <c r="E2095" s="1">
        <v>9780195395242</v>
      </c>
      <c r="F2095" t="s">
        <v>3795</v>
      </c>
      <c r="G2095" t="s">
        <v>3796</v>
      </c>
      <c r="H2095">
        <v>10</v>
      </c>
      <c r="I2095">
        <v>2</v>
      </c>
      <c r="J2095">
        <f t="shared" si="96"/>
        <v>0.2</v>
      </c>
      <c r="K2095">
        <f>IFERROR((_xlfn.XLOOKUP($E2095&amp;"A15", Table2[ISBN/Trm], Table2[S/E],0)+_xlfn.XLOOKUP($E2095&amp;"A16", Table2[ISBN/Trm], Table2[S/E], 0)+_xlfn.XLOOKUP($E2095&amp;"A17", Table2[ISBN/Trm], Table2[S/E], 0)+_xlfn.XLOOKUP($E2095&amp;"A18", Table2[ISBN/Trm], Table2[S/E], 0)+_xlfn.XLOOKUP($E2095&amp;"A19", Table2[ISBN/Trm], Table2[S/E], 0)+_xlfn.XLOOKUP($E2095&amp;"A20", Table2[ISBN/Trm], Table2[S/E], 0)+_xlfn.XLOOKUP($E2095&amp;"A21", Table2[ISBN/Trm], Table2[S/E], 0)+_xlfn.XLOOKUP($E2095&amp;"A22", Table2[ISBN/Trm], Table2[S/E], 0)+_xlfn.XLOOKUP($E2095&amp;"A23", Table2[ISBN/Trm], Table2[S/E], 0))/COUNTIFS(Table2[ISBN], "="&amp;$E2095, Table2[Enrl], "&lt;&gt;0"), 0)</f>
        <v>0.2</v>
      </c>
      <c r="L2095">
        <f>IFERROR((_xlfn.XLOOKUP($E2095&amp;"A15", Table2[ISBN/Trm], Table2[Sales],0)+_xlfn.XLOOKUP($E2095&amp;"A16", Table2[ISBN/Trm], Table2[Sales], 0)+_xlfn.XLOOKUP($E2095&amp;"A17", Table2[ISBN/Trm], Table2[Sales], 0)+_xlfn.XLOOKUP($E2095&amp;"A18", Table2[ISBN/Trm], Table2[Sales], 0)+_xlfn.XLOOKUP($E2095&amp;"A19", Table2[ISBN/Trm], Table2[Sales], 0)+_xlfn.XLOOKUP($E2095&amp;"A20", Table2[ISBN/Trm], Table2[Sales], 0)+_xlfn.XLOOKUP($E2095&amp;"A21", Table2[ISBN/Trm], Table2[Sales], 0)+_xlfn.XLOOKUP($E2095&amp;"A22", Table2[ISBN/Trm], Table2[Sales], 0)+_xlfn.XLOOKUP($E2095&amp;"A23", Table2[ISBN/Trm], Table2[Sales], 0))/COUNTIFS(Table2[ISBN], "="&amp;$E2095, Table2[Enrl], "&lt;&gt;0"), 0)</f>
        <v>2</v>
      </c>
      <c r="M2095">
        <f t="shared" si="97"/>
        <v>2</v>
      </c>
      <c r="N2095">
        <f t="shared" si="98"/>
        <v>0</v>
      </c>
    </row>
    <row r="2096" spans="1:14" x14ac:dyDescent="0.25">
      <c r="A2096" t="s">
        <v>14</v>
      </c>
      <c r="B2096" t="s">
        <v>33</v>
      </c>
      <c r="C2096">
        <v>305</v>
      </c>
      <c r="D2096" t="s">
        <v>142</v>
      </c>
      <c r="E2096" s="1">
        <v>9780075536062</v>
      </c>
      <c r="F2096" t="s">
        <v>3797</v>
      </c>
      <c r="G2096" t="s">
        <v>3798</v>
      </c>
      <c r="H2096">
        <v>15</v>
      </c>
      <c r="I2096">
        <v>0</v>
      </c>
      <c r="J2096">
        <f t="shared" si="96"/>
        <v>0</v>
      </c>
      <c r="K2096">
        <f>IFERROR((_xlfn.XLOOKUP($E2096&amp;"A15", Table2[ISBN/Trm], Table2[S/E],0)+_xlfn.XLOOKUP($E2096&amp;"A16", Table2[ISBN/Trm], Table2[S/E], 0)+_xlfn.XLOOKUP($E2096&amp;"A17", Table2[ISBN/Trm], Table2[S/E], 0)+_xlfn.XLOOKUP($E2096&amp;"A18", Table2[ISBN/Trm], Table2[S/E], 0)+_xlfn.XLOOKUP($E2096&amp;"A19", Table2[ISBN/Trm], Table2[S/E], 0)+_xlfn.XLOOKUP($E2096&amp;"A20", Table2[ISBN/Trm], Table2[S/E], 0)+_xlfn.XLOOKUP($E2096&amp;"A21", Table2[ISBN/Trm], Table2[S/E], 0)+_xlfn.XLOOKUP($E2096&amp;"A22", Table2[ISBN/Trm], Table2[S/E], 0)+_xlfn.XLOOKUP($E2096&amp;"A23", Table2[ISBN/Trm], Table2[S/E], 0))/COUNTIFS(Table2[ISBN], "="&amp;$E2096, Table2[Enrl], "&lt;&gt;0"), 0)</f>
        <v>0</v>
      </c>
      <c r="L2096">
        <f>IFERROR((_xlfn.XLOOKUP($E2096&amp;"A15", Table2[ISBN/Trm], Table2[Sales],0)+_xlfn.XLOOKUP($E2096&amp;"A16", Table2[ISBN/Trm], Table2[Sales], 0)+_xlfn.XLOOKUP($E2096&amp;"A17", Table2[ISBN/Trm], Table2[Sales], 0)+_xlfn.XLOOKUP($E2096&amp;"A18", Table2[ISBN/Trm], Table2[Sales], 0)+_xlfn.XLOOKUP($E2096&amp;"A19", Table2[ISBN/Trm], Table2[Sales], 0)+_xlfn.XLOOKUP($E2096&amp;"A20", Table2[ISBN/Trm], Table2[Sales], 0)+_xlfn.XLOOKUP($E2096&amp;"A21", Table2[ISBN/Trm], Table2[Sales], 0)+_xlfn.XLOOKUP($E2096&amp;"A22", Table2[ISBN/Trm], Table2[Sales], 0)+_xlfn.XLOOKUP($E2096&amp;"A23", Table2[ISBN/Trm], Table2[Sales], 0))/COUNTIFS(Table2[ISBN], "="&amp;$E2096, Table2[Enrl], "&lt;&gt;0"), 0)</f>
        <v>0</v>
      </c>
      <c r="M2096">
        <f t="shared" si="97"/>
        <v>0</v>
      </c>
      <c r="N2096">
        <f t="shared" si="98"/>
        <v>0</v>
      </c>
    </row>
    <row r="2097" spans="1:14" x14ac:dyDescent="0.25">
      <c r="A2097" t="s">
        <v>47</v>
      </c>
      <c r="B2097" t="s">
        <v>33</v>
      </c>
      <c r="C2097">
        <v>305</v>
      </c>
      <c r="D2097" t="s">
        <v>520</v>
      </c>
      <c r="E2097" s="1">
        <v>9780393316544</v>
      </c>
      <c r="F2097" t="s">
        <v>3799</v>
      </c>
      <c r="G2097" t="s">
        <v>3800</v>
      </c>
      <c r="H2097">
        <v>22</v>
      </c>
      <c r="I2097">
        <v>3</v>
      </c>
      <c r="J2097">
        <f t="shared" si="96"/>
        <v>0.13639999999999999</v>
      </c>
      <c r="K2097">
        <f>IFERROR((_xlfn.XLOOKUP($E2097&amp;"A15", Table2[ISBN/Trm], Table2[S/E],0)+_xlfn.XLOOKUP($E2097&amp;"A16", Table2[ISBN/Trm], Table2[S/E], 0)+_xlfn.XLOOKUP($E2097&amp;"A17", Table2[ISBN/Trm], Table2[S/E], 0)+_xlfn.XLOOKUP($E2097&amp;"A18", Table2[ISBN/Trm], Table2[S/E], 0)+_xlfn.XLOOKUP($E2097&amp;"A19", Table2[ISBN/Trm], Table2[S/E], 0)+_xlfn.XLOOKUP($E2097&amp;"A20", Table2[ISBN/Trm], Table2[S/E], 0)+_xlfn.XLOOKUP($E2097&amp;"A21", Table2[ISBN/Trm], Table2[S/E], 0)+_xlfn.XLOOKUP($E2097&amp;"A22", Table2[ISBN/Trm], Table2[S/E], 0)+_xlfn.XLOOKUP($E2097&amp;"A23", Table2[ISBN/Trm], Table2[S/E], 0))/COUNTIFS(Table2[ISBN], "="&amp;$E2097, Table2[Enrl], "&lt;&gt;0"), 0)</f>
        <v>0.26155999999999996</v>
      </c>
      <c r="L2097">
        <f>IFERROR((_xlfn.XLOOKUP($E2097&amp;"A15", Table2[ISBN/Trm], Table2[Sales],0)+_xlfn.XLOOKUP($E2097&amp;"A16", Table2[ISBN/Trm], Table2[Sales], 0)+_xlfn.XLOOKUP($E2097&amp;"A17", Table2[ISBN/Trm], Table2[Sales], 0)+_xlfn.XLOOKUP($E2097&amp;"A18", Table2[ISBN/Trm], Table2[Sales], 0)+_xlfn.XLOOKUP($E2097&amp;"A19", Table2[ISBN/Trm], Table2[Sales], 0)+_xlfn.XLOOKUP($E2097&amp;"A20", Table2[ISBN/Trm], Table2[Sales], 0)+_xlfn.XLOOKUP($E2097&amp;"A21", Table2[ISBN/Trm], Table2[Sales], 0)+_xlfn.XLOOKUP($E2097&amp;"A22", Table2[ISBN/Trm], Table2[Sales], 0)+_xlfn.XLOOKUP($E2097&amp;"A23", Table2[ISBN/Trm], Table2[Sales], 0))/COUNTIFS(Table2[ISBN], "="&amp;$E2097, Table2[Enrl], "&lt;&gt;0"), 0)</f>
        <v>3.2</v>
      </c>
      <c r="M2097">
        <f t="shared" si="97"/>
        <v>5</v>
      </c>
      <c r="N2097">
        <f t="shared" si="98"/>
        <v>2</v>
      </c>
    </row>
    <row r="2098" spans="1:14" x14ac:dyDescent="0.25">
      <c r="A2098" t="s">
        <v>37</v>
      </c>
      <c r="B2098" t="s">
        <v>33</v>
      </c>
      <c r="C2098">
        <v>305</v>
      </c>
      <c r="D2098" t="s">
        <v>520</v>
      </c>
      <c r="E2098" s="1">
        <v>9780393316544</v>
      </c>
      <c r="F2098" t="s">
        <v>3801</v>
      </c>
      <c r="G2098" t="s">
        <v>3800</v>
      </c>
      <c r="H2098">
        <v>14</v>
      </c>
      <c r="I2098">
        <v>4</v>
      </c>
      <c r="J2098">
        <f t="shared" si="96"/>
        <v>0.28570000000000001</v>
      </c>
      <c r="K2098">
        <f>IFERROR((_xlfn.XLOOKUP($E2098&amp;"A15", Table2[ISBN/Trm], Table2[S/E],0)+_xlfn.XLOOKUP($E2098&amp;"A16", Table2[ISBN/Trm], Table2[S/E], 0)+_xlfn.XLOOKUP($E2098&amp;"A17", Table2[ISBN/Trm], Table2[S/E], 0)+_xlfn.XLOOKUP($E2098&amp;"A18", Table2[ISBN/Trm], Table2[S/E], 0)+_xlfn.XLOOKUP($E2098&amp;"A19", Table2[ISBN/Trm], Table2[S/E], 0)+_xlfn.XLOOKUP($E2098&amp;"A20", Table2[ISBN/Trm], Table2[S/E], 0)+_xlfn.XLOOKUP($E2098&amp;"A21", Table2[ISBN/Trm], Table2[S/E], 0)+_xlfn.XLOOKUP($E2098&amp;"A22", Table2[ISBN/Trm], Table2[S/E], 0)+_xlfn.XLOOKUP($E2098&amp;"A23", Table2[ISBN/Trm], Table2[S/E], 0))/COUNTIFS(Table2[ISBN], "="&amp;$E2098, Table2[Enrl], "&lt;&gt;0"), 0)</f>
        <v>0.26155999999999996</v>
      </c>
      <c r="L2098">
        <f>IFERROR((_xlfn.XLOOKUP($E2098&amp;"A15", Table2[ISBN/Trm], Table2[Sales],0)+_xlfn.XLOOKUP($E2098&amp;"A16", Table2[ISBN/Trm], Table2[Sales], 0)+_xlfn.XLOOKUP($E2098&amp;"A17", Table2[ISBN/Trm], Table2[Sales], 0)+_xlfn.XLOOKUP($E2098&amp;"A18", Table2[ISBN/Trm], Table2[Sales], 0)+_xlfn.XLOOKUP($E2098&amp;"A19", Table2[ISBN/Trm], Table2[Sales], 0)+_xlfn.XLOOKUP($E2098&amp;"A20", Table2[ISBN/Trm], Table2[Sales], 0)+_xlfn.XLOOKUP($E2098&amp;"A21", Table2[ISBN/Trm], Table2[Sales], 0)+_xlfn.XLOOKUP($E2098&amp;"A22", Table2[ISBN/Trm], Table2[Sales], 0)+_xlfn.XLOOKUP($E2098&amp;"A23", Table2[ISBN/Trm], Table2[Sales], 0))/COUNTIFS(Table2[ISBN], "="&amp;$E2098, Table2[Enrl], "&lt;&gt;0"), 0)</f>
        <v>3.2</v>
      </c>
      <c r="M2098">
        <f t="shared" si="97"/>
        <v>3</v>
      </c>
      <c r="N2098">
        <f t="shared" si="98"/>
        <v>-1</v>
      </c>
    </row>
    <row r="2099" spans="1:14" x14ac:dyDescent="0.25">
      <c r="A2099" t="s">
        <v>27</v>
      </c>
      <c r="B2099" t="s">
        <v>33</v>
      </c>
      <c r="C2099">
        <v>305</v>
      </c>
      <c r="D2099" t="s">
        <v>520</v>
      </c>
      <c r="E2099" s="1">
        <v>9780393316544</v>
      </c>
      <c r="F2099" t="s">
        <v>3802</v>
      </c>
      <c r="G2099" t="s">
        <v>3800</v>
      </c>
      <c r="H2099">
        <v>7</v>
      </c>
      <c r="I2099">
        <v>2</v>
      </c>
      <c r="J2099">
        <f t="shared" si="96"/>
        <v>0.28570000000000001</v>
      </c>
      <c r="K2099">
        <f>IFERROR((_xlfn.XLOOKUP($E2099&amp;"A15", Table2[ISBN/Trm], Table2[S/E],0)+_xlfn.XLOOKUP($E2099&amp;"A16", Table2[ISBN/Trm], Table2[S/E], 0)+_xlfn.XLOOKUP($E2099&amp;"A17", Table2[ISBN/Trm], Table2[S/E], 0)+_xlfn.XLOOKUP($E2099&amp;"A18", Table2[ISBN/Trm], Table2[S/E], 0)+_xlfn.XLOOKUP($E2099&amp;"A19", Table2[ISBN/Trm], Table2[S/E], 0)+_xlfn.XLOOKUP($E2099&amp;"A20", Table2[ISBN/Trm], Table2[S/E], 0)+_xlfn.XLOOKUP($E2099&amp;"A21", Table2[ISBN/Trm], Table2[S/E], 0)+_xlfn.XLOOKUP($E2099&amp;"A22", Table2[ISBN/Trm], Table2[S/E], 0)+_xlfn.XLOOKUP($E2099&amp;"A23", Table2[ISBN/Trm], Table2[S/E], 0))/COUNTIFS(Table2[ISBN], "="&amp;$E2099, Table2[Enrl], "&lt;&gt;0"), 0)</f>
        <v>0.26155999999999996</v>
      </c>
      <c r="L2099">
        <f>IFERROR((_xlfn.XLOOKUP($E2099&amp;"A15", Table2[ISBN/Trm], Table2[Sales],0)+_xlfn.XLOOKUP($E2099&amp;"A16", Table2[ISBN/Trm], Table2[Sales], 0)+_xlfn.XLOOKUP($E2099&amp;"A17", Table2[ISBN/Trm], Table2[Sales], 0)+_xlfn.XLOOKUP($E2099&amp;"A18", Table2[ISBN/Trm], Table2[Sales], 0)+_xlfn.XLOOKUP($E2099&amp;"A19", Table2[ISBN/Trm], Table2[Sales], 0)+_xlfn.XLOOKUP($E2099&amp;"A20", Table2[ISBN/Trm], Table2[Sales], 0)+_xlfn.XLOOKUP($E2099&amp;"A21", Table2[ISBN/Trm], Table2[Sales], 0)+_xlfn.XLOOKUP($E2099&amp;"A22", Table2[ISBN/Trm], Table2[Sales], 0)+_xlfn.XLOOKUP($E2099&amp;"A23", Table2[ISBN/Trm], Table2[Sales], 0))/COUNTIFS(Table2[ISBN], "="&amp;$E2099, Table2[Enrl], "&lt;&gt;0"), 0)</f>
        <v>3.2</v>
      </c>
      <c r="M2099">
        <f t="shared" si="97"/>
        <v>1</v>
      </c>
      <c r="N2099">
        <f t="shared" si="98"/>
        <v>-1</v>
      </c>
    </row>
    <row r="2100" spans="1:14" x14ac:dyDescent="0.25">
      <c r="A2100" t="s">
        <v>43</v>
      </c>
      <c r="B2100" t="s">
        <v>33</v>
      </c>
      <c r="C2100">
        <v>305</v>
      </c>
      <c r="D2100" t="s">
        <v>520</v>
      </c>
      <c r="E2100" s="1">
        <v>9780393316544</v>
      </c>
      <c r="F2100" t="s">
        <v>3803</v>
      </c>
      <c r="G2100" t="s">
        <v>3800</v>
      </c>
      <c r="H2100">
        <v>9</v>
      </c>
      <c r="I2100">
        <v>3</v>
      </c>
      <c r="J2100">
        <f t="shared" si="96"/>
        <v>0.33329999999999999</v>
      </c>
      <c r="K2100">
        <f>IFERROR((_xlfn.XLOOKUP($E2100&amp;"A15", Table2[ISBN/Trm], Table2[S/E],0)+_xlfn.XLOOKUP($E2100&amp;"A16", Table2[ISBN/Trm], Table2[S/E], 0)+_xlfn.XLOOKUP($E2100&amp;"A17", Table2[ISBN/Trm], Table2[S/E], 0)+_xlfn.XLOOKUP($E2100&amp;"A18", Table2[ISBN/Trm], Table2[S/E], 0)+_xlfn.XLOOKUP($E2100&amp;"A19", Table2[ISBN/Trm], Table2[S/E], 0)+_xlfn.XLOOKUP($E2100&amp;"A20", Table2[ISBN/Trm], Table2[S/E], 0)+_xlfn.XLOOKUP($E2100&amp;"A21", Table2[ISBN/Trm], Table2[S/E], 0)+_xlfn.XLOOKUP($E2100&amp;"A22", Table2[ISBN/Trm], Table2[S/E], 0)+_xlfn.XLOOKUP($E2100&amp;"A23", Table2[ISBN/Trm], Table2[S/E], 0))/COUNTIFS(Table2[ISBN], "="&amp;$E2100, Table2[Enrl], "&lt;&gt;0"), 0)</f>
        <v>0.26155999999999996</v>
      </c>
      <c r="L2100">
        <f>IFERROR((_xlfn.XLOOKUP($E2100&amp;"A15", Table2[ISBN/Trm], Table2[Sales],0)+_xlfn.XLOOKUP($E2100&amp;"A16", Table2[ISBN/Trm], Table2[Sales], 0)+_xlfn.XLOOKUP($E2100&amp;"A17", Table2[ISBN/Trm], Table2[Sales], 0)+_xlfn.XLOOKUP($E2100&amp;"A18", Table2[ISBN/Trm], Table2[Sales], 0)+_xlfn.XLOOKUP($E2100&amp;"A19", Table2[ISBN/Trm], Table2[Sales], 0)+_xlfn.XLOOKUP($E2100&amp;"A20", Table2[ISBN/Trm], Table2[Sales], 0)+_xlfn.XLOOKUP($E2100&amp;"A21", Table2[ISBN/Trm], Table2[Sales], 0)+_xlfn.XLOOKUP($E2100&amp;"A22", Table2[ISBN/Trm], Table2[Sales], 0)+_xlfn.XLOOKUP($E2100&amp;"A23", Table2[ISBN/Trm], Table2[Sales], 0))/COUNTIFS(Table2[ISBN], "="&amp;$E2100, Table2[Enrl], "&lt;&gt;0"), 0)</f>
        <v>3.2</v>
      </c>
      <c r="M2100">
        <f t="shared" si="97"/>
        <v>2</v>
      </c>
      <c r="N2100">
        <f t="shared" si="98"/>
        <v>-1</v>
      </c>
    </row>
    <row r="2101" spans="1:14" x14ac:dyDescent="0.25">
      <c r="A2101" t="s">
        <v>45</v>
      </c>
      <c r="B2101" t="s">
        <v>33</v>
      </c>
      <c r="C2101">
        <v>305</v>
      </c>
      <c r="D2101" t="s">
        <v>520</v>
      </c>
      <c r="E2101" s="1">
        <v>9780393316544</v>
      </c>
      <c r="F2101" t="s">
        <v>3804</v>
      </c>
      <c r="G2101" t="s">
        <v>3800</v>
      </c>
      <c r="H2101">
        <v>15</v>
      </c>
      <c r="I2101">
        <v>4</v>
      </c>
      <c r="J2101">
        <f t="shared" si="96"/>
        <v>0.26669999999999999</v>
      </c>
      <c r="K2101">
        <f>IFERROR((_xlfn.XLOOKUP($E2101&amp;"A15", Table2[ISBN/Trm], Table2[S/E],0)+_xlfn.XLOOKUP($E2101&amp;"A16", Table2[ISBN/Trm], Table2[S/E], 0)+_xlfn.XLOOKUP($E2101&amp;"A17", Table2[ISBN/Trm], Table2[S/E], 0)+_xlfn.XLOOKUP($E2101&amp;"A18", Table2[ISBN/Trm], Table2[S/E], 0)+_xlfn.XLOOKUP($E2101&amp;"A19", Table2[ISBN/Trm], Table2[S/E], 0)+_xlfn.XLOOKUP($E2101&amp;"A20", Table2[ISBN/Trm], Table2[S/E], 0)+_xlfn.XLOOKUP($E2101&amp;"A21", Table2[ISBN/Trm], Table2[S/E], 0)+_xlfn.XLOOKUP($E2101&amp;"A22", Table2[ISBN/Trm], Table2[S/E], 0)+_xlfn.XLOOKUP($E2101&amp;"A23", Table2[ISBN/Trm], Table2[S/E], 0))/COUNTIFS(Table2[ISBN], "="&amp;$E2101, Table2[Enrl], "&lt;&gt;0"), 0)</f>
        <v>0.26155999999999996</v>
      </c>
      <c r="L2101">
        <f>IFERROR((_xlfn.XLOOKUP($E2101&amp;"A15", Table2[ISBN/Trm], Table2[Sales],0)+_xlfn.XLOOKUP($E2101&amp;"A16", Table2[ISBN/Trm], Table2[Sales], 0)+_xlfn.XLOOKUP($E2101&amp;"A17", Table2[ISBN/Trm], Table2[Sales], 0)+_xlfn.XLOOKUP($E2101&amp;"A18", Table2[ISBN/Trm], Table2[Sales], 0)+_xlfn.XLOOKUP($E2101&amp;"A19", Table2[ISBN/Trm], Table2[Sales], 0)+_xlfn.XLOOKUP($E2101&amp;"A20", Table2[ISBN/Trm], Table2[Sales], 0)+_xlfn.XLOOKUP($E2101&amp;"A21", Table2[ISBN/Trm], Table2[Sales], 0)+_xlfn.XLOOKUP($E2101&amp;"A22", Table2[ISBN/Trm], Table2[Sales], 0)+_xlfn.XLOOKUP($E2101&amp;"A23", Table2[ISBN/Trm], Table2[Sales], 0))/COUNTIFS(Table2[ISBN], "="&amp;$E2101, Table2[Enrl], "&lt;&gt;0"), 0)</f>
        <v>3.2</v>
      </c>
      <c r="M2101">
        <f t="shared" si="97"/>
        <v>3</v>
      </c>
      <c r="N2101">
        <f t="shared" si="98"/>
        <v>-1</v>
      </c>
    </row>
    <row r="2102" spans="1:14" x14ac:dyDescent="0.25">
      <c r="A2102" t="s">
        <v>27</v>
      </c>
      <c r="B2102" t="s">
        <v>246</v>
      </c>
      <c r="C2102">
        <v>254</v>
      </c>
      <c r="D2102" t="s">
        <v>1166</v>
      </c>
      <c r="E2102" s="1">
        <v>9780534623760</v>
      </c>
      <c r="F2102" t="s">
        <v>3805</v>
      </c>
      <c r="G2102" t="s">
        <v>3806</v>
      </c>
      <c r="H2102">
        <v>24</v>
      </c>
      <c r="I2102">
        <v>1</v>
      </c>
      <c r="J2102">
        <f t="shared" si="96"/>
        <v>4.1700000000000001E-2</v>
      </c>
      <c r="K2102">
        <f>IFERROR((_xlfn.XLOOKUP($E2102&amp;"A15", Table2[ISBN/Trm], Table2[S/E],0)+_xlfn.XLOOKUP($E2102&amp;"A16", Table2[ISBN/Trm], Table2[S/E], 0)+_xlfn.XLOOKUP($E2102&amp;"A17", Table2[ISBN/Trm], Table2[S/E], 0)+_xlfn.XLOOKUP($E2102&amp;"A18", Table2[ISBN/Trm], Table2[S/E], 0)+_xlfn.XLOOKUP($E2102&amp;"A19", Table2[ISBN/Trm], Table2[S/E], 0)+_xlfn.XLOOKUP($E2102&amp;"A20", Table2[ISBN/Trm], Table2[S/E], 0)+_xlfn.XLOOKUP($E2102&amp;"A21", Table2[ISBN/Trm], Table2[S/E], 0)+_xlfn.XLOOKUP($E2102&amp;"A22", Table2[ISBN/Trm], Table2[S/E], 0)+_xlfn.XLOOKUP($E2102&amp;"A23", Table2[ISBN/Trm], Table2[S/E], 0))/COUNTIFS(Table2[ISBN], "="&amp;$E2102, Table2[Enrl], "&lt;&gt;0"), 0)</f>
        <v>4.1700000000000001E-2</v>
      </c>
      <c r="L2102">
        <f>IFERROR((_xlfn.XLOOKUP($E2102&amp;"A15", Table2[ISBN/Trm], Table2[Sales],0)+_xlfn.XLOOKUP($E2102&amp;"A16", Table2[ISBN/Trm], Table2[Sales], 0)+_xlfn.XLOOKUP($E2102&amp;"A17", Table2[ISBN/Trm], Table2[Sales], 0)+_xlfn.XLOOKUP($E2102&amp;"A18", Table2[ISBN/Trm], Table2[Sales], 0)+_xlfn.XLOOKUP($E2102&amp;"A19", Table2[ISBN/Trm], Table2[Sales], 0)+_xlfn.XLOOKUP($E2102&amp;"A20", Table2[ISBN/Trm], Table2[Sales], 0)+_xlfn.XLOOKUP($E2102&amp;"A21", Table2[ISBN/Trm], Table2[Sales], 0)+_xlfn.XLOOKUP($E2102&amp;"A22", Table2[ISBN/Trm], Table2[Sales], 0)+_xlfn.XLOOKUP($E2102&amp;"A23", Table2[ISBN/Trm], Table2[Sales], 0))/COUNTIFS(Table2[ISBN], "="&amp;$E2102, Table2[Enrl], "&lt;&gt;0"), 0)</f>
        <v>1</v>
      </c>
      <c r="M2102">
        <f t="shared" si="97"/>
        <v>1</v>
      </c>
      <c r="N2102">
        <f t="shared" si="98"/>
        <v>0</v>
      </c>
    </row>
    <row r="2103" spans="1:14" x14ac:dyDescent="0.25">
      <c r="A2103" t="s">
        <v>45</v>
      </c>
      <c r="B2103" t="s">
        <v>246</v>
      </c>
      <c r="C2103">
        <v>254</v>
      </c>
      <c r="D2103" t="s">
        <v>1043</v>
      </c>
      <c r="E2103" s="1">
        <v>9781259140761</v>
      </c>
      <c r="F2103" t="s">
        <v>3807</v>
      </c>
      <c r="G2103" t="s">
        <v>3806</v>
      </c>
      <c r="H2103">
        <v>25</v>
      </c>
      <c r="I2103">
        <v>1</v>
      </c>
      <c r="J2103">
        <f t="shared" si="96"/>
        <v>0.04</v>
      </c>
      <c r="K2103">
        <f>IFERROR((_xlfn.XLOOKUP($E2103&amp;"A15", Table2[ISBN/Trm], Table2[S/E],0)+_xlfn.XLOOKUP($E2103&amp;"A16", Table2[ISBN/Trm], Table2[S/E], 0)+_xlfn.XLOOKUP($E2103&amp;"A17", Table2[ISBN/Trm], Table2[S/E], 0)+_xlfn.XLOOKUP($E2103&amp;"A18", Table2[ISBN/Trm], Table2[S/E], 0)+_xlfn.XLOOKUP($E2103&amp;"A19", Table2[ISBN/Trm], Table2[S/E], 0)+_xlfn.XLOOKUP($E2103&amp;"A20", Table2[ISBN/Trm], Table2[S/E], 0)+_xlfn.XLOOKUP($E2103&amp;"A21", Table2[ISBN/Trm], Table2[S/E], 0)+_xlfn.XLOOKUP($E2103&amp;"A22", Table2[ISBN/Trm], Table2[S/E], 0)+_xlfn.XLOOKUP($E2103&amp;"A23", Table2[ISBN/Trm], Table2[S/E], 0))/COUNTIFS(Table2[ISBN], "="&amp;$E2103, Table2[Enrl], "&lt;&gt;0"), 0)</f>
        <v>0.04</v>
      </c>
      <c r="L2103">
        <f>IFERROR((_xlfn.XLOOKUP($E2103&amp;"A15", Table2[ISBN/Trm], Table2[Sales],0)+_xlfn.XLOOKUP($E2103&amp;"A16", Table2[ISBN/Trm], Table2[Sales], 0)+_xlfn.XLOOKUP($E2103&amp;"A17", Table2[ISBN/Trm], Table2[Sales], 0)+_xlfn.XLOOKUP($E2103&amp;"A18", Table2[ISBN/Trm], Table2[Sales], 0)+_xlfn.XLOOKUP($E2103&amp;"A19", Table2[ISBN/Trm], Table2[Sales], 0)+_xlfn.XLOOKUP($E2103&amp;"A20", Table2[ISBN/Trm], Table2[Sales], 0)+_xlfn.XLOOKUP($E2103&amp;"A21", Table2[ISBN/Trm], Table2[Sales], 0)+_xlfn.XLOOKUP($E2103&amp;"A22", Table2[ISBN/Trm], Table2[Sales], 0)+_xlfn.XLOOKUP($E2103&amp;"A23", Table2[ISBN/Trm], Table2[Sales], 0))/COUNTIFS(Table2[ISBN], "="&amp;$E2103, Table2[Enrl], "&lt;&gt;0"), 0)</f>
        <v>1</v>
      </c>
      <c r="M2103">
        <f t="shared" si="97"/>
        <v>1</v>
      </c>
      <c r="N2103">
        <f t="shared" si="98"/>
        <v>0</v>
      </c>
    </row>
    <row r="2104" spans="1:14" x14ac:dyDescent="0.25">
      <c r="A2104" t="s">
        <v>43</v>
      </c>
      <c r="B2104" t="s">
        <v>246</v>
      </c>
      <c r="C2104">
        <v>254</v>
      </c>
      <c r="D2104" t="s">
        <v>1043</v>
      </c>
      <c r="E2104" s="1">
        <v>9781259845895</v>
      </c>
      <c r="F2104" t="s">
        <v>3808</v>
      </c>
      <c r="G2104" t="s">
        <v>3809</v>
      </c>
      <c r="H2104">
        <v>24</v>
      </c>
      <c r="I2104">
        <v>3</v>
      </c>
      <c r="J2104">
        <f t="shared" si="96"/>
        <v>0.125</v>
      </c>
      <c r="K2104">
        <f>IFERROR((_xlfn.XLOOKUP($E2104&amp;"A15", Table2[ISBN/Trm], Table2[S/E],0)+_xlfn.XLOOKUP($E2104&amp;"A16", Table2[ISBN/Trm], Table2[S/E], 0)+_xlfn.XLOOKUP($E2104&amp;"A17", Table2[ISBN/Trm], Table2[S/E], 0)+_xlfn.XLOOKUP($E2104&amp;"A18", Table2[ISBN/Trm], Table2[S/E], 0)+_xlfn.XLOOKUP($E2104&amp;"A19", Table2[ISBN/Trm], Table2[S/E], 0)+_xlfn.XLOOKUP($E2104&amp;"A20", Table2[ISBN/Trm], Table2[S/E], 0)+_xlfn.XLOOKUP($E2104&amp;"A21", Table2[ISBN/Trm], Table2[S/E], 0)+_xlfn.XLOOKUP($E2104&amp;"A22", Table2[ISBN/Trm], Table2[S/E], 0)+_xlfn.XLOOKUP($E2104&amp;"A23", Table2[ISBN/Trm], Table2[S/E], 0))/COUNTIFS(Table2[ISBN], "="&amp;$E2104, Table2[Enrl], "&lt;&gt;0"), 0)</f>
        <v>0.14250000000000002</v>
      </c>
      <c r="L2104">
        <f>IFERROR((_xlfn.XLOOKUP($E2104&amp;"A15", Table2[ISBN/Trm], Table2[Sales],0)+_xlfn.XLOOKUP($E2104&amp;"A16", Table2[ISBN/Trm], Table2[Sales], 0)+_xlfn.XLOOKUP($E2104&amp;"A17", Table2[ISBN/Trm], Table2[Sales], 0)+_xlfn.XLOOKUP($E2104&amp;"A18", Table2[ISBN/Trm], Table2[Sales], 0)+_xlfn.XLOOKUP($E2104&amp;"A19", Table2[ISBN/Trm], Table2[Sales], 0)+_xlfn.XLOOKUP($E2104&amp;"A20", Table2[ISBN/Trm], Table2[Sales], 0)+_xlfn.XLOOKUP($E2104&amp;"A21", Table2[ISBN/Trm], Table2[Sales], 0)+_xlfn.XLOOKUP($E2104&amp;"A22", Table2[ISBN/Trm], Table2[Sales], 0)+_xlfn.XLOOKUP($E2104&amp;"A23", Table2[ISBN/Trm], Table2[Sales], 0))/COUNTIFS(Table2[ISBN], "="&amp;$E2104, Table2[Enrl], "&lt;&gt;0"), 0)</f>
        <v>3.5</v>
      </c>
      <c r="M2104">
        <f t="shared" si="97"/>
        <v>3</v>
      </c>
      <c r="N2104">
        <f t="shared" si="98"/>
        <v>0</v>
      </c>
    </row>
    <row r="2105" spans="1:14" x14ac:dyDescent="0.25">
      <c r="A2105" t="s">
        <v>45</v>
      </c>
      <c r="B2105" t="s">
        <v>246</v>
      </c>
      <c r="C2105">
        <v>254</v>
      </c>
      <c r="D2105" t="s">
        <v>1043</v>
      </c>
      <c r="E2105" s="1">
        <v>9781259845895</v>
      </c>
      <c r="F2105" t="s">
        <v>3810</v>
      </c>
      <c r="G2105" t="s">
        <v>3809</v>
      </c>
      <c r="H2105">
        <v>25</v>
      </c>
      <c r="I2105">
        <v>4</v>
      </c>
      <c r="J2105">
        <f t="shared" si="96"/>
        <v>0.16</v>
      </c>
      <c r="K2105">
        <f>IFERROR((_xlfn.XLOOKUP($E2105&amp;"A15", Table2[ISBN/Trm], Table2[S/E],0)+_xlfn.XLOOKUP($E2105&amp;"A16", Table2[ISBN/Trm], Table2[S/E], 0)+_xlfn.XLOOKUP($E2105&amp;"A17", Table2[ISBN/Trm], Table2[S/E], 0)+_xlfn.XLOOKUP($E2105&amp;"A18", Table2[ISBN/Trm], Table2[S/E], 0)+_xlfn.XLOOKUP($E2105&amp;"A19", Table2[ISBN/Trm], Table2[S/E], 0)+_xlfn.XLOOKUP($E2105&amp;"A20", Table2[ISBN/Trm], Table2[S/E], 0)+_xlfn.XLOOKUP($E2105&amp;"A21", Table2[ISBN/Trm], Table2[S/E], 0)+_xlfn.XLOOKUP($E2105&amp;"A22", Table2[ISBN/Trm], Table2[S/E], 0)+_xlfn.XLOOKUP($E2105&amp;"A23", Table2[ISBN/Trm], Table2[S/E], 0))/COUNTIFS(Table2[ISBN], "="&amp;$E2105, Table2[Enrl], "&lt;&gt;0"), 0)</f>
        <v>0.14250000000000002</v>
      </c>
      <c r="L2105">
        <f>IFERROR((_xlfn.XLOOKUP($E2105&amp;"A15", Table2[ISBN/Trm], Table2[Sales],0)+_xlfn.XLOOKUP($E2105&amp;"A16", Table2[ISBN/Trm], Table2[Sales], 0)+_xlfn.XLOOKUP($E2105&amp;"A17", Table2[ISBN/Trm], Table2[Sales], 0)+_xlfn.XLOOKUP($E2105&amp;"A18", Table2[ISBN/Trm], Table2[Sales], 0)+_xlfn.XLOOKUP($E2105&amp;"A19", Table2[ISBN/Trm], Table2[Sales], 0)+_xlfn.XLOOKUP($E2105&amp;"A20", Table2[ISBN/Trm], Table2[Sales], 0)+_xlfn.XLOOKUP($E2105&amp;"A21", Table2[ISBN/Trm], Table2[Sales], 0)+_xlfn.XLOOKUP($E2105&amp;"A22", Table2[ISBN/Trm], Table2[Sales], 0)+_xlfn.XLOOKUP($E2105&amp;"A23", Table2[ISBN/Trm], Table2[Sales], 0))/COUNTIFS(Table2[ISBN], "="&amp;$E2105, Table2[Enrl], "&lt;&gt;0"), 0)</f>
        <v>3.5</v>
      </c>
      <c r="M2105">
        <f t="shared" si="97"/>
        <v>3</v>
      </c>
      <c r="N2105">
        <f t="shared" si="98"/>
        <v>-1</v>
      </c>
    </row>
    <row r="2106" spans="1:14" x14ac:dyDescent="0.25">
      <c r="A2106" t="s">
        <v>14</v>
      </c>
      <c r="B2106" t="s">
        <v>246</v>
      </c>
      <c r="C2106">
        <v>254</v>
      </c>
      <c r="D2106" t="s">
        <v>1093</v>
      </c>
      <c r="E2106" s="1">
        <v>9781071828304</v>
      </c>
      <c r="F2106" t="s">
        <v>3811</v>
      </c>
      <c r="G2106" t="s">
        <v>3812</v>
      </c>
      <c r="H2106">
        <v>25</v>
      </c>
      <c r="I2106">
        <v>1</v>
      </c>
      <c r="J2106">
        <f t="shared" si="96"/>
        <v>0.04</v>
      </c>
      <c r="K2106">
        <f>IFERROR((_xlfn.XLOOKUP($E2106&amp;"A15", Table2[ISBN/Trm], Table2[S/E],0)+_xlfn.XLOOKUP($E2106&amp;"A16", Table2[ISBN/Trm], Table2[S/E], 0)+_xlfn.XLOOKUP($E2106&amp;"A17", Table2[ISBN/Trm], Table2[S/E], 0)+_xlfn.XLOOKUP($E2106&amp;"A18", Table2[ISBN/Trm], Table2[S/E], 0)+_xlfn.XLOOKUP($E2106&amp;"A19", Table2[ISBN/Trm], Table2[S/E], 0)+_xlfn.XLOOKUP($E2106&amp;"A20", Table2[ISBN/Trm], Table2[S/E], 0)+_xlfn.XLOOKUP($E2106&amp;"A21", Table2[ISBN/Trm], Table2[S/E], 0)+_xlfn.XLOOKUP($E2106&amp;"A22", Table2[ISBN/Trm], Table2[S/E], 0)+_xlfn.XLOOKUP($E2106&amp;"A23", Table2[ISBN/Trm], Table2[S/E], 0))/COUNTIFS(Table2[ISBN], "="&amp;$E2106, Table2[Enrl], "&lt;&gt;0"), 0)</f>
        <v>0.04</v>
      </c>
      <c r="L2106">
        <f>IFERROR((_xlfn.XLOOKUP($E2106&amp;"A15", Table2[ISBN/Trm], Table2[Sales],0)+_xlfn.XLOOKUP($E2106&amp;"A16", Table2[ISBN/Trm], Table2[Sales], 0)+_xlfn.XLOOKUP($E2106&amp;"A17", Table2[ISBN/Trm], Table2[Sales], 0)+_xlfn.XLOOKUP($E2106&amp;"A18", Table2[ISBN/Trm], Table2[Sales], 0)+_xlfn.XLOOKUP($E2106&amp;"A19", Table2[ISBN/Trm], Table2[Sales], 0)+_xlfn.XLOOKUP($E2106&amp;"A20", Table2[ISBN/Trm], Table2[Sales], 0)+_xlfn.XLOOKUP($E2106&amp;"A21", Table2[ISBN/Trm], Table2[Sales], 0)+_xlfn.XLOOKUP($E2106&amp;"A22", Table2[ISBN/Trm], Table2[Sales], 0)+_xlfn.XLOOKUP($E2106&amp;"A23", Table2[ISBN/Trm], Table2[Sales], 0))/COUNTIFS(Table2[ISBN], "="&amp;$E2106, Table2[Enrl], "&lt;&gt;0"), 0)</f>
        <v>1</v>
      </c>
      <c r="M2106">
        <f t="shared" si="97"/>
        <v>1</v>
      </c>
      <c r="N2106">
        <f t="shared" si="98"/>
        <v>0</v>
      </c>
    </row>
    <row r="2107" spans="1:14" x14ac:dyDescent="0.25">
      <c r="A2107" t="s">
        <v>45</v>
      </c>
      <c r="B2107" t="s">
        <v>80</v>
      </c>
      <c r="C2107">
        <v>625</v>
      </c>
      <c r="D2107" t="s">
        <v>117</v>
      </c>
      <c r="E2107" s="1">
        <v>9780700608447</v>
      </c>
      <c r="F2107" t="s">
        <v>3813</v>
      </c>
      <c r="G2107" t="s">
        <v>3814</v>
      </c>
      <c r="H2107">
        <v>12</v>
      </c>
      <c r="I2107">
        <v>2</v>
      </c>
      <c r="J2107">
        <f t="shared" si="96"/>
        <v>0.16669999999999999</v>
      </c>
      <c r="K2107">
        <f>IFERROR((_xlfn.XLOOKUP($E2107&amp;"A15", Table2[ISBN/Trm], Table2[S/E],0)+_xlfn.XLOOKUP($E2107&amp;"A16", Table2[ISBN/Trm], Table2[S/E], 0)+_xlfn.XLOOKUP($E2107&amp;"A17", Table2[ISBN/Trm], Table2[S/E], 0)+_xlfn.XLOOKUP($E2107&amp;"A18", Table2[ISBN/Trm], Table2[S/E], 0)+_xlfn.XLOOKUP($E2107&amp;"A19", Table2[ISBN/Trm], Table2[S/E], 0)+_xlfn.XLOOKUP($E2107&amp;"A20", Table2[ISBN/Trm], Table2[S/E], 0)+_xlfn.XLOOKUP($E2107&amp;"A21", Table2[ISBN/Trm], Table2[S/E], 0)+_xlfn.XLOOKUP($E2107&amp;"A22", Table2[ISBN/Trm], Table2[S/E], 0)+_xlfn.XLOOKUP($E2107&amp;"A23", Table2[ISBN/Trm], Table2[S/E], 0))/COUNTIFS(Table2[ISBN], "="&amp;$E2107, Table2[Enrl], "&lt;&gt;0"), 0)</f>
        <v>0.16669999999999999</v>
      </c>
      <c r="L2107">
        <f>IFERROR((_xlfn.XLOOKUP($E2107&amp;"A15", Table2[ISBN/Trm], Table2[Sales],0)+_xlfn.XLOOKUP($E2107&amp;"A16", Table2[ISBN/Trm], Table2[Sales], 0)+_xlfn.XLOOKUP($E2107&amp;"A17", Table2[ISBN/Trm], Table2[Sales], 0)+_xlfn.XLOOKUP($E2107&amp;"A18", Table2[ISBN/Trm], Table2[Sales], 0)+_xlfn.XLOOKUP($E2107&amp;"A19", Table2[ISBN/Trm], Table2[Sales], 0)+_xlfn.XLOOKUP($E2107&amp;"A20", Table2[ISBN/Trm], Table2[Sales], 0)+_xlfn.XLOOKUP($E2107&amp;"A21", Table2[ISBN/Trm], Table2[Sales], 0)+_xlfn.XLOOKUP($E2107&amp;"A22", Table2[ISBN/Trm], Table2[Sales], 0)+_xlfn.XLOOKUP($E2107&amp;"A23", Table2[ISBN/Trm], Table2[Sales], 0))/COUNTIFS(Table2[ISBN], "="&amp;$E2107, Table2[Enrl], "&lt;&gt;0"), 0)</f>
        <v>2</v>
      </c>
      <c r="M2107">
        <f t="shared" si="97"/>
        <v>2</v>
      </c>
      <c r="N2107">
        <f t="shared" si="98"/>
        <v>0</v>
      </c>
    </row>
    <row r="2108" spans="1:14" x14ac:dyDescent="0.25">
      <c r="A2108" t="s">
        <v>27</v>
      </c>
      <c r="B2108" t="s">
        <v>198</v>
      </c>
      <c r="C2108">
        <v>608</v>
      </c>
      <c r="D2108" t="s">
        <v>625</v>
      </c>
      <c r="E2108" s="1">
        <v>9780205022441</v>
      </c>
      <c r="F2108" t="s">
        <v>3815</v>
      </c>
      <c r="G2108" t="s">
        <v>3816</v>
      </c>
      <c r="H2108">
        <v>21</v>
      </c>
      <c r="I2108">
        <v>3</v>
      </c>
      <c r="J2108">
        <f t="shared" si="96"/>
        <v>0.1429</v>
      </c>
      <c r="K2108">
        <f>IFERROR((_xlfn.XLOOKUP($E2108&amp;"A15", Table2[ISBN/Trm], Table2[S/E],0)+_xlfn.XLOOKUP($E2108&amp;"A16", Table2[ISBN/Trm], Table2[S/E], 0)+_xlfn.XLOOKUP($E2108&amp;"A17", Table2[ISBN/Trm], Table2[S/E], 0)+_xlfn.XLOOKUP($E2108&amp;"A18", Table2[ISBN/Trm], Table2[S/E], 0)+_xlfn.XLOOKUP($E2108&amp;"A19", Table2[ISBN/Trm], Table2[S/E], 0)+_xlfn.XLOOKUP($E2108&amp;"A20", Table2[ISBN/Trm], Table2[S/E], 0)+_xlfn.XLOOKUP($E2108&amp;"A21", Table2[ISBN/Trm], Table2[S/E], 0)+_xlfn.XLOOKUP($E2108&amp;"A22", Table2[ISBN/Trm], Table2[S/E], 0)+_xlfn.XLOOKUP($E2108&amp;"A23", Table2[ISBN/Trm], Table2[S/E], 0))/COUNTIFS(Table2[ISBN], "="&amp;$E2108, Table2[Enrl], "&lt;&gt;0"), 0)</f>
        <v>6.1533333333333329E-2</v>
      </c>
      <c r="L2108">
        <f>IFERROR((_xlfn.XLOOKUP($E2108&amp;"A15", Table2[ISBN/Trm], Table2[Sales],0)+_xlfn.XLOOKUP($E2108&amp;"A16", Table2[ISBN/Trm], Table2[Sales], 0)+_xlfn.XLOOKUP($E2108&amp;"A17", Table2[ISBN/Trm], Table2[Sales], 0)+_xlfn.XLOOKUP($E2108&amp;"A18", Table2[ISBN/Trm], Table2[Sales], 0)+_xlfn.XLOOKUP($E2108&amp;"A19", Table2[ISBN/Trm], Table2[Sales], 0)+_xlfn.XLOOKUP($E2108&amp;"A20", Table2[ISBN/Trm], Table2[Sales], 0)+_xlfn.XLOOKUP($E2108&amp;"A21", Table2[ISBN/Trm], Table2[Sales], 0)+_xlfn.XLOOKUP($E2108&amp;"A22", Table2[ISBN/Trm], Table2[Sales], 0)+_xlfn.XLOOKUP($E2108&amp;"A23", Table2[ISBN/Trm], Table2[Sales], 0))/COUNTIFS(Table2[ISBN], "="&amp;$E2108, Table2[Enrl], "&lt;&gt;0"), 0)</f>
        <v>1.3333333333333333</v>
      </c>
      <c r="M2108">
        <f t="shared" si="97"/>
        <v>1</v>
      </c>
      <c r="N2108">
        <f t="shared" si="98"/>
        <v>-2</v>
      </c>
    </row>
    <row r="2109" spans="1:14" x14ac:dyDescent="0.25">
      <c r="A2109" t="s">
        <v>43</v>
      </c>
      <c r="B2109" t="s">
        <v>198</v>
      </c>
      <c r="C2109">
        <v>608</v>
      </c>
      <c r="D2109" t="s">
        <v>3504</v>
      </c>
      <c r="E2109" s="1">
        <v>9780205022441</v>
      </c>
      <c r="F2109" t="s">
        <v>3817</v>
      </c>
      <c r="G2109" t="s">
        <v>3816</v>
      </c>
      <c r="H2109">
        <v>24</v>
      </c>
      <c r="I2109">
        <v>1</v>
      </c>
      <c r="J2109">
        <f t="shared" si="96"/>
        <v>4.1700000000000001E-2</v>
      </c>
      <c r="K2109">
        <f>IFERROR((_xlfn.XLOOKUP($E2109&amp;"A15", Table2[ISBN/Trm], Table2[S/E],0)+_xlfn.XLOOKUP($E2109&amp;"A16", Table2[ISBN/Trm], Table2[S/E], 0)+_xlfn.XLOOKUP($E2109&amp;"A17", Table2[ISBN/Trm], Table2[S/E], 0)+_xlfn.XLOOKUP($E2109&amp;"A18", Table2[ISBN/Trm], Table2[S/E], 0)+_xlfn.XLOOKUP($E2109&amp;"A19", Table2[ISBN/Trm], Table2[S/E], 0)+_xlfn.XLOOKUP($E2109&amp;"A20", Table2[ISBN/Trm], Table2[S/E], 0)+_xlfn.XLOOKUP($E2109&amp;"A21", Table2[ISBN/Trm], Table2[S/E], 0)+_xlfn.XLOOKUP($E2109&amp;"A22", Table2[ISBN/Trm], Table2[S/E], 0)+_xlfn.XLOOKUP($E2109&amp;"A23", Table2[ISBN/Trm], Table2[S/E], 0))/COUNTIFS(Table2[ISBN], "="&amp;$E2109, Table2[Enrl], "&lt;&gt;0"), 0)</f>
        <v>6.1533333333333329E-2</v>
      </c>
      <c r="L2109">
        <f>IFERROR((_xlfn.XLOOKUP($E2109&amp;"A15", Table2[ISBN/Trm], Table2[Sales],0)+_xlfn.XLOOKUP($E2109&amp;"A16", Table2[ISBN/Trm], Table2[Sales], 0)+_xlfn.XLOOKUP($E2109&amp;"A17", Table2[ISBN/Trm], Table2[Sales], 0)+_xlfn.XLOOKUP($E2109&amp;"A18", Table2[ISBN/Trm], Table2[Sales], 0)+_xlfn.XLOOKUP($E2109&amp;"A19", Table2[ISBN/Trm], Table2[Sales], 0)+_xlfn.XLOOKUP($E2109&amp;"A20", Table2[ISBN/Trm], Table2[Sales], 0)+_xlfn.XLOOKUP($E2109&amp;"A21", Table2[ISBN/Trm], Table2[Sales], 0)+_xlfn.XLOOKUP($E2109&amp;"A22", Table2[ISBN/Trm], Table2[Sales], 0)+_xlfn.XLOOKUP($E2109&amp;"A23", Table2[ISBN/Trm], Table2[Sales], 0))/COUNTIFS(Table2[ISBN], "="&amp;$E2109, Table2[Enrl], "&lt;&gt;0"), 0)</f>
        <v>1.3333333333333333</v>
      </c>
      <c r="M2109">
        <f t="shared" si="97"/>
        <v>1</v>
      </c>
      <c r="N2109">
        <f t="shared" si="98"/>
        <v>0</v>
      </c>
    </row>
    <row r="2110" spans="1:14" x14ac:dyDescent="0.25">
      <c r="A2110" t="s">
        <v>45</v>
      </c>
      <c r="B2110" t="s">
        <v>198</v>
      </c>
      <c r="C2110">
        <v>608</v>
      </c>
      <c r="D2110" t="s">
        <v>204</v>
      </c>
      <c r="E2110" s="1">
        <v>9780205022441</v>
      </c>
      <c r="F2110" t="s">
        <v>3818</v>
      </c>
      <c r="G2110" t="s">
        <v>3816</v>
      </c>
      <c r="H2110">
        <v>27</v>
      </c>
      <c r="I2110">
        <v>0</v>
      </c>
      <c r="J2110">
        <f t="shared" si="96"/>
        <v>0</v>
      </c>
      <c r="K2110">
        <f>IFERROR((_xlfn.XLOOKUP($E2110&amp;"A15", Table2[ISBN/Trm], Table2[S/E],0)+_xlfn.XLOOKUP($E2110&amp;"A16", Table2[ISBN/Trm], Table2[S/E], 0)+_xlfn.XLOOKUP($E2110&amp;"A17", Table2[ISBN/Trm], Table2[S/E], 0)+_xlfn.XLOOKUP($E2110&amp;"A18", Table2[ISBN/Trm], Table2[S/E], 0)+_xlfn.XLOOKUP($E2110&amp;"A19", Table2[ISBN/Trm], Table2[S/E], 0)+_xlfn.XLOOKUP($E2110&amp;"A20", Table2[ISBN/Trm], Table2[S/E], 0)+_xlfn.XLOOKUP($E2110&amp;"A21", Table2[ISBN/Trm], Table2[S/E], 0)+_xlfn.XLOOKUP($E2110&amp;"A22", Table2[ISBN/Trm], Table2[S/E], 0)+_xlfn.XLOOKUP($E2110&amp;"A23", Table2[ISBN/Trm], Table2[S/E], 0))/COUNTIFS(Table2[ISBN], "="&amp;$E2110, Table2[Enrl], "&lt;&gt;0"), 0)</f>
        <v>6.1533333333333329E-2</v>
      </c>
      <c r="L2110">
        <f>IFERROR((_xlfn.XLOOKUP($E2110&amp;"A15", Table2[ISBN/Trm], Table2[Sales],0)+_xlfn.XLOOKUP($E2110&amp;"A16", Table2[ISBN/Trm], Table2[Sales], 0)+_xlfn.XLOOKUP($E2110&amp;"A17", Table2[ISBN/Trm], Table2[Sales], 0)+_xlfn.XLOOKUP($E2110&amp;"A18", Table2[ISBN/Trm], Table2[Sales], 0)+_xlfn.XLOOKUP($E2110&amp;"A19", Table2[ISBN/Trm], Table2[Sales], 0)+_xlfn.XLOOKUP($E2110&amp;"A20", Table2[ISBN/Trm], Table2[Sales], 0)+_xlfn.XLOOKUP($E2110&amp;"A21", Table2[ISBN/Trm], Table2[Sales], 0)+_xlfn.XLOOKUP($E2110&amp;"A22", Table2[ISBN/Trm], Table2[Sales], 0)+_xlfn.XLOOKUP($E2110&amp;"A23", Table2[ISBN/Trm], Table2[Sales], 0))/COUNTIFS(Table2[ISBN], "="&amp;$E2110, Table2[Enrl], "&lt;&gt;0"), 0)</f>
        <v>1.3333333333333333</v>
      </c>
      <c r="M2110">
        <f t="shared" si="97"/>
        <v>1</v>
      </c>
      <c r="N2110">
        <f t="shared" si="98"/>
        <v>1</v>
      </c>
    </row>
    <row r="2111" spans="1:14" x14ac:dyDescent="0.25">
      <c r="A2111" t="s">
        <v>37</v>
      </c>
      <c r="B2111" t="s">
        <v>198</v>
      </c>
      <c r="C2111">
        <v>608</v>
      </c>
      <c r="D2111" t="s">
        <v>3500</v>
      </c>
      <c r="E2111" s="1">
        <v>9780205473762</v>
      </c>
      <c r="F2111" t="s">
        <v>3819</v>
      </c>
      <c r="G2111" t="s">
        <v>3820</v>
      </c>
      <c r="H2111">
        <v>22</v>
      </c>
      <c r="I2111">
        <v>3</v>
      </c>
      <c r="J2111">
        <f t="shared" si="96"/>
        <v>0.13639999999999999</v>
      </c>
      <c r="K2111">
        <f>IFERROR((_xlfn.XLOOKUP($E2111&amp;"A15", Table2[ISBN/Trm], Table2[S/E],0)+_xlfn.XLOOKUP($E2111&amp;"A16", Table2[ISBN/Trm], Table2[S/E], 0)+_xlfn.XLOOKUP($E2111&amp;"A17", Table2[ISBN/Trm], Table2[S/E], 0)+_xlfn.XLOOKUP($E2111&amp;"A18", Table2[ISBN/Trm], Table2[S/E], 0)+_xlfn.XLOOKUP($E2111&amp;"A19", Table2[ISBN/Trm], Table2[S/E], 0)+_xlfn.XLOOKUP($E2111&amp;"A20", Table2[ISBN/Trm], Table2[S/E], 0)+_xlfn.XLOOKUP($E2111&amp;"A21", Table2[ISBN/Trm], Table2[S/E], 0)+_xlfn.XLOOKUP($E2111&amp;"A22", Table2[ISBN/Trm], Table2[S/E], 0)+_xlfn.XLOOKUP($E2111&amp;"A23", Table2[ISBN/Trm], Table2[S/E], 0))/COUNTIFS(Table2[ISBN], "="&amp;$E2111, Table2[Enrl], "&lt;&gt;0"), 0)</f>
        <v>0.13639999999999999</v>
      </c>
      <c r="L2111">
        <f>IFERROR((_xlfn.XLOOKUP($E2111&amp;"A15", Table2[ISBN/Trm], Table2[Sales],0)+_xlfn.XLOOKUP($E2111&amp;"A16", Table2[ISBN/Trm], Table2[Sales], 0)+_xlfn.XLOOKUP($E2111&amp;"A17", Table2[ISBN/Trm], Table2[Sales], 0)+_xlfn.XLOOKUP($E2111&amp;"A18", Table2[ISBN/Trm], Table2[Sales], 0)+_xlfn.XLOOKUP($E2111&amp;"A19", Table2[ISBN/Trm], Table2[Sales], 0)+_xlfn.XLOOKUP($E2111&amp;"A20", Table2[ISBN/Trm], Table2[Sales], 0)+_xlfn.XLOOKUP($E2111&amp;"A21", Table2[ISBN/Trm], Table2[Sales], 0)+_xlfn.XLOOKUP($E2111&amp;"A22", Table2[ISBN/Trm], Table2[Sales], 0)+_xlfn.XLOOKUP($E2111&amp;"A23", Table2[ISBN/Trm], Table2[Sales], 0))/COUNTIFS(Table2[ISBN], "="&amp;$E2111, Table2[Enrl], "&lt;&gt;0"), 0)</f>
        <v>3</v>
      </c>
      <c r="M2111">
        <f t="shared" si="97"/>
        <v>3</v>
      </c>
      <c r="N2111">
        <f t="shared" si="98"/>
        <v>0</v>
      </c>
    </row>
    <row r="2112" spans="1:14" x14ac:dyDescent="0.25">
      <c r="A2112" t="s">
        <v>47</v>
      </c>
      <c r="B2112" t="s">
        <v>123</v>
      </c>
      <c r="C2112">
        <v>303</v>
      </c>
      <c r="D2112" t="s">
        <v>2544</v>
      </c>
      <c r="E2112" s="1">
        <v>9781586485733</v>
      </c>
      <c r="F2112" t="s">
        <v>3821</v>
      </c>
      <c r="G2112" t="s">
        <v>3822</v>
      </c>
      <c r="H2112">
        <v>8</v>
      </c>
      <c r="I2112">
        <v>1</v>
      </c>
      <c r="J2112">
        <f t="shared" si="96"/>
        <v>0.125</v>
      </c>
      <c r="K2112">
        <f>IFERROR((_xlfn.XLOOKUP($E2112&amp;"A15", Table2[ISBN/Trm], Table2[S/E],0)+_xlfn.XLOOKUP($E2112&amp;"A16", Table2[ISBN/Trm], Table2[S/E], 0)+_xlfn.XLOOKUP($E2112&amp;"A17", Table2[ISBN/Trm], Table2[S/E], 0)+_xlfn.XLOOKUP($E2112&amp;"A18", Table2[ISBN/Trm], Table2[S/E], 0)+_xlfn.XLOOKUP($E2112&amp;"A19", Table2[ISBN/Trm], Table2[S/E], 0)+_xlfn.XLOOKUP($E2112&amp;"A20", Table2[ISBN/Trm], Table2[S/E], 0)+_xlfn.XLOOKUP($E2112&amp;"A21", Table2[ISBN/Trm], Table2[S/E], 0)+_xlfn.XLOOKUP($E2112&amp;"A22", Table2[ISBN/Trm], Table2[S/E], 0)+_xlfn.XLOOKUP($E2112&amp;"A23", Table2[ISBN/Trm], Table2[S/E], 0))/COUNTIFS(Table2[ISBN], "="&amp;$E2112, Table2[Enrl], "&lt;&gt;0"), 0)</f>
        <v>0.125</v>
      </c>
      <c r="L2112">
        <f>IFERROR((_xlfn.XLOOKUP($E2112&amp;"A15", Table2[ISBN/Trm], Table2[Sales],0)+_xlfn.XLOOKUP($E2112&amp;"A16", Table2[ISBN/Trm], Table2[Sales], 0)+_xlfn.XLOOKUP($E2112&amp;"A17", Table2[ISBN/Trm], Table2[Sales], 0)+_xlfn.XLOOKUP($E2112&amp;"A18", Table2[ISBN/Trm], Table2[Sales], 0)+_xlfn.XLOOKUP($E2112&amp;"A19", Table2[ISBN/Trm], Table2[Sales], 0)+_xlfn.XLOOKUP($E2112&amp;"A20", Table2[ISBN/Trm], Table2[Sales], 0)+_xlfn.XLOOKUP($E2112&amp;"A21", Table2[ISBN/Trm], Table2[Sales], 0)+_xlfn.XLOOKUP($E2112&amp;"A22", Table2[ISBN/Trm], Table2[Sales], 0)+_xlfn.XLOOKUP($E2112&amp;"A23", Table2[ISBN/Trm], Table2[Sales], 0))/COUNTIFS(Table2[ISBN], "="&amp;$E2112, Table2[Enrl], "&lt;&gt;0"), 0)</f>
        <v>1</v>
      </c>
      <c r="M2112">
        <f t="shared" si="97"/>
        <v>1</v>
      </c>
      <c r="N2112">
        <f t="shared" si="98"/>
        <v>0</v>
      </c>
    </row>
    <row r="2113" spans="1:14" x14ac:dyDescent="0.25">
      <c r="A2113" t="s">
        <v>27</v>
      </c>
      <c r="B2113" t="s">
        <v>80</v>
      </c>
      <c r="C2113">
        <v>623</v>
      </c>
      <c r="D2113" t="s">
        <v>345</v>
      </c>
      <c r="E2113" s="1">
        <v>9781506307824</v>
      </c>
      <c r="F2113" t="s">
        <v>3823</v>
      </c>
      <c r="G2113" t="s">
        <v>3824</v>
      </c>
      <c r="H2113">
        <v>10</v>
      </c>
      <c r="I2113">
        <v>0</v>
      </c>
      <c r="J2113">
        <f t="shared" si="96"/>
        <v>0</v>
      </c>
      <c r="K2113">
        <f>IFERROR((_xlfn.XLOOKUP($E2113&amp;"A15", Table2[ISBN/Trm], Table2[S/E],0)+_xlfn.XLOOKUP($E2113&amp;"A16", Table2[ISBN/Trm], Table2[S/E], 0)+_xlfn.XLOOKUP($E2113&amp;"A17", Table2[ISBN/Trm], Table2[S/E], 0)+_xlfn.XLOOKUP($E2113&amp;"A18", Table2[ISBN/Trm], Table2[S/E], 0)+_xlfn.XLOOKUP($E2113&amp;"A19", Table2[ISBN/Trm], Table2[S/E], 0)+_xlfn.XLOOKUP($E2113&amp;"A20", Table2[ISBN/Trm], Table2[S/E], 0)+_xlfn.XLOOKUP($E2113&amp;"A21", Table2[ISBN/Trm], Table2[S/E], 0)+_xlfn.XLOOKUP($E2113&amp;"A22", Table2[ISBN/Trm], Table2[S/E], 0)+_xlfn.XLOOKUP($E2113&amp;"A23", Table2[ISBN/Trm], Table2[S/E], 0))/COUNTIFS(Table2[ISBN], "="&amp;$E2113, Table2[Enrl], "&lt;&gt;0"), 0)</f>
        <v>0</v>
      </c>
      <c r="L2113">
        <f>IFERROR((_xlfn.XLOOKUP($E2113&amp;"A15", Table2[ISBN/Trm], Table2[Sales],0)+_xlfn.XLOOKUP($E2113&amp;"A16", Table2[ISBN/Trm], Table2[Sales], 0)+_xlfn.XLOOKUP($E2113&amp;"A17", Table2[ISBN/Trm], Table2[Sales], 0)+_xlfn.XLOOKUP($E2113&amp;"A18", Table2[ISBN/Trm], Table2[Sales], 0)+_xlfn.XLOOKUP($E2113&amp;"A19", Table2[ISBN/Trm], Table2[Sales], 0)+_xlfn.XLOOKUP($E2113&amp;"A20", Table2[ISBN/Trm], Table2[Sales], 0)+_xlfn.XLOOKUP($E2113&amp;"A21", Table2[ISBN/Trm], Table2[Sales], 0)+_xlfn.XLOOKUP($E2113&amp;"A22", Table2[ISBN/Trm], Table2[Sales], 0)+_xlfn.XLOOKUP($E2113&amp;"A23", Table2[ISBN/Trm], Table2[Sales], 0))/COUNTIFS(Table2[ISBN], "="&amp;$E2113, Table2[Enrl], "&lt;&gt;0"), 0)</f>
        <v>0</v>
      </c>
      <c r="M2113">
        <f t="shared" si="97"/>
        <v>0</v>
      </c>
      <c r="N2113">
        <f t="shared" si="98"/>
        <v>0</v>
      </c>
    </row>
    <row r="2114" spans="1:14" x14ac:dyDescent="0.25">
      <c r="A2114" t="s">
        <v>47</v>
      </c>
      <c r="B2114" t="s">
        <v>123</v>
      </c>
      <c r="C2114">
        <v>341</v>
      </c>
      <c r="D2114" t="s">
        <v>948</v>
      </c>
      <c r="E2114" s="1">
        <v>9780199538737</v>
      </c>
      <c r="F2114" t="s">
        <v>3825</v>
      </c>
      <c r="G2114" t="s">
        <v>3826</v>
      </c>
      <c r="H2114">
        <v>35</v>
      </c>
      <c r="I2114">
        <v>3</v>
      </c>
      <c r="J2114">
        <f t="shared" si="96"/>
        <v>8.5699999999999998E-2</v>
      </c>
      <c r="K2114">
        <f>IFERROR((_xlfn.XLOOKUP($E2114&amp;"A15", Table2[ISBN/Trm], Table2[S/E],0)+_xlfn.XLOOKUP($E2114&amp;"A16", Table2[ISBN/Trm], Table2[S/E], 0)+_xlfn.XLOOKUP($E2114&amp;"A17", Table2[ISBN/Trm], Table2[S/E], 0)+_xlfn.XLOOKUP($E2114&amp;"A18", Table2[ISBN/Trm], Table2[S/E], 0)+_xlfn.XLOOKUP($E2114&amp;"A19", Table2[ISBN/Trm], Table2[S/E], 0)+_xlfn.XLOOKUP($E2114&amp;"A20", Table2[ISBN/Trm], Table2[S/E], 0)+_xlfn.XLOOKUP($E2114&amp;"A21", Table2[ISBN/Trm], Table2[S/E], 0)+_xlfn.XLOOKUP($E2114&amp;"A22", Table2[ISBN/Trm], Table2[S/E], 0)+_xlfn.XLOOKUP($E2114&amp;"A23", Table2[ISBN/Trm], Table2[S/E], 0))/COUNTIFS(Table2[ISBN], "="&amp;$E2114, Table2[Enrl], "&lt;&gt;0"), 0)</f>
        <v>4.36E-2</v>
      </c>
      <c r="L2114">
        <f>IFERROR((_xlfn.XLOOKUP($E2114&amp;"A15", Table2[ISBN/Trm], Table2[Sales],0)+_xlfn.XLOOKUP($E2114&amp;"A16", Table2[ISBN/Trm], Table2[Sales], 0)+_xlfn.XLOOKUP($E2114&amp;"A17", Table2[ISBN/Trm], Table2[Sales], 0)+_xlfn.XLOOKUP($E2114&amp;"A18", Table2[ISBN/Trm], Table2[Sales], 0)+_xlfn.XLOOKUP($E2114&amp;"A19", Table2[ISBN/Trm], Table2[Sales], 0)+_xlfn.XLOOKUP($E2114&amp;"A20", Table2[ISBN/Trm], Table2[Sales], 0)+_xlfn.XLOOKUP($E2114&amp;"A21", Table2[ISBN/Trm], Table2[Sales], 0)+_xlfn.XLOOKUP($E2114&amp;"A22", Table2[ISBN/Trm], Table2[Sales], 0)+_xlfn.XLOOKUP($E2114&amp;"A23", Table2[ISBN/Trm], Table2[Sales], 0))/COUNTIFS(Table2[ISBN], "="&amp;$E2114, Table2[Enrl], "&lt;&gt;0"), 0)</f>
        <v>1.1666666666666667</v>
      </c>
      <c r="M2114">
        <f t="shared" si="97"/>
        <v>1</v>
      </c>
      <c r="N2114">
        <f t="shared" si="98"/>
        <v>-2</v>
      </c>
    </row>
    <row r="2115" spans="1:14" x14ac:dyDescent="0.25">
      <c r="A2115" t="s">
        <v>37</v>
      </c>
      <c r="B2115" t="s">
        <v>123</v>
      </c>
      <c r="C2115">
        <v>341</v>
      </c>
      <c r="D2115" t="s">
        <v>948</v>
      </c>
      <c r="E2115" s="1">
        <v>9780199538737</v>
      </c>
      <c r="F2115" t="s">
        <v>3827</v>
      </c>
      <c r="G2115" t="s">
        <v>3826</v>
      </c>
      <c r="H2115">
        <v>30</v>
      </c>
      <c r="I2115">
        <v>1</v>
      </c>
      <c r="J2115">
        <f t="shared" ref="J2115:J2178" si="99">IFERROR(ROUND($I2115/$H2115, 4),0)</f>
        <v>3.3300000000000003E-2</v>
      </c>
      <c r="K2115">
        <f>IFERROR((_xlfn.XLOOKUP($E2115&amp;"A15", Table2[ISBN/Trm], Table2[S/E],0)+_xlfn.XLOOKUP($E2115&amp;"A16", Table2[ISBN/Trm], Table2[S/E], 0)+_xlfn.XLOOKUP($E2115&amp;"A17", Table2[ISBN/Trm], Table2[S/E], 0)+_xlfn.XLOOKUP($E2115&amp;"A18", Table2[ISBN/Trm], Table2[S/E], 0)+_xlfn.XLOOKUP($E2115&amp;"A19", Table2[ISBN/Trm], Table2[S/E], 0)+_xlfn.XLOOKUP($E2115&amp;"A20", Table2[ISBN/Trm], Table2[S/E], 0)+_xlfn.XLOOKUP($E2115&amp;"A21", Table2[ISBN/Trm], Table2[S/E], 0)+_xlfn.XLOOKUP($E2115&amp;"A22", Table2[ISBN/Trm], Table2[S/E], 0)+_xlfn.XLOOKUP($E2115&amp;"A23", Table2[ISBN/Trm], Table2[S/E], 0))/COUNTIFS(Table2[ISBN], "="&amp;$E2115, Table2[Enrl], "&lt;&gt;0"), 0)</f>
        <v>4.36E-2</v>
      </c>
      <c r="L2115">
        <f>IFERROR((_xlfn.XLOOKUP($E2115&amp;"A15", Table2[ISBN/Trm], Table2[Sales],0)+_xlfn.XLOOKUP($E2115&amp;"A16", Table2[ISBN/Trm], Table2[Sales], 0)+_xlfn.XLOOKUP($E2115&amp;"A17", Table2[ISBN/Trm], Table2[Sales], 0)+_xlfn.XLOOKUP($E2115&amp;"A18", Table2[ISBN/Trm], Table2[Sales], 0)+_xlfn.XLOOKUP($E2115&amp;"A19", Table2[ISBN/Trm], Table2[Sales], 0)+_xlfn.XLOOKUP($E2115&amp;"A20", Table2[ISBN/Trm], Table2[Sales], 0)+_xlfn.XLOOKUP($E2115&amp;"A21", Table2[ISBN/Trm], Table2[Sales], 0)+_xlfn.XLOOKUP($E2115&amp;"A22", Table2[ISBN/Trm], Table2[Sales], 0)+_xlfn.XLOOKUP($E2115&amp;"A23", Table2[ISBN/Trm], Table2[Sales], 0))/COUNTIFS(Table2[ISBN], "="&amp;$E2115, Table2[Enrl], "&lt;&gt;0"), 0)</f>
        <v>1.1666666666666667</v>
      </c>
      <c r="M2115">
        <f t="shared" ref="M2115:M2178" si="100">ROUNDDOWN($K2115*$H2115, 0)</f>
        <v>1</v>
      </c>
      <c r="N2115">
        <f t="shared" ref="N2115:N2178" si="101">M2115-I2115</f>
        <v>0</v>
      </c>
    </row>
    <row r="2116" spans="1:14" x14ac:dyDescent="0.25">
      <c r="A2116" t="s">
        <v>27</v>
      </c>
      <c r="B2116" t="s">
        <v>123</v>
      </c>
      <c r="C2116">
        <v>341</v>
      </c>
      <c r="D2116" t="s">
        <v>948</v>
      </c>
      <c r="E2116" s="1">
        <v>9780199538737</v>
      </c>
      <c r="F2116" t="s">
        <v>3828</v>
      </c>
      <c r="G2116" t="s">
        <v>3826</v>
      </c>
      <c r="H2116">
        <v>23</v>
      </c>
      <c r="I2116">
        <v>2</v>
      </c>
      <c r="J2116">
        <f t="shared" si="99"/>
        <v>8.6999999999999994E-2</v>
      </c>
      <c r="K2116">
        <f>IFERROR((_xlfn.XLOOKUP($E2116&amp;"A15", Table2[ISBN/Trm], Table2[S/E],0)+_xlfn.XLOOKUP($E2116&amp;"A16", Table2[ISBN/Trm], Table2[S/E], 0)+_xlfn.XLOOKUP($E2116&amp;"A17", Table2[ISBN/Trm], Table2[S/E], 0)+_xlfn.XLOOKUP($E2116&amp;"A18", Table2[ISBN/Trm], Table2[S/E], 0)+_xlfn.XLOOKUP($E2116&amp;"A19", Table2[ISBN/Trm], Table2[S/E], 0)+_xlfn.XLOOKUP($E2116&amp;"A20", Table2[ISBN/Trm], Table2[S/E], 0)+_xlfn.XLOOKUP($E2116&amp;"A21", Table2[ISBN/Trm], Table2[S/E], 0)+_xlfn.XLOOKUP($E2116&amp;"A22", Table2[ISBN/Trm], Table2[S/E], 0)+_xlfn.XLOOKUP($E2116&amp;"A23", Table2[ISBN/Trm], Table2[S/E], 0))/COUNTIFS(Table2[ISBN], "="&amp;$E2116, Table2[Enrl], "&lt;&gt;0"), 0)</f>
        <v>4.36E-2</v>
      </c>
      <c r="L2116">
        <f>IFERROR((_xlfn.XLOOKUP($E2116&amp;"A15", Table2[ISBN/Trm], Table2[Sales],0)+_xlfn.XLOOKUP($E2116&amp;"A16", Table2[ISBN/Trm], Table2[Sales], 0)+_xlfn.XLOOKUP($E2116&amp;"A17", Table2[ISBN/Trm], Table2[Sales], 0)+_xlfn.XLOOKUP($E2116&amp;"A18", Table2[ISBN/Trm], Table2[Sales], 0)+_xlfn.XLOOKUP($E2116&amp;"A19", Table2[ISBN/Trm], Table2[Sales], 0)+_xlfn.XLOOKUP($E2116&amp;"A20", Table2[ISBN/Trm], Table2[Sales], 0)+_xlfn.XLOOKUP($E2116&amp;"A21", Table2[ISBN/Trm], Table2[Sales], 0)+_xlfn.XLOOKUP($E2116&amp;"A22", Table2[ISBN/Trm], Table2[Sales], 0)+_xlfn.XLOOKUP($E2116&amp;"A23", Table2[ISBN/Trm], Table2[Sales], 0))/COUNTIFS(Table2[ISBN], "="&amp;$E2116, Table2[Enrl], "&lt;&gt;0"), 0)</f>
        <v>1.1666666666666667</v>
      </c>
      <c r="M2116">
        <f t="shared" si="100"/>
        <v>1</v>
      </c>
      <c r="N2116">
        <f t="shared" si="101"/>
        <v>-1</v>
      </c>
    </row>
    <row r="2117" spans="1:14" x14ac:dyDescent="0.25">
      <c r="A2117" t="s">
        <v>43</v>
      </c>
      <c r="B2117" t="s">
        <v>123</v>
      </c>
      <c r="C2117">
        <v>341</v>
      </c>
      <c r="D2117" t="s">
        <v>948</v>
      </c>
      <c r="E2117" s="1">
        <v>9780199538737</v>
      </c>
      <c r="F2117" t="s">
        <v>3829</v>
      </c>
      <c r="G2117" t="s">
        <v>3826</v>
      </c>
      <c r="H2117">
        <v>18</v>
      </c>
      <c r="I2117">
        <v>1</v>
      </c>
      <c r="J2117">
        <f t="shared" si="99"/>
        <v>5.5599999999999997E-2</v>
      </c>
      <c r="K2117">
        <f>IFERROR((_xlfn.XLOOKUP($E2117&amp;"A15", Table2[ISBN/Trm], Table2[S/E],0)+_xlfn.XLOOKUP($E2117&amp;"A16", Table2[ISBN/Trm], Table2[S/E], 0)+_xlfn.XLOOKUP($E2117&amp;"A17", Table2[ISBN/Trm], Table2[S/E], 0)+_xlfn.XLOOKUP($E2117&amp;"A18", Table2[ISBN/Trm], Table2[S/E], 0)+_xlfn.XLOOKUP($E2117&amp;"A19", Table2[ISBN/Trm], Table2[S/E], 0)+_xlfn.XLOOKUP($E2117&amp;"A20", Table2[ISBN/Trm], Table2[S/E], 0)+_xlfn.XLOOKUP($E2117&amp;"A21", Table2[ISBN/Trm], Table2[S/E], 0)+_xlfn.XLOOKUP($E2117&amp;"A22", Table2[ISBN/Trm], Table2[S/E], 0)+_xlfn.XLOOKUP($E2117&amp;"A23", Table2[ISBN/Trm], Table2[S/E], 0))/COUNTIFS(Table2[ISBN], "="&amp;$E2117, Table2[Enrl], "&lt;&gt;0"), 0)</f>
        <v>4.36E-2</v>
      </c>
      <c r="L2117">
        <f>IFERROR((_xlfn.XLOOKUP($E2117&amp;"A15", Table2[ISBN/Trm], Table2[Sales],0)+_xlfn.XLOOKUP($E2117&amp;"A16", Table2[ISBN/Trm], Table2[Sales], 0)+_xlfn.XLOOKUP($E2117&amp;"A17", Table2[ISBN/Trm], Table2[Sales], 0)+_xlfn.XLOOKUP($E2117&amp;"A18", Table2[ISBN/Trm], Table2[Sales], 0)+_xlfn.XLOOKUP($E2117&amp;"A19", Table2[ISBN/Trm], Table2[Sales], 0)+_xlfn.XLOOKUP($E2117&amp;"A20", Table2[ISBN/Trm], Table2[Sales], 0)+_xlfn.XLOOKUP($E2117&amp;"A21", Table2[ISBN/Trm], Table2[Sales], 0)+_xlfn.XLOOKUP($E2117&amp;"A22", Table2[ISBN/Trm], Table2[Sales], 0)+_xlfn.XLOOKUP($E2117&amp;"A23", Table2[ISBN/Trm], Table2[Sales], 0))/COUNTIFS(Table2[ISBN], "="&amp;$E2117, Table2[Enrl], "&lt;&gt;0"), 0)</f>
        <v>1.1666666666666667</v>
      </c>
      <c r="M2117">
        <f t="shared" si="100"/>
        <v>0</v>
      </c>
      <c r="N2117">
        <f t="shared" si="101"/>
        <v>-1</v>
      </c>
    </row>
    <row r="2118" spans="1:14" x14ac:dyDescent="0.25">
      <c r="A2118" t="s">
        <v>45</v>
      </c>
      <c r="B2118" t="s">
        <v>123</v>
      </c>
      <c r="C2118">
        <v>341</v>
      </c>
      <c r="D2118" t="s">
        <v>948</v>
      </c>
      <c r="E2118" s="1">
        <v>9780199538737</v>
      </c>
      <c r="F2118" t="s">
        <v>3830</v>
      </c>
      <c r="G2118" t="s">
        <v>3826</v>
      </c>
      <c r="H2118">
        <v>9</v>
      </c>
      <c r="I2118">
        <v>0</v>
      </c>
      <c r="J2118">
        <f t="shared" si="99"/>
        <v>0</v>
      </c>
      <c r="K2118">
        <f>IFERROR((_xlfn.XLOOKUP($E2118&amp;"A15", Table2[ISBN/Trm], Table2[S/E],0)+_xlfn.XLOOKUP($E2118&amp;"A16", Table2[ISBN/Trm], Table2[S/E], 0)+_xlfn.XLOOKUP($E2118&amp;"A17", Table2[ISBN/Trm], Table2[S/E], 0)+_xlfn.XLOOKUP($E2118&amp;"A18", Table2[ISBN/Trm], Table2[S/E], 0)+_xlfn.XLOOKUP($E2118&amp;"A19", Table2[ISBN/Trm], Table2[S/E], 0)+_xlfn.XLOOKUP($E2118&amp;"A20", Table2[ISBN/Trm], Table2[S/E], 0)+_xlfn.XLOOKUP($E2118&amp;"A21", Table2[ISBN/Trm], Table2[S/E], 0)+_xlfn.XLOOKUP($E2118&amp;"A22", Table2[ISBN/Trm], Table2[S/E], 0)+_xlfn.XLOOKUP($E2118&amp;"A23", Table2[ISBN/Trm], Table2[S/E], 0))/COUNTIFS(Table2[ISBN], "="&amp;$E2118, Table2[Enrl], "&lt;&gt;0"), 0)</f>
        <v>4.36E-2</v>
      </c>
      <c r="L2118">
        <f>IFERROR((_xlfn.XLOOKUP($E2118&amp;"A15", Table2[ISBN/Trm], Table2[Sales],0)+_xlfn.XLOOKUP($E2118&amp;"A16", Table2[ISBN/Trm], Table2[Sales], 0)+_xlfn.XLOOKUP($E2118&amp;"A17", Table2[ISBN/Trm], Table2[Sales], 0)+_xlfn.XLOOKUP($E2118&amp;"A18", Table2[ISBN/Trm], Table2[Sales], 0)+_xlfn.XLOOKUP($E2118&amp;"A19", Table2[ISBN/Trm], Table2[Sales], 0)+_xlfn.XLOOKUP($E2118&amp;"A20", Table2[ISBN/Trm], Table2[Sales], 0)+_xlfn.XLOOKUP($E2118&amp;"A21", Table2[ISBN/Trm], Table2[Sales], 0)+_xlfn.XLOOKUP($E2118&amp;"A22", Table2[ISBN/Trm], Table2[Sales], 0)+_xlfn.XLOOKUP($E2118&amp;"A23", Table2[ISBN/Trm], Table2[Sales], 0))/COUNTIFS(Table2[ISBN], "="&amp;$E2118, Table2[Enrl], "&lt;&gt;0"), 0)</f>
        <v>1.1666666666666667</v>
      </c>
      <c r="M2118">
        <f t="shared" si="100"/>
        <v>0</v>
      </c>
      <c r="N2118">
        <f t="shared" si="101"/>
        <v>0</v>
      </c>
    </row>
    <row r="2119" spans="1:14" x14ac:dyDescent="0.25">
      <c r="A2119" t="s">
        <v>64</v>
      </c>
      <c r="B2119" t="s">
        <v>123</v>
      </c>
      <c r="C2119">
        <v>341</v>
      </c>
      <c r="D2119" t="s">
        <v>948</v>
      </c>
      <c r="E2119" s="1">
        <v>9780199538737</v>
      </c>
      <c r="F2119" t="s">
        <v>3831</v>
      </c>
      <c r="G2119" t="s">
        <v>3826</v>
      </c>
      <c r="H2119">
        <v>3</v>
      </c>
      <c r="I2119">
        <v>0</v>
      </c>
      <c r="J2119">
        <f t="shared" si="99"/>
        <v>0</v>
      </c>
      <c r="K2119">
        <f>IFERROR((_xlfn.XLOOKUP($E2119&amp;"A15", Table2[ISBN/Trm], Table2[S/E],0)+_xlfn.XLOOKUP($E2119&amp;"A16", Table2[ISBN/Trm], Table2[S/E], 0)+_xlfn.XLOOKUP($E2119&amp;"A17", Table2[ISBN/Trm], Table2[S/E], 0)+_xlfn.XLOOKUP($E2119&amp;"A18", Table2[ISBN/Trm], Table2[S/E], 0)+_xlfn.XLOOKUP($E2119&amp;"A19", Table2[ISBN/Trm], Table2[S/E], 0)+_xlfn.XLOOKUP($E2119&amp;"A20", Table2[ISBN/Trm], Table2[S/E], 0)+_xlfn.XLOOKUP($E2119&amp;"A21", Table2[ISBN/Trm], Table2[S/E], 0)+_xlfn.XLOOKUP($E2119&amp;"A22", Table2[ISBN/Trm], Table2[S/E], 0)+_xlfn.XLOOKUP($E2119&amp;"A23", Table2[ISBN/Trm], Table2[S/E], 0))/COUNTIFS(Table2[ISBN], "="&amp;$E2119, Table2[Enrl], "&lt;&gt;0"), 0)</f>
        <v>4.36E-2</v>
      </c>
      <c r="L2119">
        <f>IFERROR((_xlfn.XLOOKUP($E2119&amp;"A15", Table2[ISBN/Trm], Table2[Sales],0)+_xlfn.XLOOKUP($E2119&amp;"A16", Table2[ISBN/Trm], Table2[Sales], 0)+_xlfn.XLOOKUP($E2119&amp;"A17", Table2[ISBN/Trm], Table2[Sales], 0)+_xlfn.XLOOKUP($E2119&amp;"A18", Table2[ISBN/Trm], Table2[Sales], 0)+_xlfn.XLOOKUP($E2119&amp;"A19", Table2[ISBN/Trm], Table2[Sales], 0)+_xlfn.XLOOKUP($E2119&amp;"A20", Table2[ISBN/Trm], Table2[Sales], 0)+_xlfn.XLOOKUP($E2119&amp;"A21", Table2[ISBN/Trm], Table2[Sales], 0)+_xlfn.XLOOKUP($E2119&amp;"A22", Table2[ISBN/Trm], Table2[Sales], 0)+_xlfn.XLOOKUP($E2119&amp;"A23", Table2[ISBN/Trm], Table2[Sales], 0))/COUNTIFS(Table2[ISBN], "="&amp;$E2119, Table2[Enrl], "&lt;&gt;0"), 0)</f>
        <v>1.1666666666666667</v>
      </c>
      <c r="M2119">
        <f t="shared" si="100"/>
        <v>0</v>
      </c>
      <c r="N2119">
        <f t="shared" si="101"/>
        <v>0</v>
      </c>
    </row>
    <row r="2120" spans="1:14" x14ac:dyDescent="0.25">
      <c r="A2120" t="s">
        <v>27</v>
      </c>
      <c r="B2120" t="s">
        <v>80</v>
      </c>
      <c r="C2120">
        <v>691</v>
      </c>
      <c r="D2120" t="s">
        <v>2945</v>
      </c>
      <c r="E2120" s="1">
        <v>9780826210234</v>
      </c>
      <c r="F2120" t="s">
        <v>3832</v>
      </c>
      <c r="G2120" t="s">
        <v>3833</v>
      </c>
      <c r="H2120">
        <v>12</v>
      </c>
      <c r="I2120">
        <v>4</v>
      </c>
      <c r="J2120">
        <f t="shared" si="99"/>
        <v>0.33329999999999999</v>
      </c>
      <c r="K2120">
        <f>IFERROR((_xlfn.XLOOKUP($E2120&amp;"A15", Table2[ISBN/Trm], Table2[S/E],0)+_xlfn.XLOOKUP($E2120&amp;"A16", Table2[ISBN/Trm], Table2[S/E], 0)+_xlfn.XLOOKUP($E2120&amp;"A17", Table2[ISBN/Trm], Table2[S/E], 0)+_xlfn.XLOOKUP($E2120&amp;"A18", Table2[ISBN/Trm], Table2[S/E], 0)+_xlfn.XLOOKUP($E2120&amp;"A19", Table2[ISBN/Trm], Table2[S/E], 0)+_xlfn.XLOOKUP($E2120&amp;"A20", Table2[ISBN/Trm], Table2[S/E], 0)+_xlfn.XLOOKUP($E2120&amp;"A21", Table2[ISBN/Trm], Table2[S/E], 0)+_xlfn.XLOOKUP($E2120&amp;"A22", Table2[ISBN/Trm], Table2[S/E], 0)+_xlfn.XLOOKUP($E2120&amp;"A23", Table2[ISBN/Trm], Table2[S/E], 0))/COUNTIFS(Table2[ISBN], "="&amp;$E2120, Table2[Enrl], "&lt;&gt;0"), 0)</f>
        <v>0.33329999999999999</v>
      </c>
      <c r="L2120">
        <f>IFERROR((_xlfn.XLOOKUP($E2120&amp;"A15", Table2[ISBN/Trm], Table2[Sales],0)+_xlfn.XLOOKUP($E2120&amp;"A16", Table2[ISBN/Trm], Table2[Sales], 0)+_xlfn.XLOOKUP($E2120&amp;"A17", Table2[ISBN/Trm], Table2[Sales], 0)+_xlfn.XLOOKUP($E2120&amp;"A18", Table2[ISBN/Trm], Table2[Sales], 0)+_xlfn.XLOOKUP($E2120&amp;"A19", Table2[ISBN/Trm], Table2[Sales], 0)+_xlfn.XLOOKUP($E2120&amp;"A20", Table2[ISBN/Trm], Table2[Sales], 0)+_xlfn.XLOOKUP($E2120&amp;"A21", Table2[ISBN/Trm], Table2[Sales], 0)+_xlfn.XLOOKUP($E2120&amp;"A22", Table2[ISBN/Trm], Table2[Sales], 0)+_xlfn.XLOOKUP($E2120&amp;"A23", Table2[ISBN/Trm], Table2[Sales], 0))/COUNTIFS(Table2[ISBN], "="&amp;$E2120, Table2[Enrl], "&lt;&gt;0"), 0)</f>
        <v>4</v>
      </c>
      <c r="M2120">
        <f t="shared" si="100"/>
        <v>3</v>
      </c>
      <c r="N2120">
        <f t="shared" si="101"/>
        <v>-1</v>
      </c>
    </row>
    <row r="2121" spans="1:14" x14ac:dyDescent="0.25">
      <c r="A2121" t="s">
        <v>23</v>
      </c>
      <c r="B2121" t="s">
        <v>15</v>
      </c>
      <c r="C2121">
        <v>452</v>
      </c>
      <c r="D2121" t="s">
        <v>933</v>
      </c>
      <c r="E2121" s="1">
        <v>9780198737438</v>
      </c>
      <c r="F2121" t="s">
        <v>3834</v>
      </c>
      <c r="G2121" t="s">
        <v>3835</v>
      </c>
      <c r="H2121">
        <v>5</v>
      </c>
      <c r="I2121">
        <v>1</v>
      </c>
      <c r="J2121">
        <f t="shared" si="99"/>
        <v>0.2</v>
      </c>
      <c r="K2121">
        <f>IFERROR((_xlfn.XLOOKUP($E2121&amp;"A15", Table2[ISBN/Trm], Table2[S/E],0)+_xlfn.XLOOKUP($E2121&amp;"A16", Table2[ISBN/Trm], Table2[S/E], 0)+_xlfn.XLOOKUP($E2121&amp;"A17", Table2[ISBN/Trm], Table2[S/E], 0)+_xlfn.XLOOKUP($E2121&amp;"A18", Table2[ISBN/Trm], Table2[S/E], 0)+_xlfn.XLOOKUP($E2121&amp;"A19", Table2[ISBN/Trm], Table2[S/E], 0)+_xlfn.XLOOKUP($E2121&amp;"A20", Table2[ISBN/Trm], Table2[S/E], 0)+_xlfn.XLOOKUP($E2121&amp;"A21", Table2[ISBN/Trm], Table2[S/E], 0)+_xlfn.XLOOKUP($E2121&amp;"A22", Table2[ISBN/Trm], Table2[S/E], 0)+_xlfn.XLOOKUP($E2121&amp;"A23", Table2[ISBN/Trm], Table2[S/E], 0))/COUNTIFS(Table2[ISBN], "="&amp;$E2121, Table2[Enrl], "&lt;&gt;0"), 0)</f>
        <v>0.2</v>
      </c>
      <c r="L2121">
        <f>IFERROR((_xlfn.XLOOKUP($E2121&amp;"A15", Table2[ISBN/Trm], Table2[Sales],0)+_xlfn.XLOOKUP($E2121&amp;"A16", Table2[ISBN/Trm], Table2[Sales], 0)+_xlfn.XLOOKUP($E2121&amp;"A17", Table2[ISBN/Trm], Table2[Sales], 0)+_xlfn.XLOOKUP($E2121&amp;"A18", Table2[ISBN/Trm], Table2[Sales], 0)+_xlfn.XLOOKUP($E2121&amp;"A19", Table2[ISBN/Trm], Table2[Sales], 0)+_xlfn.XLOOKUP($E2121&amp;"A20", Table2[ISBN/Trm], Table2[Sales], 0)+_xlfn.XLOOKUP($E2121&amp;"A21", Table2[ISBN/Trm], Table2[Sales], 0)+_xlfn.XLOOKUP($E2121&amp;"A22", Table2[ISBN/Trm], Table2[Sales], 0)+_xlfn.XLOOKUP($E2121&amp;"A23", Table2[ISBN/Trm], Table2[Sales], 0))/COUNTIFS(Table2[ISBN], "="&amp;$E2121, Table2[Enrl], "&lt;&gt;0"), 0)</f>
        <v>1</v>
      </c>
      <c r="M2121">
        <f t="shared" si="100"/>
        <v>1</v>
      </c>
      <c r="N2121">
        <f t="shared" si="101"/>
        <v>0</v>
      </c>
    </row>
    <row r="2122" spans="1:14" x14ac:dyDescent="0.25">
      <c r="A2122" t="s">
        <v>43</v>
      </c>
      <c r="B2122" t="s">
        <v>123</v>
      </c>
      <c r="C2122">
        <v>331</v>
      </c>
      <c r="D2122" t="s">
        <v>933</v>
      </c>
      <c r="E2122" s="1">
        <v>9781506357096</v>
      </c>
      <c r="F2122" t="s">
        <v>3836</v>
      </c>
      <c r="G2122" t="s">
        <v>3837</v>
      </c>
      <c r="H2122">
        <v>25</v>
      </c>
      <c r="I2122">
        <v>5</v>
      </c>
      <c r="J2122">
        <f t="shared" si="99"/>
        <v>0.2</v>
      </c>
      <c r="K2122">
        <f>IFERROR((_xlfn.XLOOKUP($E2122&amp;"A15", Table2[ISBN/Trm], Table2[S/E],0)+_xlfn.XLOOKUP($E2122&amp;"A16", Table2[ISBN/Trm], Table2[S/E], 0)+_xlfn.XLOOKUP($E2122&amp;"A17", Table2[ISBN/Trm], Table2[S/E], 0)+_xlfn.XLOOKUP($E2122&amp;"A18", Table2[ISBN/Trm], Table2[S/E], 0)+_xlfn.XLOOKUP($E2122&amp;"A19", Table2[ISBN/Trm], Table2[S/E], 0)+_xlfn.XLOOKUP($E2122&amp;"A20", Table2[ISBN/Trm], Table2[S/E], 0)+_xlfn.XLOOKUP($E2122&amp;"A21", Table2[ISBN/Trm], Table2[S/E], 0)+_xlfn.XLOOKUP($E2122&amp;"A22", Table2[ISBN/Trm], Table2[S/E], 0)+_xlfn.XLOOKUP($E2122&amp;"A23", Table2[ISBN/Trm], Table2[S/E], 0))/COUNTIFS(Table2[ISBN], "="&amp;$E2122, Table2[Enrl], "&lt;&gt;0"), 0)</f>
        <v>0.12000000000000001</v>
      </c>
      <c r="L2122">
        <f>IFERROR((_xlfn.XLOOKUP($E2122&amp;"A15", Table2[ISBN/Trm], Table2[Sales],0)+_xlfn.XLOOKUP($E2122&amp;"A16", Table2[ISBN/Trm], Table2[Sales], 0)+_xlfn.XLOOKUP($E2122&amp;"A17", Table2[ISBN/Trm], Table2[Sales], 0)+_xlfn.XLOOKUP($E2122&amp;"A18", Table2[ISBN/Trm], Table2[Sales], 0)+_xlfn.XLOOKUP($E2122&amp;"A19", Table2[ISBN/Trm], Table2[Sales], 0)+_xlfn.XLOOKUP($E2122&amp;"A20", Table2[ISBN/Trm], Table2[Sales], 0)+_xlfn.XLOOKUP($E2122&amp;"A21", Table2[ISBN/Trm], Table2[Sales], 0)+_xlfn.XLOOKUP($E2122&amp;"A22", Table2[ISBN/Trm], Table2[Sales], 0)+_xlfn.XLOOKUP($E2122&amp;"A23", Table2[ISBN/Trm], Table2[Sales], 0))/COUNTIFS(Table2[ISBN], "="&amp;$E2122, Table2[Enrl], "&lt;&gt;0"), 0)</f>
        <v>3</v>
      </c>
      <c r="M2122">
        <f t="shared" si="100"/>
        <v>3</v>
      </c>
      <c r="N2122">
        <f t="shared" si="101"/>
        <v>-2</v>
      </c>
    </row>
    <row r="2123" spans="1:14" x14ac:dyDescent="0.25">
      <c r="A2123" t="s">
        <v>45</v>
      </c>
      <c r="B2123" t="s">
        <v>123</v>
      </c>
      <c r="C2123">
        <v>331</v>
      </c>
      <c r="D2123" t="s">
        <v>933</v>
      </c>
      <c r="E2123" s="1">
        <v>9781506357096</v>
      </c>
      <c r="F2123" t="s">
        <v>3838</v>
      </c>
      <c r="G2123" t="s">
        <v>3837</v>
      </c>
      <c r="H2123">
        <v>25</v>
      </c>
      <c r="I2123">
        <v>1</v>
      </c>
      <c r="J2123">
        <f t="shared" si="99"/>
        <v>0.04</v>
      </c>
      <c r="K2123">
        <f>IFERROR((_xlfn.XLOOKUP($E2123&amp;"A15", Table2[ISBN/Trm], Table2[S/E],0)+_xlfn.XLOOKUP($E2123&amp;"A16", Table2[ISBN/Trm], Table2[S/E], 0)+_xlfn.XLOOKUP($E2123&amp;"A17", Table2[ISBN/Trm], Table2[S/E], 0)+_xlfn.XLOOKUP($E2123&amp;"A18", Table2[ISBN/Trm], Table2[S/E], 0)+_xlfn.XLOOKUP($E2123&amp;"A19", Table2[ISBN/Trm], Table2[S/E], 0)+_xlfn.XLOOKUP($E2123&amp;"A20", Table2[ISBN/Trm], Table2[S/E], 0)+_xlfn.XLOOKUP($E2123&amp;"A21", Table2[ISBN/Trm], Table2[S/E], 0)+_xlfn.XLOOKUP($E2123&amp;"A22", Table2[ISBN/Trm], Table2[S/E], 0)+_xlfn.XLOOKUP($E2123&amp;"A23", Table2[ISBN/Trm], Table2[S/E], 0))/COUNTIFS(Table2[ISBN], "="&amp;$E2123, Table2[Enrl], "&lt;&gt;0"), 0)</f>
        <v>0.12000000000000001</v>
      </c>
      <c r="L2123">
        <f>IFERROR((_xlfn.XLOOKUP($E2123&amp;"A15", Table2[ISBN/Trm], Table2[Sales],0)+_xlfn.XLOOKUP($E2123&amp;"A16", Table2[ISBN/Trm], Table2[Sales], 0)+_xlfn.XLOOKUP($E2123&amp;"A17", Table2[ISBN/Trm], Table2[Sales], 0)+_xlfn.XLOOKUP($E2123&amp;"A18", Table2[ISBN/Trm], Table2[Sales], 0)+_xlfn.XLOOKUP($E2123&amp;"A19", Table2[ISBN/Trm], Table2[Sales], 0)+_xlfn.XLOOKUP($E2123&amp;"A20", Table2[ISBN/Trm], Table2[Sales], 0)+_xlfn.XLOOKUP($E2123&amp;"A21", Table2[ISBN/Trm], Table2[Sales], 0)+_xlfn.XLOOKUP($E2123&amp;"A22", Table2[ISBN/Trm], Table2[Sales], 0)+_xlfn.XLOOKUP($E2123&amp;"A23", Table2[ISBN/Trm], Table2[Sales], 0))/COUNTIFS(Table2[ISBN], "="&amp;$E2123, Table2[Enrl], "&lt;&gt;0"), 0)</f>
        <v>3</v>
      </c>
      <c r="M2123">
        <f t="shared" si="100"/>
        <v>3</v>
      </c>
      <c r="N2123">
        <f t="shared" si="101"/>
        <v>2</v>
      </c>
    </row>
    <row r="2124" spans="1:14" x14ac:dyDescent="0.25">
      <c r="A2124" t="s">
        <v>14</v>
      </c>
      <c r="B2124" t="s">
        <v>123</v>
      </c>
      <c r="C2124">
        <v>331</v>
      </c>
      <c r="D2124" t="s">
        <v>933</v>
      </c>
      <c r="E2124" s="1">
        <v>9781544374345</v>
      </c>
      <c r="F2124" t="s">
        <v>3839</v>
      </c>
      <c r="G2124" t="s">
        <v>3837</v>
      </c>
      <c r="H2124">
        <v>20</v>
      </c>
      <c r="I2124">
        <v>0</v>
      </c>
      <c r="J2124">
        <f t="shared" si="99"/>
        <v>0</v>
      </c>
      <c r="K2124">
        <f>IFERROR((_xlfn.XLOOKUP($E2124&amp;"A15", Table2[ISBN/Trm], Table2[S/E],0)+_xlfn.XLOOKUP($E2124&amp;"A16", Table2[ISBN/Trm], Table2[S/E], 0)+_xlfn.XLOOKUP($E2124&amp;"A17", Table2[ISBN/Trm], Table2[S/E], 0)+_xlfn.XLOOKUP($E2124&amp;"A18", Table2[ISBN/Trm], Table2[S/E], 0)+_xlfn.XLOOKUP($E2124&amp;"A19", Table2[ISBN/Trm], Table2[S/E], 0)+_xlfn.XLOOKUP($E2124&amp;"A20", Table2[ISBN/Trm], Table2[S/E], 0)+_xlfn.XLOOKUP($E2124&amp;"A21", Table2[ISBN/Trm], Table2[S/E], 0)+_xlfn.XLOOKUP($E2124&amp;"A22", Table2[ISBN/Trm], Table2[S/E], 0)+_xlfn.XLOOKUP($E2124&amp;"A23", Table2[ISBN/Trm], Table2[S/E], 0))/COUNTIFS(Table2[ISBN], "="&amp;$E2124, Table2[Enrl], "&lt;&gt;0"), 0)</f>
        <v>0</v>
      </c>
      <c r="L2124">
        <f>IFERROR((_xlfn.XLOOKUP($E2124&amp;"A15", Table2[ISBN/Trm], Table2[Sales],0)+_xlfn.XLOOKUP($E2124&amp;"A16", Table2[ISBN/Trm], Table2[Sales], 0)+_xlfn.XLOOKUP($E2124&amp;"A17", Table2[ISBN/Trm], Table2[Sales], 0)+_xlfn.XLOOKUP($E2124&amp;"A18", Table2[ISBN/Trm], Table2[Sales], 0)+_xlfn.XLOOKUP($E2124&amp;"A19", Table2[ISBN/Trm], Table2[Sales], 0)+_xlfn.XLOOKUP($E2124&amp;"A20", Table2[ISBN/Trm], Table2[Sales], 0)+_xlfn.XLOOKUP($E2124&amp;"A21", Table2[ISBN/Trm], Table2[Sales], 0)+_xlfn.XLOOKUP($E2124&amp;"A22", Table2[ISBN/Trm], Table2[Sales], 0)+_xlfn.XLOOKUP($E2124&amp;"A23", Table2[ISBN/Trm], Table2[Sales], 0))/COUNTIFS(Table2[ISBN], "="&amp;$E2124, Table2[Enrl], "&lt;&gt;0"), 0)</f>
        <v>0</v>
      </c>
      <c r="M2124">
        <f t="shared" si="100"/>
        <v>0</v>
      </c>
      <c r="N2124">
        <f t="shared" si="101"/>
        <v>0</v>
      </c>
    </row>
    <row r="2125" spans="1:14" x14ac:dyDescent="0.25">
      <c r="A2125" t="s">
        <v>64</v>
      </c>
      <c r="B2125" t="s">
        <v>15</v>
      </c>
      <c r="C2125">
        <v>362</v>
      </c>
      <c r="D2125" t="s">
        <v>3840</v>
      </c>
      <c r="E2125" s="1">
        <v>9781626372320</v>
      </c>
      <c r="F2125" t="s">
        <v>3841</v>
      </c>
      <c r="G2125" t="s">
        <v>3842</v>
      </c>
      <c r="H2125">
        <v>19</v>
      </c>
      <c r="I2125">
        <v>1</v>
      </c>
      <c r="J2125">
        <f t="shared" si="99"/>
        <v>5.2600000000000001E-2</v>
      </c>
      <c r="K2125">
        <f>IFERROR((_xlfn.XLOOKUP($E2125&amp;"A15", Table2[ISBN/Trm], Table2[S/E],0)+_xlfn.XLOOKUP($E2125&amp;"A16", Table2[ISBN/Trm], Table2[S/E], 0)+_xlfn.XLOOKUP($E2125&amp;"A17", Table2[ISBN/Trm], Table2[S/E], 0)+_xlfn.XLOOKUP($E2125&amp;"A18", Table2[ISBN/Trm], Table2[S/E], 0)+_xlfn.XLOOKUP($E2125&amp;"A19", Table2[ISBN/Trm], Table2[S/E], 0)+_xlfn.XLOOKUP($E2125&amp;"A20", Table2[ISBN/Trm], Table2[S/E], 0)+_xlfn.XLOOKUP($E2125&amp;"A21", Table2[ISBN/Trm], Table2[S/E], 0)+_xlfn.XLOOKUP($E2125&amp;"A22", Table2[ISBN/Trm], Table2[S/E], 0)+_xlfn.XLOOKUP($E2125&amp;"A23", Table2[ISBN/Trm], Table2[S/E], 0))/COUNTIFS(Table2[ISBN], "="&amp;$E2125, Table2[Enrl], "&lt;&gt;0"), 0)</f>
        <v>5.2600000000000001E-2</v>
      </c>
      <c r="L2125">
        <f>IFERROR((_xlfn.XLOOKUP($E2125&amp;"A15", Table2[ISBN/Trm], Table2[Sales],0)+_xlfn.XLOOKUP($E2125&amp;"A16", Table2[ISBN/Trm], Table2[Sales], 0)+_xlfn.XLOOKUP($E2125&amp;"A17", Table2[ISBN/Trm], Table2[Sales], 0)+_xlfn.XLOOKUP($E2125&amp;"A18", Table2[ISBN/Trm], Table2[Sales], 0)+_xlfn.XLOOKUP($E2125&amp;"A19", Table2[ISBN/Trm], Table2[Sales], 0)+_xlfn.XLOOKUP($E2125&amp;"A20", Table2[ISBN/Trm], Table2[Sales], 0)+_xlfn.XLOOKUP($E2125&amp;"A21", Table2[ISBN/Trm], Table2[Sales], 0)+_xlfn.XLOOKUP($E2125&amp;"A22", Table2[ISBN/Trm], Table2[Sales], 0)+_xlfn.XLOOKUP($E2125&amp;"A23", Table2[ISBN/Trm], Table2[Sales], 0))/COUNTIFS(Table2[ISBN], "="&amp;$E2125, Table2[Enrl], "&lt;&gt;0"), 0)</f>
        <v>1</v>
      </c>
      <c r="M2125">
        <f t="shared" si="100"/>
        <v>0</v>
      </c>
      <c r="N2125">
        <f t="shared" si="101"/>
        <v>-1</v>
      </c>
    </row>
    <row r="2126" spans="1:14" x14ac:dyDescent="0.25">
      <c r="A2126" t="s">
        <v>37</v>
      </c>
      <c r="B2126" t="s">
        <v>123</v>
      </c>
      <c r="C2126">
        <v>366</v>
      </c>
      <c r="D2126" t="s">
        <v>2284</v>
      </c>
      <c r="E2126" s="1">
        <v>9780691147987</v>
      </c>
      <c r="F2126" t="s">
        <v>3843</v>
      </c>
      <c r="G2126" t="s">
        <v>3844</v>
      </c>
      <c r="H2126">
        <v>7</v>
      </c>
      <c r="I2126">
        <v>0</v>
      </c>
      <c r="J2126">
        <f t="shared" si="99"/>
        <v>0</v>
      </c>
      <c r="K2126">
        <f>IFERROR((_xlfn.XLOOKUP($E2126&amp;"A15", Table2[ISBN/Trm], Table2[S/E],0)+_xlfn.XLOOKUP($E2126&amp;"A16", Table2[ISBN/Trm], Table2[S/E], 0)+_xlfn.XLOOKUP($E2126&amp;"A17", Table2[ISBN/Trm], Table2[S/E], 0)+_xlfn.XLOOKUP($E2126&amp;"A18", Table2[ISBN/Trm], Table2[S/E], 0)+_xlfn.XLOOKUP($E2126&amp;"A19", Table2[ISBN/Trm], Table2[S/E], 0)+_xlfn.XLOOKUP($E2126&amp;"A20", Table2[ISBN/Trm], Table2[S/E], 0)+_xlfn.XLOOKUP($E2126&amp;"A21", Table2[ISBN/Trm], Table2[S/E], 0)+_xlfn.XLOOKUP($E2126&amp;"A22", Table2[ISBN/Trm], Table2[S/E], 0)+_xlfn.XLOOKUP($E2126&amp;"A23", Table2[ISBN/Trm], Table2[S/E], 0))/COUNTIFS(Table2[ISBN], "="&amp;$E2126, Table2[Enrl], "&lt;&gt;0"), 0)</f>
        <v>0</v>
      </c>
      <c r="L2126">
        <f>IFERROR((_xlfn.XLOOKUP($E2126&amp;"A15", Table2[ISBN/Trm], Table2[Sales],0)+_xlfn.XLOOKUP($E2126&amp;"A16", Table2[ISBN/Trm], Table2[Sales], 0)+_xlfn.XLOOKUP($E2126&amp;"A17", Table2[ISBN/Trm], Table2[Sales], 0)+_xlfn.XLOOKUP($E2126&amp;"A18", Table2[ISBN/Trm], Table2[Sales], 0)+_xlfn.XLOOKUP($E2126&amp;"A19", Table2[ISBN/Trm], Table2[Sales], 0)+_xlfn.XLOOKUP($E2126&amp;"A20", Table2[ISBN/Trm], Table2[Sales], 0)+_xlfn.XLOOKUP($E2126&amp;"A21", Table2[ISBN/Trm], Table2[Sales], 0)+_xlfn.XLOOKUP($E2126&amp;"A22", Table2[ISBN/Trm], Table2[Sales], 0)+_xlfn.XLOOKUP($E2126&amp;"A23", Table2[ISBN/Trm], Table2[Sales], 0))/COUNTIFS(Table2[ISBN], "="&amp;$E2126, Table2[Enrl], "&lt;&gt;0"), 0)</f>
        <v>0</v>
      </c>
      <c r="M2126">
        <f t="shared" si="100"/>
        <v>0</v>
      </c>
      <c r="N2126">
        <f t="shared" si="101"/>
        <v>0</v>
      </c>
    </row>
    <row r="2127" spans="1:14" x14ac:dyDescent="0.25">
      <c r="A2127" t="s">
        <v>47</v>
      </c>
      <c r="B2127" t="s">
        <v>123</v>
      </c>
      <c r="C2127">
        <v>308</v>
      </c>
      <c r="D2127" t="s">
        <v>225</v>
      </c>
      <c r="E2127" s="1">
        <v>9780674689374</v>
      </c>
      <c r="F2127" t="s">
        <v>3845</v>
      </c>
      <c r="G2127" t="s">
        <v>3846</v>
      </c>
      <c r="H2127">
        <v>35</v>
      </c>
      <c r="I2127">
        <v>8</v>
      </c>
      <c r="J2127">
        <f t="shared" si="99"/>
        <v>0.2286</v>
      </c>
      <c r="K2127">
        <f>IFERROR((_xlfn.XLOOKUP($E2127&amp;"A15", Table2[ISBN/Trm], Table2[S/E],0)+_xlfn.XLOOKUP($E2127&amp;"A16", Table2[ISBN/Trm], Table2[S/E], 0)+_xlfn.XLOOKUP($E2127&amp;"A17", Table2[ISBN/Trm], Table2[S/E], 0)+_xlfn.XLOOKUP($E2127&amp;"A18", Table2[ISBN/Trm], Table2[S/E], 0)+_xlfn.XLOOKUP($E2127&amp;"A19", Table2[ISBN/Trm], Table2[S/E], 0)+_xlfn.XLOOKUP($E2127&amp;"A20", Table2[ISBN/Trm], Table2[S/E], 0)+_xlfn.XLOOKUP($E2127&amp;"A21", Table2[ISBN/Trm], Table2[S/E], 0)+_xlfn.XLOOKUP($E2127&amp;"A22", Table2[ISBN/Trm], Table2[S/E], 0)+_xlfn.XLOOKUP($E2127&amp;"A23", Table2[ISBN/Trm], Table2[S/E], 0))/COUNTIFS(Table2[ISBN], "="&amp;$E2127, Table2[Enrl], "&lt;&gt;0"), 0)</f>
        <v>0.2286</v>
      </c>
      <c r="L2127">
        <f>IFERROR((_xlfn.XLOOKUP($E2127&amp;"A15", Table2[ISBN/Trm], Table2[Sales],0)+_xlfn.XLOOKUP($E2127&amp;"A16", Table2[ISBN/Trm], Table2[Sales], 0)+_xlfn.XLOOKUP($E2127&amp;"A17", Table2[ISBN/Trm], Table2[Sales], 0)+_xlfn.XLOOKUP($E2127&amp;"A18", Table2[ISBN/Trm], Table2[Sales], 0)+_xlfn.XLOOKUP($E2127&amp;"A19", Table2[ISBN/Trm], Table2[Sales], 0)+_xlfn.XLOOKUP($E2127&amp;"A20", Table2[ISBN/Trm], Table2[Sales], 0)+_xlfn.XLOOKUP($E2127&amp;"A21", Table2[ISBN/Trm], Table2[Sales], 0)+_xlfn.XLOOKUP($E2127&amp;"A22", Table2[ISBN/Trm], Table2[Sales], 0)+_xlfn.XLOOKUP($E2127&amp;"A23", Table2[ISBN/Trm], Table2[Sales], 0))/COUNTIFS(Table2[ISBN], "="&amp;$E2127, Table2[Enrl], "&lt;&gt;0"), 0)</f>
        <v>8</v>
      </c>
      <c r="M2127">
        <f t="shared" si="100"/>
        <v>8</v>
      </c>
      <c r="N2127">
        <f t="shared" si="101"/>
        <v>0</v>
      </c>
    </row>
    <row r="2128" spans="1:14" x14ac:dyDescent="0.25">
      <c r="A2128" t="s">
        <v>47</v>
      </c>
      <c r="B2128" t="s">
        <v>123</v>
      </c>
      <c r="C2128">
        <v>107</v>
      </c>
      <c r="D2128" t="s">
        <v>3847</v>
      </c>
      <c r="E2128" s="1">
        <v>9780691126272</v>
      </c>
      <c r="F2128" t="s">
        <v>3848</v>
      </c>
      <c r="G2128" t="s">
        <v>3849</v>
      </c>
      <c r="H2128">
        <v>25</v>
      </c>
      <c r="I2128">
        <v>2</v>
      </c>
      <c r="J2128">
        <f t="shared" si="99"/>
        <v>0.08</v>
      </c>
      <c r="K2128">
        <f>IFERROR((_xlfn.XLOOKUP($E2128&amp;"A15", Table2[ISBN/Trm], Table2[S/E],0)+_xlfn.XLOOKUP($E2128&amp;"A16", Table2[ISBN/Trm], Table2[S/E], 0)+_xlfn.XLOOKUP($E2128&amp;"A17", Table2[ISBN/Trm], Table2[S/E], 0)+_xlfn.XLOOKUP($E2128&amp;"A18", Table2[ISBN/Trm], Table2[S/E], 0)+_xlfn.XLOOKUP($E2128&amp;"A19", Table2[ISBN/Trm], Table2[S/E], 0)+_xlfn.XLOOKUP($E2128&amp;"A20", Table2[ISBN/Trm], Table2[S/E], 0)+_xlfn.XLOOKUP($E2128&amp;"A21", Table2[ISBN/Trm], Table2[S/E], 0)+_xlfn.XLOOKUP($E2128&amp;"A22", Table2[ISBN/Trm], Table2[S/E], 0)+_xlfn.XLOOKUP($E2128&amp;"A23", Table2[ISBN/Trm], Table2[S/E], 0))/COUNTIFS(Table2[ISBN], "="&amp;$E2128, Table2[Enrl], "&lt;&gt;0"), 0)</f>
        <v>0.12</v>
      </c>
      <c r="L2128">
        <f>IFERROR((_xlfn.XLOOKUP($E2128&amp;"A15", Table2[ISBN/Trm], Table2[Sales],0)+_xlfn.XLOOKUP($E2128&amp;"A16", Table2[ISBN/Trm], Table2[Sales], 0)+_xlfn.XLOOKUP($E2128&amp;"A17", Table2[ISBN/Trm], Table2[Sales], 0)+_xlfn.XLOOKUP($E2128&amp;"A18", Table2[ISBN/Trm], Table2[Sales], 0)+_xlfn.XLOOKUP($E2128&amp;"A19", Table2[ISBN/Trm], Table2[Sales], 0)+_xlfn.XLOOKUP($E2128&amp;"A20", Table2[ISBN/Trm], Table2[Sales], 0)+_xlfn.XLOOKUP($E2128&amp;"A21", Table2[ISBN/Trm], Table2[Sales], 0)+_xlfn.XLOOKUP($E2128&amp;"A22", Table2[ISBN/Trm], Table2[Sales], 0)+_xlfn.XLOOKUP($E2128&amp;"A23", Table2[ISBN/Trm], Table2[Sales], 0))/COUNTIFS(Table2[ISBN], "="&amp;$E2128, Table2[Enrl], "&lt;&gt;0"), 0)</f>
        <v>3</v>
      </c>
      <c r="M2128">
        <f t="shared" si="100"/>
        <v>3</v>
      </c>
      <c r="N2128">
        <f t="shared" si="101"/>
        <v>1</v>
      </c>
    </row>
    <row r="2129" spans="1:14" x14ac:dyDescent="0.25">
      <c r="A2129" t="s">
        <v>37</v>
      </c>
      <c r="B2129" t="s">
        <v>123</v>
      </c>
      <c r="C2129">
        <v>107</v>
      </c>
      <c r="D2129" t="s">
        <v>3847</v>
      </c>
      <c r="E2129" s="1">
        <v>9780691126272</v>
      </c>
      <c r="F2129" t="s">
        <v>3850</v>
      </c>
      <c r="G2129" t="s">
        <v>3849</v>
      </c>
      <c r="H2129">
        <v>25</v>
      </c>
      <c r="I2129">
        <v>4</v>
      </c>
      <c r="J2129">
        <f t="shared" si="99"/>
        <v>0.16</v>
      </c>
      <c r="K2129">
        <f>IFERROR((_xlfn.XLOOKUP($E2129&amp;"A15", Table2[ISBN/Trm], Table2[S/E],0)+_xlfn.XLOOKUP($E2129&amp;"A16", Table2[ISBN/Trm], Table2[S/E], 0)+_xlfn.XLOOKUP($E2129&amp;"A17", Table2[ISBN/Trm], Table2[S/E], 0)+_xlfn.XLOOKUP($E2129&amp;"A18", Table2[ISBN/Trm], Table2[S/E], 0)+_xlfn.XLOOKUP($E2129&amp;"A19", Table2[ISBN/Trm], Table2[S/E], 0)+_xlfn.XLOOKUP($E2129&amp;"A20", Table2[ISBN/Trm], Table2[S/E], 0)+_xlfn.XLOOKUP($E2129&amp;"A21", Table2[ISBN/Trm], Table2[S/E], 0)+_xlfn.XLOOKUP($E2129&amp;"A22", Table2[ISBN/Trm], Table2[S/E], 0)+_xlfn.XLOOKUP($E2129&amp;"A23", Table2[ISBN/Trm], Table2[S/E], 0))/COUNTIFS(Table2[ISBN], "="&amp;$E2129, Table2[Enrl], "&lt;&gt;0"), 0)</f>
        <v>0.12</v>
      </c>
      <c r="L2129">
        <f>IFERROR((_xlfn.XLOOKUP($E2129&amp;"A15", Table2[ISBN/Trm], Table2[Sales],0)+_xlfn.XLOOKUP($E2129&amp;"A16", Table2[ISBN/Trm], Table2[Sales], 0)+_xlfn.XLOOKUP($E2129&amp;"A17", Table2[ISBN/Trm], Table2[Sales], 0)+_xlfn.XLOOKUP($E2129&amp;"A18", Table2[ISBN/Trm], Table2[Sales], 0)+_xlfn.XLOOKUP($E2129&amp;"A19", Table2[ISBN/Trm], Table2[Sales], 0)+_xlfn.XLOOKUP($E2129&amp;"A20", Table2[ISBN/Trm], Table2[Sales], 0)+_xlfn.XLOOKUP($E2129&amp;"A21", Table2[ISBN/Trm], Table2[Sales], 0)+_xlfn.XLOOKUP($E2129&amp;"A22", Table2[ISBN/Trm], Table2[Sales], 0)+_xlfn.XLOOKUP($E2129&amp;"A23", Table2[ISBN/Trm], Table2[Sales], 0))/COUNTIFS(Table2[ISBN], "="&amp;$E2129, Table2[Enrl], "&lt;&gt;0"), 0)</f>
        <v>3</v>
      </c>
      <c r="M2129">
        <f t="shared" si="100"/>
        <v>3</v>
      </c>
      <c r="N2129">
        <f t="shared" si="101"/>
        <v>-1</v>
      </c>
    </row>
    <row r="2130" spans="1:14" x14ac:dyDescent="0.25">
      <c r="A2130" t="s">
        <v>27</v>
      </c>
      <c r="B2130" t="s">
        <v>123</v>
      </c>
      <c r="C2130">
        <v>107</v>
      </c>
      <c r="D2130" t="s">
        <v>3847</v>
      </c>
      <c r="E2130" s="1">
        <v>9780691126272</v>
      </c>
      <c r="F2130" t="s">
        <v>3851</v>
      </c>
      <c r="G2130" t="s">
        <v>3849</v>
      </c>
      <c r="H2130">
        <v>25</v>
      </c>
      <c r="I2130">
        <v>3</v>
      </c>
      <c r="J2130">
        <f t="shared" si="99"/>
        <v>0.12</v>
      </c>
      <c r="K2130">
        <f>IFERROR((_xlfn.XLOOKUP($E2130&amp;"A15", Table2[ISBN/Trm], Table2[S/E],0)+_xlfn.XLOOKUP($E2130&amp;"A16", Table2[ISBN/Trm], Table2[S/E], 0)+_xlfn.XLOOKUP($E2130&amp;"A17", Table2[ISBN/Trm], Table2[S/E], 0)+_xlfn.XLOOKUP($E2130&amp;"A18", Table2[ISBN/Trm], Table2[S/E], 0)+_xlfn.XLOOKUP($E2130&amp;"A19", Table2[ISBN/Trm], Table2[S/E], 0)+_xlfn.XLOOKUP($E2130&amp;"A20", Table2[ISBN/Trm], Table2[S/E], 0)+_xlfn.XLOOKUP($E2130&amp;"A21", Table2[ISBN/Trm], Table2[S/E], 0)+_xlfn.XLOOKUP($E2130&amp;"A22", Table2[ISBN/Trm], Table2[S/E], 0)+_xlfn.XLOOKUP($E2130&amp;"A23", Table2[ISBN/Trm], Table2[S/E], 0))/COUNTIFS(Table2[ISBN], "="&amp;$E2130, Table2[Enrl], "&lt;&gt;0"), 0)</f>
        <v>0.12</v>
      </c>
      <c r="L2130">
        <f>IFERROR((_xlfn.XLOOKUP($E2130&amp;"A15", Table2[ISBN/Trm], Table2[Sales],0)+_xlfn.XLOOKUP($E2130&amp;"A16", Table2[ISBN/Trm], Table2[Sales], 0)+_xlfn.XLOOKUP($E2130&amp;"A17", Table2[ISBN/Trm], Table2[Sales], 0)+_xlfn.XLOOKUP($E2130&amp;"A18", Table2[ISBN/Trm], Table2[Sales], 0)+_xlfn.XLOOKUP($E2130&amp;"A19", Table2[ISBN/Trm], Table2[Sales], 0)+_xlfn.XLOOKUP($E2130&amp;"A20", Table2[ISBN/Trm], Table2[Sales], 0)+_xlfn.XLOOKUP($E2130&amp;"A21", Table2[ISBN/Trm], Table2[Sales], 0)+_xlfn.XLOOKUP($E2130&amp;"A22", Table2[ISBN/Trm], Table2[Sales], 0)+_xlfn.XLOOKUP($E2130&amp;"A23", Table2[ISBN/Trm], Table2[Sales], 0))/COUNTIFS(Table2[ISBN], "="&amp;$E2130, Table2[Enrl], "&lt;&gt;0"), 0)</f>
        <v>3</v>
      </c>
      <c r="M2130">
        <f t="shared" si="100"/>
        <v>3</v>
      </c>
      <c r="N2130">
        <f t="shared" si="101"/>
        <v>0</v>
      </c>
    </row>
    <row r="2131" spans="1:14" x14ac:dyDescent="0.25">
      <c r="A2131" t="s">
        <v>43</v>
      </c>
      <c r="B2131" t="s">
        <v>123</v>
      </c>
      <c r="C2131">
        <v>107</v>
      </c>
      <c r="D2131" t="s">
        <v>3847</v>
      </c>
      <c r="E2131" s="1">
        <v>9780691174051</v>
      </c>
      <c r="F2131" t="s">
        <v>3852</v>
      </c>
      <c r="G2131" t="s">
        <v>3853</v>
      </c>
      <c r="H2131">
        <v>24</v>
      </c>
      <c r="I2131">
        <v>5</v>
      </c>
      <c r="J2131">
        <f t="shared" si="99"/>
        <v>0.20830000000000001</v>
      </c>
      <c r="K2131">
        <f>IFERROR((_xlfn.XLOOKUP($E2131&amp;"A15", Table2[ISBN/Trm], Table2[S/E],0)+_xlfn.XLOOKUP($E2131&amp;"A16", Table2[ISBN/Trm], Table2[S/E], 0)+_xlfn.XLOOKUP($E2131&amp;"A17", Table2[ISBN/Trm], Table2[S/E], 0)+_xlfn.XLOOKUP($E2131&amp;"A18", Table2[ISBN/Trm], Table2[S/E], 0)+_xlfn.XLOOKUP($E2131&amp;"A19", Table2[ISBN/Trm], Table2[S/E], 0)+_xlfn.XLOOKUP($E2131&amp;"A20", Table2[ISBN/Trm], Table2[S/E], 0)+_xlfn.XLOOKUP($E2131&amp;"A21", Table2[ISBN/Trm], Table2[S/E], 0)+_xlfn.XLOOKUP($E2131&amp;"A22", Table2[ISBN/Trm], Table2[S/E], 0)+_xlfn.XLOOKUP($E2131&amp;"A23", Table2[ISBN/Trm], Table2[S/E], 0))/COUNTIFS(Table2[ISBN], "="&amp;$E2131, Table2[Enrl], "&lt;&gt;0"), 0)</f>
        <v>0.20830000000000001</v>
      </c>
      <c r="L2131">
        <f>IFERROR((_xlfn.XLOOKUP($E2131&amp;"A15", Table2[ISBN/Trm], Table2[Sales],0)+_xlfn.XLOOKUP($E2131&amp;"A16", Table2[ISBN/Trm], Table2[Sales], 0)+_xlfn.XLOOKUP($E2131&amp;"A17", Table2[ISBN/Trm], Table2[Sales], 0)+_xlfn.XLOOKUP($E2131&amp;"A18", Table2[ISBN/Trm], Table2[Sales], 0)+_xlfn.XLOOKUP($E2131&amp;"A19", Table2[ISBN/Trm], Table2[Sales], 0)+_xlfn.XLOOKUP($E2131&amp;"A20", Table2[ISBN/Trm], Table2[Sales], 0)+_xlfn.XLOOKUP($E2131&amp;"A21", Table2[ISBN/Trm], Table2[Sales], 0)+_xlfn.XLOOKUP($E2131&amp;"A22", Table2[ISBN/Trm], Table2[Sales], 0)+_xlfn.XLOOKUP($E2131&amp;"A23", Table2[ISBN/Trm], Table2[Sales], 0))/COUNTIFS(Table2[ISBN], "="&amp;$E2131, Table2[Enrl], "&lt;&gt;0"), 0)</f>
        <v>5</v>
      </c>
      <c r="M2131">
        <f t="shared" si="100"/>
        <v>4</v>
      </c>
      <c r="N2131">
        <f t="shared" si="101"/>
        <v>-1</v>
      </c>
    </row>
    <row r="2132" spans="1:14" x14ac:dyDescent="0.25">
      <c r="A2132" t="s">
        <v>14</v>
      </c>
      <c r="B2132" t="s">
        <v>1768</v>
      </c>
      <c r="C2132">
        <v>491</v>
      </c>
      <c r="D2132" t="s">
        <v>3854</v>
      </c>
      <c r="E2132" s="1">
        <v>9781337560375</v>
      </c>
      <c r="F2132" t="s">
        <v>3855</v>
      </c>
      <c r="G2132" t="s">
        <v>3856</v>
      </c>
      <c r="H2132">
        <v>28</v>
      </c>
      <c r="I2132">
        <v>0</v>
      </c>
      <c r="J2132">
        <f t="shared" si="99"/>
        <v>0</v>
      </c>
      <c r="K2132">
        <f>IFERROR((_xlfn.XLOOKUP($E2132&amp;"A15", Table2[ISBN/Trm], Table2[S/E],0)+_xlfn.XLOOKUP($E2132&amp;"A16", Table2[ISBN/Trm], Table2[S/E], 0)+_xlfn.XLOOKUP($E2132&amp;"A17", Table2[ISBN/Trm], Table2[S/E], 0)+_xlfn.XLOOKUP($E2132&amp;"A18", Table2[ISBN/Trm], Table2[S/E], 0)+_xlfn.XLOOKUP($E2132&amp;"A19", Table2[ISBN/Trm], Table2[S/E], 0)+_xlfn.XLOOKUP($E2132&amp;"A20", Table2[ISBN/Trm], Table2[S/E], 0)+_xlfn.XLOOKUP($E2132&amp;"A21", Table2[ISBN/Trm], Table2[S/E], 0)+_xlfn.XLOOKUP($E2132&amp;"A22", Table2[ISBN/Trm], Table2[S/E], 0)+_xlfn.XLOOKUP($E2132&amp;"A23", Table2[ISBN/Trm], Table2[S/E], 0))/COUNTIFS(Table2[ISBN], "="&amp;$E2132, Table2[Enrl], "&lt;&gt;0"), 0)</f>
        <v>0</v>
      </c>
      <c r="L2132">
        <f>IFERROR((_xlfn.XLOOKUP($E2132&amp;"A15", Table2[ISBN/Trm], Table2[Sales],0)+_xlfn.XLOOKUP($E2132&amp;"A16", Table2[ISBN/Trm], Table2[Sales], 0)+_xlfn.XLOOKUP($E2132&amp;"A17", Table2[ISBN/Trm], Table2[Sales], 0)+_xlfn.XLOOKUP($E2132&amp;"A18", Table2[ISBN/Trm], Table2[Sales], 0)+_xlfn.XLOOKUP($E2132&amp;"A19", Table2[ISBN/Trm], Table2[Sales], 0)+_xlfn.XLOOKUP($E2132&amp;"A20", Table2[ISBN/Trm], Table2[Sales], 0)+_xlfn.XLOOKUP($E2132&amp;"A21", Table2[ISBN/Trm], Table2[Sales], 0)+_xlfn.XLOOKUP($E2132&amp;"A22", Table2[ISBN/Trm], Table2[Sales], 0)+_xlfn.XLOOKUP($E2132&amp;"A23", Table2[ISBN/Trm], Table2[Sales], 0))/COUNTIFS(Table2[ISBN], "="&amp;$E2132, Table2[Enrl], "&lt;&gt;0"), 0)</f>
        <v>0</v>
      </c>
      <c r="M2132">
        <f t="shared" si="100"/>
        <v>0</v>
      </c>
      <c r="N2132">
        <f t="shared" si="101"/>
        <v>0</v>
      </c>
    </row>
    <row r="2133" spans="1:14" x14ac:dyDescent="0.25">
      <c r="A2133" t="s">
        <v>23</v>
      </c>
      <c r="B2133" t="s">
        <v>1768</v>
      </c>
      <c r="C2133">
        <v>251</v>
      </c>
      <c r="D2133" t="s">
        <v>3854</v>
      </c>
      <c r="E2133" s="1">
        <v>9781337560375</v>
      </c>
      <c r="F2133" t="s">
        <v>3857</v>
      </c>
      <c r="G2133" t="s">
        <v>3856</v>
      </c>
      <c r="H2133">
        <v>49</v>
      </c>
      <c r="I2133">
        <v>0</v>
      </c>
      <c r="J2133">
        <f t="shared" si="99"/>
        <v>0</v>
      </c>
      <c r="K2133">
        <f>IFERROR((_xlfn.XLOOKUP($E2133&amp;"A15", Table2[ISBN/Trm], Table2[S/E],0)+_xlfn.XLOOKUP($E2133&amp;"A16", Table2[ISBN/Trm], Table2[S/E], 0)+_xlfn.XLOOKUP($E2133&amp;"A17", Table2[ISBN/Trm], Table2[S/E], 0)+_xlfn.XLOOKUP($E2133&amp;"A18", Table2[ISBN/Trm], Table2[S/E], 0)+_xlfn.XLOOKUP($E2133&amp;"A19", Table2[ISBN/Trm], Table2[S/E], 0)+_xlfn.XLOOKUP($E2133&amp;"A20", Table2[ISBN/Trm], Table2[S/E], 0)+_xlfn.XLOOKUP($E2133&amp;"A21", Table2[ISBN/Trm], Table2[S/E], 0)+_xlfn.XLOOKUP($E2133&amp;"A22", Table2[ISBN/Trm], Table2[S/E], 0)+_xlfn.XLOOKUP($E2133&amp;"A23", Table2[ISBN/Trm], Table2[S/E], 0))/COUNTIFS(Table2[ISBN], "="&amp;$E2133, Table2[Enrl], "&lt;&gt;0"), 0)</f>
        <v>0</v>
      </c>
      <c r="L2133">
        <f>IFERROR((_xlfn.XLOOKUP($E2133&amp;"A15", Table2[ISBN/Trm], Table2[Sales],0)+_xlfn.XLOOKUP($E2133&amp;"A16", Table2[ISBN/Trm], Table2[Sales], 0)+_xlfn.XLOOKUP($E2133&amp;"A17", Table2[ISBN/Trm], Table2[Sales], 0)+_xlfn.XLOOKUP($E2133&amp;"A18", Table2[ISBN/Trm], Table2[Sales], 0)+_xlfn.XLOOKUP($E2133&amp;"A19", Table2[ISBN/Trm], Table2[Sales], 0)+_xlfn.XLOOKUP($E2133&amp;"A20", Table2[ISBN/Trm], Table2[Sales], 0)+_xlfn.XLOOKUP($E2133&amp;"A21", Table2[ISBN/Trm], Table2[Sales], 0)+_xlfn.XLOOKUP($E2133&amp;"A22", Table2[ISBN/Trm], Table2[Sales], 0)+_xlfn.XLOOKUP($E2133&amp;"A23", Table2[ISBN/Trm], Table2[Sales], 0))/COUNTIFS(Table2[ISBN], "="&amp;$E2133, Table2[Enrl], "&lt;&gt;0"), 0)</f>
        <v>0</v>
      </c>
      <c r="M2133">
        <f t="shared" si="100"/>
        <v>0</v>
      </c>
      <c r="N2133">
        <f t="shared" si="101"/>
        <v>0</v>
      </c>
    </row>
    <row r="2134" spans="1:14" x14ac:dyDescent="0.25">
      <c r="A2134" t="s">
        <v>37</v>
      </c>
      <c r="B2134" t="s">
        <v>461</v>
      </c>
      <c r="C2134">
        <v>300</v>
      </c>
      <c r="D2134" t="s">
        <v>29</v>
      </c>
      <c r="E2134" s="1">
        <v>9780205646982</v>
      </c>
      <c r="F2134" t="s">
        <v>3858</v>
      </c>
      <c r="G2134" t="s">
        <v>3859</v>
      </c>
      <c r="H2134">
        <v>1</v>
      </c>
      <c r="I2134">
        <v>2</v>
      </c>
      <c r="J2134">
        <f t="shared" si="99"/>
        <v>2</v>
      </c>
      <c r="K2134">
        <f>IFERROR((_xlfn.XLOOKUP($E2134&amp;"A15", Table2[ISBN/Trm], Table2[S/E],0)+_xlfn.XLOOKUP($E2134&amp;"A16", Table2[ISBN/Trm], Table2[S/E], 0)+_xlfn.XLOOKUP($E2134&amp;"A17", Table2[ISBN/Trm], Table2[S/E], 0)+_xlfn.XLOOKUP($E2134&amp;"A18", Table2[ISBN/Trm], Table2[S/E], 0)+_xlfn.XLOOKUP($E2134&amp;"A19", Table2[ISBN/Trm], Table2[S/E], 0)+_xlfn.XLOOKUP($E2134&amp;"A20", Table2[ISBN/Trm], Table2[S/E], 0)+_xlfn.XLOOKUP($E2134&amp;"A21", Table2[ISBN/Trm], Table2[S/E], 0)+_xlfn.XLOOKUP($E2134&amp;"A22", Table2[ISBN/Trm], Table2[S/E], 0)+_xlfn.XLOOKUP($E2134&amp;"A23", Table2[ISBN/Trm], Table2[S/E], 0))/COUNTIFS(Table2[ISBN], "="&amp;$E2134, Table2[Enrl], "&lt;&gt;0"), 0)</f>
        <v>2</v>
      </c>
      <c r="L2134">
        <f>IFERROR((_xlfn.XLOOKUP($E2134&amp;"A15", Table2[ISBN/Trm], Table2[Sales],0)+_xlfn.XLOOKUP($E2134&amp;"A16", Table2[ISBN/Trm], Table2[Sales], 0)+_xlfn.XLOOKUP($E2134&amp;"A17", Table2[ISBN/Trm], Table2[Sales], 0)+_xlfn.XLOOKUP($E2134&amp;"A18", Table2[ISBN/Trm], Table2[Sales], 0)+_xlfn.XLOOKUP($E2134&amp;"A19", Table2[ISBN/Trm], Table2[Sales], 0)+_xlfn.XLOOKUP($E2134&amp;"A20", Table2[ISBN/Trm], Table2[Sales], 0)+_xlfn.XLOOKUP($E2134&amp;"A21", Table2[ISBN/Trm], Table2[Sales], 0)+_xlfn.XLOOKUP($E2134&amp;"A22", Table2[ISBN/Trm], Table2[Sales], 0)+_xlfn.XLOOKUP($E2134&amp;"A23", Table2[ISBN/Trm], Table2[Sales], 0))/COUNTIFS(Table2[ISBN], "="&amp;$E2134, Table2[Enrl], "&lt;&gt;0"), 0)</f>
        <v>2</v>
      </c>
      <c r="M2134">
        <f t="shared" si="100"/>
        <v>2</v>
      </c>
      <c r="N2134">
        <f t="shared" si="101"/>
        <v>0</v>
      </c>
    </row>
    <row r="2135" spans="1:14" x14ac:dyDescent="0.25">
      <c r="A2135" t="s">
        <v>27</v>
      </c>
      <c r="B2135" t="s">
        <v>2518</v>
      </c>
      <c r="C2135">
        <v>101</v>
      </c>
      <c r="D2135" t="s">
        <v>29</v>
      </c>
      <c r="E2135" s="1">
        <v>9781680047424</v>
      </c>
      <c r="F2135" t="s">
        <v>3860</v>
      </c>
      <c r="G2135" t="s">
        <v>3861</v>
      </c>
      <c r="H2135">
        <v>8</v>
      </c>
      <c r="I2135">
        <v>0</v>
      </c>
      <c r="J2135">
        <f t="shared" si="99"/>
        <v>0</v>
      </c>
      <c r="K2135">
        <f>IFERROR((_xlfn.XLOOKUP($E2135&amp;"A15", Table2[ISBN/Trm], Table2[S/E],0)+_xlfn.XLOOKUP($E2135&amp;"A16", Table2[ISBN/Trm], Table2[S/E], 0)+_xlfn.XLOOKUP($E2135&amp;"A17", Table2[ISBN/Trm], Table2[S/E], 0)+_xlfn.XLOOKUP($E2135&amp;"A18", Table2[ISBN/Trm], Table2[S/E], 0)+_xlfn.XLOOKUP($E2135&amp;"A19", Table2[ISBN/Trm], Table2[S/E], 0)+_xlfn.XLOOKUP($E2135&amp;"A20", Table2[ISBN/Trm], Table2[S/E], 0)+_xlfn.XLOOKUP($E2135&amp;"A21", Table2[ISBN/Trm], Table2[S/E], 0)+_xlfn.XLOOKUP($E2135&amp;"A22", Table2[ISBN/Trm], Table2[S/E], 0)+_xlfn.XLOOKUP($E2135&amp;"A23", Table2[ISBN/Trm], Table2[S/E], 0))/COUNTIFS(Table2[ISBN], "="&amp;$E2135, Table2[Enrl], "&lt;&gt;0"), 0)</f>
        <v>0</v>
      </c>
      <c r="L2135">
        <f>IFERROR((_xlfn.XLOOKUP($E2135&amp;"A15", Table2[ISBN/Trm], Table2[Sales],0)+_xlfn.XLOOKUP($E2135&amp;"A16", Table2[ISBN/Trm], Table2[Sales], 0)+_xlfn.XLOOKUP($E2135&amp;"A17", Table2[ISBN/Trm], Table2[Sales], 0)+_xlfn.XLOOKUP($E2135&amp;"A18", Table2[ISBN/Trm], Table2[Sales], 0)+_xlfn.XLOOKUP($E2135&amp;"A19", Table2[ISBN/Trm], Table2[Sales], 0)+_xlfn.XLOOKUP($E2135&amp;"A20", Table2[ISBN/Trm], Table2[Sales], 0)+_xlfn.XLOOKUP($E2135&amp;"A21", Table2[ISBN/Trm], Table2[Sales], 0)+_xlfn.XLOOKUP($E2135&amp;"A22", Table2[ISBN/Trm], Table2[Sales], 0)+_xlfn.XLOOKUP($E2135&amp;"A23", Table2[ISBN/Trm], Table2[Sales], 0))/COUNTIFS(Table2[ISBN], "="&amp;$E2135, Table2[Enrl], "&lt;&gt;0"), 0)</f>
        <v>0</v>
      </c>
      <c r="M2135">
        <f t="shared" si="100"/>
        <v>0</v>
      </c>
      <c r="N2135">
        <f t="shared" si="101"/>
        <v>0</v>
      </c>
    </row>
    <row r="2136" spans="1:14" x14ac:dyDescent="0.25">
      <c r="A2136" t="s">
        <v>32</v>
      </c>
      <c r="B2136" t="s">
        <v>2518</v>
      </c>
      <c r="C2136">
        <v>101</v>
      </c>
      <c r="D2136" t="s">
        <v>3862</v>
      </c>
      <c r="E2136" s="1">
        <v>9781680047448</v>
      </c>
      <c r="F2136" t="s">
        <v>3863</v>
      </c>
      <c r="G2136" t="s">
        <v>3864</v>
      </c>
      <c r="H2136">
        <v>11</v>
      </c>
      <c r="I2136">
        <v>0</v>
      </c>
      <c r="J2136">
        <f t="shared" si="99"/>
        <v>0</v>
      </c>
      <c r="K2136">
        <f>IFERROR((_xlfn.XLOOKUP($E2136&amp;"A15", Table2[ISBN/Trm], Table2[S/E],0)+_xlfn.XLOOKUP($E2136&amp;"A16", Table2[ISBN/Trm], Table2[S/E], 0)+_xlfn.XLOOKUP($E2136&amp;"A17", Table2[ISBN/Trm], Table2[S/E], 0)+_xlfn.XLOOKUP($E2136&amp;"A18", Table2[ISBN/Trm], Table2[S/E], 0)+_xlfn.XLOOKUP($E2136&amp;"A19", Table2[ISBN/Trm], Table2[S/E], 0)+_xlfn.XLOOKUP($E2136&amp;"A20", Table2[ISBN/Trm], Table2[S/E], 0)+_xlfn.XLOOKUP($E2136&amp;"A21", Table2[ISBN/Trm], Table2[S/E], 0)+_xlfn.XLOOKUP($E2136&amp;"A22", Table2[ISBN/Trm], Table2[S/E], 0)+_xlfn.XLOOKUP($E2136&amp;"A23", Table2[ISBN/Trm], Table2[S/E], 0))/COUNTIFS(Table2[ISBN], "="&amp;$E2136, Table2[Enrl], "&lt;&gt;0"), 0)</f>
        <v>0</v>
      </c>
      <c r="L2136">
        <f>IFERROR((_xlfn.XLOOKUP($E2136&amp;"A15", Table2[ISBN/Trm], Table2[Sales],0)+_xlfn.XLOOKUP($E2136&amp;"A16", Table2[ISBN/Trm], Table2[Sales], 0)+_xlfn.XLOOKUP($E2136&amp;"A17", Table2[ISBN/Trm], Table2[Sales], 0)+_xlfn.XLOOKUP($E2136&amp;"A18", Table2[ISBN/Trm], Table2[Sales], 0)+_xlfn.XLOOKUP($E2136&amp;"A19", Table2[ISBN/Trm], Table2[Sales], 0)+_xlfn.XLOOKUP($E2136&amp;"A20", Table2[ISBN/Trm], Table2[Sales], 0)+_xlfn.XLOOKUP($E2136&amp;"A21", Table2[ISBN/Trm], Table2[Sales], 0)+_xlfn.XLOOKUP($E2136&amp;"A22", Table2[ISBN/Trm], Table2[Sales], 0)+_xlfn.XLOOKUP($E2136&amp;"A23", Table2[ISBN/Trm], Table2[Sales], 0))/COUNTIFS(Table2[ISBN], "="&amp;$E2136, Table2[Enrl], "&lt;&gt;0"), 0)</f>
        <v>0</v>
      </c>
      <c r="M2136">
        <f t="shared" si="100"/>
        <v>0</v>
      </c>
      <c r="N2136">
        <f t="shared" si="101"/>
        <v>0</v>
      </c>
    </row>
    <row r="2137" spans="1:14" x14ac:dyDescent="0.25">
      <c r="A2137" t="s">
        <v>64</v>
      </c>
      <c r="B2137" t="s">
        <v>2518</v>
      </c>
      <c r="C2137">
        <v>201</v>
      </c>
      <c r="D2137" t="s">
        <v>3865</v>
      </c>
      <c r="E2137" s="1">
        <v>9781680047431</v>
      </c>
      <c r="F2137" t="s">
        <v>3866</v>
      </c>
      <c r="G2137" t="s">
        <v>3867</v>
      </c>
      <c r="H2137">
        <v>7</v>
      </c>
      <c r="I2137">
        <v>0</v>
      </c>
      <c r="J2137">
        <f t="shared" si="99"/>
        <v>0</v>
      </c>
      <c r="K2137">
        <f>IFERROR((_xlfn.XLOOKUP($E2137&amp;"A15", Table2[ISBN/Trm], Table2[S/E],0)+_xlfn.XLOOKUP($E2137&amp;"A16", Table2[ISBN/Trm], Table2[S/E], 0)+_xlfn.XLOOKUP($E2137&amp;"A17", Table2[ISBN/Trm], Table2[S/E], 0)+_xlfn.XLOOKUP($E2137&amp;"A18", Table2[ISBN/Trm], Table2[S/E], 0)+_xlfn.XLOOKUP($E2137&amp;"A19", Table2[ISBN/Trm], Table2[S/E], 0)+_xlfn.XLOOKUP($E2137&amp;"A20", Table2[ISBN/Trm], Table2[S/E], 0)+_xlfn.XLOOKUP($E2137&amp;"A21", Table2[ISBN/Trm], Table2[S/E], 0)+_xlfn.XLOOKUP($E2137&amp;"A22", Table2[ISBN/Trm], Table2[S/E], 0)+_xlfn.XLOOKUP($E2137&amp;"A23", Table2[ISBN/Trm], Table2[S/E], 0))/COUNTIFS(Table2[ISBN], "="&amp;$E2137, Table2[Enrl], "&lt;&gt;0"), 0)</f>
        <v>0</v>
      </c>
      <c r="L2137">
        <f>IFERROR((_xlfn.XLOOKUP($E2137&amp;"A15", Table2[ISBN/Trm], Table2[Sales],0)+_xlfn.XLOOKUP($E2137&amp;"A16", Table2[ISBN/Trm], Table2[Sales], 0)+_xlfn.XLOOKUP($E2137&amp;"A17", Table2[ISBN/Trm], Table2[Sales], 0)+_xlfn.XLOOKUP($E2137&amp;"A18", Table2[ISBN/Trm], Table2[Sales], 0)+_xlfn.XLOOKUP($E2137&amp;"A19", Table2[ISBN/Trm], Table2[Sales], 0)+_xlfn.XLOOKUP($E2137&amp;"A20", Table2[ISBN/Trm], Table2[Sales], 0)+_xlfn.XLOOKUP($E2137&amp;"A21", Table2[ISBN/Trm], Table2[Sales], 0)+_xlfn.XLOOKUP($E2137&amp;"A22", Table2[ISBN/Trm], Table2[Sales], 0)+_xlfn.XLOOKUP($E2137&amp;"A23", Table2[ISBN/Trm], Table2[Sales], 0))/COUNTIFS(Table2[ISBN], "="&amp;$E2137, Table2[Enrl], "&lt;&gt;0"), 0)</f>
        <v>0</v>
      </c>
      <c r="M2137">
        <f t="shared" si="100"/>
        <v>0</v>
      </c>
      <c r="N2137">
        <f t="shared" si="101"/>
        <v>0</v>
      </c>
    </row>
    <row r="2138" spans="1:14" x14ac:dyDescent="0.25">
      <c r="A2138" t="s">
        <v>43</v>
      </c>
      <c r="B2138" t="s">
        <v>15</v>
      </c>
      <c r="C2138">
        <v>365</v>
      </c>
      <c r="D2138" t="s">
        <v>195</v>
      </c>
      <c r="E2138" s="1">
        <v>9780691148199</v>
      </c>
      <c r="F2138" t="s">
        <v>3868</v>
      </c>
      <c r="G2138" t="s">
        <v>3869</v>
      </c>
      <c r="H2138">
        <v>46</v>
      </c>
      <c r="I2138">
        <v>3</v>
      </c>
      <c r="J2138">
        <f t="shared" si="99"/>
        <v>6.5199999999999994E-2</v>
      </c>
      <c r="K2138">
        <f>IFERROR((_xlfn.XLOOKUP($E2138&amp;"A15", Table2[ISBN/Trm], Table2[S/E],0)+_xlfn.XLOOKUP($E2138&amp;"A16", Table2[ISBN/Trm], Table2[S/E], 0)+_xlfn.XLOOKUP($E2138&amp;"A17", Table2[ISBN/Trm], Table2[S/E], 0)+_xlfn.XLOOKUP($E2138&amp;"A18", Table2[ISBN/Trm], Table2[S/E], 0)+_xlfn.XLOOKUP($E2138&amp;"A19", Table2[ISBN/Trm], Table2[S/E], 0)+_xlfn.XLOOKUP($E2138&amp;"A20", Table2[ISBN/Trm], Table2[S/E], 0)+_xlfn.XLOOKUP($E2138&amp;"A21", Table2[ISBN/Trm], Table2[S/E], 0)+_xlfn.XLOOKUP($E2138&amp;"A22", Table2[ISBN/Trm], Table2[S/E], 0)+_xlfn.XLOOKUP($E2138&amp;"A23", Table2[ISBN/Trm], Table2[S/E], 0))/COUNTIFS(Table2[ISBN], "="&amp;$E2138, Table2[Enrl], "&lt;&gt;0"), 0)</f>
        <v>6.5199999999999994E-2</v>
      </c>
      <c r="L2138">
        <f>IFERROR((_xlfn.XLOOKUP($E2138&amp;"A15", Table2[ISBN/Trm], Table2[Sales],0)+_xlfn.XLOOKUP($E2138&amp;"A16", Table2[ISBN/Trm], Table2[Sales], 0)+_xlfn.XLOOKUP($E2138&amp;"A17", Table2[ISBN/Trm], Table2[Sales], 0)+_xlfn.XLOOKUP($E2138&amp;"A18", Table2[ISBN/Trm], Table2[Sales], 0)+_xlfn.XLOOKUP($E2138&amp;"A19", Table2[ISBN/Trm], Table2[Sales], 0)+_xlfn.XLOOKUP($E2138&amp;"A20", Table2[ISBN/Trm], Table2[Sales], 0)+_xlfn.XLOOKUP($E2138&amp;"A21", Table2[ISBN/Trm], Table2[Sales], 0)+_xlfn.XLOOKUP($E2138&amp;"A22", Table2[ISBN/Trm], Table2[Sales], 0)+_xlfn.XLOOKUP($E2138&amp;"A23", Table2[ISBN/Trm], Table2[Sales], 0))/COUNTIFS(Table2[ISBN], "="&amp;$E2138, Table2[Enrl], "&lt;&gt;0"), 0)</f>
        <v>3</v>
      </c>
      <c r="M2138">
        <f t="shared" si="100"/>
        <v>2</v>
      </c>
      <c r="N2138">
        <f t="shared" si="101"/>
        <v>-1</v>
      </c>
    </row>
    <row r="2139" spans="1:14" x14ac:dyDescent="0.25">
      <c r="A2139" t="s">
        <v>45</v>
      </c>
      <c r="B2139" t="s">
        <v>228</v>
      </c>
      <c r="C2139">
        <v>321</v>
      </c>
      <c r="D2139" t="s">
        <v>229</v>
      </c>
      <c r="E2139" s="1">
        <v>9780996871808</v>
      </c>
      <c r="F2139" t="s">
        <v>3870</v>
      </c>
      <c r="G2139" t="s">
        <v>3871</v>
      </c>
      <c r="H2139">
        <v>13</v>
      </c>
      <c r="I2139">
        <v>1</v>
      </c>
      <c r="J2139">
        <f t="shared" si="99"/>
        <v>7.6899999999999996E-2</v>
      </c>
      <c r="K2139">
        <f>IFERROR((_xlfn.XLOOKUP($E2139&amp;"A15", Table2[ISBN/Trm], Table2[S/E],0)+_xlfn.XLOOKUP($E2139&amp;"A16", Table2[ISBN/Trm], Table2[S/E], 0)+_xlfn.XLOOKUP($E2139&amp;"A17", Table2[ISBN/Trm], Table2[S/E], 0)+_xlfn.XLOOKUP($E2139&amp;"A18", Table2[ISBN/Trm], Table2[S/E], 0)+_xlfn.XLOOKUP($E2139&amp;"A19", Table2[ISBN/Trm], Table2[S/E], 0)+_xlfn.XLOOKUP($E2139&amp;"A20", Table2[ISBN/Trm], Table2[S/E], 0)+_xlfn.XLOOKUP($E2139&amp;"A21", Table2[ISBN/Trm], Table2[S/E], 0)+_xlfn.XLOOKUP($E2139&amp;"A22", Table2[ISBN/Trm], Table2[S/E], 0)+_xlfn.XLOOKUP($E2139&amp;"A23", Table2[ISBN/Trm], Table2[S/E], 0))/COUNTIFS(Table2[ISBN], "="&amp;$E2139, Table2[Enrl], "&lt;&gt;0"), 0)</f>
        <v>2.5633333333333331E-2</v>
      </c>
      <c r="L2139">
        <f>IFERROR((_xlfn.XLOOKUP($E2139&amp;"A15", Table2[ISBN/Trm], Table2[Sales],0)+_xlfn.XLOOKUP($E2139&amp;"A16", Table2[ISBN/Trm], Table2[Sales], 0)+_xlfn.XLOOKUP($E2139&amp;"A17", Table2[ISBN/Trm], Table2[Sales], 0)+_xlfn.XLOOKUP($E2139&amp;"A18", Table2[ISBN/Trm], Table2[Sales], 0)+_xlfn.XLOOKUP($E2139&amp;"A19", Table2[ISBN/Trm], Table2[Sales], 0)+_xlfn.XLOOKUP($E2139&amp;"A20", Table2[ISBN/Trm], Table2[Sales], 0)+_xlfn.XLOOKUP($E2139&amp;"A21", Table2[ISBN/Trm], Table2[Sales], 0)+_xlfn.XLOOKUP($E2139&amp;"A22", Table2[ISBN/Trm], Table2[Sales], 0)+_xlfn.XLOOKUP($E2139&amp;"A23", Table2[ISBN/Trm], Table2[Sales], 0))/COUNTIFS(Table2[ISBN], "="&amp;$E2139, Table2[Enrl], "&lt;&gt;0"), 0)</f>
        <v>0.33333333333333331</v>
      </c>
      <c r="M2139">
        <f t="shared" si="100"/>
        <v>0</v>
      </c>
      <c r="N2139">
        <f t="shared" si="101"/>
        <v>-1</v>
      </c>
    </row>
    <row r="2140" spans="1:14" x14ac:dyDescent="0.25">
      <c r="A2140" t="s">
        <v>64</v>
      </c>
      <c r="B2140" t="s">
        <v>228</v>
      </c>
      <c r="C2140">
        <v>321</v>
      </c>
      <c r="D2140" t="s">
        <v>229</v>
      </c>
      <c r="E2140" s="1">
        <v>9780996871808</v>
      </c>
      <c r="F2140" t="s">
        <v>3872</v>
      </c>
      <c r="G2140" t="s">
        <v>3871</v>
      </c>
      <c r="H2140">
        <v>38</v>
      </c>
      <c r="I2140">
        <v>0</v>
      </c>
      <c r="J2140">
        <f t="shared" si="99"/>
        <v>0</v>
      </c>
      <c r="K2140">
        <f>IFERROR((_xlfn.XLOOKUP($E2140&amp;"A15", Table2[ISBN/Trm], Table2[S/E],0)+_xlfn.XLOOKUP($E2140&amp;"A16", Table2[ISBN/Trm], Table2[S/E], 0)+_xlfn.XLOOKUP($E2140&amp;"A17", Table2[ISBN/Trm], Table2[S/E], 0)+_xlfn.XLOOKUP($E2140&amp;"A18", Table2[ISBN/Trm], Table2[S/E], 0)+_xlfn.XLOOKUP($E2140&amp;"A19", Table2[ISBN/Trm], Table2[S/E], 0)+_xlfn.XLOOKUP($E2140&amp;"A20", Table2[ISBN/Trm], Table2[S/E], 0)+_xlfn.XLOOKUP($E2140&amp;"A21", Table2[ISBN/Trm], Table2[S/E], 0)+_xlfn.XLOOKUP($E2140&amp;"A22", Table2[ISBN/Trm], Table2[S/E], 0)+_xlfn.XLOOKUP($E2140&amp;"A23", Table2[ISBN/Trm], Table2[S/E], 0))/COUNTIFS(Table2[ISBN], "="&amp;$E2140, Table2[Enrl], "&lt;&gt;0"), 0)</f>
        <v>2.5633333333333331E-2</v>
      </c>
      <c r="L2140">
        <f>IFERROR((_xlfn.XLOOKUP($E2140&amp;"A15", Table2[ISBN/Trm], Table2[Sales],0)+_xlfn.XLOOKUP($E2140&amp;"A16", Table2[ISBN/Trm], Table2[Sales], 0)+_xlfn.XLOOKUP($E2140&amp;"A17", Table2[ISBN/Trm], Table2[Sales], 0)+_xlfn.XLOOKUP($E2140&amp;"A18", Table2[ISBN/Trm], Table2[Sales], 0)+_xlfn.XLOOKUP($E2140&amp;"A19", Table2[ISBN/Trm], Table2[Sales], 0)+_xlfn.XLOOKUP($E2140&amp;"A20", Table2[ISBN/Trm], Table2[Sales], 0)+_xlfn.XLOOKUP($E2140&amp;"A21", Table2[ISBN/Trm], Table2[Sales], 0)+_xlfn.XLOOKUP($E2140&amp;"A22", Table2[ISBN/Trm], Table2[Sales], 0)+_xlfn.XLOOKUP($E2140&amp;"A23", Table2[ISBN/Trm], Table2[Sales], 0))/COUNTIFS(Table2[ISBN], "="&amp;$E2140, Table2[Enrl], "&lt;&gt;0"), 0)</f>
        <v>0.33333333333333331</v>
      </c>
      <c r="M2140">
        <f t="shared" si="100"/>
        <v>0</v>
      </c>
      <c r="N2140">
        <f t="shared" si="101"/>
        <v>0</v>
      </c>
    </row>
    <row r="2141" spans="1:14" x14ac:dyDescent="0.25">
      <c r="A2141" t="s">
        <v>14</v>
      </c>
      <c r="B2141" t="s">
        <v>228</v>
      </c>
      <c r="C2141">
        <v>321</v>
      </c>
      <c r="D2141" t="s">
        <v>229</v>
      </c>
      <c r="E2141" s="1">
        <v>9780996871808</v>
      </c>
      <c r="F2141" t="s">
        <v>3873</v>
      </c>
      <c r="G2141" t="s">
        <v>3871</v>
      </c>
      <c r="H2141">
        <v>23</v>
      </c>
      <c r="I2141">
        <v>0</v>
      </c>
      <c r="J2141">
        <f t="shared" si="99"/>
        <v>0</v>
      </c>
      <c r="K2141">
        <f>IFERROR((_xlfn.XLOOKUP($E2141&amp;"A15", Table2[ISBN/Trm], Table2[S/E],0)+_xlfn.XLOOKUP($E2141&amp;"A16", Table2[ISBN/Trm], Table2[S/E], 0)+_xlfn.XLOOKUP($E2141&amp;"A17", Table2[ISBN/Trm], Table2[S/E], 0)+_xlfn.XLOOKUP($E2141&amp;"A18", Table2[ISBN/Trm], Table2[S/E], 0)+_xlfn.XLOOKUP($E2141&amp;"A19", Table2[ISBN/Trm], Table2[S/E], 0)+_xlfn.XLOOKUP($E2141&amp;"A20", Table2[ISBN/Trm], Table2[S/E], 0)+_xlfn.XLOOKUP($E2141&amp;"A21", Table2[ISBN/Trm], Table2[S/E], 0)+_xlfn.XLOOKUP($E2141&amp;"A22", Table2[ISBN/Trm], Table2[S/E], 0)+_xlfn.XLOOKUP($E2141&amp;"A23", Table2[ISBN/Trm], Table2[S/E], 0))/COUNTIFS(Table2[ISBN], "="&amp;$E2141, Table2[Enrl], "&lt;&gt;0"), 0)</f>
        <v>2.5633333333333331E-2</v>
      </c>
      <c r="L2141">
        <f>IFERROR((_xlfn.XLOOKUP($E2141&amp;"A15", Table2[ISBN/Trm], Table2[Sales],0)+_xlfn.XLOOKUP($E2141&amp;"A16", Table2[ISBN/Trm], Table2[Sales], 0)+_xlfn.XLOOKUP($E2141&amp;"A17", Table2[ISBN/Trm], Table2[Sales], 0)+_xlfn.XLOOKUP($E2141&amp;"A18", Table2[ISBN/Trm], Table2[Sales], 0)+_xlfn.XLOOKUP($E2141&amp;"A19", Table2[ISBN/Trm], Table2[Sales], 0)+_xlfn.XLOOKUP($E2141&amp;"A20", Table2[ISBN/Trm], Table2[Sales], 0)+_xlfn.XLOOKUP($E2141&amp;"A21", Table2[ISBN/Trm], Table2[Sales], 0)+_xlfn.XLOOKUP($E2141&amp;"A22", Table2[ISBN/Trm], Table2[Sales], 0)+_xlfn.XLOOKUP($E2141&amp;"A23", Table2[ISBN/Trm], Table2[Sales], 0))/COUNTIFS(Table2[ISBN], "="&amp;$E2141, Table2[Enrl], "&lt;&gt;0"), 0)</f>
        <v>0.33333333333333331</v>
      </c>
      <c r="M2141">
        <f t="shared" si="100"/>
        <v>0</v>
      </c>
      <c r="N2141">
        <f t="shared" si="101"/>
        <v>0</v>
      </c>
    </row>
    <row r="2142" spans="1:14" x14ac:dyDescent="0.25">
      <c r="A2142" t="s">
        <v>14</v>
      </c>
      <c r="B2142" t="s">
        <v>123</v>
      </c>
      <c r="C2142">
        <v>385</v>
      </c>
      <c r="D2142" t="s">
        <v>225</v>
      </c>
      <c r="E2142" s="1">
        <v>9780190882143</v>
      </c>
      <c r="F2142" t="s">
        <v>3874</v>
      </c>
      <c r="G2142" t="s">
        <v>3875</v>
      </c>
      <c r="H2142">
        <v>10</v>
      </c>
      <c r="I2142">
        <v>2</v>
      </c>
      <c r="J2142">
        <f t="shared" si="99"/>
        <v>0.2</v>
      </c>
      <c r="K2142">
        <f>IFERROR((_xlfn.XLOOKUP($E2142&amp;"A15", Table2[ISBN/Trm], Table2[S/E],0)+_xlfn.XLOOKUP($E2142&amp;"A16", Table2[ISBN/Trm], Table2[S/E], 0)+_xlfn.XLOOKUP($E2142&amp;"A17", Table2[ISBN/Trm], Table2[S/E], 0)+_xlfn.XLOOKUP($E2142&amp;"A18", Table2[ISBN/Trm], Table2[S/E], 0)+_xlfn.XLOOKUP($E2142&amp;"A19", Table2[ISBN/Trm], Table2[S/E], 0)+_xlfn.XLOOKUP($E2142&amp;"A20", Table2[ISBN/Trm], Table2[S/E], 0)+_xlfn.XLOOKUP($E2142&amp;"A21", Table2[ISBN/Trm], Table2[S/E], 0)+_xlfn.XLOOKUP($E2142&amp;"A22", Table2[ISBN/Trm], Table2[S/E], 0)+_xlfn.XLOOKUP($E2142&amp;"A23", Table2[ISBN/Trm], Table2[S/E], 0))/COUNTIFS(Table2[ISBN], "="&amp;$E2142, Table2[Enrl], "&lt;&gt;0"), 0)</f>
        <v>0.2</v>
      </c>
      <c r="L2142">
        <f>IFERROR((_xlfn.XLOOKUP($E2142&amp;"A15", Table2[ISBN/Trm], Table2[Sales],0)+_xlfn.XLOOKUP($E2142&amp;"A16", Table2[ISBN/Trm], Table2[Sales], 0)+_xlfn.XLOOKUP($E2142&amp;"A17", Table2[ISBN/Trm], Table2[Sales], 0)+_xlfn.XLOOKUP($E2142&amp;"A18", Table2[ISBN/Trm], Table2[Sales], 0)+_xlfn.XLOOKUP($E2142&amp;"A19", Table2[ISBN/Trm], Table2[Sales], 0)+_xlfn.XLOOKUP($E2142&amp;"A20", Table2[ISBN/Trm], Table2[Sales], 0)+_xlfn.XLOOKUP($E2142&amp;"A21", Table2[ISBN/Trm], Table2[Sales], 0)+_xlfn.XLOOKUP($E2142&amp;"A22", Table2[ISBN/Trm], Table2[Sales], 0)+_xlfn.XLOOKUP($E2142&amp;"A23", Table2[ISBN/Trm], Table2[Sales], 0))/COUNTIFS(Table2[ISBN], "="&amp;$E2142, Table2[Enrl], "&lt;&gt;0"), 0)</f>
        <v>2</v>
      </c>
      <c r="M2142">
        <f t="shared" si="100"/>
        <v>2</v>
      </c>
      <c r="N2142">
        <f t="shared" si="101"/>
        <v>0</v>
      </c>
    </row>
    <row r="2143" spans="1:14" x14ac:dyDescent="0.25">
      <c r="A2143" t="s">
        <v>27</v>
      </c>
      <c r="B2143" t="s">
        <v>80</v>
      </c>
      <c r="C2143">
        <v>625</v>
      </c>
      <c r="D2143" t="s">
        <v>117</v>
      </c>
      <c r="E2143" s="1">
        <v>9781483359465</v>
      </c>
      <c r="F2143" t="s">
        <v>3876</v>
      </c>
      <c r="G2143" t="s">
        <v>3877</v>
      </c>
      <c r="H2143">
        <v>12</v>
      </c>
      <c r="I2143">
        <v>1</v>
      </c>
      <c r="J2143">
        <f t="shared" si="99"/>
        <v>8.3299999999999999E-2</v>
      </c>
      <c r="K2143">
        <f>IFERROR((_xlfn.XLOOKUP($E2143&amp;"A15", Table2[ISBN/Trm], Table2[S/E],0)+_xlfn.XLOOKUP($E2143&amp;"A16", Table2[ISBN/Trm], Table2[S/E], 0)+_xlfn.XLOOKUP($E2143&amp;"A17", Table2[ISBN/Trm], Table2[S/E], 0)+_xlfn.XLOOKUP($E2143&amp;"A18", Table2[ISBN/Trm], Table2[S/E], 0)+_xlfn.XLOOKUP($E2143&amp;"A19", Table2[ISBN/Trm], Table2[S/E], 0)+_xlfn.XLOOKUP($E2143&amp;"A20", Table2[ISBN/Trm], Table2[S/E], 0)+_xlfn.XLOOKUP($E2143&amp;"A21", Table2[ISBN/Trm], Table2[S/E], 0)+_xlfn.XLOOKUP($E2143&amp;"A22", Table2[ISBN/Trm], Table2[S/E], 0)+_xlfn.XLOOKUP($E2143&amp;"A23", Table2[ISBN/Trm], Table2[S/E], 0))/COUNTIFS(Table2[ISBN], "="&amp;$E2143, Table2[Enrl], "&lt;&gt;0"), 0)</f>
        <v>8.3299999999999999E-2</v>
      </c>
      <c r="L2143">
        <f>IFERROR((_xlfn.XLOOKUP($E2143&amp;"A15", Table2[ISBN/Trm], Table2[Sales],0)+_xlfn.XLOOKUP($E2143&amp;"A16", Table2[ISBN/Trm], Table2[Sales], 0)+_xlfn.XLOOKUP($E2143&amp;"A17", Table2[ISBN/Trm], Table2[Sales], 0)+_xlfn.XLOOKUP($E2143&amp;"A18", Table2[ISBN/Trm], Table2[Sales], 0)+_xlfn.XLOOKUP($E2143&amp;"A19", Table2[ISBN/Trm], Table2[Sales], 0)+_xlfn.XLOOKUP($E2143&amp;"A20", Table2[ISBN/Trm], Table2[Sales], 0)+_xlfn.XLOOKUP($E2143&amp;"A21", Table2[ISBN/Trm], Table2[Sales], 0)+_xlfn.XLOOKUP($E2143&amp;"A22", Table2[ISBN/Trm], Table2[Sales], 0)+_xlfn.XLOOKUP($E2143&amp;"A23", Table2[ISBN/Trm], Table2[Sales], 0))/COUNTIFS(Table2[ISBN], "="&amp;$E2143, Table2[Enrl], "&lt;&gt;0"), 0)</f>
        <v>1</v>
      </c>
      <c r="M2143">
        <f t="shared" si="100"/>
        <v>0</v>
      </c>
      <c r="N2143">
        <f t="shared" si="101"/>
        <v>-1</v>
      </c>
    </row>
    <row r="2144" spans="1:14" x14ac:dyDescent="0.25">
      <c r="A2144" t="s">
        <v>47</v>
      </c>
      <c r="B2144" t="s">
        <v>198</v>
      </c>
      <c r="C2144">
        <v>609</v>
      </c>
      <c r="D2144" t="s">
        <v>3500</v>
      </c>
      <c r="E2144" s="1">
        <v>9781452225463</v>
      </c>
      <c r="F2144" t="s">
        <v>3878</v>
      </c>
      <c r="G2144" t="s">
        <v>3879</v>
      </c>
      <c r="H2144">
        <v>36</v>
      </c>
      <c r="I2144">
        <v>2</v>
      </c>
      <c r="J2144">
        <f t="shared" si="99"/>
        <v>5.5599999999999997E-2</v>
      </c>
      <c r="K2144">
        <f>IFERROR((_xlfn.XLOOKUP($E2144&amp;"A15", Table2[ISBN/Trm], Table2[S/E],0)+_xlfn.XLOOKUP($E2144&amp;"A16", Table2[ISBN/Trm], Table2[S/E], 0)+_xlfn.XLOOKUP($E2144&amp;"A17", Table2[ISBN/Trm], Table2[S/E], 0)+_xlfn.XLOOKUP($E2144&amp;"A18", Table2[ISBN/Trm], Table2[S/E], 0)+_xlfn.XLOOKUP($E2144&amp;"A19", Table2[ISBN/Trm], Table2[S/E], 0)+_xlfn.XLOOKUP($E2144&amp;"A20", Table2[ISBN/Trm], Table2[S/E], 0)+_xlfn.XLOOKUP($E2144&amp;"A21", Table2[ISBN/Trm], Table2[S/E], 0)+_xlfn.XLOOKUP($E2144&amp;"A22", Table2[ISBN/Trm], Table2[S/E], 0)+_xlfn.XLOOKUP($E2144&amp;"A23", Table2[ISBN/Trm], Table2[S/E], 0))/COUNTIFS(Table2[ISBN], "="&amp;$E2144, Table2[Enrl], "&lt;&gt;0"), 0)</f>
        <v>5.5599999999999997E-2</v>
      </c>
      <c r="L2144">
        <f>IFERROR((_xlfn.XLOOKUP($E2144&amp;"A15", Table2[ISBN/Trm], Table2[Sales],0)+_xlfn.XLOOKUP($E2144&amp;"A16", Table2[ISBN/Trm], Table2[Sales], 0)+_xlfn.XLOOKUP($E2144&amp;"A17", Table2[ISBN/Trm], Table2[Sales], 0)+_xlfn.XLOOKUP($E2144&amp;"A18", Table2[ISBN/Trm], Table2[Sales], 0)+_xlfn.XLOOKUP($E2144&amp;"A19", Table2[ISBN/Trm], Table2[Sales], 0)+_xlfn.XLOOKUP($E2144&amp;"A20", Table2[ISBN/Trm], Table2[Sales], 0)+_xlfn.XLOOKUP($E2144&amp;"A21", Table2[ISBN/Trm], Table2[Sales], 0)+_xlfn.XLOOKUP($E2144&amp;"A22", Table2[ISBN/Trm], Table2[Sales], 0)+_xlfn.XLOOKUP($E2144&amp;"A23", Table2[ISBN/Trm], Table2[Sales], 0))/COUNTIFS(Table2[ISBN], "="&amp;$E2144, Table2[Enrl], "&lt;&gt;0"), 0)</f>
        <v>2</v>
      </c>
      <c r="M2144">
        <f t="shared" si="100"/>
        <v>2</v>
      </c>
      <c r="N2144">
        <f t="shared" si="101"/>
        <v>0</v>
      </c>
    </row>
    <row r="2145" spans="1:14" x14ac:dyDescent="0.25">
      <c r="A2145" t="s">
        <v>37</v>
      </c>
      <c r="B2145" t="s">
        <v>198</v>
      </c>
      <c r="C2145">
        <v>609</v>
      </c>
      <c r="D2145" t="s">
        <v>3880</v>
      </c>
      <c r="E2145" s="1">
        <v>9781506304267</v>
      </c>
      <c r="F2145" t="s">
        <v>3881</v>
      </c>
      <c r="G2145" t="s">
        <v>3879</v>
      </c>
      <c r="H2145">
        <v>49</v>
      </c>
      <c r="I2145">
        <v>9</v>
      </c>
      <c r="J2145">
        <f t="shared" si="99"/>
        <v>0.1837</v>
      </c>
      <c r="K2145">
        <f>IFERROR((_xlfn.XLOOKUP($E2145&amp;"A15", Table2[ISBN/Trm], Table2[S/E],0)+_xlfn.XLOOKUP($E2145&amp;"A16", Table2[ISBN/Trm], Table2[S/E], 0)+_xlfn.XLOOKUP($E2145&amp;"A17", Table2[ISBN/Trm], Table2[S/E], 0)+_xlfn.XLOOKUP($E2145&amp;"A18", Table2[ISBN/Trm], Table2[S/E], 0)+_xlfn.XLOOKUP($E2145&amp;"A19", Table2[ISBN/Trm], Table2[S/E], 0)+_xlfn.XLOOKUP($E2145&amp;"A20", Table2[ISBN/Trm], Table2[S/E], 0)+_xlfn.XLOOKUP($E2145&amp;"A21", Table2[ISBN/Trm], Table2[S/E], 0)+_xlfn.XLOOKUP($E2145&amp;"A22", Table2[ISBN/Trm], Table2[S/E], 0)+_xlfn.XLOOKUP($E2145&amp;"A23", Table2[ISBN/Trm], Table2[S/E], 0))/COUNTIFS(Table2[ISBN], "="&amp;$E2145, Table2[Enrl], "&lt;&gt;0"), 0)</f>
        <v>8.5199999999999984E-2</v>
      </c>
      <c r="L2145">
        <f>IFERROR((_xlfn.XLOOKUP($E2145&amp;"A15", Table2[ISBN/Trm], Table2[Sales],0)+_xlfn.XLOOKUP($E2145&amp;"A16", Table2[ISBN/Trm], Table2[Sales], 0)+_xlfn.XLOOKUP($E2145&amp;"A17", Table2[ISBN/Trm], Table2[Sales], 0)+_xlfn.XLOOKUP($E2145&amp;"A18", Table2[ISBN/Trm], Table2[Sales], 0)+_xlfn.XLOOKUP($E2145&amp;"A19", Table2[ISBN/Trm], Table2[Sales], 0)+_xlfn.XLOOKUP($E2145&amp;"A20", Table2[ISBN/Trm], Table2[Sales], 0)+_xlfn.XLOOKUP($E2145&amp;"A21", Table2[ISBN/Trm], Table2[Sales], 0)+_xlfn.XLOOKUP($E2145&amp;"A22", Table2[ISBN/Trm], Table2[Sales], 0)+_xlfn.XLOOKUP($E2145&amp;"A23", Table2[ISBN/Trm], Table2[Sales], 0))/COUNTIFS(Table2[ISBN], "="&amp;$E2145, Table2[Enrl], "&lt;&gt;0"), 0)</f>
        <v>5.5714285714285712</v>
      </c>
      <c r="M2145">
        <f t="shared" si="100"/>
        <v>4</v>
      </c>
      <c r="N2145">
        <f t="shared" si="101"/>
        <v>-5</v>
      </c>
    </row>
    <row r="2146" spans="1:14" x14ac:dyDescent="0.25">
      <c r="A2146" t="s">
        <v>27</v>
      </c>
      <c r="B2146" t="s">
        <v>198</v>
      </c>
      <c r="C2146">
        <v>609</v>
      </c>
      <c r="D2146" t="s">
        <v>3882</v>
      </c>
      <c r="E2146" s="1">
        <v>9781506304267</v>
      </c>
      <c r="F2146" t="s">
        <v>3883</v>
      </c>
      <c r="G2146" t="s">
        <v>3879</v>
      </c>
      <c r="H2146">
        <v>54</v>
      </c>
      <c r="I2146">
        <v>5</v>
      </c>
      <c r="J2146">
        <f t="shared" si="99"/>
        <v>9.2600000000000002E-2</v>
      </c>
      <c r="K2146">
        <f>IFERROR((_xlfn.XLOOKUP($E2146&amp;"A15", Table2[ISBN/Trm], Table2[S/E],0)+_xlfn.XLOOKUP($E2146&amp;"A16", Table2[ISBN/Trm], Table2[S/E], 0)+_xlfn.XLOOKUP($E2146&amp;"A17", Table2[ISBN/Trm], Table2[S/E], 0)+_xlfn.XLOOKUP($E2146&amp;"A18", Table2[ISBN/Trm], Table2[S/E], 0)+_xlfn.XLOOKUP($E2146&amp;"A19", Table2[ISBN/Trm], Table2[S/E], 0)+_xlfn.XLOOKUP($E2146&amp;"A20", Table2[ISBN/Trm], Table2[S/E], 0)+_xlfn.XLOOKUP($E2146&amp;"A21", Table2[ISBN/Trm], Table2[S/E], 0)+_xlfn.XLOOKUP($E2146&amp;"A22", Table2[ISBN/Trm], Table2[S/E], 0)+_xlfn.XLOOKUP($E2146&amp;"A23", Table2[ISBN/Trm], Table2[S/E], 0))/COUNTIFS(Table2[ISBN], "="&amp;$E2146, Table2[Enrl], "&lt;&gt;0"), 0)</f>
        <v>8.5199999999999984E-2</v>
      </c>
      <c r="L2146">
        <f>IFERROR((_xlfn.XLOOKUP($E2146&amp;"A15", Table2[ISBN/Trm], Table2[Sales],0)+_xlfn.XLOOKUP($E2146&amp;"A16", Table2[ISBN/Trm], Table2[Sales], 0)+_xlfn.XLOOKUP($E2146&amp;"A17", Table2[ISBN/Trm], Table2[Sales], 0)+_xlfn.XLOOKUP($E2146&amp;"A18", Table2[ISBN/Trm], Table2[Sales], 0)+_xlfn.XLOOKUP($E2146&amp;"A19", Table2[ISBN/Trm], Table2[Sales], 0)+_xlfn.XLOOKUP($E2146&amp;"A20", Table2[ISBN/Trm], Table2[Sales], 0)+_xlfn.XLOOKUP($E2146&amp;"A21", Table2[ISBN/Trm], Table2[Sales], 0)+_xlfn.XLOOKUP($E2146&amp;"A22", Table2[ISBN/Trm], Table2[Sales], 0)+_xlfn.XLOOKUP($E2146&amp;"A23", Table2[ISBN/Trm], Table2[Sales], 0))/COUNTIFS(Table2[ISBN], "="&amp;$E2146, Table2[Enrl], "&lt;&gt;0"), 0)</f>
        <v>5.5714285714285712</v>
      </c>
      <c r="M2146">
        <f t="shared" si="100"/>
        <v>4</v>
      </c>
      <c r="N2146">
        <f t="shared" si="101"/>
        <v>-1</v>
      </c>
    </row>
    <row r="2147" spans="1:14" x14ac:dyDescent="0.25">
      <c r="A2147" t="s">
        <v>43</v>
      </c>
      <c r="B2147" t="s">
        <v>198</v>
      </c>
      <c r="C2147">
        <v>609</v>
      </c>
      <c r="D2147" t="s">
        <v>3882</v>
      </c>
      <c r="E2147" s="1">
        <v>9781506304267</v>
      </c>
      <c r="F2147" t="s">
        <v>3884</v>
      </c>
      <c r="G2147" t="s">
        <v>3879</v>
      </c>
      <c r="H2147">
        <v>63</v>
      </c>
      <c r="I2147">
        <v>7</v>
      </c>
      <c r="J2147">
        <f t="shared" si="99"/>
        <v>0.1111</v>
      </c>
      <c r="K2147">
        <f>IFERROR((_xlfn.XLOOKUP($E2147&amp;"A15", Table2[ISBN/Trm], Table2[S/E],0)+_xlfn.XLOOKUP($E2147&amp;"A16", Table2[ISBN/Trm], Table2[S/E], 0)+_xlfn.XLOOKUP($E2147&amp;"A17", Table2[ISBN/Trm], Table2[S/E], 0)+_xlfn.XLOOKUP($E2147&amp;"A18", Table2[ISBN/Trm], Table2[S/E], 0)+_xlfn.XLOOKUP($E2147&amp;"A19", Table2[ISBN/Trm], Table2[S/E], 0)+_xlfn.XLOOKUP($E2147&amp;"A20", Table2[ISBN/Trm], Table2[S/E], 0)+_xlfn.XLOOKUP($E2147&amp;"A21", Table2[ISBN/Trm], Table2[S/E], 0)+_xlfn.XLOOKUP($E2147&amp;"A22", Table2[ISBN/Trm], Table2[S/E], 0)+_xlfn.XLOOKUP($E2147&amp;"A23", Table2[ISBN/Trm], Table2[S/E], 0))/COUNTIFS(Table2[ISBN], "="&amp;$E2147, Table2[Enrl], "&lt;&gt;0"), 0)</f>
        <v>8.5199999999999984E-2</v>
      </c>
      <c r="L2147">
        <f>IFERROR((_xlfn.XLOOKUP($E2147&amp;"A15", Table2[ISBN/Trm], Table2[Sales],0)+_xlfn.XLOOKUP($E2147&amp;"A16", Table2[ISBN/Trm], Table2[Sales], 0)+_xlfn.XLOOKUP($E2147&amp;"A17", Table2[ISBN/Trm], Table2[Sales], 0)+_xlfn.XLOOKUP($E2147&amp;"A18", Table2[ISBN/Trm], Table2[Sales], 0)+_xlfn.XLOOKUP($E2147&amp;"A19", Table2[ISBN/Trm], Table2[Sales], 0)+_xlfn.XLOOKUP($E2147&amp;"A20", Table2[ISBN/Trm], Table2[Sales], 0)+_xlfn.XLOOKUP($E2147&amp;"A21", Table2[ISBN/Trm], Table2[Sales], 0)+_xlfn.XLOOKUP($E2147&amp;"A22", Table2[ISBN/Trm], Table2[Sales], 0)+_xlfn.XLOOKUP($E2147&amp;"A23", Table2[ISBN/Trm], Table2[Sales], 0))/COUNTIFS(Table2[ISBN], "="&amp;$E2147, Table2[Enrl], "&lt;&gt;0"), 0)</f>
        <v>5.5714285714285712</v>
      </c>
      <c r="M2147">
        <f t="shared" si="100"/>
        <v>5</v>
      </c>
      <c r="N2147">
        <f t="shared" si="101"/>
        <v>-2</v>
      </c>
    </row>
    <row r="2148" spans="1:14" x14ac:dyDescent="0.25">
      <c r="A2148" t="s">
        <v>45</v>
      </c>
      <c r="B2148" t="s">
        <v>198</v>
      </c>
      <c r="C2148">
        <v>609</v>
      </c>
      <c r="D2148" t="s">
        <v>3885</v>
      </c>
      <c r="E2148" s="1">
        <v>9781506304267</v>
      </c>
      <c r="F2148" t="s">
        <v>3886</v>
      </c>
      <c r="G2148" t="s">
        <v>3879</v>
      </c>
      <c r="H2148">
        <v>41</v>
      </c>
      <c r="I2148">
        <v>1</v>
      </c>
      <c r="J2148">
        <f t="shared" si="99"/>
        <v>2.4400000000000002E-2</v>
      </c>
      <c r="K2148">
        <f>IFERROR((_xlfn.XLOOKUP($E2148&amp;"A15", Table2[ISBN/Trm], Table2[S/E],0)+_xlfn.XLOOKUP($E2148&amp;"A16", Table2[ISBN/Trm], Table2[S/E], 0)+_xlfn.XLOOKUP($E2148&amp;"A17", Table2[ISBN/Trm], Table2[S/E], 0)+_xlfn.XLOOKUP($E2148&amp;"A18", Table2[ISBN/Trm], Table2[S/E], 0)+_xlfn.XLOOKUP($E2148&amp;"A19", Table2[ISBN/Trm], Table2[S/E], 0)+_xlfn.XLOOKUP($E2148&amp;"A20", Table2[ISBN/Trm], Table2[S/E], 0)+_xlfn.XLOOKUP($E2148&amp;"A21", Table2[ISBN/Trm], Table2[S/E], 0)+_xlfn.XLOOKUP($E2148&amp;"A22", Table2[ISBN/Trm], Table2[S/E], 0)+_xlfn.XLOOKUP($E2148&amp;"A23", Table2[ISBN/Trm], Table2[S/E], 0))/COUNTIFS(Table2[ISBN], "="&amp;$E2148, Table2[Enrl], "&lt;&gt;0"), 0)</f>
        <v>8.5199999999999984E-2</v>
      </c>
      <c r="L2148">
        <f>IFERROR((_xlfn.XLOOKUP($E2148&amp;"A15", Table2[ISBN/Trm], Table2[Sales],0)+_xlfn.XLOOKUP($E2148&amp;"A16", Table2[ISBN/Trm], Table2[Sales], 0)+_xlfn.XLOOKUP($E2148&amp;"A17", Table2[ISBN/Trm], Table2[Sales], 0)+_xlfn.XLOOKUP($E2148&amp;"A18", Table2[ISBN/Trm], Table2[Sales], 0)+_xlfn.XLOOKUP($E2148&amp;"A19", Table2[ISBN/Trm], Table2[Sales], 0)+_xlfn.XLOOKUP($E2148&amp;"A20", Table2[ISBN/Trm], Table2[Sales], 0)+_xlfn.XLOOKUP($E2148&amp;"A21", Table2[ISBN/Trm], Table2[Sales], 0)+_xlfn.XLOOKUP($E2148&amp;"A22", Table2[ISBN/Trm], Table2[Sales], 0)+_xlfn.XLOOKUP($E2148&amp;"A23", Table2[ISBN/Trm], Table2[Sales], 0))/COUNTIFS(Table2[ISBN], "="&amp;$E2148, Table2[Enrl], "&lt;&gt;0"), 0)</f>
        <v>5.5714285714285712</v>
      </c>
      <c r="M2148">
        <f t="shared" si="100"/>
        <v>3</v>
      </c>
      <c r="N2148">
        <f t="shared" si="101"/>
        <v>2</v>
      </c>
    </row>
    <row r="2149" spans="1:14" x14ac:dyDescent="0.25">
      <c r="A2149" t="s">
        <v>14</v>
      </c>
      <c r="B2149" t="s">
        <v>198</v>
      </c>
      <c r="C2149">
        <v>609</v>
      </c>
      <c r="D2149" t="s">
        <v>3887</v>
      </c>
      <c r="E2149" s="1">
        <v>9781506304267</v>
      </c>
      <c r="F2149" t="s">
        <v>3888</v>
      </c>
      <c r="G2149" t="s">
        <v>3879</v>
      </c>
      <c r="H2149">
        <v>153</v>
      </c>
      <c r="I2149">
        <v>6</v>
      </c>
      <c r="J2149">
        <f t="shared" si="99"/>
        <v>3.9199999999999999E-2</v>
      </c>
      <c r="K2149">
        <f>IFERROR((_xlfn.XLOOKUP($E2149&amp;"A15", Table2[ISBN/Trm], Table2[S/E],0)+_xlfn.XLOOKUP($E2149&amp;"A16", Table2[ISBN/Trm], Table2[S/E], 0)+_xlfn.XLOOKUP($E2149&amp;"A17", Table2[ISBN/Trm], Table2[S/E], 0)+_xlfn.XLOOKUP($E2149&amp;"A18", Table2[ISBN/Trm], Table2[S/E], 0)+_xlfn.XLOOKUP($E2149&amp;"A19", Table2[ISBN/Trm], Table2[S/E], 0)+_xlfn.XLOOKUP($E2149&amp;"A20", Table2[ISBN/Trm], Table2[S/E], 0)+_xlfn.XLOOKUP($E2149&amp;"A21", Table2[ISBN/Trm], Table2[S/E], 0)+_xlfn.XLOOKUP($E2149&amp;"A22", Table2[ISBN/Trm], Table2[S/E], 0)+_xlfn.XLOOKUP($E2149&amp;"A23", Table2[ISBN/Trm], Table2[S/E], 0))/COUNTIFS(Table2[ISBN], "="&amp;$E2149, Table2[Enrl], "&lt;&gt;0"), 0)</f>
        <v>8.5199999999999984E-2</v>
      </c>
      <c r="L2149">
        <f>IFERROR((_xlfn.XLOOKUP($E2149&amp;"A15", Table2[ISBN/Trm], Table2[Sales],0)+_xlfn.XLOOKUP($E2149&amp;"A16", Table2[ISBN/Trm], Table2[Sales], 0)+_xlfn.XLOOKUP($E2149&amp;"A17", Table2[ISBN/Trm], Table2[Sales], 0)+_xlfn.XLOOKUP($E2149&amp;"A18", Table2[ISBN/Trm], Table2[Sales], 0)+_xlfn.XLOOKUP($E2149&amp;"A19", Table2[ISBN/Trm], Table2[Sales], 0)+_xlfn.XLOOKUP($E2149&amp;"A20", Table2[ISBN/Trm], Table2[Sales], 0)+_xlfn.XLOOKUP($E2149&amp;"A21", Table2[ISBN/Trm], Table2[Sales], 0)+_xlfn.XLOOKUP($E2149&amp;"A22", Table2[ISBN/Trm], Table2[Sales], 0)+_xlfn.XLOOKUP($E2149&amp;"A23", Table2[ISBN/Trm], Table2[Sales], 0))/COUNTIFS(Table2[ISBN], "="&amp;$E2149, Table2[Enrl], "&lt;&gt;0"), 0)</f>
        <v>5.5714285714285712</v>
      </c>
      <c r="M2149">
        <f t="shared" si="100"/>
        <v>13</v>
      </c>
      <c r="N2149">
        <f t="shared" si="101"/>
        <v>7</v>
      </c>
    </row>
    <row r="2150" spans="1:14" x14ac:dyDescent="0.25">
      <c r="A2150" t="s">
        <v>32</v>
      </c>
      <c r="B2150" t="s">
        <v>198</v>
      </c>
      <c r="C2150">
        <v>609</v>
      </c>
      <c r="D2150" t="s">
        <v>3889</v>
      </c>
      <c r="E2150" s="1">
        <v>9781506304267</v>
      </c>
      <c r="F2150" t="s">
        <v>3890</v>
      </c>
      <c r="G2150" t="s">
        <v>3879</v>
      </c>
      <c r="H2150">
        <v>45</v>
      </c>
      <c r="I2150">
        <v>4</v>
      </c>
      <c r="J2150">
        <f t="shared" si="99"/>
        <v>8.8900000000000007E-2</v>
      </c>
      <c r="K2150">
        <f>IFERROR((_xlfn.XLOOKUP($E2150&amp;"A15", Table2[ISBN/Trm], Table2[S/E],0)+_xlfn.XLOOKUP($E2150&amp;"A16", Table2[ISBN/Trm], Table2[S/E], 0)+_xlfn.XLOOKUP($E2150&amp;"A17", Table2[ISBN/Trm], Table2[S/E], 0)+_xlfn.XLOOKUP($E2150&amp;"A18", Table2[ISBN/Trm], Table2[S/E], 0)+_xlfn.XLOOKUP($E2150&amp;"A19", Table2[ISBN/Trm], Table2[S/E], 0)+_xlfn.XLOOKUP($E2150&amp;"A20", Table2[ISBN/Trm], Table2[S/E], 0)+_xlfn.XLOOKUP($E2150&amp;"A21", Table2[ISBN/Trm], Table2[S/E], 0)+_xlfn.XLOOKUP($E2150&amp;"A22", Table2[ISBN/Trm], Table2[S/E], 0)+_xlfn.XLOOKUP($E2150&amp;"A23", Table2[ISBN/Trm], Table2[S/E], 0))/COUNTIFS(Table2[ISBN], "="&amp;$E2150, Table2[Enrl], "&lt;&gt;0"), 0)</f>
        <v>8.5199999999999984E-2</v>
      </c>
      <c r="L2150">
        <f>IFERROR((_xlfn.XLOOKUP($E2150&amp;"A15", Table2[ISBN/Trm], Table2[Sales],0)+_xlfn.XLOOKUP($E2150&amp;"A16", Table2[ISBN/Trm], Table2[Sales], 0)+_xlfn.XLOOKUP($E2150&amp;"A17", Table2[ISBN/Trm], Table2[Sales], 0)+_xlfn.XLOOKUP($E2150&amp;"A18", Table2[ISBN/Trm], Table2[Sales], 0)+_xlfn.XLOOKUP($E2150&amp;"A19", Table2[ISBN/Trm], Table2[Sales], 0)+_xlfn.XLOOKUP($E2150&amp;"A20", Table2[ISBN/Trm], Table2[Sales], 0)+_xlfn.XLOOKUP($E2150&amp;"A21", Table2[ISBN/Trm], Table2[Sales], 0)+_xlfn.XLOOKUP($E2150&amp;"A22", Table2[ISBN/Trm], Table2[Sales], 0)+_xlfn.XLOOKUP($E2150&amp;"A23", Table2[ISBN/Trm], Table2[Sales], 0))/COUNTIFS(Table2[ISBN], "="&amp;$E2150, Table2[Enrl], "&lt;&gt;0"), 0)</f>
        <v>5.5714285714285712</v>
      </c>
      <c r="M2150">
        <f t="shared" si="100"/>
        <v>3</v>
      </c>
      <c r="N2150">
        <f t="shared" si="101"/>
        <v>-1</v>
      </c>
    </row>
    <row r="2151" spans="1:14" x14ac:dyDescent="0.25">
      <c r="A2151" t="s">
        <v>23</v>
      </c>
      <c r="B2151" t="s">
        <v>198</v>
      </c>
      <c r="C2151">
        <v>609</v>
      </c>
      <c r="D2151" t="s">
        <v>3891</v>
      </c>
      <c r="E2151" s="1">
        <v>9781506304267</v>
      </c>
      <c r="F2151" t="s">
        <v>3892</v>
      </c>
      <c r="G2151" t="s">
        <v>3879</v>
      </c>
      <c r="H2151">
        <v>124</v>
      </c>
      <c r="I2151">
        <v>7</v>
      </c>
      <c r="J2151">
        <f t="shared" si="99"/>
        <v>5.6500000000000002E-2</v>
      </c>
      <c r="K2151">
        <f>IFERROR((_xlfn.XLOOKUP($E2151&amp;"A15", Table2[ISBN/Trm], Table2[S/E],0)+_xlfn.XLOOKUP($E2151&amp;"A16", Table2[ISBN/Trm], Table2[S/E], 0)+_xlfn.XLOOKUP($E2151&amp;"A17", Table2[ISBN/Trm], Table2[S/E], 0)+_xlfn.XLOOKUP($E2151&amp;"A18", Table2[ISBN/Trm], Table2[S/E], 0)+_xlfn.XLOOKUP($E2151&amp;"A19", Table2[ISBN/Trm], Table2[S/E], 0)+_xlfn.XLOOKUP($E2151&amp;"A20", Table2[ISBN/Trm], Table2[S/E], 0)+_xlfn.XLOOKUP($E2151&amp;"A21", Table2[ISBN/Trm], Table2[S/E], 0)+_xlfn.XLOOKUP($E2151&amp;"A22", Table2[ISBN/Trm], Table2[S/E], 0)+_xlfn.XLOOKUP($E2151&amp;"A23", Table2[ISBN/Trm], Table2[S/E], 0))/COUNTIFS(Table2[ISBN], "="&amp;$E2151, Table2[Enrl], "&lt;&gt;0"), 0)</f>
        <v>8.5199999999999984E-2</v>
      </c>
      <c r="L2151">
        <f>IFERROR((_xlfn.XLOOKUP($E2151&amp;"A15", Table2[ISBN/Trm], Table2[Sales],0)+_xlfn.XLOOKUP($E2151&amp;"A16", Table2[ISBN/Trm], Table2[Sales], 0)+_xlfn.XLOOKUP($E2151&amp;"A17", Table2[ISBN/Trm], Table2[Sales], 0)+_xlfn.XLOOKUP($E2151&amp;"A18", Table2[ISBN/Trm], Table2[Sales], 0)+_xlfn.XLOOKUP($E2151&amp;"A19", Table2[ISBN/Trm], Table2[Sales], 0)+_xlfn.XLOOKUP($E2151&amp;"A20", Table2[ISBN/Trm], Table2[Sales], 0)+_xlfn.XLOOKUP($E2151&amp;"A21", Table2[ISBN/Trm], Table2[Sales], 0)+_xlfn.XLOOKUP($E2151&amp;"A22", Table2[ISBN/Trm], Table2[Sales], 0)+_xlfn.XLOOKUP($E2151&amp;"A23", Table2[ISBN/Trm], Table2[Sales], 0))/COUNTIFS(Table2[ISBN], "="&amp;$E2151, Table2[Enrl], "&lt;&gt;0"), 0)</f>
        <v>5.5714285714285712</v>
      </c>
      <c r="M2151">
        <f t="shared" si="100"/>
        <v>10</v>
      </c>
      <c r="N2151">
        <f t="shared" si="101"/>
        <v>3</v>
      </c>
    </row>
    <row r="2152" spans="1:14" x14ac:dyDescent="0.25">
      <c r="A2152" t="s">
        <v>47</v>
      </c>
      <c r="B2152" t="s">
        <v>921</v>
      </c>
      <c r="C2152">
        <v>660</v>
      </c>
      <c r="D2152" t="s">
        <v>1616</v>
      </c>
      <c r="E2152" s="1">
        <v>9781305104945</v>
      </c>
      <c r="F2152" t="s">
        <v>3893</v>
      </c>
      <c r="G2152" t="s">
        <v>3894</v>
      </c>
      <c r="H2152">
        <v>46</v>
      </c>
      <c r="I2152">
        <v>7</v>
      </c>
      <c r="J2152">
        <f t="shared" si="99"/>
        <v>0.1522</v>
      </c>
      <c r="K2152">
        <f>IFERROR((_xlfn.XLOOKUP($E2152&amp;"A15", Table2[ISBN/Trm], Table2[S/E],0)+_xlfn.XLOOKUP($E2152&amp;"A16", Table2[ISBN/Trm], Table2[S/E], 0)+_xlfn.XLOOKUP($E2152&amp;"A17", Table2[ISBN/Trm], Table2[S/E], 0)+_xlfn.XLOOKUP($E2152&amp;"A18", Table2[ISBN/Trm], Table2[S/E], 0)+_xlfn.XLOOKUP($E2152&amp;"A19", Table2[ISBN/Trm], Table2[S/E], 0)+_xlfn.XLOOKUP($E2152&amp;"A20", Table2[ISBN/Trm], Table2[S/E], 0)+_xlfn.XLOOKUP($E2152&amp;"A21", Table2[ISBN/Trm], Table2[S/E], 0)+_xlfn.XLOOKUP($E2152&amp;"A22", Table2[ISBN/Trm], Table2[S/E], 0)+_xlfn.XLOOKUP($E2152&amp;"A23", Table2[ISBN/Trm], Table2[S/E], 0))/COUNTIFS(Table2[ISBN], "="&amp;$E2152, Table2[Enrl], "&lt;&gt;0"), 0)</f>
        <v>0.1522</v>
      </c>
      <c r="L2152">
        <f>IFERROR((_xlfn.XLOOKUP($E2152&amp;"A15", Table2[ISBN/Trm], Table2[Sales],0)+_xlfn.XLOOKUP($E2152&amp;"A16", Table2[ISBN/Trm], Table2[Sales], 0)+_xlfn.XLOOKUP($E2152&amp;"A17", Table2[ISBN/Trm], Table2[Sales], 0)+_xlfn.XLOOKUP($E2152&amp;"A18", Table2[ISBN/Trm], Table2[Sales], 0)+_xlfn.XLOOKUP($E2152&amp;"A19", Table2[ISBN/Trm], Table2[Sales], 0)+_xlfn.XLOOKUP($E2152&amp;"A20", Table2[ISBN/Trm], Table2[Sales], 0)+_xlfn.XLOOKUP($E2152&amp;"A21", Table2[ISBN/Trm], Table2[Sales], 0)+_xlfn.XLOOKUP($E2152&amp;"A22", Table2[ISBN/Trm], Table2[Sales], 0)+_xlfn.XLOOKUP($E2152&amp;"A23", Table2[ISBN/Trm], Table2[Sales], 0))/COUNTIFS(Table2[ISBN], "="&amp;$E2152, Table2[Enrl], "&lt;&gt;0"), 0)</f>
        <v>7</v>
      </c>
      <c r="M2152">
        <f t="shared" si="100"/>
        <v>7</v>
      </c>
      <c r="N2152">
        <f t="shared" si="101"/>
        <v>0</v>
      </c>
    </row>
    <row r="2153" spans="1:14" x14ac:dyDescent="0.25">
      <c r="A2153" t="s">
        <v>27</v>
      </c>
      <c r="B2153" t="s">
        <v>153</v>
      </c>
      <c r="C2153">
        <v>151</v>
      </c>
      <c r="D2153" t="s">
        <v>1655</v>
      </c>
      <c r="E2153" s="1">
        <v>9781259723322</v>
      </c>
      <c r="F2153" t="s">
        <v>3895</v>
      </c>
      <c r="G2153" t="s">
        <v>3896</v>
      </c>
      <c r="H2153">
        <v>58</v>
      </c>
      <c r="I2153">
        <v>3</v>
      </c>
      <c r="J2153">
        <f t="shared" si="99"/>
        <v>5.1700000000000003E-2</v>
      </c>
      <c r="K2153">
        <f>IFERROR((_xlfn.XLOOKUP($E2153&amp;"A15", Table2[ISBN/Trm], Table2[S/E],0)+_xlfn.XLOOKUP($E2153&amp;"A16", Table2[ISBN/Trm], Table2[S/E], 0)+_xlfn.XLOOKUP($E2153&amp;"A17", Table2[ISBN/Trm], Table2[S/E], 0)+_xlfn.XLOOKUP($E2153&amp;"A18", Table2[ISBN/Trm], Table2[S/E], 0)+_xlfn.XLOOKUP($E2153&amp;"A19", Table2[ISBN/Trm], Table2[S/E], 0)+_xlfn.XLOOKUP($E2153&amp;"A20", Table2[ISBN/Trm], Table2[S/E], 0)+_xlfn.XLOOKUP($E2153&amp;"A21", Table2[ISBN/Trm], Table2[S/E], 0)+_xlfn.XLOOKUP($E2153&amp;"A22", Table2[ISBN/Trm], Table2[S/E], 0)+_xlfn.XLOOKUP($E2153&amp;"A23", Table2[ISBN/Trm], Table2[S/E], 0))/COUNTIFS(Table2[ISBN], "="&amp;$E2153, Table2[Enrl], "&lt;&gt;0"), 0)</f>
        <v>3.8439999999999995E-2</v>
      </c>
      <c r="L2153">
        <f>IFERROR((_xlfn.XLOOKUP($E2153&amp;"A15", Table2[ISBN/Trm], Table2[Sales],0)+_xlfn.XLOOKUP($E2153&amp;"A16", Table2[ISBN/Trm], Table2[Sales], 0)+_xlfn.XLOOKUP($E2153&amp;"A17", Table2[ISBN/Trm], Table2[Sales], 0)+_xlfn.XLOOKUP($E2153&amp;"A18", Table2[ISBN/Trm], Table2[Sales], 0)+_xlfn.XLOOKUP($E2153&amp;"A19", Table2[ISBN/Trm], Table2[Sales], 0)+_xlfn.XLOOKUP($E2153&amp;"A20", Table2[ISBN/Trm], Table2[Sales], 0)+_xlfn.XLOOKUP($E2153&amp;"A21", Table2[ISBN/Trm], Table2[Sales], 0)+_xlfn.XLOOKUP($E2153&amp;"A22", Table2[ISBN/Trm], Table2[Sales], 0)+_xlfn.XLOOKUP($E2153&amp;"A23", Table2[ISBN/Trm], Table2[Sales], 0))/COUNTIFS(Table2[ISBN], "="&amp;$E2153, Table2[Enrl], "&lt;&gt;0"), 0)</f>
        <v>2.6</v>
      </c>
      <c r="M2153">
        <f t="shared" si="100"/>
        <v>2</v>
      </c>
      <c r="N2153">
        <f t="shared" si="101"/>
        <v>-1</v>
      </c>
    </row>
    <row r="2154" spans="1:14" x14ac:dyDescent="0.25">
      <c r="A2154" t="s">
        <v>43</v>
      </c>
      <c r="B2154" t="s">
        <v>153</v>
      </c>
      <c r="C2154">
        <v>151</v>
      </c>
      <c r="D2154" t="s">
        <v>777</v>
      </c>
      <c r="E2154" s="1">
        <v>9781259723322</v>
      </c>
      <c r="F2154" t="s">
        <v>3897</v>
      </c>
      <c r="G2154" t="s">
        <v>3896</v>
      </c>
      <c r="H2154">
        <v>48</v>
      </c>
      <c r="I2154">
        <v>3</v>
      </c>
      <c r="J2154">
        <f t="shared" si="99"/>
        <v>6.25E-2</v>
      </c>
      <c r="K2154">
        <f>IFERROR((_xlfn.XLOOKUP($E2154&amp;"A15", Table2[ISBN/Trm], Table2[S/E],0)+_xlfn.XLOOKUP($E2154&amp;"A16", Table2[ISBN/Trm], Table2[S/E], 0)+_xlfn.XLOOKUP($E2154&amp;"A17", Table2[ISBN/Trm], Table2[S/E], 0)+_xlfn.XLOOKUP($E2154&amp;"A18", Table2[ISBN/Trm], Table2[S/E], 0)+_xlfn.XLOOKUP($E2154&amp;"A19", Table2[ISBN/Trm], Table2[S/E], 0)+_xlfn.XLOOKUP($E2154&amp;"A20", Table2[ISBN/Trm], Table2[S/E], 0)+_xlfn.XLOOKUP($E2154&amp;"A21", Table2[ISBN/Trm], Table2[S/E], 0)+_xlfn.XLOOKUP($E2154&amp;"A22", Table2[ISBN/Trm], Table2[S/E], 0)+_xlfn.XLOOKUP($E2154&amp;"A23", Table2[ISBN/Trm], Table2[S/E], 0))/COUNTIFS(Table2[ISBN], "="&amp;$E2154, Table2[Enrl], "&lt;&gt;0"), 0)</f>
        <v>3.8439999999999995E-2</v>
      </c>
      <c r="L2154">
        <f>IFERROR((_xlfn.XLOOKUP($E2154&amp;"A15", Table2[ISBN/Trm], Table2[Sales],0)+_xlfn.XLOOKUP($E2154&amp;"A16", Table2[ISBN/Trm], Table2[Sales], 0)+_xlfn.XLOOKUP($E2154&amp;"A17", Table2[ISBN/Trm], Table2[Sales], 0)+_xlfn.XLOOKUP($E2154&amp;"A18", Table2[ISBN/Trm], Table2[Sales], 0)+_xlfn.XLOOKUP($E2154&amp;"A19", Table2[ISBN/Trm], Table2[Sales], 0)+_xlfn.XLOOKUP($E2154&amp;"A20", Table2[ISBN/Trm], Table2[Sales], 0)+_xlfn.XLOOKUP($E2154&amp;"A21", Table2[ISBN/Trm], Table2[Sales], 0)+_xlfn.XLOOKUP($E2154&amp;"A22", Table2[ISBN/Trm], Table2[Sales], 0)+_xlfn.XLOOKUP($E2154&amp;"A23", Table2[ISBN/Trm], Table2[Sales], 0))/COUNTIFS(Table2[ISBN], "="&amp;$E2154, Table2[Enrl], "&lt;&gt;0"), 0)</f>
        <v>2.6</v>
      </c>
      <c r="M2154">
        <f t="shared" si="100"/>
        <v>1</v>
      </c>
      <c r="N2154">
        <f t="shared" si="101"/>
        <v>-2</v>
      </c>
    </row>
    <row r="2155" spans="1:14" x14ac:dyDescent="0.25">
      <c r="A2155" t="s">
        <v>45</v>
      </c>
      <c r="B2155" t="s">
        <v>153</v>
      </c>
      <c r="C2155">
        <v>151</v>
      </c>
      <c r="D2155" t="s">
        <v>2444</v>
      </c>
      <c r="E2155" s="1">
        <v>9781259723322</v>
      </c>
      <c r="F2155" t="s">
        <v>3898</v>
      </c>
      <c r="G2155" t="s">
        <v>3896</v>
      </c>
      <c r="H2155">
        <v>56</v>
      </c>
      <c r="I2155">
        <v>2</v>
      </c>
      <c r="J2155">
        <f t="shared" si="99"/>
        <v>3.5700000000000003E-2</v>
      </c>
      <c r="K2155">
        <f>IFERROR((_xlfn.XLOOKUP($E2155&amp;"A15", Table2[ISBN/Trm], Table2[S/E],0)+_xlfn.XLOOKUP($E2155&amp;"A16", Table2[ISBN/Trm], Table2[S/E], 0)+_xlfn.XLOOKUP($E2155&amp;"A17", Table2[ISBN/Trm], Table2[S/E], 0)+_xlfn.XLOOKUP($E2155&amp;"A18", Table2[ISBN/Trm], Table2[S/E], 0)+_xlfn.XLOOKUP($E2155&amp;"A19", Table2[ISBN/Trm], Table2[S/E], 0)+_xlfn.XLOOKUP($E2155&amp;"A20", Table2[ISBN/Trm], Table2[S/E], 0)+_xlfn.XLOOKUP($E2155&amp;"A21", Table2[ISBN/Trm], Table2[S/E], 0)+_xlfn.XLOOKUP($E2155&amp;"A22", Table2[ISBN/Trm], Table2[S/E], 0)+_xlfn.XLOOKUP($E2155&amp;"A23", Table2[ISBN/Trm], Table2[S/E], 0))/COUNTIFS(Table2[ISBN], "="&amp;$E2155, Table2[Enrl], "&lt;&gt;0"), 0)</f>
        <v>3.8439999999999995E-2</v>
      </c>
      <c r="L2155">
        <f>IFERROR((_xlfn.XLOOKUP($E2155&amp;"A15", Table2[ISBN/Trm], Table2[Sales],0)+_xlfn.XLOOKUP($E2155&amp;"A16", Table2[ISBN/Trm], Table2[Sales], 0)+_xlfn.XLOOKUP($E2155&amp;"A17", Table2[ISBN/Trm], Table2[Sales], 0)+_xlfn.XLOOKUP($E2155&amp;"A18", Table2[ISBN/Trm], Table2[Sales], 0)+_xlfn.XLOOKUP($E2155&amp;"A19", Table2[ISBN/Trm], Table2[Sales], 0)+_xlfn.XLOOKUP($E2155&amp;"A20", Table2[ISBN/Trm], Table2[Sales], 0)+_xlfn.XLOOKUP($E2155&amp;"A21", Table2[ISBN/Trm], Table2[Sales], 0)+_xlfn.XLOOKUP($E2155&amp;"A22", Table2[ISBN/Trm], Table2[Sales], 0)+_xlfn.XLOOKUP($E2155&amp;"A23", Table2[ISBN/Trm], Table2[Sales], 0))/COUNTIFS(Table2[ISBN], "="&amp;$E2155, Table2[Enrl], "&lt;&gt;0"), 0)</f>
        <v>2.6</v>
      </c>
      <c r="M2155">
        <f t="shared" si="100"/>
        <v>2</v>
      </c>
      <c r="N2155">
        <f t="shared" si="101"/>
        <v>0</v>
      </c>
    </row>
    <row r="2156" spans="1:14" x14ac:dyDescent="0.25">
      <c r="A2156" t="s">
        <v>64</v>
      </c>
      <c r="B2156" t="s">
        <v>153</v>
      </c>
      <c r="C2156">
        <v>151</v>
      </c>
      <c r="D2156" t="s">
        <v>3899</v>
      </c>
      <c r="E2156" s="1">
        <v>9781259723322</v>
      </c>
      <c r="F2156" t="s">
        <v>3900</v>
      </c>
      <c r="G2156" t="s">
        <v>3896</v>
      </c>
      <c r="H2156">
        <v>114</v>
      </c>
      <c r="I2156">
        <v>3</v>
      </c>
      <c r="J2156">
        <f t="shared" si="99"/>
        <v>2.63E-2</v>
      </c>
      <c r="K2156">
        <f>IFERROR((_xlfn.XLOOKUP($E2156&amp;"A15", Table2[ISBN/Trm], Table2[S/E],0)+_xlfn.XLOOKUP($E2156&amp;"A16", Table2[ISBN/Trm], Table2[S/E], 0)+_xlfn.XLOOKUP($E2156&amp;"A17", Table2[ISBN/Trm], Table2[S/E], 0)+_xlfn.XLOOKUP($E2156&amp;"A18", Table2[ISBN/Trm], Table2[S/E], 0)+_xlfn.XLOOKUP($E2156&amp;"A19", Table2[ISBN/Trm], Table2[S/E], 0)+_xlfn.XLOOKUP($E2156&amp;"A20", Table2[ISBN/Trm], Table2[S/E], 0)+_xlfn.XLOOKUP($E2156&amp;"A21", Table2[ISBN/Trm], Table2[S/E], 0)+_xlfn.XLOOKUP($E2156&amp;"A22", Table2[ISBN/Trm], Table2[S/E], 0)+_xlfn.XLOOKUP($E2156&amp;"A23", Table2[ISBN/Trm], Table2[S/E], 0))/COUNTIFS(Table2[ISBN], "="&amp;$E2156, Table2[Enrl], "&lt;&gt;0"), 0)</f>
        <v>3.8439999999999995E-2</v>
      </c>
      <c r="L2156">
        <f>IFERROR((_xlfn.XLOOKUP($E2156&amp;"A15", Table2[ISBN/Trm], Table2[Sales],0)+_xlfn.XLOOKUP($E2156&amp;"A16", Table2[ISBN/Trm], Table2[Sales], 0)+_xlfn.XLOOKUP($E2156&amp;"A17", Table2[ISBN/Trm], Table2[Sales], 0)+_xlfn.XLOOKUP($E2156&amp;"A18", Table2[ISBN/Trm], Table2[Sales], 0)+_xlfn.XLOOKUP($E2156&amp;"A19", Table2[ISBN/Trm], Table2[Sales], 0)+_xlfn.XLOOKUP($E2156&amp;"A20", Table2[ISBN/Trm], Table2[Sales], 0)+_xlfn.XLOOKUP($E2156&amp;"A21", Table2[ISBN/Trm], Table2[Sales], 0)+_xlfn.XLOOKUP($E2156&amp;"A22", Table2[ISBN/Trm], Table2[Sales], 0)+_xlfn.XLOOKUP($E2156&amp;"A23", Table2[ISBN/Trm], Table2[Sales], 0))/COUNTIFS(Table2[ISBN], "="&amp;$E2156, Table2[Enrl], "&lt;&gt;0"), 0)</f>
        <v>2.6</v>
      </c>
      <c r="M2156">
        <f t="shared" si="100"/>
        <v>4</v>
      </c>
      <c r="N2156">
        <f t="shared" si="101"/>
        <v>1</v>
      </c>
    </row>
    <row r="2157" spans="1:14" x14ac:dyDescent="0.25">
      <c r="A2157" t="s">
        <v>14</v>
      </c>
      <c r="B2157" t="s">
        <v>153</v>
      </c>
      <c r="C2157">
        <v>151</v>
      </c>
      <c r="D2157" t="s">
        <v>3901</v>
      </c>
      <c r="E2157" s="1">
        <v>9781259723322</v>
      </c>
      <c r="F2157" t="s">
        <v>3902</v>
      </c>
      <c r="G2157" t="s">
        <v>3896</v>
      </c>
      <c r="H2157">
        <v>125</v>
      </c>
      <c r="I2157">
        <v>2</v>
      </c>
      <c r="J2157">
        <f t="shared" si="99"/>
        <v>1.6E-2</v>
      </c>
      <c r="K2157">
        <f>IFERROR((_xlfn.XLOOKUP($E2157&amp;"A15", Table2[ISBN/Trm], Table2[S/E],0)+_xlfn.XLOOKUP($E2157&amp;"A16", Table2[ISBN/Trm], Table2[S/E], 0)+_xlfn.XLOOKUP($E2157&amp;"A17", Table2[ISBN/Trm], Table2[S/E], 0)+_xlfn.XLOOKUP($E2157&amp;"A18", Table2[ISBN/Trm], Table2[S/E], 0)+_xlfn.XLOOKUP($E2157&amp;"A19", Table2[ISBN/Trm], Table2[S/E], 0)+_xlfn.XLOOKUP($E2157&amp;"A20", Table2[ISBN/Trm], Table2[S/E], 0)+_xlfn.XLOOKUP($E2157&amp;"A21", Table2[ISBN/Trm], Table2[S/E], 0)+_xlfn.XLOOKUP($E2157&amp;"A22", Table2[ISBN/Trm], Table2[S/E], 0)+_xlfn.XLOOKUP($E2157&amp;"A23", Table2[ISBN/Trm], Table2[S/E], 0))/COUNTIFS(Table2[ISBN], "="&amp;$E2157, Table2[Enrl], "&lt;&gt;0"), 0)</f>
        <v>3.8439999999999995E-2</v>
      </c>
      <c r="L2157">
        <f>IFERROR((_xlfn.XLOOKUP($E2157&amp;"A15", Table2[ISBN/Trm], Table2[Sales],0)+_xlfn.XLOOKUP($E2157&amp;"A16", Table2[ISBN/Trm], Table2[Sales], 0)+_xlfn.XLOOKUP($E2157&amp;"A17", Table2[ISBN/Trm], Table2[Sales], 0)+_xlfn.XLOOKUP($E2157&amp;"A18", Table2[ISBN/Trm], Table2[Sales], 0)+_xlfn.XLOOKUP($E2157&amp;"A19", Table2[ISBN/Trm], Table2[Sales], 0)+_xlfn.XLOOKUP($E2157&amp;"A20", Table2[ISBN/Trm], Table2[Sales], 0)+_xlfn.XLOOKUP($E2157&amp;"A21", Table2[ISBN/Trm], Table2[Sales], 0)+_xlfn.XLOOKUP($E2157&amp;"A22", Table2[ISBN/Trm], Table2[Sales], 0)+_xlfn.XLOOKUP($E2157&amp;"A23", Table2[ISBN/Trm], Table2[Sales], 0))/COUNTIFS(Table2[ISBN], "="&amp;$E2157, Table2[Enrl], "&lt;&gt;0"), 0)</f>
        <v>2.6</v>
      </c>
      <c r="M2157">
        <f t="shared" si="100"/>
        <v>4</v>
      </c>
      <c r="N2157">
        <f t="shared" si="101"/>
        <v>2</v>
      </c>
    </row>
    <row r="2158" spans="1:14" x14ac:dyDescent="0.25">
      <c r="A2158" t="s">
        <v>45</v>
      </c>
      <c r="B2158" t="s">
        <v>153</v>
      </c>
      <c r="C2158">
        <v>151</v>
      </c>
      <c r="D2158" t="s">
        <v>3899</v>
      </c>
      <c r="E2158" s="1">
        <v>9781337777025</v>
      </c>
      <c r="F2158" t="s">
        <v>3903</v>
      </c>
      <c r="G2158" t="s">
        <v>3904</v>
      </c>
      <c r="H2158">
        <v>18</v>
      </c>
      <c r="I2158">
        <v>0</v>
      </c>
      <c r="J2158">
        <f t="shared" si="99"/>
        <v>0</v>
      </c>
      <c r="K2158">
        <f>IFERROR((_xlfn.XLOOKUP($E2158&amp;"A15", Table2[ISBN/Trm], Table2[S/E],0)+_xlfn.XLOOKUP($E2158&amp;"A16", Table2[ISBN/Trm], Table2[S/E], 0)+_xlfn.XLOOKUP($E2158&amp;"A17", Table2[ISBN/Trm], Table2[S/E], 0)+_xlfn.XLOOKUP($E2158&amp;"A18", Table2[ISBN/Trm], Table2[S/E], 0)+_xlfn.XLOOKUP($E2158&amp;"A19", Table2[ISBN/Trm], Table2[S/E], 0)+_xlfn.XLOOKUP($E2158&amp;"A20", Table2[ISBN/Trm], Table2[S/E], 0)+_xlfn.XLOOKUP($E2158&amp;"A21", Table2[ISBN/Trm], Table2[S/E], 0)+_xlfn.XLOOKUP($E2158&amp;"A22", Table2[ISBN/Trm], Table2[S/E], 0)+_xlfn.XLOOKUP($E2158&amp;"A23", Table2[ISBN/Trm], Table2[S/E], 0))/COUNTIFS(Table2[ISBN], "="&amp;$E2158, Table2[Enrl], "&lt;&gt;0"), 0)</f>
        <v>0</v>
      </c>
      <c r="L2158">
        <f>IFERROR((_xlfn.XLOOKUP($E2158&amp;"A15", Table2[ISBN/Trm], Table2[Sales],0)+_xlfn.XLOOKUP($E2158&amp;"A16", Table2[ISBN/Trm], Table2[Sales], 0)+_xlfn.XLOOKUP($E2158&amp;"A17", Table2[ISBN/Trm], Table2[Sales], 0)+_xlfn.XLOOKUP($E2158&amp;"A18", Table2[ISBN/Trm], Table2[Sales], 0)+_xlfn.XLOOKUP($E2158&amp;"A19", Table2[ISBN/Trm], Table2[Sales], 0)+_xlfn.XLOOKUP($E2158&amp;"A20", Table2[ISBN/Trm], Table2[Sales], 0)+_xlfn.XLOOKUP($E2158&amp;"A21", Table2[ISBN/Trm], Table2[Sales], 0)+_xlfn.XLOOKUP($E2158&amp;"A22", Table2[ISBN/Trm], Table2[Sales], 0)+_xlfn.XLOOKUP($E2158&amp;"A23", Table2[ISBN/Trm], Table2[Sales], 0))/COUNTIFS(Table2[ISBN], "="&amp;$E2158, Table2[Enrl], "&lt;&gt;0"), 0)</f>
        <v>0</v>
      </c>
      <c r="M2158">
        <f t="shared" si="100"/>
        <v>0</v>
      </c>
      <c r="N2158">
        <f t="shared" si="101"/>
        <v>0</v>
      </c>
    </row>
    <row r="2159" spans="1:14" x14ac:dyDescent="0.25">
      <c r="A2159" t="s">
        <v>47</v>
      </c>
      <c r="B2159" t="s">
        <v>123</v>
      </c>
      <c r="C2159">
        <v>303</v>
      </c>
      <c r="D2159" t="s">
        <v>2544</v>
      </c>
      <c r="E2159" s="1">
        <v>9780415535878</v>
      </c>
      <c r="F2159" t="s">
        <v>3905</v>
      </c>
      <c r="G2159" t="s">
        <v>3906</v>
      </c>
      <c r="H2159">
        <v>8</v>
      </c>
      <c r="I2159">
        <v>1</v>
      </c>
      <c r="J2159">
        <f t="shared" si="99"/>
        <v>0.125</v>
      </c>
      <c r="K2159">
        <f>IFERROR((_xlfn.XLOOKUP($E2159&amp;"A15", Table2[ISBN/Trm], Table2[S/E],0)+_xlfn.XLOOKUP($E2159&amp;"A16", Table2[ISBN/Trm], Table2[S/E], 0)+_xlfn.XLOOKUP($E2159&amp;"A17", Table2[ISBN/Trm], Table2[S/E], 0)+_xlfn.XLOOKUP($E2159&amp;"A18", Table2[ISBN/Trm], Table2[S/E], 0)+_xlfn.XLOOKUP($E2159&amp;"A19", Table2[ISBN/Trm], Table2[S/E], 0)+_xlfn.XLOOKUP($E2159&amp;"A20", Table2[ISBN/Trm], Table2[S/E], 0)+_xlfn.XLOOKUP($E2159&amp;"A21", Table2[ISBN/Trm], Table2[S/E], 0)+_xlfn.XLOOKUP($E2159&amp;"A22", Table2[ISBN/Trm], Table2[S/E], 0)+_xlfn.XLOOKUP($E2159&amp;"A23", Table2[ISBN/Trm], Table2[S/E], 0))/COUNTIFS(Table2[ISBN], "="&amp;$E2159, Table2[Enrl], "&lt;&gt;0"), 0)</f>
        <v>0.125</v>
      </c>
      <c r="L2159">
        <f>IFERROR((_xlfn.XLOOKUP($E2159&amp;"A15", Table2[ISBN/Trm], Table2[Sales],0)+_xlfn.XLOOKUP($E2159&amp;"A16", Table2[ISBN/Trm], Table2[Sales], 0)+_xlfn.XLOOKUP($E2159&amp;"A17", Table2[ISBN/Trm], Table2[Sales], 0)+_xlfn.XLOOKUP($E2159&amp;"A18", Table2[ISBN/Trm], Table2[Sales], 0)+_xlfn.XLOOKUP($E2159&amp;"A19", Table2[ISBN/Trm], Table2[Sales], 0)+_xlfn.XLOOKUP($E2159&amp;"A20", Table2[ISBN/Trm], Table2[Sales], 0)+_xlfn.XLOOKUP($E2159&amp;"A21", Table2[ISBN/Trm], Table2[Sales], 0)+_xlfn.XLOOKUP($E2159&amp;"A22", Table2[ISBN/Trm], Table2[Sales], 0)+_xlfn.XLOOKUP($E2159&amp;"A23", Table2[ISBN/Trm], Table2[Sales], 0))/COUNTIFS(Table2[ISBN], "="&amp;$E2159, Table2[Enrl], "&lt;&gt;0"), 0)</f>
        <v>1</v>
      </c>
      <c r="M2159">
        <f t="shared" si="100"/>
        <v>1</v>
      </c>
      <c r="N2159">
        <f t="shared" si="101"/>
        <v>0</v>
      </c>
    </row>
    <row r="2160" spans="1:14" x14ac:dyDescent="0.25">
      <c r="A2160" t="s">
        <v>23</v>
      </c>
      <c r="B2160" t="s">
        <v>2728</v>
      </c>
      <c r="C2160">
        <v>697</v>
      </c>
      <c r="D2160" t="s">
        <v>1523</v>
      </c>
      <c r="E2160" s="1">
        <v>9780367331849</v>
      </c>
      <c r="F2160" t="s">
        <v>3907</v>
      </c>
      <c r="G2160" t="s">
        <v>3908</v>
      </c>
      <c r="H2160">
        <v>0</v>
      </c>
      <c r="I2160">
        <v>0</v>
      </c>
      <c r="J2160">
        <f t="shared" si="99"/>
        <v>0</v>
      </c>
      <c r="K2160">
        <f>IFERROR((_xlfn.XLOOKUP($E2160&amp;"A15", Table2[ISBN/Trm], Table2[S/E],0)+_xlfn.XLOOKUP($E2160&amp;"A16", Table2[ISBN/Trm], Table2[S/E], 0)+_xlfn.XLOOKUP($E2160&amp;"A17", Table2[ISBN/Trm], Table2[S/E], 0)+_xlfn.XLOOKUP($E2160&amp;"A18", Table2[ISBN/Trm], Table2[S/E], 0)+_xlfn.XLOOKUP($E2160&amp;"A19", Table2[ISBN/Trm], Table2[S/E], 0)+_xlfn.XLOOKUP($E2160&amp;"A20", Table2[ISBN/Trm], Table2[S/E], 0)+_xlfn.XLOOKUP($E2160&amp;"A21", Table2[ISBN/Trm], Table2[S/E], 0)+_xlfn.XLOOKUP($E2160&amp;"A22", Table2[ISBN/Trm], Table2[S/E], 0)+_xlfn.XLOOKUP($E2160&amp;"A23", Table2[ISBN/Trm], Table2[S/E], 0))/COUNTIFS(Table2[ISBN], "="&amp;$E2160, Table2[Enrl], "&lt;&gt;0"), 0)</f>
        <v>0</v>
      </c>
      <c r="L2160">
        <f>IFERROR((_xlfn.XLOOKUP($E2160&amp;"A15", Table2[ISBN/Trm], Table2[Sales],0)+_xlfn.XLOOKUP($E2160&amp;"A16", Table2[ISBN/Trm], Table2[Sales], 0)+_xlfn.XLOOKUP($E2160&amp;"A17", Table2[ISBN/Trm], Table2[Sales], 0)+_xlfn.XLOOKUP($E2160&amp;"A18", Table2[ISBN/Trm], Table2[Sales], 0)+_xlfn.XLOOKUP($E2160&amp;"A19", Table2[ISBN/Trm], Table2[Sales], 0)+_xlfn.XLOOKUP($E2160&amp;"A20", Table2[ISBN/Trm], Table2[Sales], 0)+_xlfn.XLOOKUP($E2160&amp;"A21", Table2[ISBN/Trm], Table2[Sales], 0)+_xlfn.XLOOKUP($E2160&amp;"A22", Table2[ISBN/Trm], Table2[Sales], 0)+_xlfn.XLOOKUP($E2160&amp;"A23", Table2[ISBN/Trm], Table2[Sales], 0))/COUNTIFS(Table2[ISBN], "="&amp;$E2160, Table2[Enrl], "&lt;&gt;0"), 0)</f>
        <v>0</v>
      </c>
      <c r="M2160">
        <f t="shared" si="100"/>
        <v>0</v>
      </c>
      <c r="N2160">
        <f t="shared" si="101"/>
        <v>0</v>
      </c>
    </row>
    <row r="2161" spans="1:14" x14ac:dyDescent="0.25">
      <c r="A2161" t="s">
        <v>47</v>
      </c>
      <c r="B2161" t="s">
        <v>545</v>
      </c>
      <c r="C2161">
        <v>101</v>
      </c>
      <c r="D2161" t="s">
        <v>881</v>
      </c>
      <c r="E2161" s="1">
        <v>9780970804204</v>
      </c>
      <c r="F2161" t="s">
        <v>3909</v>
      </c>
      <c r="G2161" t="s">
        <v>3910</v>
      </c>
      <c r="H2161">
        <v>230</v>
      </c>
      <c r="I2161">
        <v>24</v>
      </c>
      <c r="J2161">
        <f t="shared" si="99"/>
        <v>0.1043</v>
      </c>
      <c r="K2161">
        <f>IFERROR((_xlfn.XLOOKUP($E2161&amp;"A15", Table2[ISBN/Trm], Table2[S/E],0)+_xlfn.XLOOKUP($E2161&amp;"A16", Table2[ISBN/Trm], Table2[S/E], 0)+_xlfn.XLOOKUP($E2161&amp;"A17", Table2[ISBN/Trm], Table2[S/E], 0)+_xlfn.XLOOKUP($E2161&amp;"A18", Table2[ISBN/Trm], Table2[S/E], 0)+_xlfn.XLOOKUP($E2161&amp;"A19", Table2[ISBN/Trm], Table2[S/E], 0)+_xlfn.XLOOKUP($E2161&amp;"A20", Table2[ISBN/Trm], Table2[S/E], 0)+_xlfn.XLOOKUP($E2161&amp;"A21", Table2[ISBN/Trm], Table2[S/E], 0)+_xlfn.XLOOKUP($E2161&amp;"A22", Table2[ISBN/Trm], Table2[S/E], 0)+_xlfn.XLOOKUP($E2161&amp;"A23", Table2[ISBN/Trm], Table2[S/E], 0))/COUNTIFS(Table2[ISBN], "="&amp;$E2161, Table2[Enrl], "&lt;&gt;0"), 0)</f>
        <v>0.17557500000000001</v>
      </c>
      <c r="L2161">
        <f>IFERROR((_xlfn.XLOOKUP($E2161&amp;"A15", Table2[ISBN/Trm], Table2[Sales],0)+_xlfn.XLOOKUP($E2161&amp;"A16", Table2[ISBN/Trm], Table2[Sales], 0)+_xlfn.XLOOKUP($E2161&amp;"A17", Table2[ISBN/Trm], Table2[Sales], 0)+_xlfn.XLOOKUP($E2161&amp;"A18", Table2[ISBN/Trm], Table2[Sales], 0)+_xlfn.XLOOKUP($E2161&amp;"A19", Table2[ISBN/Trm], Table2[Sales], 0)+_xlfn.XLOOKUP($E2161&amp;"A20", Table2[ISBN/Trm], Table2[Sales], 0)+_xlfn.XLOOKUP($E2161&amp;"A21", Table2[ISBN/Trm], Table2[Sales], 0)+_xlfn.XLOOKUP($E2161&amp;"A22", Table2[ISBN/Trm], Table2[Sales], 0)+_xlfn.XLOOKUP($E2161&amp;"A23", Table2[ISBN/Trm], Table2[Sales], 0))/COUNTIFS(Table2[ISBN], "="&amp;$E2161, Table2[Enrl], "&lt;&gt;0"), 0)</f>
        <v>35</v>
      </c>
      <c r="M2161">
        <f t="shared" si="100"/>
        <v>40</v>
      </c>
      <c r="N2161">
        <f t="shared" si="101"/>
        <v>16</v>
      </c>
    </row>
    <row r="2162" spans="1:14" x14ac:dyDescent="0.25">
      <c r="A2162" t="s">
        <v>37</v>
      </c>
      <c r="B2162" t="s">
        <v>545</v>
      </c>
      <c r="C2162">
        <v>101</v>
      </c>
      <c r="D2162" t="s">
        <v>881</v>
      </c>
      <c r="E2162" s="1">
        <v>9780970804204</v>
      </c>
      <c r="F2162" t="s">
        <v>3911</v>
      </c>
      <c r="G2162" t="s">
        <v>3910</v>
      </c>
      <c r="H2162">
        <v>208</v>
      </c>
      <c r="I2162">
        <v>52</v>
      </c>
      <c r="J2162">
        <f t="shared" si="99"/>
        <v>0.25</v>
      </c>
      <c r="K2162">
        <f>IFERROR((_xlfn.XLOOKUP($E2162&amp;"A15", Table2[ISBN/Trm], Table2[S/E],0)+_xlfn.XLOOKUP($E2162&amp;"A16", Table2[ISBN/Trm], Table2[S/E], 0)+_xlfn.XLOOKUP($E2162&amp;"A17", Table2[ISBN/Trm], Table2[S/E], 0)+_xlfn.XLOOKUP($E2162&amp;"A18", Table2[ISBN/Trm], Table2[S/E], 0)+_xlfn.XLOOKUP($E2162&amp;"A19", Table2[ISBN/Trm], Table2[S/E], 0)+_xlfn.XLOOKUP($E2162&amp;"A20", Table2[ISBN/Trm], Table2[S/E], 0)+_xlfn.XLOOKUP($E2162&amp;"A21", Table2[ISBN/Trm], Table2[S/E], 0)+_xlfn.XLOOKUP($E2162&amp;"A22", Table2[ISBN/Trm], Table2[S/E], 0)+_xlfn.XLOOKUP($E2162&amp;"A23", Table2[ISBN/Trm], Table2[S/E], 0))/COUNTIFS(Table2[ISBN], "="&amp;$E2162, Table2[Enrl], "&lt;&gt;0"), 0)</f>
        <v>0.17557500000000001</v>
      </c>
      <c r="L2162">
        <f>IFERROR((_xlfn.XLOOKUP($E2162&amp;"A15", Table2[ISBN/Trm], Table2[Sales],0)+_xlfn.XLOOKUP($E2162&amp;"A16", Table2[ISBN/Trm], Table2[Sales], 0)+_xlfn.XLOOKUP($E2162&amp;"A17", Table2[ISBN/Trm], Table2[Sales], 0)+_xlfn.XLOOKUP($E2162&amp;"A18", Table2[ISBN/Trm], Table2[Sales], 0)+_xlfn.XLOOKUP($E2162&amp;"A19", Table2[ISBN/Trm], Table2[Sales], 0)+_xlfn.XLOOKUP($E2162&amp;"A20", Table2[ISBN/Trm], Table2[Sales], 0)+_xlfn.XLOOKUP($E2162&amp;"A21", Table2[ISBN/Trm], Table2[Sales], 0)+_xlfn.XLOOKUP($E2162&amp;"A22", Table2[ISBN/Trm], Table2[Sales], 0)+_xlfn.XLOOKUP($E2162&amp;"A23", Table2[ISBN/Trm], Table2[Sales], 0))/COUNTIFS(Table2[ISBN], "="&amp;$E2162, Table2[Enrl], "&lt;&gt;0"), 0)</f>
        <v>35</v>
      </c>
      <c r="M2162">
        <f t="shared" si="100"/>
        <v>36</v>
      </c>
      <c r="N2162">
        <f t="shared" si="101"/>
        <v>-16</v>
      </c>
    </row>
    <row r="2163" spans="1:14" x14ac:dyDescent="0.25">
      <c r="A2163" t="s">
        <v>27</v>
      </c>
      <c r="B2163" t="s">
        <v>545</v>
      </c>
      <c r="C2163">
        <v>101</v>
      </c>
      <c r="D2163" t="s">
        <v>881</v>
      </c>
      <c r="E2163" s="1">
        <v>9780970804204</v>
      </c>
      <c r="F2163" t="s">
        <v>3912</v>
      </c>
      <c r="G2163" t="s">
        <v>3910</v>
      </c>
      <c r="H2163">
        <v>171</v>
      </c>
      <c r="I2163">
        <v>30</v>
      </c>
      <c r="J2163">
        <f t="shared" si="99"/>
        <v>0.1754</v>
      </c>
      <c r="K2163">
        <f>IFERROR((_xlfn.XLOOKUP($E2163&amp;"A15", Table2[ISBN/Trm], Table2[S/E],0)+_xlfn.XLOOKUP($E2163&amp;"A16", Table2[ISBN/Trm], Table2[S/E], 0)+_xlfn.XLOOKUP($E2163&amp;"A17", Table2[ISBN/Trm], Table2[S/E], 0)+_xlfn.XLOOKUP($E2163&amp;"A18", Table2[ISBN/Trm], Table2[S/E], 0)+_xlfn.XLOOKUP($E2163&amp;"A19", Table2[ISBN/Trm], Table2[S/E], 0)+_xlfn.XLOOKUP($E2163&amp;"A20", Table2[ISBN/Trm], Table2[S/E], 0)+_xlfn.XLOOKUP($E2163&amp;"A21", Table2[ISBN/Trm], Table2[S/E], 0)+_xlfn.XLOOKUP($E2163&amp;"A22", Table2[ISBN/Trm], Table2[S/E], 0)+_xlfn.XLOOKUP($E2163&amp;"A23", Table2[ISBN/Trm], Table2[S/E], 0))/COUNTIFS(Table2[ISBN], "="&amp;$E2163, Table2[Enrl], "&lt;&gt;0"), 0)</f>
        <v>0.17557500000000001</v>
      </c>
      <c r="L2163">
        <f>IFERROR((_xlfn.XLOOKUP($E2163&amp;"A15", Table2[ISBN/Trm], Table2[Sales],0)+_xlfn.XLOOKUP($E2163&amp;"A16", Table2[ISBN/Trm], Table2[Sales], 0)+_xlfn.XLOOKUP($E2163&amp;"A17", Table2[ISBN/Trm], Table2[Sales], 0)+_xlfn.XLOOKUP($E2163&amp;"A18", Table2[ISBN/Trm], Table2[Sales], 0)+_xlfn.XLOOKUP($E2163&amp;"A19", Table2[ISBN/Trm], Table2[Sales], 0)+_xlfn.XLOOKUP($E2163&amp;"A20", Table2[ISBN/Trm], Table2[Sales], 0)+_xlfn.XLOOKUP($E2163&amp;"A21", Table2[ISBN/Trm], Table2[Sales], 0)+_xlfn.XLOOKUP($E2163&amp;"A22", Table2[ISBN/Trm], Table2[Sales], 0)+_xlfn.XLOOKUP($E2163&amp;"A23", Table2[ISBN/Trm], Table2[Sales], 0))/COUNTIFS(Table2[ISBN], "="&amp;$E2163, Table2[Enrl], "&lt;&gt;0"), 0)</f>
        <v>35</v>
      </c>
      <c r="M2163">
        <f t="shared" si="100"/>
        <v>30</v>
      </c>
      <c r="N2163">
        <f t="shared" si="101"/>
        <v>0</v>
      </c>
    </row>
    <row r="2164" spans="1:14" x14ac:dyDescent="0.25">
      <c r="A2164" t="s">
        <v>43</v>
      </c>
      <c r="B2164" t="s">
        <v>545</v>
      </c>
      <c r="C2164">
        <v>101</v>
      </c>
      <c r="D2164" t="s">
        <v>881</v>
      </c>
      <c r="E2164" s="1">
        <v>9780970804204</v>
      </c>
      <c r="F2164" t="s">
        <v>3913</v>
      </c>
      <c r="G2164" t="s">
        <v>3910</v>
      </c>
      <c r="H2164">
        <v>197</v>
      </c>
      <c r="I2164">
        <v>34</v>
      </c>
      <c r="J2164">
        <f t="shared" si="99"/>
        <v>0.1726</v>
      </c>
      <c r="K2164">
        <f>IFERROR((_xlfn.XLOOKUP($E2164&amp;"A15", Table2[ISBN/Trm], Table2[S/E],0)+_xlfn.XLOOKUP($E2164&amp;"A16", Table2[ISBN/Trm], Table2[S/E], 0)+_xlfn.XLOOKUP($E2164&amp;"A17", Table2[ISBN/Trm], Table2[S/E], 0)+_xlfn.XLOOKUP($E2164&amp;"A18", Table2[ISBN/Trm], Table2[S/E], 0)+_xlfn.XLOOKUP($E2164&amp;"A19", Table2[ISBN/Trm], Table2[S/E], 0)+_xlfn.XLOOKUP($E2164&amp;"A20", Table2[ISBN/Trm], Table2[S/E], 0)+_xlfn.XLOOKUP($E2164&amp;"A21", Table2[ISBN/Trm], Table2[S/E], 0)+_xlfn.XLOOKUP($E2164&amp;"A22", Table2[ISBN/Trm], Table2[S/E], 0)+_xlfn.XLOOKUP($E2164&amp;"A23", Table2[ISBN/Trm], Table2[S/E], 0))/COUNTIFS(Table2[ISBN], "="&amp;$E2164, Table2[Enrl], "&lt;&gt;0"), 0)</f>
        <v>0.17557500000000001</v>
      </c>
      <c r="L2164">
        <f>IFERROR((_xlfn.XLOOKUP($E2164&amp;"A15", Table2[ISBN/Trm], Table2[Sales],0)+_xlfn.XLOOKUP($E2164&amp;"A16", Table2[ISBN/Trm], Table2[Sales], 0)+_xlfn.XLOOKUP($E2164&amp;"A17", Table2[ISBN/Trm], Table2[Sales], 0)+_xlfn.XLOOKUP($E2164&amp;"A18", Table2[ISBN/Trm], Table2[Sales], 0)+_xlfn.XLOOKUP($E2164&amp;"A19", Table2[ISBN/Trm], Table2[Sales], 0)+_xlfn.XLOOKUP($E2164&amp;"A20", Table2[ISBN/Trm], Table2[Sales], 0)+_xlfn.XLOOKUP($E2164&amp;"A21", Table2[ISBN/Trm], Table2[Sales], 0)+_xlfn.XLOOKUP($E2164&amp;"A22", Table2[ISBN/Trm], Table2[Sales], 0)+_xlfn.XLOOKUP($E2164&amp;"A23", Table2[ISBN/Trm], Table2[Sales], 0))/COUNTIFS(Table2[ISBN], "="&amp;$E2164, Table2[Enrl], "&lt;&gt;0"), 0)</f>
        <v>35</v>
      </c>
      <c r="M2164">
        <f t="shared" si="100"/>
        <v>34</v>
      </c>
      <c r="N2164">
        <f t="shared" si="101"/>
        <v>0</v>
      </c>
    </row>
    <row r="2165" spans="1:14" x14ac:dyDescent="0.25">
      <c r="A2165" t="s">
        <v>47</v>
      </c>
      <c r="B2165" t="s">
        <v>545</v>
      </c>
      <c r="C2165">
        <v>301</v>
      </c>
      <c r="D2165" t="s">
        <v>1051</v>
      </c>
      <c r="E2165" s="1">
        <v>9780970804211</v>
      </c>
      <c r="F2165" t="s">
        <v>3914</v>
      </c>
      <c r="G2165" t="s">
        <v>3915</v>
      </c>
      <c r="H2165">
        <v>439</v>
      </c>
      <c r="I2165">
        <v>39</v>
      </c>
      <c r="J2165">
        <f t="shared" si="99"/>
        <v>8.8800000000000004E-2</v>
      </c>
      <c r="K2165">
        <f>IFERROR((_xlfn.XLOOKUP($E2165&amp;"A15", Table2[ISBN/Trm], Table2[S/E],0)+_xlfn.XLOOKUP($E2165&amp;"A16", Table2[ISBN/Trm], Table2[S/E], 0)+_xlfn.XLOOKUP($E2165&amp;"A17", Table2[ISBN/Trm], Table2[S/E], 0)+_xlfn.XLOOKUP($E2165&amp;"A18", Table2[ISBN/Trm], Table2[S/E], 0)+_xlfn.XLOOKUP($E2165&amp;"A19", Table2[ISBN/Trm], Table2[S/E], 0)+_xlfn.XLOOKUP($E2165&amp;"A20", Table2[ISBN/Trm], Table2[S/E], 0)+_xlfn.XLOOKUP($E2165&amp;"A21", Table2[ISBN/Trm], Table2[S/E], 0)+_xlfn.XLOOKUP($E2165&amp;"A22", Table2[ISBN/Trm], Table2[S/E], 0)+_xlfn.XLOOKUP($E2165&amp;"A23", Table2[ISBN/Trm], Table2[S/E], 0))/COUNTIFS(Table2[ISBN], "="&amp;$E2165, Table2[Enrl], "&lt;&gt;0"), 0)</f>
        <v>6.261428571428572E-2</v>
      </c>
      <c r="L2165">
        <f>IFERROR((_xlfn.XLOOKUP($E2165&amp;"A15", Table2[ISBN/Trm], Table2[Sales],0)+_xlfn.XLOOKUP($E2165&amp;"A16", Table2[ISBN/Trm], Table2[Sales], 0)+_xlfn.XLOOKUP($E2165&amp;"A17", Table2[ISBN/Trm], Table2[Sales], 0)+_xlfn.XLOOKUP($E2165&amp;"A18", Table2[ISBN/Trm], Table2[Sales], 0)+_xlfn.XLOOKUP($E2165&amp;"A19", Table2[ISBN/Trm], Table2[Sales], 0)+_xlfn.XLOOKUP($E2165&amp;"A20", Table2[ISBN/Trm], Table2[Sales], 0)+_xlfn.XLOOKUP($E2165&amp;"A21", Table2[ISBN/Trm], Table2[Sales], 0)+_xlfn.XLOOKUP($E2165&amp;"A22", Table2[ISBN/Trm], Table2[Sales], 0)+_xlfn.XLOOKUP($E2165&amp;"A23", Table2[ISBN/Trm], Table2[Sales], 0))/COUNTIFS(Table2[ISBN], "="&amp;$E2165, Table2[Enrl], "&lt;&gt;0"), 0)</f>
        <v>19</v>
      </c>
      <c r="M2165">
        <f t="shared" si="100"/>
        <v>27</v>
      </c>
      <c r="N2165">
        <f t="shared" si="101"/>
        <v>-12</v>
      </c>
    </row>
    <row r="2166" spans="1:14" x14ac:dyDescent="0.25">
      <c r="A2166" t="s">
        <v>37</v>
      </c>
      <c r="B2166" t="s">
        <v>545</v>
      </c>
      <c r="C2166">
        <v>301</v>
      </c>
      <c r="D2166" t="s">
        <v>1051</v>
      </c>
      <c r="E2166" s="1">
        <v>9780970804211</v>
      </c>
      <c r="F2166" t="s">
        <v>3916</v>
      </c>
      <c r="G2166" t="s">
        <v>3915</v>
      </c>
      <c r="H2166">
        <v>272</v>
      </c>
      <c r="I2166">
        <v>28</v>
      </c>
      <c r="J2166">
        <f t="shared" si="99"/>
        <v>0.10290000000000001</v>
      </c>
      <c r="K2166">
        <f>IFERROR((_xlfn.XLOOKUP($E2166&amp;"A15", Table2[ISBN/Trm], Table2[S/E],0)+_xlfn.XLOOKUP($E2166&amp;"A16", Table2[ISBN/Trm], Table2[S/E], 0)+_xlfn.XLOOKUP($E2166&amp;"A17", Table2[ISBN/Trm], Table2[S/E], 0)+_xlfn.XLOOKUP($E2166&amp;"A18", Table2[ISBN/Trm], Table2[S/E], 0)+_xlfn.XLOOKUP($E2166&amp;"A19", Table2[ISBN/Trm], Table2[S/E], 0)+_xlfn.XLOOKUP($E2166&amp;"A20", Table2[ISBN/Trm], Table2[S/E], 0)+_xlfn.XLOOKUP($E2166&amp;"A21", Table2[ISBN/Trm], Table2[S/E], 0)+_xlfn.XLOOKUP($E2166&amp;"A22", Table2[ISBN/Trm], Table2[S/E], 0)+_xlfn.XLOOKUP($E2166&amp;"A23", Table2[ISBN/Trm], Table2[S/E], 0))/COUNTIFS(Table2[ISBN], "="&amp;$E2166, Table2[Enrl], "&lt;&gt;0"), 0)</f>
        <v>6.261428571428572E-2</v>
      </c>
      <c r="L2166">
        <f>IFERROR((_xlfn.XLOOKUP($E2166&amp;"A15", Table2[ISBN/Trm], Table2[Sales],0)+_xlfn.XLOOKUP($E2166&amp;"A16", Table2[ISBN/Trm], Table2[Sales], 0)+_xlfn.XLOOKUP($E2166&amp;"A17", Table2[ISBN/Trm], Table2[Sales], 0)+_xlfn.XLOOKUP($E2166&amp;"A18", Table2[ISBN/Trm], Table2[Sales], 0)+_xlfn.XLOOKUP($E2166&amp;"A19", Table2[ISBN/Trm], Table2[Sales], 0)+_xlfn.XLOOKUP($E2166&amp;"A20", Table2[ISBN/Trm], Table2[Sales], 0)+_xlfn.XLOOKUP($E2166&amp;"A21", Table2[ISBN/Trm], Table2[Sales], 0)+_xlfn.XLOOKUP($E2166&amp;"A22", Table2[ISBN/Trm], Table2[Sales], 0)+_xlfn.XLOOKUP($E2166&amp;"A23", Table2[ISBN/Trm], Table2[Sales], 0))/COUNTIFS(Table2[ISBN], "="&amp;$E2166, Table2[Enrl], "&lt;&gt;0"), 0)</f>
        <v>19</v>
      </c>
      <c r="M2166">
        <f t="shared" si="100"/>
        <v>17</v>
      </c>
      <c r="N2166">
        <f t="shared" si="101"/>
        <v>-11</v>
      </c>
    </row>
    <row r="2167" spans="1:14" x14ac:dyDescent="0.25">
      <c r="A2167" t="s">
        <v>27</v>
      </c>
      <c r="B2167" t="s">
        <v>545</v>
      </c>
      <c r="C2167">
        <v>301</v>
      </c>
      <c r="D2167" t="s">
        <v>1051</v>
      </c>
      <c r="E2167" s="1">
        <v>9780970804211</v>
      </c>
      <c r="F2167" t="s">
        <v>3917</v>
      </c>
      <c r="G2167" t="s">
        <v>3915</v>
      </c>
      <c r="H2167">
        <v>270</v>
      </c>
      <c r="I2167">
        <v>28</v>
      </c>
      <c r="J2167">
        <f t="shared" si="99"/>
        <v>0.1037</v>
      </c>
      <c r="K2167">
        <f>IFERROR((_xlfn.XLOOKUP($E2167&amp;"A15", Table2[ISBN/Trm], Table2[S/E],0)+_xlfn.XLOOKUP($E2167&amp;"A16", Table2[ISBN/Trm], Table2[S/E], 0)+_xlfn.XLOOKUP($E2167&amp;"A17", Table2[ISBN/Trm], Table2[S/E], 0)+_xlfn.XLOOKUP($E2167&amp;"A18", Table2[ISBN/Trm], Table2[S/E], 0)+_xlfn.XLOOKUP($E2167&amp;"A19", Table2[ISBN/Trm], Table2[S/E], 0)+_xlfn.XLOOKUP($E2167&amp;"A20", Table2[ISBN/Trm], Table2[S/E], 0)+_xlfn.XLOOKUP($E2167&amp;"A21", Table2[ISBN/Trm], Table2[S/E], 0)+_xlfn.XLOOKUP($E2167&amp;"A22", Table2[ISBN/Trm], Table2[S/E], 0)+_xlfn.XLOOKUP($E2167&amp;"A23", Table2[ISBN/Trm], Table2[S/E], 0))/COUNTIFS(Table2[ISBN], "="&amp;$E2167, Table2[Enrl], "&lt;&gt;0"), 0)</f>
        <v>6.261428571428572E-2</v>
      </c>
      <c r="L2167">
        <f>IFERROR((_xlfn.XLOOKUP($E2167&amp;"A15", Table2[ISBN/Trm], Table2[Sales],0)+_xlfn.XLOOKUP($E2167&amp;"A16", Table2[ISBN/Trm], Table2[Sales], 0)+_xlfn.XLOOKUP($E2167&amp;"A17", Table2[ISBN/Trm], Table2[Sales], 0)+_xlfn.XLOOKUP($E2167&amp;"A18", Table2[ISBN/Trm], Table2[Sales], 0)+_xlfn.XLOOKUP($E2167&amp;"A19", Table2[ISBN/Trm], Table2[Sales], 0)+_xlfn.XLOOKUP($E2167&amp;"A20", Table2[ISBN/Trm], Table2[Sales], 0)+_xlfn.XLOOKUP($E2167&amp;"A21", Table2[ISBN/Trm], Table2[Sales], 0)+_xlfn.XLOOKUP($E2167&amp;"A22", Table2[ISBN/Trm], Table2[Sales], 0)+_xlfn.XLOOKUP($E2167&amp;"A23", Table2[ISBN/Trm], Table2[Sales], 0))/COUNTIFS(Table2[ISBN], "="&amp;$E2167, Table2[Enrl], "&lt;&gt;0"), 0)</f>
        <v>19</v>
      </c>
      <c r="M2167">
        <f t="shared" si="100"/>
        <v>16</v>
      </c>
      <c r="N2167">
        <f t="shared" si="101"/>
        <v>-12</v>
      </c>
    </row>
    <row r="2168" spans="1:14" x14ac:dyDescent="0.25">
      <c r="A2168" t="s">
        <v>43</v>
      </c>
      <c r="B2168" t="s">
        <v>545</v>
      </c>
      <c r="C2168">
        <v>301</v>
      </c>
      <c r="D2168" t="s">
        <v>1051</v>
      </c>
      <c r="E2168" s="1">
        <v>9780970804211</v>
      </c>
      <c r="F2168" t="s">
        <v>3918</v>
      </c>
      <c r="G2168" t="s">
        <v>3915</v>
      </c>
      <c r="H2168">
        <v>275</v>
      </c>
      <c r="I2168">
        <v>17</v>
      </c>
      <c r="J2168">
        <f t="shared" si="99"/>
        <v>6.1800000000000001E-2</v>
      </c>
      <c r="K2168">
        <f>IFERROR((_xlfn.XLOOKUP($E2168&amp;"A15", Table2[ISBN/Trm], Table2[S/E],0)+_xlfn.XLOOKUP($E2168&amp;"A16", Table2[ISBN/Trm], Table2[S/E], 0)+_xlfn.XLOOKUP($E2168&amp;"A17", Table2[ISBN/Trm], Table2[S/E], 0)+_xlfn.XLOOKUP($E2168&amp;"A18", Table2[ISBN/Trm], Table2[S/E], 0)+_xlfn.XLOOKUP($E2168&amp;"A19", Table2[ISBN/Trm], Table2[S/E], 0)+_xlfn.XLOOKUP($E2168&amp;"A20", Table2[ISBN/Trm], Table2[S/E], 0)+_xlfn.XLOOKUP($E2168&amp;"A21", Table2[ISBN/Trm], Table2[S/E], 0)+_xlfn.XLOOKUP($E2168&amp;"A22", Table2[ISBN/Trm], Table2[S/E], 0)+_xlfn.XLOOKUP($E2168&amp;"A23", Table2[ISBN/Trm], Table2[S/E], 0))/COUNTIFS(Table2[ISBN], "="&amp;$E2168, Table2[Enrl], "&lt;&gt;0"), 0)</f>
        <v>6.261428571428572E-2</v>
      </c>
      <c r="L2168">
        <f>IFERROR((_xlfn.XLOOKUP($E2168&amp;"A15", Table2[ISBN/Trm], Table2[Sales],0)+_xlfn.XLOOKUP($E2168&amp;"A16", Table2[ISBN/Trm], Table2[Sales], 0)+_xlfn.XLOOKUP($E2168&amp;"A17", Table2[ISBN/Trm], Table2[Sales], 0)+_xlfn.XLOOKUP($E2168&amp;"A18", Table2[ISBN/Trm], Table2[Sales], 0)+_xlfn.XLOOKUP($E2168&amp;"A19", Table2[ISBN/Trm], Table2[Sales], 0)+_xlfn.XLOOKUP($E2168&amp;"A20", Table2[ISBN/Trm], Table2[Sales], 0)+_xlfn.XLOOKUP($E2168&amp;"A21", Table2[ISBN/Trm], Table2[Sales], 0)+_xlfn.XLOOKUP($E2168&amp;"A22", Table2[ISBN/Trm], Table2[Sales], 0)+_xlfn.XLOOKUP($E2168&amp;"A23", Table2[ISBN/Trm], Table2[Sales], 0))/COUNTIFS(Table2[ISBN], "="&amp;$E2168, Table2[Enrl], "&lt;&gt;0"), 0)</f>
        <v>19</v>
      </c>
      <c r="M2168">
        <f t="shared" si="100"/>
        <v>17</v>
      </c>
      <c r="N2168">
        <f t="shared" si="101"/>
        <v>0</v>
      </c>
    </row>
    <row r="2169" spans="1:14" x14ac:dyDescent="0.25">
      <c r="A2169" t="s">
        <v>45</v>
      </c>
      <c r="B2169" t="s">
        <v>545</v>
      </c>
      <c r="C2169">
        <v>301</v>
      </c>
      <c r="D2169" t="s">
        <v>1051</v>
      </c>
      <c r="E2169" s="1">
        <v>9780970804211</v>
      </c>
      <c r="F2169" t="s">
        <v>3919</v>
      </c>
      <c r="G2169" t="s">
        <v>3915</v>
      </c>
      <c r="H2169">
        <v>258</v>
      </c>
      <c r="I2169">
        <v>14</v>
      </c>
      <c r="J2169">
        <f t="shared" si="99"/>
        <v>5.4300000000000001E-2</v>
      </c>
      <c r="K2169">
        <f>IFERROR((_xlfn.XLOOKUP($E2169&amp;"A15", Table2[ISBN/Trm], Table2[S/E],0)+_xlfn.XLOOKUP($E2169&amp;"A16", Table2[ISBN/Trm], Table2[S/E], 0)+_xlfn.XLOOKUP($E2169&amp;"A17", Table2[ISBN/Trm], Table2[S/E], 0)+_xlfn.XLOOKUP($E2169&amp;"A18", Table2[ISBN/Trm], Table2[S/E], 0)+_xlfn.XLOOKUP($E2169&amp;"A19", Table2[ISBN/Trm], Table2[S/E], 0)+_xlfn.XLOOKUP($E2169&amp;"A20", Table2[ISBN/Trm], Table2[S/E], 0)+_xlfn.XLOOKUP($E2169&amp;"A21", Table2[ISBN/Trm], Table2[S/E], 0)+_xlfn.XLOOKUP($E2169&amp;"A22", Table2[ISBN/Trm], Table2[S/E], 0)+_xlfn.XLOOKUP($E2169&amp;"A23", Table2[ISBN/Trm], Table2[S/E], 0))/COUNTIFS(Table2[ISBN], "="&amp;$E2169, Table2[Enrl], "&lt;&gt;0"), 0)</f>
        <v>6.261428571428572E-2</v>
      </c>
      <c r="L2169">
        <f>IFERROR((_xlfn.XLOOKUP($E2169&amp;"A15", Table2[ISBN/Trm], Table2[Sales],0)+_xlfn.XLOOKUP($E2169&amp;"A16", Table2[ISBN/Trm], Table2[Sales], 0)+_xlfn.XLOOKUP($E2169&amp;"A17", Table2[ISBN/Trm], Table2[Sales], 0)+_xlfn.XLOOKUP($E2169&amp;"A18", Table2[ISBN/Trm], Table2[Sales], 0)+_xlfn.XLOOKUP($E2169&amp;"A19", Table2[ISBN/Trm], Table2[Sales], 0)+_xlfn.XLOOKUP($E2169&amp;"A20", Table2[ISBN/Trm], Table2[Sales], 0)+_xlfn.XLOOKUP($E2169&amp;"A21", Table2[ISBN/Trm], Table2[Sales], 0)+_xlfn.XLOOKUP($E2169&amp;"A22", Table2[ISBN/Trm], Table2[Sales], 0)+_xlfn.XLOOKUP($E2169&amp;"A23", Table2[ISBN/Trm], Table2[Sales], 0))/COUNTIFS(Table2[ISBN], "="&amp;$E2169, Table2[Enrl], "&lt;&gt;0"), 0)</f>
        <v>19</v>
      </c>
      <c r="M2169">
        <f t="shared" si="100"/>
        <v>16</v>
      </c>
      <c r="N2169">
        <f t="shared" si="101"/>
        <v>2</v>
      </c>
    </row>
    <row r="2170" spans="1:14" x14ac:dyDescent="0.25">
      <c r="A2170" t="s">
        <v>64</v>
      </c>
      <c r="B2170" t="s">
        <v>545</v>
      </c>
      <c r="C2170">
        <v>301</v>
      </c>
      <c r="D2170" t="s">
        <v>1051</v>
      </c>
      <c r="E2170" s="1">
        <v>9780970804211</v>
      </c>
      <c r="F2170" t="s">
        <v>3920</v>
      </c>
      <c r="G2170" t="s">
        <v>3915</v>
      </c>
      <c r="H2170">
        <v>290</v>
      </c>
      <c r="I2170">
        <v>4</v>
      </c>
      <c r="J2170">
        <f t="shared" si="99"/>
        <v>1.38E-2</v>
      </c>
      <c r="K2170">
        <f>IFERROR((_xlfn.XLOOKUP($E2170&amp;"A15", Table2[ISBN/Trm], Table2[S/E],0)+_xlfn.XLOOKUP($E2170&amp;"A16", Table2[ISBN/Trm], Table2[S/E], 0)+_xlfn.XLOOKUP($E2170&amp;"A17", Table2[ISBN/Trm], Table2[S/E], 0)+_xlfn.XLOOKUP($E2170&amp;"A18", Table2[ISBN/Trm], Table2[S/E], 0)+_xlfn.XLOOKUP($E2170&amp;"A19", Table2[ISBN/Trm], Table2[S/E], 0)+_xlfn.XLOOKUP($E2170&amp;"A20", Table2[ISBN/Trm], Table2[S/E], 0)+_xlfn.XLOOKUP($E2170&amp;"A21", Table2[ISBN/Trm], Table2[S/E], 0)+_xlfn.XLOOKUP($E2170&amp;"A22", Table2[ISBN/Trm], Table2[S/E], 0)+_xlfn.XLOOKUP($E2170&amp;"A23", Table2[ISBN/Trm], Table2[S/E], 0))/COUNTIFS(Table2[ISBN], "="&amp;$E2170, Table2[Enrl], "&lt;&gt;0"), 0)</f>
        <v>6.261428571428572E-2</v>
      </c>
      <c r="L2170">
        <f>IFERROR((_xlfn.XLOOKUP($E2170&amp;"A15", Table2[ISBN/Trm], Table2[Sales],0)+_xlfn.XLOOKUP($E2170&amp;"A16", Table2[ISBN/Trm], Table2[Sales], 0)+_xlfn.XLOOKUP($E2170&amp;"A17", Table2[ISBN/Trm], Table2[Sales], 0)+_xlfn.XLOOKUP($E2170&amp;"A18", Table2[ISBN/Trm], Table2[Sales], 0)+_xlfn.XLOOKUP($E2170&amp;"A19", Table2[ISBN/Trm], Table2[Sales], 0)+_xlfn.XLOOKUP($E2170&amp;"A20", Table2[ISBN/Trm], Table2[Sales], 0)+_xlfn.XLOOKUP($E2170&amp;"A21", Table2[ISBN/Trm], Table2[Sales], 0)+_xlfn.XLOOKUP($E2170&amp;"A22", Table2[ISBN/Trm], Table2[Sales], 0)+_xlfn.XLOOKUP($E2170&amp;"A23", Table2[ISBN/Trm], Table2[Sales], 0))/COUNTIFS(Table2[ISBN], "="&amp;$E2170, Table2[Enrl], "&lt;&gt;0"), 0)</f>
        <v>19</v>
      </c>
      <c r="M2170">
        <f t="shared" si="100"/>
        <v>18</v>
      </c>
      <c r="N2170">
        <f t="shared" si="101"/>
        <v>14</v>
      </c>
    </row>
    <row r="2171" spans="1:14" x14ac:dyDescent="0.25">
      <c r="A2171" t="s">
        <v>14</v>
      </c>
      <c r="B2171" t="s">
        <v>545</v>
      </c>
      <c r="C2171">
        <v>301</v>
      </c>
      <c r="D2171" t="s">
        <v>1051</v>
      </c>
      <c r="E2171" s="1">
        <v>9780970804211</v>
      </c>
      <c r="F2171" t="s">
        <v>3921</v>
      </c>
      <c r="G2171" t="s">
        <v>3915</v>
      </c>
      <c r="H2171">
        <v>231</v>
      </c>
      <c r="I2171">
        <v>3</v>
      </c>
      <c r="J2171">
        <f t="shared" si="99"/>
        <v>1.2999999999999999E-2</v>
      </c>
      <c r="K2171">
        <f>IFERROR((_xlfn.XLOOKUP($E2171&amp;"A15", Table2[ISBN/Trm], Table2[S/E],0)+_xlfn.XLOOKUP($E2171&amp;"A16", Table2[ISBN/Trm], Table2[S/E], 0)+_xlfn.XLOOKUP($E2171&amp;"A17", Table2[ISBN/Trm], Table2[S/E], 0)+_xlfn.XLOOKUP($E2171&amp;"A18", Table2[ISBN/Trm], Table2[S/E], 0)+_xlfn.XLOOKUP($E2171&amp;"A19", Table2[ISBN/Trm], Table2[S/E], 0)+_xlfn.XLOOKUP($E2171&amp;"A20", Table2[ISBN/Trm], Table2[S/E], 0)+_xlfn.XLOOKUP($E2171&amp;"A21", Table2[ISBN/Trm], Table2[S/E], 0)+_xlfn.XLOOKUP($E2171&amp;"A22", Table2[ISBN/Trm], Table2[S/E], 0)+_xlfn.XLOOKUP($E2171&amp;"A23", Table2[ISBN/Trm], Table2[S/E], 0))/COUNTIFS(Table2[ISBN], "="&amp;$E2171, Table2[Enrl], "&lt;&gt;0"), 0)</f>
        <v>6.261428571428572E-2</v>
      </c>
      <c r="L2171">
        <f>IFERROR((_xlfn.XLOOKUP($E2171&amp;"A15", Table2[ISBN/Trm], Table2[Sales],0)+_xlfn.XLOOKUP($E2171&amp;"A16", Table2[ISBN/Trm], Table2[Sales], 0)+_xlfn.XLOOKUP($E2171&amp;"A17", Table2[ISBN/Trm], Table2[Sales], 0)+_xlfn.XLOOKUP($E2171&amp;"A18", Table2[ISBN/Trm], Table2[Sales], 0)+_xlfn.XLOOKUP($E2171&amp;"A19", Table2[ISBN/Trm], Table2[Sales], 0)+_xlfn.XLOOKUP($E2171&amp;"A20", Table2[ISBN/Trm], Table2[Sales], 0)+_xlfn.XLOOKUP($E2171&amp;"A21", Table2[ISBN/Trm], Table2[Sales], 0)+_xlfn.XLOOKUP($E2171&amp;"A22", Table2[ISBN/Trm], Table2[Sales], 0)+_xlfn.XLOOKUP($E2171&amp;"A23", Table2[ISBN/Trm], Table2[Sales], 0))/COUNTIFS(Table2[ISBN], "="&amp;$E2171, Table2[Enrl], "&lt;&gt;0"), 0)</f>
        <v>19</v>
      </c>
      <c r="M2171">
        <f t="shared" si="100"/>
        <v>14</v>
      </c>
      <c r="N2171">
        <f t="shared" si="101"/>
        <v>11</v>
      </c>
    </row>
    <row r="2172" spans="1:14" x14ac:dyDescent="0.25">
      <c r="A2172" t="s">
        <v>32</v>
      </c>
      <c r="B2172" t="s">
        <v>545</v>
      </c>
      <c r="C2172">
        <v>301</v>
      </c>
      <c r="D2172" t="s">
        <v>2863</v>
      </c>
      <c r="E2172" s="1">
        <v>9781732776418</v>
      </c>
      <c r="F2172" t="s">
        <v>3922</v>
      </c>
      <c r="G2172" t="s">
        <v>3915</v>
      </c>
      <c r="H2172">
        <v>157</v>
      </c>
      <c r="I2172">
        <v>10</v>
      </c>
      <c r="J2172">
        <f t="shared" si="99"/>
        <v>6.3700000000000007E-2</v>
      </c>
      <c r="K2172">
        <f>IFERROR((_xlfn.XLOOKUP($E2172&amp;"A15", Table2[ISBN/Trm], Table2[S/E],0)+_xlfn.XLOOKUP($E2172&amp;"A16", Table2[ISBN/Trm], Table2[S/E], 0)+_xlfn.XLOOKUP($E2172&amp;"A17", Table2[ISBN/Trm], Table2[S/E], 0)+_xlfn.XLOOKUP($E2172&amp;"A18", Table2[ISBN/Trm], Table2[S/E], 0)+_xlfn.XLOOKUP($E2172&amp;"A19", Table2[ISBN/Trm], Table2[S/E], 0)+_xlfn.XLOOKUP($E2172&amp;"A20", Table2[ISBN/Trm], Table2[S/E], 0)+_xlfn.XLOOKUP($E2172&amp;"A21", Table2[ISBN/Trm], Table2[S/E], 0)+_xlfn.XLOOKUP($E2172&amp;"A22", Table2[ISBN/Trm], Table2[S/E], 0)+_xlfn.XLOOKUP($E2172&amp;"A23", Table2[ISBN/Trm], Table2[S/E], 0))/COUNTIFS(Table2[ISBN], "="&amp;$E2172, Table2[Enrl], "&lt;&gt;0"), 0)</f>
        <v>8.0149999999999999E-2</v>
      </c>
      <c r="L2172">
        <f>IFERROR((_xlfn.XLOOKUP($E2172&amp;"A15", Table2[ISBN/Trm], Table2[Sales],0)+_xlfn.XLOOKUP($E2172&amp;"A16", Table2[ISBN/Trm], Table2[Sales], 0)+_xlfn.XLOOKUP($E2172&amp;"A17", Table2[ISBN/Trm], Table2[Sales], 0)+_xlfn.XLOOKUP($E2172&amp;"A18", Table2[ISBN/Trm], Table2[Sales], 0)+_xlfn.XLOOKUP($E2172&amp;"A19", Table2[ISBN/Trm], Table2[Sales], 0)+_xlfn.XLOOKUP($E2172&amp;"A20", Table2[ISBN/Trm], Table2[Sales], 0)+_xlfn.XLOOKUP($E2172&amp;"A21", Table2[ISBN/Trm], Table2[Sales], 0)+_xlfn.XLOOKUP($E2172&amp;"A22", Table2[ISBN/Trm], Table2[Sales], 0)+_xlfn.XLOOKUP($E2172&amp;"A23", Table2[ISBN/Trm], Table2[Sales], 0))/COUNTIFS(Table2[ISBN], "="&amp;$E2172, Table2[Enrl], "&lt;&gt;0"), 0)</f>
        <v>12</v>
      </c>
      <c r="M2172">
        <f t="shared" si="100"/>
        <v>12</v>
      </c>
      <c r="N2172">
        <f t="shared" si="101"/>
        <v>2</v>
      </c>
    </row>
    <row r="2173" spans="1:14" x14ac:dyDescent="0.25">
      <c r="A2173" t="s">
        <v>23</v>
      </c>
      <c r="B2173" t="s">
        <v>545</v>
      </c>
      <c r="C2173">
        <v>301</v>
      </c>
      <c r="D2173" t="s">
        <v>2863</v>
      </c>
      <c r="E2173" s="1">
        <v>9781732776418</v>
      </c>
      <c r="F2173" t="s">
        <v>3923</v>
      </c>
      <c r="G2173" t="s">
        <v>3915</v>
      </c>
      <c r="H2173">
        <v>145</v>
      </c>
      <c r="I2173">
        <v>14</v>
      </c>
      <c r="J2173">
        <f t="shared" si="99"/>
        <v>9.6600000000000005E-2</v>
      </c>
      <c r="K2173">
        <f>IFERROR((_xlfn.XLOOKUP($E2173&amp;"A15", Table2[ISBN/Trm], Table2[S/E],0)+_xlfn.XLOOKUP($E2173&amp;"A16", Table2[ISBN/Trm], Table2[S/E], 0)+_xlfn.XLOOKUP($E2173&amp;"A17", Table2[ISBN/Trm], Table2[S/E], 0)+_xlfn.XLOOKUP($E2173&amp;"A18", Table2[ISBN/Trm], Table2[S/E], 0)+_xlfn.XLOOKUP($E2173&amp;"A19", Table2[ISBN/Trm], Table2[S/E], 0)+_xlfn.XLOOKUP($E2173&amp;"A20", Table2[ISBN/Trm], Table2[S/E], 0)+_xlfn.XLOOKUP($E2173&amp;"A21", Table2[ISBN/Trm], Table2[S/E], 0)+_xlfn.XLOOKUP($E2173&amp;"A22", Table2[ISBN/Trm], Table2[S/E], 0)+_xlfn.XLOOKUP($E2173&amp;"A23", Table2[ISBN/Trm], Table2[S/E], 0))/COUNTIFS(Table2[ISBN], "="&amp;$E2173, Table2[Enrl], "&lt;&gt;0"), 0)</f>
        <v>8.0149999999999999E-2</v>
      </c>
      <c r="L2173">
        <f>IFERROR((_xlfn.XLOOKUP($E2173&amp;"A15", Table2[ISBN/Trm], Table2[Sales],0)+_xlfn.XLOOKUP($E2173&amp;"A16", Table2[ISBN/Trm], Table2[Sales], 0)+_xlfn.XLOOKUP($E2173&amp;"A17", Table2[ISBN/Trm], Table2[Sales], 0)+_xlfn.XLOOKUP($E2173&amp;"A18", Table2[ISBN/Trm], Table2[Sales], 0)+_xlfn.XLOOKUP($E2173&amp;"A19", Table2[ISBN/Trm], Table2[Sales], 0)+_xlfn.XLOOKUP($E2173&amp;"A20", Table2[ISBN/Trm], Table2[Sales], 0)+_xlfn.XLOOKUP($E2173&amp;"A21", Table2[ISBN/Trm], Table2[Sales], 0)+_xlfn.XLOOKUP($E2173&amp;"A22", Table2[ISBN/Trm], Table2[Sales], 0)+_xlfn.XLOOKUP($E2173&amp;"A23", Table2[ISBN/Trm], Table2[Sales], 0))/COUNTIFS(Table2[ISBN], "="&amp;$E2173, Table2[Enrl], "&lt;&gt;0"), 0)</f>
        <v>12</v>
      </c>
      <c r="M2173">
        <f t="shared" si="100"/>
        <v>11</v>
      </c>
      <c r="N2173">
        <f t="shared" si="101"/>
        <v>-3</v>
      </c>
    </row>
    <row r="2174" spans="1:14" x14ac:dyDescent="0.25">
      <c r="A2174" t="s">
        <v>45</v>
      </c>
      <c r="B2174" t="s">
        <v>545</v>
      </c>
      <c r="C2174">
        <v>101</v>
      </c>
      <c r="D2174" t="s">
        <v>881</v>
      </c>
      <c r="E2174" s="1">
        <v>9781732776401</v>
      </c>
      <c r="F2174" t="s">
        <v>3924</v>
      </c>
      <c r="G2174" t="s">
        <v>3925</v>
      </c>
      <c r="H2174">
        <v>177</v>
      </c>
      <c r="I2174">
        <v>10</v>
      </c>
      <c r="J2174">
        <f t="shared" si="99"/>
        <v>5.6500000000000002E-2</v>
      </c>
      <c r="K2174">
        <f>IFERROR((_xlfn.XLOOKUP($E2174&amp;"A15", Table2[ISBN/Trm], Table2[S/E],0)+_xlfn.XLOOKUP($E2174&amp;"A16", Table2[ISBN/Trm], Table2[S/E], 0)+_xlfn.XLOOKUP($E2174&amp;"A17", Table2[ISBN/Trm], Table2[S/E], 0)+_xlfn.XLOOKUP($E2174&amp;"A18", Table2[ISBN/Trm], Table2[S/E], 0)+_xlfn.XLOOKUP($E2174&amp;"A19", Table2[ISBN/Trm], Table2[S/E], 0)+_xlfn.XLOOKUP($E2174&amp;"A20", Table2[ISBN/Trm], Table2[S/E], 0)+_xlfn.XLOOKUP($E2174&amp;"A21", Table2[ISBN/Trm], Table2[S/E], 0)+_xlfn.XLOOKUP($E2174&amp;"A22", Table2[ISBN/Trm], Table2[S/E], 0)+_xlfn.XLOOKUP($E2174&amp;"A23", Table2[ISBN/Trm], Table2[S/E], 0))/COUNTIFS(Table2[ISBN], "="&amp;$E2174, Table2[Enrl], "&lt;&gt;0"), 0)</f>
        <v>7.1959999999999996E-2</v>
      </c>
      <c r="L2174">
        <f>IFERROR((_xlfn.XLOOKUP($E2174&amp;"A15", Table2[ISBN/Trm], Table2[Sales],0)+_xlfn.XLOOKUP($E2174&amp;"A16", Table2[ISBN/Trm], Table2[Sales], 0)+_xlfn.XLOOKUP($E2174&amp;"A17", Table2[ISBN/Trm], Table2[Sales], 0)+_xlfn.XLOOKUP($E2174&amp;"A18", Table2[ISBN/Trm], Table2[Sales], 0)+_xlfn.XLOOKUP($E2174&amp;"A19", Table2[ISBN/Trm], Table2[Sales], 0)+_xlfn.XLOOKUP($E2174&amp;"A20", Table2[ISBN/Trm], Table2[Sales], 0)+_xlfn.XLOOKUP($E2174&amp;"A21", Table2[ISBN/Trm], Table2[Sales], 0)+_xlfn.XLOOKUP($E2174&amp;"A22", Table2[ISBN/Trm], Table2[Sales], 0)+_xlfn.XLOOKUP($E2174&amp;"A23", Table2[ISBN/Trm], Table2[Sales], 0))/COUNTIFS(Table2[ISBN], "="&amp;$E2174, Table2[Enrl], "&lt;&gt;0"), 0)</f>
        <v>8.4</v>
      </c>
      <c r="M2174">
        <f t="shared" si="100"/>
        <v>12</v>
      </c>
      <c r="N2174">
        <f t="shared" si="101"/>
        <v>2</v>
      </c>
    </row>
    <row r="2175" spans="1:14" x14ac:dyDescent="0.25">
      <c r="A2175" t="s">
        <v>64</v>
      </c>
      <c r="B2175" t="s">
        <v>545</v>
      </c>
      <c r="C2175">
        <v>101</v>
      </c>
      <c r="D2175" t="s">
        <v>881</v>
      </c>
      <c r="E2175" s="1">
        <v>9781732776401</v>
      </c>
      <c r="F2175" t="s">
        <v>3926</v>
      </c>
      <c r="G2175" t="s">
        <v>3925</v>
      </c>
      <c r="H2175">
        <v>278</v>
      </c>
      <c r="I2175">
        <v>0</v>
      </c>
      <c r="J2175">
        <f t="shared" si="99"/>
        <v>0</v>
      </c>
      <c r="K2175">
        <f>IFERROR((_xlfn.XLOOKUP($E2175&amp;"A15", Table2[ISBN/Trm], Table2[S/E],0)+_xlfn.XLOOKUP($E2175&amp;"A16", Table2[ISBN/Trm], Table2[S/E], 0)+_xlfn.XLOOKUP($E2175&amp;"A17", Table2[ISBN/Trm], Table2[S/E], 0)+_xlfn.XLOOKUP($E2175&amp;"A18", Table2[ISBN/Trm], Table2[S/E], 0)+_xlfn.XLOOKUP($E2175&amp;"A19", Table2[ISBN/Trm], Table2[S/E], 0)+_xlfn.XLOOKUP($E2175&amp;"A20", Table2[ISBN/Trm], Table2[S/E], 0)+_xlfn.XLOOKUP($E2175&amp;"A21", Table2[ISBN/Trm], Table2[S/E], 0)+_xlfn.XLOOKUP($E2175&amp;"A22", Table2[ISBN/Trm], Table2[S/E], 0)+_xlfn.XLOOKUP($E2175&amp;"A23", Table2[ISBN/Trm], Table2[S/E], 0))/COUNTIFS(Table2[ISBN], "="&amp;$E2175, Table2[Enrl], "&lt;&gt;0"), 0)</f>
        <v>7.1959999999999996E-2</v>
      </c>
      <c r="L2175">
        <f>IFERROR((_xlfn.XLOOKUP($E2175&amp;"A15", Table2[ISBN/Trm], Table2[Sales],0)+_xlfn.XLOOKUP($E2175&amp;"A16", Table2[ISBN/Trm], Table2[Sales], 0)+_xlfn.XLOOKUP($E2175&amp;"A17", Table2[ISBN/Trm], Table2[Sales], 0)+_xlfn.XLOOKUP($E2175&amp;"A18", Table2[ISBN/Trm], Table2[Sales], 0)+_xlfn.XLOOKUP($E2175&amp;"A19", Table2[ISBN/Trm], Table2[Sales], 0)+_xlfn.XLOOKUP($E2175&amp;"A20", Table2[ISBN/Trm], Table2[Sales], 0)+_xlfn.XLOOKUP($E2175&amp;"A21", Table2[ISBN/Trm], Table2[Sales], 0)+_xlfn.XLOOKUP($E2175&amp;"A22", Table2[ISBN/Trm], Table2[Sales], 0)+_xlfn.XLOOKUP($E2175&amp;"A23", Table2[ISBN/Trm], Table2[Sales], 0))/COUNTIFS(Table2[ISBN], "="&amp;$E2175, Table2[Enrl], "&lt;&gt;0"), 0)</f>
        <v>8.4</v>
      </c>
      <c r="M2175">
        <f t="shared" si="100"/>
        <v>20</v>
      </c>
      <c r="N2175">
        <f t="shared" si="101"/>
        <v>20</v>
      </c>
    </row>
    <row r="2176" spans="1:14" x14ac:dyDescent="0.25">
      <c r="A2176" t="s">
        <v>14</v>
      </c>
      <c r="B2176" t="s">
        <v>545</v>
      </c>
      <c r="C2176">
        <v>101</v>
      </c>
      <c r="D2176" t="s">
        <v>881</v>
      </c>
      <c r="E2176" s="1">
        <v>9781732776401</v>
      </c>
      <c r="F2176" t="s">
        <v>3927</v>
      </c>
      <c r="G2176" t="s">
        <v>3925</v>
      </c>
      <c r="H2176">
        <v>62</v>
      </c>
      <c r="I2176">
        <v>3</v>
      </c>
      <c r="J2176">
        <f t="shared" si="99"/>
        <v>4.8399999999999999E-2</v>
      </c>
      <c r="K2176">
        <f>IFERROR((_xlfn.XLOOKUP($E2176&amp;"A15", Table2[ISBN/Trm], Table2[S/E],0)+_xlfn.XLOOKUP($E2176&amp;"A16", Table2[ISBN/Trm], Table2[S/E], 0)+_xlfn.XLOOKUP($E2176&amp;"A17", Table2[ISBN/Trm], Table2[S/E], 0)+_xlfn.XLOOKUP($E2176&amp;"A18", Table2[ISBN/Trm], Table2[S/E], 0)+_xlfn.XLOOKUP($E2176&amp;"A19", Table2[ISBN/Trm], Table2[S/E], 0)+_xlfn.XLOOKUP($E2176&amp;"A20", Table2[ISBN/Trm], Table2[S/E], 0)+_xlfn.XLOOKUP($E2176&amp;"A21", Table2[ISBN/Trm], Table2[S/E], 0)+_xlfn.XLOOKUP($E2176&amp;"A22", Table2[ISBN/Trm], Table2[S/E], 0)+_xlfn.XLOOKUP($E2176&amp;"A23", Table2[ISBN/Trm], Table2[S/E], 0))/COUNTIFS(Table2[ISBN], "="&amp;$E2176, Table2[Enrl], "&lt;&gt;0"), 0)</f>
        <v>7.1959999999999996E-2</v>
      </c>
      <c r="L2176">
        <f>IFERROR((_xlfn.XLOOKUP($E2176&amp;"A15", Table2[ISBN/Trm], Table2[Sales],0)+_xlfn.XLOOKUP($E2176&amp;"A16", Table2[ISBN/Trm], Table2[Sales], 0)+_xlfn.XLOOKUP($E2176&amp;"A17", Table2[ISBN/Trm], Table2[Sales], 0)+_xlfn.XLOOKUP($E2176&amp;"A18", Table2[ISBN/Trm], Table2[Sales], 0)+_xlfn.XLOOKUP($E2176&amp;"A19", Table2[ISBN/Trm], Table2[Sales], 0)+_xlfn.XLOOKUP($E2176&amp;"A20", Table2[ISBN/Trm], Table2[Sales], 0)+_xlfn.XLOOKUP($E2176&amp;"A21", Table2[ISBN/Trm], Table2[Sales], 0)+_xlfn.XLOOKUP($E2176&amp;"A22", Table2[ISBN/Trm], Table2[Sales], 0)+_xlfn.XLOOKUP($E2176&amp;"A23", Table2[ISBN/Trm], Table2[Sales], 0))/COUNTIFS(Table2[ISBN], "="&amp;$E2176, Table2[Enrl], "&lt;&gt;0"), 0)</f>
        <v>8.4</v>
      </c>
      <c r="M2176">
        <f t="shared" si="100"/>
        <v>4</v>
      </c>
      <c r="N2176">
        <f t="shared" si="101"/>
        <v>1</v>
      </c>
    </row>
    <row r="2177" spans="1:14" x14ac:dyDescent="0.25">
      <c r="A2177" t="s">
        <v>32</v>
      </c>
      <c r="B2177" t="s">
        <v>545</v>
      </c>
      <c r="C2177">
        <v>101</v>
      </c>
      <c r="D2177" t="s">
        <v>881</v>
      </c>
      <c r="E2177" s="1">
        <v>9781732776401</v>
      </c>
      <c r="F2177" t="s">
        <v>3928</v>
      </c>
      <c r="G2177" t="s">
        <v>3925</v>
      </c>
      <c r="H2177">
        <v>103</v>
      </c>
      <c r="I2177">
        <v>6</v>
      </c>
      <c r="J2177">
        <f t="shared" si="99"/>
        <v>5.8299999999999998E-2</v>
      </c>
      <c r="K2177">
        <f>IFERROR((_xlfn.XLOOKUP($E2177&amp;"A15", Table2[ISBN/Trm], Table2[S/E],0)+_xlfn.XLOOKUP($E2177&amp;"A16", Table2[ISBN/Trm], Table2[S/E], 0)+_xlfn.XLOOKUP($E2177&amp;"A17", Table2[ISBN/Trm], Table2[S/E], 0)+_xlfn.XLOOKUP($E2177&amp;"A18", Table2[ISBN/Trm], Table2[S/E], 0)+_xlfn.XLOOKUP($E2177&amp;"A19", Table2[ISBN/Trm], Table2[S/E], 0)+_xlfn.XLOOKUP($E2177&amp;"A20", Table2[ISBN/Trm], Table2[S/E], 0)+_xlfn.XLOOKUP($E2177&amp;"A21", Table2[ISBN/Trm], Table2[S/E], 0)+_xlfn.XLOOKUP($E2177&amp;"A22", Table2[ISBN/Trm], Table2[S/E], 0)+_xlfn.XLOOKUP($E2177&amp;"A23", Table2[ISBN/Trm], Table2[S/E], 0))/COUNTIFS(Table2[ISBN], "="&amp;$E2177, Table2[Enrl], "&lt;&gt;0"), 0)</f>
        <v>7.1959999999999996E-2</v>
      </c>
      <c r="L2177">
        <f>IFERROR((_xlfn.XLOOKUP($E2177&amp;"A15", Table2[ISBN/Trm], Table2[Sales],0)+_xlfn.XLOOKUP($E2177&amp;"A16", Table2[ISBN/Trm], Table2[Sales], 0)+_xlfn.XLOOKUP($E2177&amp;"A17", Table2[ISBN/Trm], Table2[Sales], 0)+_xlfn.XLOOKUP($E2177&amp;"A18", Table2[ISBN/Trm], Table2[Sales], 0)+_xlfn.XLOOKUP($E2177&amp;"A19", Table2[ISBN/Trm], Table2[Sales], 0)+_xlfn.XLOOKUP($E2177&amp;"A20", Table2[ISBN/Trm], Table2[Sales], 0)+_xlfn.XLOOKUP($E2177&amp;"A21", Table2[ISBN/Trm], Table2[Sales], 0)+_xlfn.XLOOKUP($E2177&amp;"A22", Table2[ISBN/Trm], Table2[Sales], 0)+_xlfn.XLOOKUP($E2177&amp;"A23", Table2[ISBN/Trm], Table2[Sales], 0))/COUNTIFS(Table2[ISBN], "="&amp;$E2177, Table2[Enrl], "&lt;&gt;0"), 0)</f>
        <v>8.4</v>
      </c>
      <c r="M2177">
        <f t="shared" si="100"/>
        <v>7</v>
      </c>
      <c r="N2177">
        <f t="shared" si="101"/>
        <v>1</v>
      </c>
    </row>
    <row r="2178" spans="1:14" x14ac:dyDescent="0.25">
      <c r="A2178" t="s">
        <v>23</v>
      </c>
      <c r="B2178" t="s">
        <v>545</v>
      </c>
      <c r="C2178">
        <v>101</v>
      </c>
      <c r="D2178" t="s">
        <v>881</v>
      </c>
      <c r="E2178" s="1">
        <v>9781732776401</v>
      </c>
      <c r="F2178" t="s">
        <v>3929</v>
      </c>
      <c r="G2178" t="s">
        <v>3925</v>
      </c>
      <c r="H2178">
        <v>117</v>
      </c>
      <c r="I2178">
        <v>23</v>
      </c>
      <c r="J2178">
        <f t="shared" si="99"/>
        <v>0.1966</v>
      </c>
      <c r="K2178">
        <f>IFERROR((_xlfn.XLOOKUP($E2178&amp;"A15", Table2[ISBN/Trm], Table2[S/E],0)+_xlfn.XLOOKUP($E2178&amp;"A16", Table2[ISBN/Trm], Table2[S/E], 0)+_xlfn.XLOOKUP($E2178&amp;"A17", Table2[ISBN/Trm], Table2[S/E], 0)+_xlfn.XLOOKUP($E2178&amp;"A18", Table2[ISBN/Trm], Table2[S/E], 0)+_xlfn.XLOOKUP($E2178&amp;"A19", Table2[ISBN/Trm], Table2[S/E], 0)+_xlfn.XLOOKUP($E2178&amp;"A20", Table2[ISBN/Trm], Table2[S/E], 0)+_xlfn.XLOOKUP($E2178&amp;"A21", Table2[ISBN/Trm], Table2[S/E], 0)+_xlfn.XLOOKUP($E2178&amp;"A22", Table2[ISBN/Trm], Table2[S/E], 0)+_xlfn.XLOOKUP($E2178&amp;"A23", Table2[ISBN/Trm], Table2[S/E], 0))/COUNTIFS(Table2[ISBN], "="&amp;$E2178, Table2[Enrl], "&lt;&gt;0"), 0)</f>
        <v>7.1959999999999996E-2</v>
      </c>
      <c r="L2178">
        <f>IFERROR((_xlfn.XLOOKUP($E2178&amp;"A15", Table2[ISBN/Trm], Table2[Sales],0)+_xlfn.XLOOKUP($E2178&amp;"A16", Table2[ISBN/Trm], Table2[Sales], 0)+_xlfn.XLOOKUP($E2178&amp;"A17", Table2[ISBN/Trm], Table2[Sales], 0)+_xlfn.XLOOKUP($E2178&amp;"A18", Table2[ISBN/Trm], Table2[Sales], 0)+_xlfn.XLOOKUP($E2178&amp;"A19", Table2[ISBN/Trm], Table2[Sales], 0)+_xlfn.XLOOKUP($E2178&amp;"A20", Table2[ISBN/Trm], Table2[Sales], 0)+_xlfn.XLOOKUP($E2178&amp;"A21", Table2[ISBN/Trm], Table2[Sales], 0)+_xlfn.XLOOKUP($E2178&amp;"A22", Table2[ISBN/Trm], Table2[Sales], 0)+_xlfn.XLOOKUP($E2178&amp;"A23", Table2[ISBN/Trm], Table2[Sales], 0))/COUNTIFS(Table2[ISBN], "="&amp;$E2178, Table2[Enrl], "&lt;&gt;0"), 0)</f>
        <v>8.4</v>
      </c>
      <c r="M2178">
        <f t="shared" si="100"/>
        <v>8</v>
      </c>
      <c r="N2178">
        <f t="shared" si="101"/>
        <v>-15</v>
      </c>
    </row>
    <row r="2179" spans="1:14" x14ac:dyDescent="0.25">
      <c r="A2179" t="s">
        <v>47</v>
      </c>
      <c r="B2179" t="s">
        <v>408</v>
      </c>
      <c r="C2179">
        <v>532</v>
      </c>
      <c r="D2179" t="s">
        <v>3930</v>
      </c>
      <c r="E2179" s="1">
        <v>9781853027499</v>
      </c>
      <c r="F2179" t="s">
        <v>3931</v>
      </c>
      <c r="G2179" t="s">
        <v>3932</v>
      </c>
      <c r="H2179">
        <v>5</v>
      </c>
      <c r="I2179">
        <v>1</v>
      </c>
      <c r="J2179">
        <f t="shared" ref="J2179:J2242" si="102">IFERROR(ROUND($I2179/$H2179, 4),0)</f>
        <v>0.2</v>
      </c>
      <c r="K2179">
        <f>IFERROR((_xlfn.XLOOKUP($E2179&amp;"A15", Table2[ISBN/Trm], Table2[S/E],0)+_xlfn.XLOOKUP($E2179&amp;"A16", Table2[ISBN/Trm], Table2[S/E], 0)+_xlfn.XLOOKUP($E2179&amp;"A17", Table2[ISBN/Trm], Table2[S/E], 0)+_xlfn.XLOOKUP($E2179&amp;"A18", Table2[ISBN/Trm], Table2[S/E], 0)+_xlfn.XLOOKUP($E2179&amp;"A19", Table2[ISBN/Trm], Table2[S/E], 0)+_xlfn.XLOOKUP($E2179&amp;"A20", Table2[ISBN/Trm], Table2[S/E], 0)+_xlfn.XLOOKUP($E2179&amp;"A21", Table2[ISBN/Trm], Table2[S/E], 0)+_xlfn.XLOOKUP($E2179&amp;"A22", Table2[ISBN/Trm], Table2[S/E], 0)+_xlfn.XLOOKUP($E2179&amp;"A23", Table2[ISBN/Trm], Table2[S/E], 0))/COUNTIFS(Table2[ISBN], "="&amp;$E2179, Table2[Enrl], "&lt;&gt;0"), 0)</f>
        <v>0.13125000000000001</v>
      </c>
      <c r="L2179">
        <f>IFERROR((_xlfn.XLOOKUP($E2179&amp;"A15", Table2[ISBN/Trm], Table2[Sales],0)+_xlfn.XLOOKUP($E2179&amp;"A16", Table2[ISBN/Trm], Table2[Sales], 0)+_xlfn.XLOOKUP($E2179&amp;"A17", Table2[ISBN/Trm], Table2[Sales], 0)+_xlfn.XLOOKUP($E2179&amp;"A18", Table2[ISBN/Trm], Table2[Sales], 0)+_xlfn.XLOOKUP($E2179&amp;"A19", Table2[ISBN/Trm], Table2[Sales], 0)+_xlfn.XLOOKUP($E2179&amp;"A20", Table2[ISBN/Trm], Table2[Sales], 0)+_xlfn.XLOOKUP($E2179&amp;"A21", Table2[ISBN/Trm], Table2[Sales], 0)+_xlfn.XLOOKUP($E2179&amp;"A22", Table2[ISBN/Trm], Table2[Sales], 0)+_xlfn.XLOOKUP($E2179&amp;"A23", Table2[ISBN/Trm], Table2[Sales], 0))/COUNTIFS(Table2[ISBN], "="&amp;$E2179, Table2[Enrl], "&lt;&gt;0"), 0)</f>
        <v>0.75</v>
      </c>
      <c r="M2179">
        <f t="shared" ref="M2179:M2242" si="103">ROUNDDOWN($K2179*$H2179, 0)</f>
        <v>0</v>
      </c>
      <c r="N2179">
        <f t="shared" ref="N2179:N2242" si="104">M2179-I2179</f>
        <v>-1</v>
      </c>
    </row>
    <row r="2180" spans="1:14" x14ac:dyDescent="0.25">
      <c r="A2180" t="s">
        <v>37</v>
      </c>
      <c r="B2180" t="s">
        <v>408</v>
      </c>
      <c r="C2180">
        <v>532</v>
      </c>
      <c r="D2180" t="s">
        <v>3930</v>
      </c>
      <c r="E2180" s="1">
        <v>9781853027499</v>
      </c>
      <c r="F2180" t="s">
        <v>3933</v>
      </c>
      <c r="G2180" t="s">
        <v>3932</v>
      </c>
      <c r="H2180">
        <v>5</v>
      </c>
      <c r="I2180">
        <v>1</v>
      </c>
      <c r="J2180">
        <f t="shared" si="102"/>
        <v>0.2</v>
      </c>
      <c r="K2180">
        <f>IFERROR((_xlfn.XLOOKUP($E2180&amp;"A15", Table2[ISBN/Trm], Table2[S/E],0)+_xlfn.XLOOKUP($E2180&amp;"A16", Table2[ISBN/Trm], Table2[S/E], 0)+_xlfn.XLOOKUP($E2180&amp;"A17", Table2[ISBN/Trm], Table2[S/E], 0)+_xlfn.XLOOKUP($E2180&amp;"A18", Table2[ISBN/Trm], Table2[S/E], 0)+_xlfn.XLOOKUP($E2180&amp;"A19", Table2[ISBN/Trm], Table2[S/E], 0)+_xlfn.XLOOKUP($E2180&amp;"A20", Table2[ISBN/Trm], Table2[S/E], 0)+_xlfn.XLOOKUP($E2180&amp;"A21", Table2[ISBN/Trm], Table2[S/E], 0)+_xlfn.XLOOKUP($E2180&amp;"A22", Table2[ISBN/Trm], Table2[S/E], 0)+_xlfn.XLOOKUP($E2180&amp;"A23", Table2[ISBN/Trm], Table2[S/E], 0))/COUNTIFS(Table2[ISBN], "="&amp;$E2180, Table2[Enrl], "&lt;&gt;0"), 0)</f>
        <v>0.13125000000000001</v>
      </c>
      <c r="L2180">
        <f>IFERROR((_xlfn.XLOOKUP($E2180&amp;"A15", Table2[ISBN/Trm], Table2[Sales],0)+_xlfn.XLOOKUP($E2180&amp;"A16", Table2[ISBN/Trm], Table2[Sales], 0)+_xlfn.XLOOKUP($E2180&amp;"A17", Table2[ISBN/Trm], Table2[Sales], 0)+_xlfn.XLOOKUP($E2180&amp;"A18", Table2[ISBN/Trm], Table2[Sales], 0)+_xlfn.XLOOKUP($E2180&amp;"A19", Table2[ISBN/Trm], Table2[Sales], 0)+_xlfn.XLOOKUP($E2180&amp;"A20", Table2[ISBN/Trm], Table2[Sales], 0)+_xlfn.XLOOKUP($E2180&amp;"A21", Table2[ISBN/Trm], Table2[Sales], 0)+_xlfn.XLOOKUP($E2180&amp;"A22", Table2[ISBN/Trm], Table2[Sales], 0)+_xlfn.XLOOKUP($E2180&amp;"A23", Table2[ISBN/Trm], Table2[Sales], 0))/COUNTIFS(Table2[ISBN], "="&amp;$E2180, Table2[Enrl], "&lt;&gt;0"), 0)</f>
        <v>0.75</v>
      </c>
      <c r="M2180">
        <f t="shared" si="103"/>
        <v>0</v>
      </c>
      <c r="N2180">
        <f t="shared" si="104"/>
        <v>-1</v>
      </c>
    </row>
    <row r="2181" spans="1:14" x14ac:dyDescent="0.25">
      <c r="A2181" t="s">
        <v>27</v>
      </c>
      <c r="B2181" t="s">
        <v>408</v>
      </c>
      <c r="C2181">
        <v>532</v>
      </c>
      <c r="D2181" t="s">
        <v>3930</v>
      </c>
      <c r="E2181" s="1">
        <v>9781853027499</v>
      </c>
      <c r="F2181" t="s">
        <v>3934</v>
      </c>
      <c r="G2181" t="s">
        <v>3932</v>
      </c>
      <c r="H2181">
        <v>8</v>
      </c>
      <c r="I2181">
        <v>1</v>
      </c>
      <c r="J2181">
        <f t="shared" si="102"/>
        <v>0.125</v>
      </c>
      <c r="K2181">
        <f>IFERROR((_xlfn.XLOOKUP($E2181&amp;"A15", Table2[ISBN/Trm], Table2[S/E],0)+_xlfn.XLOOKUP($E2181&amp;"A16", Table2[ISBN/Trm], Table2[S/E], 0)+_xlfn.XLOOKUP($E2181&amp;"A17", Table2[ISBN/Trm], Table2[S/E], 0)+_xlfn.XLOOKUP($E2181&amp;"A18", Table2[ISBN/Trm], Table2[S/E], 0)+_xlfn.XLOOKUP($E2181&amp;"A19", Table2[ISBN/Trm], Table2[S/E], 0)+_xlfn.XLOOKUP($E2181&amp;"A20", Table2[ISBN/Trm], Table2[S/E], 0)+_xlfn.XLOOKUP($E2181&amp;"A21", Table2[ISBN/Trm], Table2[S/E], 0)+_xlfn.XLOOKUP($E2181&amp;"A22", Table2[ISBN/Trm], Table2[S/E], 0)+_xlfn.XLOOKUP($E2181&amp;"A23", Table2[ISBN/Trm], Table2[S/E], 0))/COUNTIFS(Table2[ISBN], "="&amp;$E2181, Table2[Enrl], "&lt;&gt;0"), 0)</f>
        <v>0.13125000000000001</v>
      </c>
      <c r="L2181">
        <f>IFERROR((_xlfn.XLOOKUP($E2181&amp;"A15", Table2[ISBN/Trm], Table2[Sales],0)+_xlfn.XLOOKUP($E2181&amp;"A16", Table2[ISBN/Trm], Table2[Sales], 0)+_xlfn.XLOOKUP($E2181&amp;"A17", Table2[ISBN/Trm], Table2[Sales], 0)+_xlfn.XLOOKUP($E2181&amp;"A18", Table2[ISBN/Trm], Table2[Sales], 0)+_xlfn.XLOOKUP($E2181&amp;"A19", Table2[ISBN/Trm], Table2[Sales], 0)+_xlfn.XLOOKUP($E2181&amp;"A20", Table2[ISBN/Trm], Table2[Sales], 0)+_xlfn.XLOOKUP($E2181&amp;"A21", Table2[ISBN/Trm], Table2[Sales], 0)+_xlfn.XLOOKUP($E2181&amp;"A22", Table2[ISBN/Trm], Table2[Sales], 0)+_xlfn.XLOOKUP($E2181&amp;"A23", Table2[ISBN/Trm], Table2[Sales], 0))/COUNTIFS(Table2[ISBN], "="&amp;$E2181, Table2[Enrl], "&lt;&gt;0"), 0)</f>
        <v>0.75</v>
      </c>
      <c r="M2181">
        <f t="shared" si="103"/>
        <v>1</v>
      </c>
      <c r="N2181">
        <f t="shared" si="104"/>
        <v>0</v>
      </c>
    </row>
    <row r="2182" spans="1:14" x14ac:dyDescent="0.25">
      <c r="A2182" t="s">
        <v>43</v>
      </c>
      <c r="B2182" t="s">
        <v>408</v>
      </c>
      <c r="C2182">
        <v>532</v>
      </c>
      <c r="D2182" t="s">
        <v>3930</v>
      </c>
      <c r="E2182" s="1">
        <v>9781853027499</v>
      </c>
      <c r="F2182" t="s">
        <v>3935</v>
      </c>
      <c r="G2182" t="s">
        <v>3932</v>
      </c>
      <c r="H2182">
        <v>9</v>
      </c>
      <c r="I2182">
        <v>0</v>
      </c>
      <c r="J2182">
        <f t="shared" si="102"/>
        <v>0</v>
      </c>
      <c r="K2182">
        <f>IFERROR((_xlfn.XLOOKUP($E2182&amp;"A15", Table2[ISBN/Trm], Table2[S/E],0)+_xlfn.XLOOKUP($E2182&amp;"A16", Table2[ISBN/Trm], Table2[S/E], 0)+_xlfn.XLOOKUP($E2182&amp;"A17", Table2[ISBN/Trm], Table2[S/E], 0)+_xlfn.XLOOKUP($E2182&amp;"A18", Table2[ISBN/Trm], Table2[S/E], 0)+_xlfn.XLOOKUP($E2182&amp;"A19", Table2[ISBN/Trm], Table2[S/E], 0)+_xlfn.XLOOKUP($E2182&amp;"A20", Table2[ISBN/Trm], Table2[S/E], 0)+_xlfn.XLOOKUP($E2182&amp;"A21", Table2[ISBN/Trm], Table2[S/E], 0)+_xlfn.XLOOKUP($E2182&amp;"A22", Table2[ISBN/Trm], Table2[S/E], 0)+_xlfn.XLOOKUP($E2182&amp;"A23", Table2[ISBN/Trm], Table2[S/E], 0))/COUNTIFS(Table2[ISBN], "="&amp;$E2182, Table2[Enrl], "&lt;&gt;0"), 0)</f>
        <v>0.13125000000000001</v>
      </c>
      <c r="L2182">
        <f>IFERROR((_xlfn.XLOOKUP($E2182&amp;"A15", Table2[ISBN/Trm], Table2[Sales],0)+_xlfn.XLOOKUP($E2182&amp;"A16", Table2[ISBN/Trm], Table2[Sales], 0)+_xlfn.XLOOKUP($E2182&amp;"A17", Table2[ISBN/Trm], Table2[Sales], 0)+_xlfn.XLOOKUP($E2182&amp;"A18", Table2[ISBN/Trm], Table2[Sales], 0)+_xlfn.XLOOKUP($E2182&amp;"A19", Table2[ISBN/Trm], Table2[Sales], 0)+_xlfn.XLOOKUP($E2182&amp;"A20", Table2[ISBN/Trm], Table2[Sales], 0)+_xlfn.XLOOKUP($E2182&amp;"A21", Table2[ISBN/Trm], Table2[Sales], 0)+_xlfn.XLOOKUP($E2182&amp;"A22", Table2[ISBN/Trm], Table2[Sales], 0)+_xlfn.XLOOKUP($E2182&amp;"A23", Table2[ISBN/Trm], Table2[Sales], 0))/COUNTIFS(Table2[ISBN], "="&amp;$E2182, Table2[Enrl], "&lt;&gt;0"), 0)</f>
        <v>0.75</v>
      </c>
      <c r="M2182">
        <f t="shared" si="103"/>
        <v>1</v>
      </c>
      <c r="N2182">
        <f t="shared" si="104"/>
        <v>1</v>
      </c>
    </row>
    <row r="2183" spans="1:14" x14ac:dyDescent="0.25">
      <c r="A2183" t="s">
        <v>14</v>
      </c>
      <c r="B2183" t="s">
        <v>426</v>
      </c>
      <c r="C2183">
        <v>425</v>
      </c>
      <c r="D2183" t="s">
        <v>3936</v>
      </c>
      <c r="E2183" s="1">
        <v>9781462522705</v>
      </c>
      <c r="F2183" t="s">
        <v>3937</v>
      </c>
      <c r="G2183" t="s">
        <v>3938</v>
      </c>
      <c r="H2183">
        <v>8</v>
      </c>
      <c r="I2183">
        <v>0</v>
      </c>
      <c r="J2183">
        <f t="shared" si="102"/>
        <v>0</v>
      </c>
      <c r="K2183">
        <f>IFERROR((_xlfn.XLOOKUP($E2183&amp;"A15", Table2[ISBN/Trm], Table2[S/E],0)+_xlfn.XLOOKUP($E2183&amp;"A16", Table2[ISBN/Trm], Table2[S/E], 0)+_xlfn.XLOOKUP($E2183&amp;"A17", Table2[ISBN/Trm], Table2[S/E], 0)+_xlfn.XLOOKUP($E2183&amp;"A18", Table2[ISBN/Trm], Table2[S/E], 0)+_xlfn.XLOOKUP($E2183&amp;"A19", Table2[ISBN/Trm], Table2[S/E], 0)+_xlfn.XLOOKUP($E2183&amp;"A20", Table2[ISBN/Trm], Table2[S/E], 0)+_xlfn.XLOOKUP($E2183&amp;"A21", Table2[ISBN/Trm], Table2[S/E], 0)+_xlfn.XLOOKUP($E2183&amp;"A22", Table2[ISBN/Trm], Table2[S/E], 0)+_xlfn.XLOOKUP($E2183&amp;"A23", Table2[ISBN/Trm], Table2[S/E], 0))/COUNTIFS(Table2[ISBN], "="&amp;$E2183, Table2[Enrl], "&lt;&gt;0"), 0)</f>
        <v>0</v>
      </c>
      <c r="L2183">
        <f>IFERROR((_xlfn.XLOOKUP($E2183&amp;"A15", Table2[ISBN/Trm], Table2[Sales],0)+_xlfn.XLOOKUP($E2183&amp;"A16", Table2[ISBN/Trm], Table2[Sales], 0)+_xlfn.XLOOKUP($E2183&amp;"A17", Table2[ISBN/Trm], Table2[Sales], 0)+_xlfn.XLOOKUP($E2183&amp;"A18", Table2[ISBN/Trm], Table2[Sales], 0)+_xlfn.XLOOKUP($E2183&amp;"A19", Table2[ISBN/Trm], Table2[Sales], 0)+_xlfn.XLOOKUP($E2183&amp;"A20", Table2[ISBN/Trm], Table2[Sales], 0)+_xlfn.XLOOKUP($E2183&amp;"A21", Table2[ISBN/Trm], Table2[Sales], 0)+_xlfn.XLOOKUP($E2183&amp;"A22", Table2[ISBN/Trm], Table2[Sales], 0)+_xlfn.XLOOKUP($E2183&amp;"A23", Table2[ISBN/Trm], Table2[Sales], 0))/COUNTIFS(Table2[ISBN], "="&amp;$E2183, Table2[Enrl], "&lt;&gt;0"), 0)</f>
        <v>0</v>
      </c>
      <c r="M2183">
        <f t="shared" si="103"/>
        <v>0</v>
      </c>
      <c r="N2183">
        <f t="shared" si="104"/>
        <v>0</v>
      </c>
    </row>
    <row r="2184" spans="1:14" x14ac:dyDescent="0.25">
      <c r="A2184" t="s">
        <v>37</v>
      </c>
      <c r="B2184" t="s">
        <v>404</v>
      </c>
      <c r="C2184">
        <v>606</v>
      </c>
      <c r="D2184" t="s">
        <v>3939</v>
      </c>
      <c r="E2184" s="1">
        <v>9781305271487</v>
      </c>
      <c r="F2184" t="s">
        <v>3940</v>
      </c>
      <c r="G2184" t="s">
        <v>3941</v>
      </c>
      <c r="H2184">
        <v>7</v>
      </c>
      <c r="I2184">
        <v>1</v>
      </c>
      <c r="J2184">
        <f t="shared" si="102"/>
        <v>0.1429</v>
      </c>
      <c r="K2184">
        <f>IFERROR((_xlfn.XLOOKUP($E2184&amp;"A15", Table2[ISBN/Trm], Table2[S/E],0)+_xlfn.XLOOKUP($E2184&amp;"A16", Table2[ISBN/Trm], Table2[S/E], 0)+_xlfn.XLOOKUP($E2184&amp;"A17", Table2[ISBN/Trm], Table2[S/E], 0)+_xlfn.XLOOKUP($E2184&amp;"A18", Table2[ISBN/Trm], Table2[S/E], 0)+_xlfn.XLOOKUP($E2184&amp;"A19", Table2[ISBN/Trm], Table2[S/E], 0)+_xlfn.XLOOKUP($E2184&amp;"A20", Table2[ISBN/Trm], Table2[S/E], 0)+_xlfn.XLOOKUP($E2184&amp;"A21", Table2[ISBN/Trm], Table2[S/E], 0)+_xlfn.XLOOKUP($E2184&amp;"A22", Table2[ISBN/Trm], Table2[S/E], 0)+_xlfn.XLOOKUP($E2184&amp;"A23", Table2[ISBN/Trm], Table2[S/E], 0))/COUNTIFS(Table2[ISBN], "="&amp;$E2184, Table2[Enrl], "&lt;&gt;0"), 0)</f>
        <v>0.1429</v>
      </c>
      <c r="L2184">
        <f>IFERROR((_xlfn.XLOOKUP($E2184&amp;"A15", Table2[ISBN/Trm], Table2[Sales],0)+_xlfn.XLOOKUP($E2184&amp;"A16", Table2[ISBN/Trm], Table2[Sales], 0)+_xlfn.XLOOKUP($E2184&amp;"A17", Table2[ISBN/Trm], Table2[Sales], 0)+_xlfn.XLOOKUP($E2184&amp;"A18", Table2[ISBN/Trm], Table2[Sales], 0)+_xlfn.XLOOKUP($E2184&amp;"A19", Table2[ISBN/Trm], Table2[Sales], 0)+_xlfn.XLOOKUP($E2184&amp;"A20", Table2[ISBN/Trm], Table2[Sales], 0)+_xlfn.XLOOKUP($E2184&amp;"A21", Table2[ISBN/Trm], Table2[Sales], 0)+_xlfn.XLOOKUP($E2184&amp;"A22", Table2[ISBN/Trm], Table2[Sales], 0)+_xlfn.XLOOKUP($E2184&amp;"A23", Table2[ISBN/Trm], Table2[Sales], 0))/COUNTIFS(Table2[ISBN], "="&amp;$E2184, Table2[Enrl], "&lt;&gt;0"), 0)</f>
        <v>1</v>
      </c>
      <c r="M2184">
        <f t="shared" si="103"/>
        <v>1</v>
      </c>
      <c r="N2184">
        <f t="shared" si="104"/>
        <v>0</v>
      </c>
    </row>
    <row r="2185" spans="1:14" x14ac:dyDescent="0.25">
      <c r="A2185" t="s">
        <v>47</v>
      </c>
      <c r="B2185" t="s">
        <v>404</v>
      </c>
      <c r="C2185">
        <v>606</v>
      </c>
      <c r="D2185" t="s">
        <v>3939</v>
      </c>
      <c r="E2185" s="1">
        <v>9780840028556</v>
      </c>
      <c r="F2185" t="s">
        <v>3942</v>
      </c>
      <c r="G2185" t="s">
        <v>3943</v>
      </c>
      <c r="H2185">
        <v>27</v>
      </c>
      <c r="I2185">
        <v>1</v>
      </c>
      <c r="J2185">
        <f t="shared" si="102"/>
        <v>3.6999999999999998E-2</v>
      </c>
      <c r="K2185">
        <f>IFERROR((_xlfn.XLOOKUP($E2185&amp;"A15", Table2[ISBN/Trm], Table2[S/E],0)+_xlfn.XLOOKUP($E2185&amp;"A16", Table2[ISBN/Trm], Table2[S/E], 0)+_xlfn.XLOOKUP($E2185&amp;"A17", Table2[ISBN/Trm], Table2[S/E], 0)+_xlfn.XLOOKUP($E2185&amp;"A18", Table2[ISBN/Trm], Table2[S/E], 0)+_xlfn.XLOOKUP($E2185&amp;"A19", Table2[ISBN/Trm], Table2[S/E], 0)+_xlfn.XLOOKUP($E2185&amp;"A20", Table2[ISBN/Trm], Table2[S/E], 0)+_xlfn.XLOOKUP($E2185&amp;"A21", Table2[ISBN/Trm], Table2[S/E], 0)+_xlfn.XLOOKUP($E2185&amp;"A22", Table2[ISBN/Trm], Table2[S/E], 0)+_xlfn.XLOOKUP($E2185&amp;"A23", Table2[ISBN/Trm], Table2[S/E], 0))/COUNTIFS(Table2[ISBN], "="&amp;$E2185, Table2[Enrl], "&lt;&gt;0"), 0)</f>
        <v>3.6999999999999998E-2</v>
      </c>
      <c r="L2185">
        <f>IFERROR((_xlfn.XLOOKUP($E2185&amp;"A15", Table2[ISBN/Trm], Table2[Sales],0)+_xlfn.XLOOKUP($E2185&amp;"A16", Table2[ISBN/Trm], Table2[Sales], 0)+_xlfn.XLOOKUP($E2185&amp;"A17", Table2[ISBN/Trm], Table2[Sales], 0)+_xlfn.XLOOKUP($E2185&amp;"A18", Table2[ISBN/Trm], Table2[Sales], 0)+_xlfn.XLOOKUP($E2185&amp;"A19", Table2[ISBN/Trm], Table2[Sales], 0)+_xlfn.XLOOKUP($E2185&amp;"A20", Table2[ISBN/Trm], Table2[Sales], 0)+_xlfn.XLOOKUP($E2185&amp;"A21", Table2[ISBN/Trm], Table2[Sales], 0)+_xlfn.XLOOKUP($E2185&amp;"A22", Table2[ISBN/Trm], Table2[Sales], 0)+_xlfn.XLOOKUP($E2185&amp;"A23", Table2[ISBN/Trm], Table2[Sales], 0))/COUNTIFS(Table2[ISBN], "="&amp;$E2185, Table2[Enrl], "&lt;&gt;0"), 0)</f>
        <v>1</v>
      </c>
      <c r="M2185">
        <f t="shared" si="103"/>
        <v>0</v>
      </c>
      <c r="N2185">
        <f t="shared" si="104"/>
        <v>-1</v>
      </c>
    </row>
    <row r="2186" spans="1:14" x14ac:dyDescent="0.25">
      <c r="A2186" t="s">
        <v>47</v>
      </c>
      <c r="B2186" t="s">
        <v>446</v>
      </c>
      <c r="C2186">
        <v>211</v>
      </c>
      <c r="D2186" t="s">
        <v>1580</v>
      </c>
      <c r="E2186" s="1">
        <v>9781133391609</v>
      </c>
      <c r="F2186" t="s">
        <v>3944</v>
      </c>
      <c r="G2186" t="s">
        <v>3945</v>
      </c>
      <c r="H2186">
        <v>45</v>
      </c>
      <c r="I2186">
        <v>1</v>
      </c>
      <c r="J2186">
        <f t="shared" si="102"/>
        <v>2.2200000000000001E-2</v>
      </c>
      <c r="K2186">
        <f>IFERROR((_xlfn.XLOOKUP($E2186&amp;"A15", Table2[ISBN/Trm], Table2[S/E],0)+_xlfn.XLOOKUP($E2186&amp;"A16", Table2[ISBN/Trm], Table2[S/E], 0)+_xlfn.XLOOKUP($E2186&amp;"A17", Table2[ISBN/Trm], Table2[S/E], 0)+_xlfn.XLOOKUP($E2186&amp;"A18", Table2[ISBN/Trm], Table2[S/E], 0)+_xlfn.XLOOKUP($E2186&amp;"A19", Table2[ISBN/Trm], Table2[S/E], 0)+_xlfn.XLOOKUP($E2186&amp;"A20", Table2[ISBN/Trm], Table2[S/E], 0)+_xlfn.XLOOKUP($E2186&amp;"A21", Table2[ISBN/Trm], Table2[S/E], 0)+_xlfn.XLOOKUP($E2186&amp;"A22", Table2[ISBN/Trm], Table2[S/E], 0)+_xlfn.XLOOKUP($E2186&amp;"A23", Table2[ISBN/Trm], Table2[S/E], 0))/COUNTIFS(Table2[ISBN], "="&amp;$E2186, Table2[Enrl], "&lt;&gt;0"), 0)</f>
        <v>2.2200000000000001E-2</v>
      </c>
      <c r="L2186">
        <f>IFERROR((_xlfn.XLOOKUP($E2186&amp;"A15", Table2[ISBN/Trm], Table2[Sales],0)+_xlfn.XLOOKUP($E2186&amp;"A16", Table2[ISBN/Trm], Table2[Sales], 0)+_xlfn.XLOOKUP($E2186&amp;"A17", Table2[ISBN/Trm], Table2[Sales], 0)+_xlfn.XLOOKUP($E2186&amp;"A18", Table2[ISBN/Trm], Table2[Sales], 0)+_xlfn.XLOOKUP($E2186&amp;"A19", Table2[ISBN/Trm], Table2[Sales], 0)+_xlfn.XLOOKUP($E2186&amp;"A20", Table2[ISBN/Trm], Table2[Sales], 0)+_xlfn.XLOOKUP($E2186&amp;"A21", Table2[ISBN/Trm], Table2[Sales], 0)+_xlfn.XLOOKUP($E2186&amp;"A22", Table2[ISBN/Trm], Table2[Sales], 0)+_xlfn.XLOOKUP($E2186&amp;"A23", Table2[ISBN/Trm], Table2[Sales], 0))/COUNTIFS(Table2[ISBN], "="&amp;$E2186, Table2[Enrl], "&lt;&gt;0"), 0)</f>
        <v>1</v>
      </c>
      <c r="M2186">
        <f t="shared" si="103"/>
        <v>0</v>
      </c>
      <c r="N2186">
        <f t="shared" si="104"/>
        <v>-1</v>
      </c>
    </row>
    <row r="2187" spans="1:14" x14ac:dyDescent="0.25">
      <c r="A2187" t="s">
        <v>14</v>
      </c>
      <c r="B2187" t="s">
        <v>446</v>
      </c>
      <c r="C2187">
        <v>203</v>
      </c>
      <c r="D2187" t="s">
        <v>2667</v>
      </c>
      <c r="E2187" s="1">
        <v>9780357038314</v>
      </c>
      <c r="F2187" t="s">
        <v>3946</v>
      </c>
      <c r="G2187" t="s">
        <v>3947</v>
      </c>
      <c r="H2187">
        <v>49</v>
      </c>
      <c r="I2187">
        <v>0</v>
      </c>
      <c r="J2187">
        <f t="shared" si="102"/>
        <v>0</v>
      </c>
      <c r="K2187">
        <f>IFERROR((_xlfn.XLOOKUP($E2187&amp;"A15", Table2[ISBN/Trm], Table2[S/E],0)+_xlfn.XLOOKUP($E2187&amp;"A16", Table2[ISBN/Trm], Table2[S/E], 0)+_xlfn.XLOOKUP($E2187&amp;"A17", Table2[ISBN/Trm], Table2[S/E], 0)+_xlfn.XLOOKUP($E2187&amp;"A18", Table2[ISBN/Trm], Table2[S/E], 0)+_xlfn.XLOOKUP($E2187&amp;"A19", Table2[ISBN/Trm], Table2[S/E], 0)+_xlfn.XLOOKUP($E2187&amp;"A20", Table2[ISBN/Trm], Table2[S/E], 0)+_xlfn.XLOOKUP($E2187&amp;"A21", Table2[ISBN/Trm], Table2[S/E], 0)+_xlfn.XLOOKUP($E2187&amp;"A22", Table2[ISBN/Trm], Table2[S/E], 0)+_xlfn.XLOOKUP($E2187&amp;"A23", Table2[ISBN/Trm], Table2[S/E], 0))/COUNTIFS(Table2[ISBN], "="&amp;$E2187, Table2[Enrl], "&lt;&gt;0"), 0)</f>
        <v>0</v>
      </c>
      <c r="L2187">
        <f>IFERROR((_xlfn.XLOOKUP($E2187&amp;"A15", Table2[ISBN/Trm], Table2[Sales],0)+_xlfn.XLOOKUP($E2187&amp;"A16", Table2[ISBN/Trm], Table2[Sales], 0)+_xlfn.XLOOKUP($E2187&amp;"A17", Table2[ISBN/Trm], Table2[Sales], 0)+_xlfn.XLOOKUP($E2187&amp;"A18", Table2[ISBN/Trm], Table2[Sales], 0)+_xlfn.XLOOKUP($E2187&amp;"A19", Table2[ISBN/Trm], Table2[Sales], 0)+_xlfn.XLOOKUP($E2187&amp;"A20", Table2[ISBN/Trm], Table2[Sales], 0)+_xlfn.XLOOKUP($E2187&amp;"A21", Table2[ISBN/Trm], Table2[Sales], 0)+_xlfn.XLOOKUP($E2187&amp;"A22", Table2[ISBN/Trm], Table2[Sales], 0)+_xlfn.XLOOKUP($E2187&amp;"A23", Table2[ISBN/Trm], Table2[Sales], 0))/COUNTIFS(Table2[ISBN], "="&amp;$E2187, Table2[Enrl], "&lt;&gt;0"), 0)</f>
        <v>0</v>
      </c>
      <c r="M2187">
        <f t="shared" si="103"/>
        <v>0</v>
      </c>
      <c r="N2187">
        <f t="shared" si="104"/>
        <v>0</v>
      </c>
    </row>
    <row r="2188" spans="1:14" x14ac:dyDescent="0.25">
      <c r="A2188" t="s">
        <v>23</v>
      </c>
      <c r="B2188" t="s">
        <v>446</v>
      </c>
      <c r="C2188">
        <v>210</v>
      </c>
      <c r="D2188" t="s">
        <v>3948</v>
      </c>
      <c r="E2188" s="1">
        <v>9780357038314</v>
      </c>
      <c r="F2188" t="s">
        <v>3949</v>
      </c>
      <c r="G2188" t="s">
        <v>3947</v>
      </c>
      <c r="H2188">
        <v>42</v>
      </c>
      <c r="I2188">
        <v>0</v>
      </c>
      <c r="J2188">
        <f t="shared" si="102"/>
        <v>0</v>
      </c>
      <c r="K2188">
        <f>IFERROR((_xlfn.XLOOKUP($E2188&amp;"A15", Table2[ISBN/Trm], Table2[S/E],0)+_xlfn.XLOOKUP($E2188&amp;"A16", Table2[ISBN/Trm], Table2[S/E], 0)+_xlfn.XLOOKUP($E2188&amp;"A17", Table2[ISBN/Trm], Table2[S/E], 0)+_xlfn.XLOOKUP($E2188&amp;"A18", Table2[ISBN/Trm], Table2[S/E], 0)+_xlfn.XLOOKUP($E2188&amp;"A19", Table2[ISBN/Trm], Table2[S/E], 0)+_xlfn.XLOOKUP($E2188&amp;"A20", Table2[ISBN/Trm], Table2[S/E], 0)+_xlfn.XLOOKUP($E2188&amp;"A21", Table2[ISBN/Trm], Table2[S/E], 0)+_xlfn.XLOOKUP($E2188&amp;"A22", Table2[ISBN/Trm], Table2[S/E], 0)+_xlfn.XLOOKUP($E2188&amp;"A23", Table2[ISBN/Trm], Table2[S/E], 0))/COUNTIFS(Table2[ISBN], "="&amp;$E2188, Table2[Enrl], "&lt;&gt;0"), 0)</f>
        <v>0</v>
      </c>
      <c r="L2188">
        <f>IFERROR((_xlfn.XLOOKUP($E2188&amp;"A15", Table2[ISBN/Trm], Table2[Sales],0)+_xlfn.XLOOKUP($E2188&amp;"A16", Table2[ISBN/Trm], Table2[Sales], 0)+_xlfn.XLOOKUP($E2188&amp;"A17", Table2[ISBN/Trm], Table2[Sales], 0)+_xlfn.XLOOKUP($E2188&amp;"A18", Table2[ISBN/Trm], Table2[Sales], 0)+_xlfn.XLOOKUP($E2188&amp;"A19", Table2[ISBN/Trm], Table2[Sales], 0)+_xlfn.XLOOKUP($E2188&amp;"A20", Table2[ISBN/Trm], Table2[Sales], 0)+_xlfn.XLOOKUP($E2188&amp;"A21", Table2[ISBN/Trm], Table2[Sales], 0)+_xlfn.XLOOKUP($E2188&amp;"A22", Table2[ISBN/Trm], Table2[Sales], 0)+_xlfn.XLOOKUP($E2188&amp;"A23", Table2[ISBN/Trm], Table2[Sales], 0))/COUNTIFS(Table2[ISBN], "="&amp;$E2188, Table2[Enrl], "&lt;&gt;0"), 0)</f>
        <v>0</v>
      </c>
      <c r="M2188">
        <f t="shared" si="103"/>
        <v>0</v>
      </c>
      <c r="N2188">
        <f t="shared" si="104"/>
        <v>0</v>
      </c>
    </row>
    <row r="2189" spans="1:14" x14ac:dyDescent="0.25">
      <c r="A2189" t="s">
        <v>43</v>
      </c>
      <c r="B2189" t="s">
        <v>446</v>
      </c>
      <c r="C2189">
        <v>210</v>
      </c>
      <c r="D2189" t="s">
        <v>3950</v>
      </c>
      <c r="E2189" s="1">
        <v>9781337607698</v>
      </c>
      <c r="F2189" t="s">
        <v>3951</v>
      </c>
      <c r="G2189" t="s">
        <v>3952</v>
      </c>
      <c r="H2189">
        <v>30</v>
      </c>
      <c r="I2189">
        <v>2</v>
      </c>
      <c r="J2189">
        <f t="shared" si="102"/>
        <v>6.6699999999999995E-2</v>
      </c>
      <c r="K2189">
        <f>IFERROR((_xlfn.XLOOKUP($E2189&amp;"A15", Table2[ISBN/Trm], Table2[S/E],0)+_xlfn.XLOOKUP($E2189&amp;"A16", Table2[ISBN/Trm], Table2[S/E], 0)+_xlfn.XLOOKUP($E2189&amp;"A17", Table2[ISBN/Trm], Table2[S/E], 0)+_xlfn.XLOOKUP($E2189&amp;"A18", Table2[ISBN/Trm], Table2[S/E], 0)+_xlfn.XLOOKUP($E2189&amp;"A19", Table2[ISBN/Trm], Table2[S/E], 0)+_xlfn.XLOOKUP($E2189&amp;"A20", Table2[ISBN/Trm], Table2[S/E], 0)+_xlfn.XLOOKUP($E2189&amp;"A21", Table2[ISBN/Trm], Table2[S/E], 0)+_xlfn.XLOOKUP($E2189&amp;"A22", Table2[ISBN/Trm], Table2[S/E], 0)+_xlfn.XLOOKUP($E2189&amp;"A23", Table2[ISBN/Trm], Table2[S/E], 0))/COUNTIFS(Table2[ISBN], "="&amp;$E2189, Table2[Enrl], "&lt;&gt;0"), 0)</f>
        <v>3.8100000000000002E-2</v>
      </c>
      <c r="L2189">
        <f>IFERROR((_xlfn.XLOOKUP($E2189&amp;"A15", Table2[ISBN/Trm], Table2[Sales],0)+_xlfn.XLOOKUP($E2189&amp;"A16", Table2[ISBN/Trm], Table2[Sales], 0)+_xlfn.XLOOKUP($E2189&amp;"A17", Table2[ISBN/Trm], Table2[Sales], 0)+_xlfn.XLOOKUP($E2189&amp;"A18", Table2[ISBN/Trm], Table2[Sales], 0)+_xlfn.XLOOKUP($E2189&amp;"A19", Table2[ISBN/Trm], Table2[Sales], 0)+_xlfn.XLOOKUP($E2189&amp;"A20", Table2[ISBN/Trm], Table2[Sales], 0)+_xlfn.XLOOKUP($E2189&amp;"A21", Table2[ISBN/Trm], Table2[Sales], 0)+_xlfn.XLOOKUP($E2189&amp;"A22", Table2[ISBN/Trm], Table2[Sales], 0)+_xlfn.XLOOKUP($E2189&amp;"A23", Table2[ISBN/Trm], Table2[Sales], 0))/COUNTIFS(Table2[ISBN], "="&amp;$E2189, Table2[Enrl], "&lt;&gt;0"), 0)</f>
        <v>1.3333333333333333</v>
      </c>
      <c r="M2189">
        <f t="shared" si="103"/>
        <v>1</v>
      </c>
      <c r="N2189">
        <f t="shared" si="104"/>
        <v>-1</v>
      </c>
    </row>
    <row r="2190" spans="1:14" x14ac:dyDescent="0.25">
      <c r="A2190" t="s">
        <v>45</v>
      </c>
      <c r="B2190" t="s">
        <v>446</v>
      </c>
      <c r="C2190">
        <v>210</v>
      </c>
      <c r="D2190" t="s">
        <v>29</v>
      </c>
      <c r="E2190" s="1">
        <v>9781337607698</v>
      </c>
      <c r="F2190" t="s">
        <v>3953</v>
      </c>
      <c r="G2190" t="s">
        <v>3952</v>
      </c>
      <c r="H2190">
        <v>47</v>
      </c>
      <c r="I2190">
        <v>1</v>
      </c>
      <c r="J2190">
        <f t="shared" si="102"/>
        <v>2.1299999999999999E-2</v>
      </c>
      <c r="K2190">
        <f>IFERROR((_xlfn.XLOOKUP($E2190&amp;"A15", Table2[ISBN/Trm], Table2[S/E],0)+_xlfn.XLOOKUP($E2190&amp;"A16", Table2[ISBN/Trm], Table2[S/E], 0)+_xlfn.XLOOKUP($E2190&amp;"A17", Table2[ISBN/Trm], Table2[S/E], 0)+_xlfn.XLOOKUP($E2190&amp;"A18", Table2[ISBN/Trm], Table2[S/E], 0)+_xlfn.XLOOKUP($E2190&amp;"A19", Table2[ISBN/Trm], Table2[S/E], 0)+_xlfn.XLOOKUP($E2190&amp;"A20", Table2[ISBN/Trm], Table2[S/E], 0)+_xlfn.XLOOKUP($E2190&amp;"A21", Table2[ISBN/Trm], Table2[S/E], 0)+_xlfn.XLOOKUP($E2190&amp;"A22", Table2[ISBN/Trm], Table2[S/E], 0)+_xlfn.XLOOKUP($E2190&amp;"A23", Table2[ISBN/Trm], Table2[S/E], 0))/COUNTIFS(Table2[ISBN], "="&amp;$E2190, Table2[Enrl], "&lt;&gt;0"), 0)</f>
        <v>3.8100000000000002E-2</v>
      </c>
      <c r="L2190">
        <f>IFERROR((_xlfn.XLOOKUP($E2190&amp;"A15", Table2[ISBN/Trm], Table2[Sales],0)+_xlfn.XLOOKUP($E2190&amp;"A16", Table2[ISBN/Trm], Table2[Sales], 0)+_xlfn.XLOOKUP($E2190&amp;"A17", Table2[ISBN/Trm], Table2[Sales], 0)+_xlfn.XLOOKUP($E2190&amp;"A18", Table2[ISBN/Trm], Table2[Sales], 0)+_xlfn.XLOOKUP($E2190&amp;"A19", Table2[ISBN/Trm], Table2[Sales], 0)+_xlfn.XLOOKUP($E2190&amp;"A20", Table2[ISBN/Trm], Table2[Sales], 0)+_xlfn.XLOOKUP($E2190&amp;"A21", Table2[ISBN/Trm], Table2[Sales], 0)+_xlfn.XLOOKUP($E2190&amp;"A22", Table2[ISBN/Trm], Table2[Sales], 0)+_xlfn.XLOOKUP($E2190&amp;"A23", Table2[ISBN/Trm], Table2[Sales], 0))/COUNTIFS(Table2[ISBN], "="&amp;$E2190, Table2[Enrl], "&lt;&gt;0"), 0)</f>
        <v>1.3333333333333333</v>
      </c>
      <c r="M2190">
        <f t="shared" si="103"/>
        <v>1</v>
      </c>
      <c r="N2190">
        <f t="shared" si="104"/>
        <v>0</v>
      </c>
    </row>
    <row r="2191" spans="1:14" x14ac:dyDescent="0.25">
      <c r="A2191" t="s">
        <v>14</v>
      </c>
      <c r="B2191" t="s">
        <v>446</v>
      </c>
      <c r="C2191">
        <v>210</v>
      </c>
      <c r="D2191" t="s">
        <v>3950</v>
      </c>
      <c r="E2191" s="1">
        <v>9780357476826</v>
      </c>
      <c r="F2191" t="s">
        <v>3954</v>
      </c>
      <c r="G2191" t="s">
        <v>3952</v>
      </c>
      <c r="H2191">
        <v>26</v>
      </c>
      <c r="I2191">
        <v>1</v>
      </c>
      <c r="J2191">
        <f t="shared" si="102"/>
        <v>3.85E-2</v>
      </c>
      <c r="K2191">
        <f>IFERROR((_xlfn.XLOOKUP($E2191&amp;"A15", Table2[ISBN/Trm], Table2[S/E],0)+_xlfn.XLOOKUP($E2191&amp;"A16", Table2[ISBN/Trm], Table2[S/E], 0)+_xlfn.XLOOKUP($E2191&amp;"A17", Table2[ISBN/Trm], Table2[S/E], 0)+_xlfn.XLOOKUP($E2191&amp;"A18", Table2[ISBN/Trm], Table2[S/E], 0)+_xlfn.XLOOKUP($E2191&amp;"A19", Table2[ISBN/Trm], Table2[S/E], 0)+_xlfn.XLOOKUP($E2191&amp;"A20", Table2[ISBN/Trm], Table2[S/E], 0)+_xlfn.XLOOKUP($E2191&amp;"A21", Table2[ISBN/Trm], Table2[S/E], 0)+_xlfn.XLOOKUP($E2191&amp;"A22", Table2[ISBN/Trm], Table2[S/E], 0)+_xlfn.XLOOKUP($E2191&amp;"A23", Table2[ISBN/Trm], Table2[S/E], 0))/COUNTIFS(Table2[ISBN], "="&amp;$E2191, Table2[Enrl], "&lt;&gt;0"), 0)</f>
        <v>3.85E-2</v>
      </c>
      <c r="L2191">
        <f>IFERROR((_xlfn.XLOOKUP($E2191&amp;"A15", Table2[ISBN/Trm], Table2[Sales],0)+_xlfn.XLOOKUP($E2191&amp;"A16", Table2[ISBN/Trm], Table2[Sales], 0)+_xlfn.XLOOKUP($E2191&amp;"A17", Table2[ISBN/Trm], Table2[Sales], 0)+_xlfn.XLOOKUP($E2191&amp;"A18", Table2[ISBN/Trm], Table2[Sales], 0)+_xlfn.XLOOKUP($E2191&amp;"A19", Table2[ISBN/Trm], Table2[Sales], 0)+_xlfn.XLOOKUP($E2191&amp;"A20", Table2[ISBN/Trm], Table2[Sales], 0)+_xlfn.XLOOKUP($E2191&amp;"A21", Table2[ISBN/Trm], Table2[Sales], 0)+_xlfn.XLOOKUP($E2191&amp;"A22", Table2[ISBN/Trm], Table2[Sales], 0)+_xlfn.XLOOKUP($E2191&amp;"A23", Table2[ISBN/Trm], Table2[Sales], 0))/COUNTIFS(Table2[ISBN], "="&amp;$E2191, Table2[Enrl], "&lt;&gt;0"), 0)</f>
        <v>1</v>
      </c>
      <c r="M2191">
        <f t="shared" si="103"/>
        <v>1</v>
      </c>
      <c r="N2191">
        <f t="shared" si="104"/>
        <v>0</v>
      </c>
    </row>
    <row r="2192" spans="1:14" x14ac:dyDescent="0.25">
      <c r="A2192" t="s">
        <v>14</v>
      </c>
      <c r="B2192" t="s">
        <v>446</v>
      </c>
      <c r="C2192">
        <v>211</v>
      </c>
      <c r="D2192" t="s">
        <v>3955</v>
      </c>
      <c r="E2192" s="1">
        <v>9781337607698</v>
      </c>
      <c r="F2192" t="s">
        <v>3956</v>
      </c>
      <c r="G2192" t="s">
        <v>3952</v>
      </c>
      <c r="H2192">
        <v>38</v>
      </c>
      <c r="I2192">
        <v>1</v>
      </c>
      <c r="J2192">
        <f t="shared" si="102"/>
        <v>2.63E-2</v>
      </c>
      <c r="K2192">
        <f>IFERROR((_xlfn.XLOOKUP($E2192&amp;"A15", Table2[ISBN/Trm], Table2[S/E],0)+_xlfn.XLOOKUP($E2192&amp;"A16", Table2[ISBN/Trm], Table2[S/E], 0)+_xlfn.XLOOKUP($E2192&amp;"A17", Table2[ISBN/Trm], Table2[S/E], 0)+_xlfn.XLOOKUP($E2192&amp;"A18", Table2[ISBN/Trm], Table2[S/E], 0)+_xlfn.XLOOKUP($E2192&amp;"A19", Table2[ISBN/Trm], Table2[S/E], 0)+_xlfn.XLOOKUP($E2192&amp;"A20", Table2[ISBN/Trm], Table2[S/E], 0)+_xlfn.XLOOKUP($E2192&amp;"A21", Table2[ISBN/Trm], Table2[S/E], 0)+_xlfn.XLOOKUP($E2192&amp;"A22", Table2[ISBN/Trm], Table2[S/E], 0)+_xlfn.XLOOKUP($E2192&amp;"A23", Table2[ISBN/Trm], Table2[S/E], 0))/COUNTIFS(Table2[ISBN], "="&amp;$E2192, Table2[Enrl], "&lt;&gt;0"), 0)</f>
        <v>3.8100000000000002E-2</v>
      </c>
      <c r="L2192">
        <f>IFERROR((_xlfn.XLOOKUP($E2192&amp;"A15", Table2[ISBN/Trm], Table2[Sales],0)+_xlfn.XLOOKUP($E2192&amp;"A16", Table2[ISBN/Trm], Table2[Sales], 0)+_xlfn.XLOOKUP($E2192&amp;"A17", Table2[ISBN/Trm], Table2[Sales], 0)+_xlfn.XLOOKUP($E2192&amp;"A18", Table2[ISBN/Trm], Table2[Sales], 0)+_xlfn.XLOOKUP($E2192&amp;"A19", Table2[ISBN/Trm], Table2[Sales], 0)+_xlfn.XLOOKUP($E2192&amp;"A20", Table2[ISBN/Trm], Table2[Sales], 0)+_xlfn.XLOOKUP($E2192&amp;"A21", Table2[ISBN/Trm], Table2[Sales], 0)+_xlfn.XLOOKUP($E2192&amp;"A22", Table2[ISBN/Trm], Table2[Sales], 0)+_xlfn.XLOOKUP($E2192&amp;"A23", Table2[ISBN/Trm], Table2[Sales], 0))/COUNTIFS(Table2[ISBN], "="&amp;$E2192, Table2[Enrl], "&lt;&gt;0"), 0)</f>
        <v>1.3333333333333333</v>
      </c>
      <c r="M2192">
        <f t="shared" si="103"/>
        <v>1</v>
      </c>
      <c r="N2192">
        <f t="shared" si="104"/>
        <v>0</v>
      </c>
    </row>
    <row r="2193" spans="1:14" x14ac:dyDescent="0.25">
      <c r="A2193" t="s">
        <v>43</v>
      </c>
      <c r="B2193" t="s">
        <v>446</v>
      </c>
      <c r="C2193">
        <v>210</v>
      </c>
      <c r="D2193" t="s">
        <v>3950</v>
      </c>
      <c r="E2193" s="1">
        <v>9781337096515</v>
      </c>
      <c r="F2193" t="s">
        <v>3957</v>
      </c>
      <c r="G2193" t="s">
        <v>3958</v>
      </c>
      <c r="H2193">
        <v>30</v>
      </c>
      <c r="I2193">
        <v>0</v>
      </c>
      <c r="J2193">
        <f t="shared" si="102"/>
        <v>0</v>
      </c>
      <c r="K2193">
        <f>IFERROR((_xlfn.XLOOKUP($E2193&amp;"A15", Table2[ISBN/Trm], Table2[S/E],0)+_xlfn.XLOOKUP($E2193&amp;"A16", Table2[ISBN/Trm], Table2[S/E], 0)+_xlfn.XLOOKUP($E2193&amp;"A17", Table2[ISBN/Trm], Table2[S/E], 0)+_xlfn.XLOOKUP($E2193&amp;"A18", Table2[ISBN/Trm], Table2[S/E], 0)+_xlfn.XLOOKUP($E2193&amp;"A19", Table2[ISBN/Trm], Table2[S/E], 0)+_xlfn.XLOOKUP($E2193&amp;"A20", Table2[ISBN/Trm], Table2[S/E], 0)+_xlfn.XLOOKUP($E2193&amp;"A21", Table2[ISBN/Trm], Table2[S/E], 0)+_xlfn.XLOOKUP($E2193&amp;"A22", Table2[ISBN/Trm], Table2[S/E], 0)+_xlfn.XLOOKUP($E2193&amp;"A23", Table2[ISBN/Trm], Table2[S/E], 0))/COUNTIFS(Table2[ISBN], "="&amp;$E2193, Table2[Enrl], "&lt;&gt;0"), 0)</f>
        <v>0</v>
      </c>
      <c r="L2193">
        <f>IFERROR((_xlfn.XLOOKUP($E2193&amp;"A15", Table2[ISBN/Trm], Table2[Sales],0)+_xlfn.XLOOKUP($E2193&amp;"A16", Table2[ISBN/Trm], Table2[Sales], 0)+_xlfn.XLOOKUP($E2193&amp;"A17", Table2[ISBN/Trm], Table2[Sales], 0)+_xlfn.XLOOKUP($E2193&amp;"A18", Table2[ISBN/Trm], Table2[Sales], 0)+_xlfn.XLOOKUP($E2193&amp;"A19", Table2[ISBN/Trm], Table2[Sales], 0)+_xlfn.XLOOKUP($E2193&amp;"A20", Table2[ISBN/Trm], Table2[Sales], 0)+_xlfn.XLOOKUP($E2193&amp;"A21", Table2[ISBN/Trm], Table2[Sales], 0)+_xlfn.XLOOKUP($E2193&amp;"A22", Table2[ISBN/Trm], Table2[Sales], 0)+_xlfn.XLOOKUP($E2193&amp;"A23", Table2[ISBN/Trm], Table2[Sales], 0))/COUNTIFS(Table2[ISBN], "="&amp;$E2193, Table2[Enrl], "&lt;&gt;0"), 0)</f>
        <v>0</v>
      </c>
      <c r="M2193">
        <f t="shared" si="103"/>
        <v>0</v>
      </c>
      <c r="N2193">
        <f t="shared" si="104"/>
        <v>0</v>
      </c>
    </row>
    <row r="2194" spans="1:14" x14ac:dyDescent="0.25">
      <c r="A2194" t="s">
        <v>45</v>
      </c>
      <c r="B2194" t="s">
        <v>446</v>
      </c>
      <c r="C2194">
        <v>210</v>
      </c>
      <c r="D2194" t="s">
        <v>29</v>
      </c>
      <c r="E2194" s="1">
        <v>9781337096515</v>
      </c>
      <c r="F2194" t="s">
        <v>3959</v>
      </c>
      <c r="G2194" t="s">
        <v>3958</v>
      </c>
      <c r="H2194">
        <v>47</v>
      </c>
      <c r="I2194">
        <v>0</v>
      </c>
      <c r="J2194">
        <f t="shared" si="102"/>
        <v>0</v>
      </c>
      <c r="K2194">
        <f>IFERROR((_xlfn.XLOOKUP($E2194&amp;"A15", Table2[ISBN/Trm], Table2[S/E],0)+_xlfn.XLOOKUP($E2194&amp;"A16", Table2[ISBN/Trm], Table2[S/E], 0)+_xlfn.XLOOKUP($E2194&amp;"A17", Table2[ISBN/Trm], Table2[S/E], 0)+_xlfn.XLOOKUP($E2194&amp;"A18", Table2[ISBN/Trm], Table2[S/E], 0)+_xlfn.XLOOKUP($E2194&amp;"A19", Table2[ISBN/Trm], Table2[S/E], 0)+_xlfn.XLOOKUP($E2194&amp;"A20", Table2[ISBN/Trm], Table2[S/E], 0)+_xlfn.XLOOKUP($E2194&amp;"A21", Table2[ISBN/Trm], Table2[S/E], 0)+_xlfn.XLOOKUP($E2194&amp;"A22", Table2[ISBN/Trm], Table2[S/E], 0)+_xlfn.XLOOKUP($E2194&amp;"A23", Table2[ISBN/Trm], Table2[S/E], 0))/COUNTIFS(Table2[ISBN], "="&amp;$E2194, Table2[Enrl], "&lt;&gt;0"), 0)</f>
        <v>0</v>
      </c>
      <c r="L2194">
        <f>IFERROR((_xlfn.XLOOKUP($E2194&amp;"A15", Table2[ISBN/Trm], Table2[Sales],0)+_xlfn.XLOOKUP($E2194&amp;"A16", Table2[ISBN/Trm], Table2[Sales], 0)+_xlfn.XLOOKUP($E2194&amp;"A17", Table2[ISBN/Trm], Table2[Sales], 0)+_xlfn.XLOOKUP($E2194&amp;"A18", Table2[ISBN/Trm], Table2[Sales], 0)+_xlfn.XLOOKUP($E2194&amp;"A19", Table2[ISBN/Trm], Table2[Sales], 0)+_xlfn.XLOOKUP($E2194&amp;"A20", Table2[ISBN/Trm], Table2[Sales], 0)+_xlfn.XLOOKUP($E2194&amp;"A21", Table2[ISBN/Trm], Table2[Sales], 0)+_xlfn.XLOOKUP($E2194&amp;"A22", Table2[ISBN/Trm], Table2[Sales], 0)+_xlfn.XLOOKUP($E2194&amp;"A23", Table2[ISBN/Trm], Table2[Sales], 0))/COUNTIFS(Table2[ISBN], "="&amp;$E2194, Table2[Enrl], "&lt;&gt;0"), 0)</f>
        <v>0</v>
      </c>
      <c r="M2194">
        <f t="shared" si="103"/>
        <v>0</v>
      </c>
      <c r="N2194">
        <f t="shared" si="104"/>
        <v>0</v>
      </c>
    </row>
    <row r="2195" spans="1:14" x14ac:dyDescent="0.25">
      <c r="A2195" t="s">
        <v>64</v>
      </c>
      <c r="B2195" t="s">
        <v>446</v>
      </c>
      <c r="C2195">
        <v>211</v>
      </c>
      <c r="D2195" t="s">
        <v>3955</v>
      </c>
      <c r="E2195" s="1">
        <v>9781337096515</v>
      </c>
      <c r="F2195" t="s">
        <v>3960</v>
      </c>
      <c r="G2195" t="s">
        <v>3958</v>
      </c>
      <c r="H2195">
        <v>58</v>
      </c>
      <c r="I2195">
        <v>0</v>
      </c>
      <c r="J2195">
        <f t="shared" si="102"/>
        <v>0</v>
      </c>
      <c r="K2195">
        <f>IFERROR((_xlfn.XLOOKUP($E2195&amp;"A15", Table2[ISBN/Trm], Table2[S/E],0)+_xlfn.XLOOKUP($E2195&amp;"A16", Table2[ISBN/Trm], Table2[S/E], 0)+_xlfn.XLOOKUP($E2195&amp;"A17", Table2[ISBN/Trm], Table2[S/E], 0)+_xlfn.XLOOKUP($E2195&amp;"A18", Table2[ISBN/Trm], Table2[S/E], 0)+_xlfn.XLOOKUP($E2195&amp;"A19", Table2[ISBN/Trm], Table2[S/E], 0)+_xlfn.XLOOKUP($E2195&amp;"A20", Table2[ISBN/Trm], Table2[S/E], 0)+_xlfn.XLOOKUP($E2195&amp;"A21", Table2[ISBN/Trm], Table2[S/E], 0)+_xlfn.XLOOKUP($E2195&amp;"A22", Table2[ISBN/Trm], Table2[S/E], 0)+_xlfn.XLOOKUP($E2195&amp;"A23", Table2[ISBN/Trm], Table2[S/E], 0))/COUNTIFS(Table2[ISBN], "="&amp;$E2195, Table2[Enrl], "&lt;&gt;0"), 0)</f>
        <v>0</v>
      </c>
      <c r="L2195">
        <f>IFERROR((_xlfn.XLOOKUP($E2195&amp;"A15", Table2[ISBN/Trm], Table2[Sales],0)+_xlfn.XLOOKUP($E2195&amp;"A16", Table2[ISBN/Trm], Table2[Sales], 0)+_xlfn.XLOOKUP($E2195&amp;"A17", Table2[ISBN/Trm], Table2[Sales], 0)+_xlfn.XLOOKUP($E2195&amp;"A18", Table2[ISBN/Trm], Table2[Sales], 0)+_xlfn.XLOOKUP($E2195&amp;"A19", Table2[ISBN/Trm], Table2[Sales], 0)+_xlfn.XLOOKUP($E2195&amp;"A20", Table2[ISBN/Trm], Table2[Sales], 0)+_xlfn.XLOOKUP($E2195&amp;"A21", Table2[ISBN/Trm], Table2[Sales], 0)+_xlfn.XLOOKUP($E2195&amp;"A22", Table2[ISBN/Trm], Table2[Sales], 0)+_xlfn.XLOOKUP($E2195&amp;"A23", Table2[ISBN/Trm], Table2[Sales], 0))/COUNTIFS(Table2[ISBN], "="&amp;$E2195, Table2[Enrl], "&lt;&gt;0"), 0)</f>
        <v>0</v>
      </c>
      <c r="M2195">
        <f t="shared" si="103"/>
        <v>0</v>
      </c>
      <c r="N2195">
        <f t="shared" si="104"/>
        <v>0</v>
      </c>
    </row>
    <row r="2196" spans="1:14" x14ac:dyDescent="0.25">
      <c r="A2196" t="s">
        <v>37</v>
      </c>
      <c r="B2196" t="s">
        <v>446</v>
      </c>
      <c r="C2196">
        <v>500</v>
      </c>
      <c r="D2196" t="s">
        <v>465</v>
      </c>
      <c r="E2196" s="1">
        <v>9781285165875</v>
      </c>
      <c r="F2196" t="s">
        <v>3961</v>
      </c>
      <c r="G2196" t="s">
        <v>3962</v>
      </c>
      <c r="H2196">
        <v>16</v>
      </c>
      <c r="I2196">
        <v>3</v>
      </c>
      <c r="J2196">
        <f t="shared" si="102"/>
        <v>0.1875</v>
      </c>
      <c r="K2196">
        <f>IFERROR((_xlfn.XLOOKUP($E2196&amp;"A15", Table2[ISBN/Trm], Table2[S/E],0)+_xlfn.XLOOKUP($E2196&amp;"A16", Table2[ISBN/Trm], Table2[S/E], 0)+_xlfn.XLOOKUP($E2196&amp;"A17", Table2[ISBN/Trm], Table2[S/E], 0)+_xlfn.XLOOKUP($E2196&amp;"A18", Table2[ISBN/Trm], Table2[S/E], 0)+_xlfn.XLOOKUP($E2196&amp;"A19", Table2[ISBN/Trm], Table2[S/E], 0)+_xlfn.XLOOKUP($E2196&amp;"A20", Table2[ISBN/Trm], Table2[S/E], 0)+_xlfn.XLOOKUP($E2196&amp;"A21", Table2[ISBN/Trm], Table2[S/E], 0)+_xlfn.XLOOKUP($E2196&amp;"A22", Table2[ISBN/Trm], Table2[S/E], 0)+_xlfn.XLOOKUP($E2196&amp;"A23", Table2[ISBN/Trm], Table2[S/E], 0))/COUNTIFS(Table2[ISBN], "="&amp;$E2196, Table2[Enrl], "&lt;&gt;0"), 0)</f>
        <v>0.1875</v>
      </c>
      <c r="L2196">
        <f>IFERROR((_xlfn.XLOOKUP($E2196&amp;"A15", Table2[ISBN/Trm], Table2[Sales],0)+_xlfn.XLOOKUP($E2196&amp;"A16", Table2[ISBN/Trm], Table2[Sales], 0)+_xlfn.XLOOKUP($E2196&amp;"A17", Table2[ISBN/Trm], Table2[Sales], 0)+_xlfn.XLOOKUP($E2196&amp;"A18", Table2[ISBN/Trm], Table2[Sales], 0)+_xlfn.XLOOKUP($E2196&amp;"A19", Table2[ISBN/Trm], Table2[Sales], 0)+_xlfn.XLOOKUP($E2196&amp;"A20", Table2[ISBN/Trm], Table2[Sales], 0)+_xlfn.XLOOKUP($E2196&amp;"A21", Table2[ISBN/Trm], Table2[Sales], 0)+_xlfn.XLOOKUP($E2196&amp;"A22", Table2[ISBN/Trm], Table2[Sales], 0)+_xlfn.XLOOKUP($E2196&amp;"A23", Table2[ISBN/Trm], Table2[Sales], 0))/COUNTIFS(Table2[ISBN], "="&amp;$E2196, Table2[Enrl], "&lt;&gt;0"), 0)</f>
        <v>3</v>
      </c>
      <c r="M2196">
        <f t="shared" si="103"/>
        <v>3</v>
      </c>
      <c r="N2196">
        <f t="shared" si="104"/>
        <v>0</v>
      </c>
    </row>
    <row r="2197" spans="1:14" x14ac:dyDescent="0.25">
      <c r="A2197" t="s">
        <v>47</v>
      </c>
      <c r="B2197" t="s">
        <v>198</v>
      </c>
      <c r="C2197">
        <v>727</v>
      </c>
      <c r="D2197" t="s">
        <v>613</v>
      </c>
      <c r="E2197" s="1">
        <v>9781483351247</v>
      </c>
      <c r="F2197" t="s">
        <v>3963</v>
      </c>
      <c r="G2197" t="s">
        <v>3964</v>
      </c>
      <c r="H2197">
        <v>22</v>
      </c>
      <c r="I2197">
        <v>1</v>
      </c>
      <c r="J2197">
        <f t="shared" si="102"/>
        <v>4.5499999999999999E-2</v>
      </c>
      <c r="K2197">
        <f>IFERROR((_xlfn.XLOOKUP($E2197&amp;"A15", Table2[ISBN/Trm], Table2[S/E],0)+_xlfn.XLOOKUP($E2197&amp;"A16", Table2[ISBN/Trm], Table2[S/E], 0)+_xlfn.XLOOKUP($E2197&amp;"A17", Table2[ISBN/Trm], Table2[S/E], 0)+_xlfn.XLOOKUP($E2197&amp;"A18", Table2[ISBN/Trm], Table2[S/E], 0)+_xlfn.XLOOKUP($E2197&amp;"A19", Table2[ISBN/Trm], Table2[S/E], 0)+_xlfn.XLOOKUP($E2197&amp;"A20", Table2[ISBN/Trm], Table2[S/E], 0)+_xlfn.XLOOKUP($E2197&amp;"A21", Table2[ISBN/Trm], Table2[S/E], 0)+_xlfn.XLOOKUP($E2197&amp;"A22", Table2[ISBN/Trm], Table2[S/E], 0)+_xlfn.XLOOKUP($E2197&amp;"A23", Table2[ISBN/Trm], Table2[S/E], 0))/COUNTIFS(Table2[ISBN], "="&amp;$E2197, Table2[Enrl], "&lt;&gt;0"), 0)</f>
        <v>0.13257142857142856</v>
      </c>
      <c r="L2197">
        <f>IFERROR((_xlfn.XLOOKUP($E2197&amp;"A15", Table2[ISBN/Trm], Table2[Sales],0)+_xlfn.XLOOKUP($E2197&amp;"A16", Table2[ISBN/Trm], Table2[Sales], 0)+_xlfn.XLOOKUP($E2197&amp;"A17", Table2[ISBN/Trm], Table2[Sales], 0)+_xlfn.XLOOKUP($E2197&amp;"A18", Table2[ISBN/Trm], Table2[Sales], 0)+_xlfn.XLOOKUP($E2197&amp;"A19", Table2[ISBN/Trm], Table2[Sales], 0)+_xlfn.XLOOKUP($E2197&amp;"A20", Table2[ISBN/Trm], Table2[Sales], 0)+_xlfn.XLOOKUP($E2197&amp;"A21", Table2[ISBN/Trm], Table2[Sales], 0)+_xlfn.XLOOKUP($E2197&amp;"A22", Table2[ISBN/Trm], Table2[Sales], 0)+_xlfn.XLOOKUP($E2197&amp;"A23", Table2[ISBN/Trm], Table2[Sales], 0))/COUNTIFS(Table2[ISBN], "="&amp;$E2197, Table2[Enrl], "&lt;&gt;0"), 0)</f>
        <v>3</v>
      </c>
      <c r="M2197">
        <f t="shared" si="103"/>
        <v>2</v>
      </c>
      <c r="N2197">
        <f t="shared" si="104"/>
        <v>1</v>
      </c>
    </row>
    <row r="2198" spans="1:14" x14ac:dyDescent="0.25">
      <c r="A2198" t="s">
        <v>37</v>
      </c>
      <c r="B2198" t="s">
        <v>198</v>
      </c>
      <c r="C2198">
        <v>727</v>
      </c>
      <c r="D2198" t="s">
        <v>616</v>
      </c>
      <c r="E2198" s="1">
        <v>9781483351247</v>
      </c>
      <c r="F2198" t="s">
        <v>3965</v>
      </c>
      <c r="G2198" t="s">
        <v>3964</v>
      </c>
      <c r="H2198">
        <v>18</v>
      </c>
      <c r="I2198">
        <v>4</v>
      </c>
      <c r="J2198">
        <f t="shared" si="102"/>
        <v>0.22220000000000001</v>
      </c>
      <c r="K2198">
        <f>IFERROR((_xlfn.XLOOKUP($E2198&amp;"A15", Table2[ISBN/Trm], Table2[S/E],0)+_xlfn.XLOOKUP($E2198&amp;"A16", Table2[ISBN/Trm], Table2[S/E], 0)+_xlfn.XLOOKUP($E2198&amp;"A17", Table2[ISBN/Trm], Table2[S/E], 0)+_xlfn.XLOOKUP($E2198&amp;"A18", Table2[ISBN/Trm], Table2[S/E], 0)+_xlfn.XLOOKUP($E2198&amp;"A19", Table2[ISBN/Trm], Table2[S/E], 0)+_xlfn.XLOOKUP($E2198&amp;"A20", Table2[ISBN/Trm], Table2[S/E], 0)+_xlfn.XLOOKUP($E2198&amp;"A21", Table2[ISBN/Trm], Table2[S/E], 0)+_xlfn.XLOOKUP($E2198&amp;"A22", Table2[ISBN/Trm], Table2[S/E], 0)+_xlfn.XLOOKUP($E2198&amp;"A23", Table2[ISBN/Trm], Table2[S/E], 0))/COUNTIFS(Table2[ISBN], "="&amp;$E2198, Table2[Enrl], "&lt;&gt;0"), 0)</f>
        <v>0.13257142857142856</v>
      </c>
      <c r="L2198">
        <f>IFERROR((_xlfn.XLOOKUP($E2198&amp;"A15", Table2[ISBN/Trm], Table2[Sales],0)+_xlfn.XLOOKUP($E2198&amp;"A16", Table2[ISBN/Trm], Table2[Sales], 0)+_xlfn.XLOOKUP($E2198&amp;"A17", Table2[ISBN/Trm], Table2[Sales], 0)+_xlfn.XLOOKUP($E2198&amp;"A18", Table2[ISBN/Trm], Table2[Sales], 0)+_xlfn.XLOOKUP($E2198&amp;"A19", Table2[ISBN/Trm], Table2[Sales], 0)+_xlfn.XLOOKUP($E2198&amp;"A20", Table2[ISBN/Trm], Table2[Sales], 0)+_xlfn.XLOOKUP($E2198&amp;"A21", Table2[ISBN/Trm], Table2[Sales], 0)+_xlfn.XLOOKUP($E2198&amp;"A22", Table2[ISBN/Trm], Table2[Sales], 0)+_xlfn.XLOOKUP($E2198&amp;"A23", Table2[ISBN/Trm], Table2[Sales], 0))/COUNTIFS(Table2[ISBN], "="&amp;$E2198, Table2[Enrl], "&lt;&gt;0"), 0)</f>
        <v>3</v>
      </c>
      <c r="M2198">
        <f t="shared" si="103"/>
        <v>2</v>
      </c>
      <c r="N2198">
        <f t="shared" si="104"/>
        <v>-2</v>
      </c>
    </row>
    <row r="2199" spans="1:14" x14ac:dyDescent="0.25">
      <c r="A2199" t="s">
        <v>27</v>
      </c>
      <c r="B2199" t="s">
        <v>198</v>
      </c>
      <c r="C2199">
        <v>727</v>
      </c>
      <c r="D2199" t="s">
        <v>616</v>
      </c>
      <c r="E2199" s="1">
        <v>9781483351247</v>
      </c>
      <c r="F2199" t="s">
        <v>3966</v>
      </c>
      <c r="G2199" t="s">
        <v>3964</v>
      </c>
      <c r="H2199">
        <v>19</v>
      </c>
      <c r="I2199">
        <v>4</v>
      </c>
      <c r="J2199">
        <f t="shared" si="102"/>
        <v>0.21049999999999999</v>
      </c>
      <c r="K2199">
        <f>IFERROR((_xlfn.XLOOKUP($E2199&amp;"A15", Table2[ISBN/Trm], Table2[S/E],0)+_xlfn.XLOOKUP($E2199&amp;"A16", Table2[ISBN/Trm], Table2[S/E], 0)+_xlfn.XLOOKUP($E2199&amp;"A17", Table2[ISBN/Trm], Table2[S/E], 0)+_xlfn.XLOOKUP($E2199&amp;"A18", Table2[ISBN/Trm], Table2[S/E], 0)+_xlfn.XLOOKUP($E2199&amp;"A19", Table2[ISBN/Trm], Table2[S/E], 0)+_xlfn.XLOOKUP($E2199&amp;"A20", Table2[ISBN/Trm], Table2[S/E], 0)+_xlfn.XLOOKUP($E2199&amp;"A21", Table2[ISBN/Trm], Table2[S/E], 0)+_xlfn.XLOOKUP($E2199&amp;"A22", Table2[ISBN/Trm], Table2[S/E], 0)+_xlfn.XLOOKUP($E2199&amp;"A23", Table2[ISBN/Trm], Table2[S/E], 0))/COUNTIFS(Table2[ISBN], "="&amp;$E2199, Table2[Enrl], "&lt;&gt;0"), 0)</f>
        <v>0.13257142857142856</v>
      </c>
      <c r="L2199">
        <f>IFERROR((_xlfn.XLOOKUP($E2199&amp;"A15", Table2[ISBN/Trm], Table2[Sales],0)+_xlfn.XLOOKUP($E2199&amp;"A16", Table2[ISBN/Trm], Table2[Sales], 0)+_xlfn.XLOOKUP($E2199&amp;"A17", Table2[ISBN/Trm], Table2[Sales], 0)+_xlfn.XLOOKUP($E2199&amp;"A18", Table2[ISBN/Trm], Table2[Sales], 0)+_xlfn.XLOOKUP($E2199&amp;"A19", Table2[ISBN/Trm], Table2[Sales], 0)+_xlfn.XLOOKUP($E2199&amp;"A20", Table2[ISBN/Trm], Table2[Sales], 0)+_xlfn.XLOOKUP($E2199&amp;"A21", Table2[ISBN/Trm], Table2[Sales], 0)+_xlfn.XLOOKUP($E2199&amp;"A22", Table2[ISBN/Trm], Table2[Sales], 0)+_xlfn.XLOOKUP($E2199&amp;"A23", Table2[ISBN/Trm], Table2[Sales], 0))/COUNTIFS(Table2[ISBN], "="&amp;$E2199, Table2[Enrl], "&lt;&gt;0"), 0)</f>
        <v>3</v>
      </c>
      <c r="M2199">
        <f t="shared" si="103"/>
        <v>2</v>
      </c>
      <c r="N2199">
        <f t="shared" si="104"/>
        <v>-2</v>
      </c>
    </row>
    <row r="2200" spans="1:14" x14ac:dyDescent="0.25">
      <c r="A2200" t="s">
        <v>43</v>
      </c>
      <c r="B2200" t="s">
        <v>198</v>
      </c>
      <c r="C2200">
        <v>727</v>
      </c>
      <c r="D2200" t="s">
        <v>616</v>
      </c>
      <c r="E2200" s="1">
        <v>9781483351247</v>
      </c>
      <c r="F2200" t="s">
        <v>3967</v>
      </c>
      <c r="G2200" t="s">
        <v>3964</v>
      </c>
      <c r="H2200">
        <v>25</v>
      </c>
      <c r="I2200">
        <v>4</v>
      </c>
      <c r="J2200">
        <f t="shared" si="102"/>
        <v>0.16</v>
      </c>
      <c r="K2200">
        <f>IFERROR((_xlfn.XLOOKUP($E2200&amp;"A15", Table2[ISBN/Trm], Table2[S/E],0)+_xlfn.XLOOKUP($E2200&amp;"A16", Table2[ISBN/Trm], Table2[S/E], 0)+_xlfn.XLOOKUP($E2200&amp;"A17", Table2[ISBN/Trm], Table2[S/E], 0)+_xlfn.XLOOKUP($E2200&amp;"A18", Table2[ISBN/Trm], Table2[S/E], 0)+_xlfn.XLOOKUP($E2200&amp;"A19", Table2[ISBN/Trm], Table2[S/E], 0)+_xlfn.XLOOKUP($E2200&amp;"A20", Table2[ISBN/Trm], Table2[S/E], 0)+_xlfn.XLOOKUP($E2200&amp;"A21", Table2[ISBN/Trm], Table2[S/E], 0)+_xlfn.XLOOKUP($E2200&amp;"A22", Table2[ISBN/Trm], Table2[S/E], 0)+_xlfn.XLOOKUP($E2200&amp;"A23", Table2[ISBN/Trm], Table2[S/E], 0))/COUNTIFS(Table2[ISBN], "="&amp;$E2200, Table2[Enrl], "&lt;&gt;0"), 0)</f>
        <v>0.13257142857142856</v>
      </c>
      <c r="L2200">
        <f>IFERROR((_xlfn.XLOOKUP($E2200&amp;"A15", Table2[ISBN/Trm], Table2[Sales],0)+_xlfn.XLOOKUP($E2200&amp;"A16", Table2[ISBN/Trm], Table2[Sales], 0)+_xlfn.XLOOKUP($E2200&amp;"A17", Table2[ISBN/Trm], Table2[Sales], 0)+_xlfn.XLOOKUP($E2200&amp;"A18", Table2[ISBN/Trm], Table2[Sales], 0)+_xlfn.XLOOKUP($E2200&amp;"A19", Table2[ISBN/Trm], Table2[Sales], 0)+_xlfn.XLOOKUP($E2200&amp;"A20", Table2[ISBN/Trm], Table2[Sales], 0)+_xlfn.XLOOKUP($E2200&amp;"A21", Table2[ISBN/Trm], Table2[Sales], 0)+_xlfn.XLOOKUP($E2200&amp;"A22", Table2[ISBN/Trm], Table2[Sales], 0)+_xlfn.XLOOKUP($E2200&amp;"A23", Table2[ISBN/Trm], Table2[Sales], 0))/COUNTIFS(Table2[ISBN], "="&amp;$E2200, Table2[Enrl], "&lt;&gt;0"), 0)</f>
        <v>3</v>
      </c>
      <c r="M2200">
        <f t="shared" si="103"/>
        <v>3</v>
      </c>
      <c r="N2200">
        <f t="shared" si="104"/>
        <v>-1</v>
      </c>
    </row>
    <row r="2201" spans="1:14" x14ac:dyDescent="0.25">
      <c r="A2201" t="s">
        <v>45</v>
      </c>
      <c r="B2201" t="s">
        <v>198</v>
      </c>
      <c r="C2201">
        <v>727</v>
      </c>
      <c r="D2201" t="s">
        <v>616</v>
      </c>
      <c r="E2201" s="1">
        <v>9781483351247</v>
      </c>
      <c r="F2201" t="s">
        <v>3968</v>
      </c>
      <c r="G2201" t="s">
        <v>3964</v>
      </c>
      <c r="H2201">
        <v>22</v>
      </c>
      <c r="I2201">
        <v>3</v>
      </c>
      <c r="J2201">
        <f t="shared" si="102"/>
        <v>0.13639999999999999</v>
      </c>
      <c r="K2201">
        <f>IFERROR((_xlfn.XLOOKUP($E2201&amp;"A15", Table2[ISBN/Trm], Table2[S/E],0)+_xlfn.XLOOKUP($E2201&amp;"A16", Table2[ISBN/Trm], Table2[S/E], 0)+_xlfn.XLOOKUP($E2201&amp;"A17", Table2[ISBN/Trm], Table2[S/E], 0)+_xlfn.XLOOKUP($E2201&amp;"A18", Table2[ISBN/Trm], Table2[S/E], 0)+_xlfn.XLOOKUP($E2201&amp;"A19", Table2[ISBN/Trm], Table2[S/E], 0)+_xlfn.XLOOKUP($E2201&amp;"A20", Table2[ISBN/Trm], Table2[S/E], 0)+_xlfn.XLOOKUP($E2201&amp;"A21", Table2[ISBN/Trm], Table2[S/E], 0)+_xlfn.XLOOKUP($E2201&amp;"A22", Table2[ISBN/Trm], Table2[S/E], 0)+_xlfn.XLOOKUP($E2201&amp;"A23", Table2[ISBN/Trm], Table2[S/E], 0))/COUNTIFS(Table2[ISBN], "="&amp;$E2201, Table2[Enrl], "&lt;&gt;0"), 0)</f>
        <v>0.13257142857142856</v>
      </c>
      <c r="L2201">
        <f>IFERROR((_xlfn.XLOOKUP($E2201&amp;"A15", Table2[ISBN/Trm], Table2[Sales],0)+_xlfn.XLOOKUP($E2201&amp;"A16", Table2[ISBN/Trm], Table2[Sales], 0)+_xlfn.XLOOKUP($E2201&amp;"A17", Table2[ISBN/Trm], Table2[Sales], 0)+_xlfn.XLOOKUP($E2201&amp;"A18", Table2[ISBN/Trm], Table2[Sales], 0)+_xlfn.XLOOKUP($E2201&amp;"A19", Table2[ISBN/Trm], Table2[Sales], 0)+_xlfn.XLOOKUP($E2201&amp;"A20", Table2[ISBN/Trm], Table2[Sales], 0)+_xlfn.XLOOKUP($E2201&amp;"A21", Table2[ISBN/Trm], Table2[Sales], 0)+_xlfn.XLOOKUP($E2201&amp;"A22", Table2[ISBN/Trm], Table2[Sales], 0)+_xlfn.XLOOKUP($E2201&amp;"A23", Table2[ISBN/Trm], Table2[Sales], 0))/COUNTIFS(Table2[ISBN], "="&amp;$E2201, Table2[Enrl], "&lt;&gt;0"), 0)</f>
        <v>3</v>
      </c>
      <c r="M2201">
        <f t="shared" si="103"/>
        <v>2</v>
      </c>
      <c r="N2201">
        <f t="shared" si="104"/>
        <v>-1</v>
      </c>
    </row>
    <row r="2202" spans="1:14" x14ac:dyDescent="0.25">
      <c r="A2202" t="s">
        <v>14</v>
      </c>
      <c r="B2202" t="s">
        <v>198</v>
      </c>
      <c r="C2202">
        <v>727</v>
      </c>
      <c r="D2202" t="s">
        <v>616</v>
      </c>
      <c r="E2202" s="1">
        <v>9781483351247</v>
      </c>
      <c r="F2202" t="s">
        <v>3969</v>
      </c>
      <c r="G2202" t="s">
        <v>3964</v>
      </c>
      <c r="H2202">
        <v>16</v>
      </c>
      <c r="I2202">
        <v>1</v>
      </c>
      <c r="J2202">
        <f t="shared" si="102"/>
        <v>6.25E-2</v>
      </c>
      <c r="K2202">
        <f>IFERROR((_xlfn.XLOOKUP($E2202&amp;"A15", Table2[ISBN/Trm], Table2[S/E],0)+_xlfn.XLOOKUP($E2202&amp;"A16", Table2[ISBN/Trm], Table2[S/E], 0)+_xlfn.XLOOKUP($E2202&amp;"A17", Table2[ISBN/Trm], Table2[S/E], 0)+_xlfn.XLOOKUP($E2202&amp;"A18", Table2[ISBN/Trm], Table2[S/E], 0)+_xlfn.XLOOKUP($E2202&amp;"A19", Table2[ISBN/Trm], Table2[S/E], 0)+_xlfn.XLOOKUP($E2202&amp;"A20", Table2[ISBN/Trm], Table2[S/E], 0)+_xlfn.XLOOKUP($E2202&amp;"A21", Table2[ISBN/Trm], Table2[S/E], 0)+_xlfn.XLOOKUP($E2202&amp;"A22", Table2[ISBN/Trm], Table2[S/E], 0)+_xlfn.XLOOKUP($E2202&amp;"A23", Table2[ISBN/Trm], Table2[S/E], 0))/COUNTIFS(Table2[ISBN], "="&amp;$E2202, Table2[Enrl], "&lt;&gt;0"), 0)</f>
        <v>0.13257142857142856</v>
      </c>
      <c r="L2202">
        <f>IFERROR((_xlfn.XLOOKUP($E2202&amp;"A15", Table2[ISBN/Trm], Table2[Sales],0)+_xlfn.XLOOKUP($E2202&amp;"A16", Table2[ISBN/Trm], Table2[Sales], 0)+_xlfn.XLOOKUP($E2202&amp;"A17", Table2[ISBN/Trm], Table2[Sales], 0)+_xlfn.XLOOKUP($E2202&amp;"A18", Table2[ISBN/Trm], Table2[Sales], 0)+_xlfn.XLOOKUP($E2202&amp;"A19", Table2[ISBN/Trm], Table2[Sales], 0)+_xlfn.XLOOKUP($E2202&amp;"A20", Table2[ISBN/Trm], Table2[Sales], 0)+_xlfn.XLOOKUP($E2202&amp;"A21", Table2[ISBN/Trm], Table2[Sales], 0)+_xlfn.XLOOKUP($E2202&amp;"A22", Table2[ISBN/Trm], Table2[Sales], 0)+_xlfn.XLOOKUP($E2202&amp;"A23", Table2[ISBN/Trm], Table2[Sales], 0))/COUNTIFS(Table2[ISBN], "="&amp;$E2202, Table2[Enrl], "&lt;&gt;0"), 0)</f>
        <v>3</v>
      </c>
      <c r="M2202">
        <f t="shared" si="103"/>
        <v>2</v>
      </c>
      <c r="N2202">
        <f t="shared" si="104"/>
        <v>1</v>
      </c>
    </row>
    <row r="2203" spans="1:14" x14ac:dyDescent="0.25">
      <c r="A2203" t="s">
        <v>23</v>
      </c>
      <c r="B2203" t="s">
        <v>198</v>
      </c>
      <c r="C2203">
        <v>727</v>
      </c>
      <c r="D2203" t="s">
        <v>625</v>
      </c>
      <c r="E2203" s="1">
        <v>9781483351247</v>
      </c>
      <c r="F2203" t="s">
        <v>3970</v>
      </c>
      <c r="G2203" t="s">
        <v>3964</v>
      </c>
      <c r="H2203">
        <v>44</v>
      </c>
      <c r="I2203">
        <v>4</v>
      </c>
      <c r="J2203">
        <f t="shared" si="102"/>
        <v>9.0899999999999995E-2</v>
      </c>
      <c r="K2203">
        <f>IFERROR((_xlfn.XLOOKUP($E2203&amp;"A15", Table2[ISBN/Trm], Table2[S/E],0)+_xlfn.XLOOKUP($E2203&amp;"A16", Table2[ISBN/Trm], Table2[S/E], 0)+_xlfn.XLOOKUP($E2203&amp;"A17", Table2[ISBN/Trm], Table2[S/E], 0)+_xlfn.XLOOKUP($E2203&amp;"A18", Table2[ISBN/Trm], Table2[S/E], 0)+_xlfn.XLOOKUP($E2203&amp;"A19", Table2[ISBN/Trm], Table2[S/E], 0)+_xlfn.XLOOKUP($E2203&amp;"A20", Table2[ISBN/Trm], Table2[S/E], 0)+_xlfn.XLOOKUP($E2203&amp;"A21", Table2[ISBN/Trm], Table2[S/E], 0)+_xlfn.XLOOKUP($E2203&amp;"A22", Table2[ISBN/Trm], Table2[S/E], 0)+_xlfn.XLOOKUP($E2203&amp;"A23", Table2[ISBN/Trm], Table2[S/E], 0))/COUNTIFS(Table2[ISBN], "="&amp;$E2203, Table2[Enrl], "&lt;&gt;0"), 0)</f>
        <v>0.13257142857142856</v>
      </c>
      <c r="L2203">
        <f>IFERROR((_xlfn.XLOOKUP($E2203&amp;"A15", Table2[ISBN/Trm], Table2[Sales],0)+_xlfn.XLOOKUP($E2203&amp;"A16", Table2[ISBN/Trm], Table2[Sales], 0)+_xlfn.XLOOKUP($E2203&amp;"A17", Table2[ISBN/Trm], Table2[Sales], 0)+_xlfn.XLOOKUP($E2203&amp;"A18", Table2[ISBN/Trm], Table2[Sales], 0)+_xlfn.XLOOKUP($E2203&amp;"A19", Table2[ISBN/Trm], Table2[Sales], 0)+_xlfn.XLOOKUP($E2203&amp;"A20", Table2[ISBN/Trm], Table2[Sales], 0)+_xlfn.XLOOKUP($E2203&amp;"A21", Table2[ISBN/Trm], Table2[Sales], 0)+_xlfn.XLOOKUP($E2203&amp;"A22", Table2[ISBN/Trm], Table2[Sales], 0)+_xlfn.XLOOKUP($E2203&amp;"A23", Table2[ISBN/Trm], Table2[Sales], 0))/COUNTIFS(Table2[ISBN], "="&amp;$E2203, Table2[Enrl], "&lt;&gt;0"), 0)</f>
        <v>3</v>
      </c>
      <c r="M2203">
        <f t="shared" si="103"/>
        <v>5</v>
      </c>
      <c r="N2203">
        <f t="shared" si="104"/>
        <v>1</v>
      </c>
    </row>
    <row r="2204" spans="1:14" x14ac:dyDescent="0.25">
      <c r="A2204" t="s">
        <v>14</v>
      </c>
      <c r="B2204" t="s">
        <v>33</v>
      </c>
      <c r="C2204">
        <v>305</v>
      </c>
      <c r="D2204" t="s">
        <v>142</v>
      </c>
      <c r="E2204" s="1">
        <v>9780691154916</v>
      </c>
      <c r="F2204" t="s">
        <v>3971</v>
      </c>
      <c r="G2204" t="s">
        <v>3972</v>
      </c>
      <c r="H2204">
        <v>15</v>
      </c>
      <c r="I2204">
        <v>0</v>
      </c>
      <c r="J2204">
        <f t="shared" si="102"/>
        <v>0</v>
      </c>
      <c r="K2204">
        <f>IFERROR((_xlfn.XLOOKUP($E2204&amp;"A15", Table2[ISBN/Trm], Table2[S/E],0)+_xlfn.XLOOKUP($E2204&amp;"A16", Table2[ISBN/Trm], Table2[S/E], 0)+_xlfn.XLOOKUP($E2204&amp;"A17", Table2[ISBN/Trm], Table2[S/E], 0)+_xlfn.XLOOKUP($E2204&amp;"A18", Table2[ISBN/Trm], Table2[S/E], 0)+_xlfn.XLOOKUP($E2204&amp;"A19", Table2[ISBN/Trm], Table2[S/E], 0)+_xlfn.XLOOKUP($E2204&amp;"A20", Table2[ISBN/Trm], Table2[S/E], 0)+_xlfn.XLOOKUP($E2204&amp;"A21", Table2[ISBN/Trm], Table2[S/E], 0)+_xlfn.XLOOKUP($E2204&amp;"A22", Table2[ISBN/Trm], Table2[S/E], 0)+_xlfn.XLOOKUP($E2204&amp;"A23", Table2[ISBN/Trm], Table2[S/E], 0))/COUNTIFS(Table2[ISBN], "="&amp;$E2204, Table2[Enrl], "&lt;&gt;0"), 0)</f>
        <v>0</v>
      </c>
      <c r="L2204">
        <f>IFERROR((_xlfn.XLOOKUP($E2204&amp;"A15", Table2[ISBN/Trm], Table2[Sales],0)+_xlfn.XLOOKUP($E2204&amp;"A16", Table2[ISBN/Trm], Table2[Sales], 0)+_xlfn.XLOOKUP($E2204&amp;"A17", Table2[ISBN/Trm], Table2[Sales], 0)+_xlfn.XLOOKUP($E2204&amp;"A18", Table2[ISBN/Trm], Table2[Sales], 0)+_xlfn.XLOOKUP($E2204&amp;"A19", Table2[ISBN/Trm], Table2[Sales], 0)+_xlfn.XLOOKUP($E2204&amp;"A20", Table2[ISBN/Trm], Table2[Sales], 0)+_xlfn.XLOOKUP($E2204&amp;"A21", Table2[ISBN/Trm], Table2[Sales], 0)+_xlfn.XLOOKUP($E2204&amp;"A22", Table2[ISBN/Trm], Table2[Sales], 0)+_xlfn.XLOOKUP($E2204&amp;"A23", Table2[ISBN/Trm], Table2[Sales], 0))/COUNTIFS(Table2[ISBN], "="&amp;$E2204, Table2[Enrl], "&lt;&gt;0"), 0)</f>
        <v>0</v>
      </c>
      <c r="M2204">
        <f t="shared" si="103"/>
        <v>0</v>
      </c>
      <c r="N2204">
        <f t="shared" si="104"/>
        <v>0</v>
      </c>
    </row>
    <row r="2205" spans="1:14" x14ac:dyDescent="0.25">
      <c r="A2205" t="s">
        <v>47</v>
      </c>
      <c r="B2205" t="s">
        <v>2534</v>
      </c>
      <c r="C2205">
        <v>625</v>
      </c>
      <c r="D2205" t="s">
        <v>3973</v>
      </c>
      <c r="E2205" s="1">
        <v>9780865864795</v>
      </c>
      <c r="F2205" t="s">
        <v>3974</v>
      </c>
      <c r="G2205" t="s">
        <v>3975</v>
      </c>
      <c r="H2205">
        <v>11</v>
      </c>
      <c r="I2205">
        <v>0</v>
      </c>
      <c r="J2205">
        <f t="shared" si="102"/>
        <v>0</v>
      </c>
      <c r="K2205">
        <f>IFERROR((_xlfn.XLOOKUP($E2205&amp;"A15", Table2[ISBN/Trm], Table2[S/E],0)+_xlfn.XLOOKUP($E2205&amp;"A16", Table2[ISBN/Trm], Table2[S/E], 0)+_xlfn.XLOOKUP($E2205&amp;"A17", Table2[ISBN/Trm], Table2[S/E], 0)+_xlfn.XLOOKUP($E2205&amp;"A18", Table2[ISBN/Trm], Table2[S/E], 0)+_xlfn.XLOOKUP($E2205&amp;"A19", Table2[ISBN/Trm], Table2[S/E], 0)+_xlfn.XLOOKUP($E2205&amp;"A20", Table2[ISBN/Trm], Table2[S/E], 0)+_xlfn.XLOOKUP($E2205&amp;"A21", Table2[ISBN/Trm], Table2[S/E], 0)+_xlfn.XLOOKUP($E2205&amp;"A22", Table2[ISBN/Trm], Table2[S/E], 0)+_xlfn.XLOOKUP($E2205&amp;"A23", Table2[ISBN/Trm], Table2[S/E], 0))/COUNTIFS(Table2[ISBN], "="&amp;$E2205, Table2[Enrl], "&lt;&gt;0"), 0)</f>
        <v>0</v>
      </c>
      <c r="L2205">
        <f>IFERROR((_xlfn.XLOOKUP($E2205&amp;"A15", Table2[ISBN/Trm], Table2[Sales],0)+_xlfn.XLOOKUP($E2205&amp;"A16", Table2[ISBN/Trm], Table2[Sales], 0)+_xlfn.XLOOKUP($E2205&amp;"A17", Table2[ISBN/Trm], Table2[Sales], 0)+_xlfn.XLOOKUP($E2205&amp;"A18", Table2[ISBN/Trm], Table2[Sales], 0)+_xlfn.XLOOKUP($E2205&amp;"A19", Table2[ISBN/Trm], Table2[Sales], 0)+_xlfn.XLOOKUP($E2205&amp;"A20", Table2[ISBN/Trm], Table2[Sales], 0)+_xlfn.XLOOKUP($E2205&amp;"A21", Table2[ISBN/Trm], Table2[Sales], 0)+_xlfn.XLOOKUP($E2205&amp;"A22", Table2[ISBN/Trm], Table2[Sales], 0)+_xlfn.XLOOKUP($E2205&amp;"A23", Table2[ISBN/Trm], Table2[Sales], 0))/COUNTIFS(Table2[ISBN], "="&amp;$E2205, Table2[Enrl], "&lt;&gt;0"), 0)</f>
        <v>0</v>
      </c>
      <c r="M2205">
        <f t="shared" si="103"/>
        <v>0</v>
      </c>
      <c r="N2205">
        <f t="shared" si="104"/>
        <v>0</v>
      </c>
    </row>
    <row r="2206" spans="1:14" x14ac:dyDescent="0.25">
      <c r="A2206" t="s">
        <v>43</v>
      </c>
      <c r="B2206" t="s">
        <v>2534</v>
      </c>
      <c r="C2206">
        <v>625</v>
      </c>
      <c r="D2206" t="s">
        <v>2535</v>
      </c>
      <c r="E2206" s="1">
        <v>9780865864795</v>
      </c>
      <c r="F2206" t="s">
        <v>3976</v>
      </c>
      <c r="G2206" t="s">
        <v>3975</v>
      </c>
      <c r="H2206">
        <v>7</v>
      </c>
      <c r="I2206">
        <v>0</v>
      </c>
      <c r="J2206">
        <f t="shared" si="102"/>
        <v>0</v>
      </c>
      <c r="K2206">
        <f>IFERROR((_xlfn.XLOOKUP($E2206&amp;"A15", Table2[ISBN/Trm], Table2[S/E],0)+_xlfn.XLOOKUP($E2206&amp;"A16", Table2[ISBN/Trm], Table2[S/E], 0)+_xlfn.XLOOKUP($E2206&amp;"A17", Table2[ISBN/Trm], Table2[S/E], 0)+_xlfn.XLOOKUP($E2206&amp;"A18", Table2[ISBN/Trm], Table2[S/E], 0)+_xlfn.XLOOKUP($E2206&amp;"A19", Table2[ISBN/Trm], Table2[S/E], 0)+_xlfn.XLOOKUP($E2206&amp;"A20", Table2[ISBN/Trm], Table2[S/E], 0)+_xlfn.XLOOKUP($E2206&amp;"A21", Table2[ISBN/Trm], Table2[S/E], 0)+_xlfn.XLOOKUP($E2206&amp;"A22", Table2[ISBN/Trm], Table2[S/E], 0)+_xlfn.XLOOKUP($E2206&amp;"A23", Table2[ISBN/Trm], Table2[S/E], 0))/COUNTIFS(Table2[ISBN], "="&amp;$E2206, Table2[Enrl], "&lt;&gt;0"), 0)</f>
        <v>0</v>
      </c>
      <c r="L2206">
        <f>IFERROR((_xlfn.XLOOKUP($E2206&amp;"A15", Table2[ISBN/Trm], Table2[Sales],0)+_xlfn.XLOOKUP($E2206&amp;"A16", Table2[ISBN/Trm], Table2[Sales], 0)+_xlfn.XLOOKUP($E2206&amp;"A17", Table2[ISBN/Trm], Table2[Sales], 0)+_xlfn.XLOOKUP($E2206&amp;"A18", Table2[ISBN/Trm], Table2[Sales], 0)+_xlfn.XLOOKUP($E2206&amp;"A19", Table2[ISBN/Trm], Table2[Sales], 0)+_xlfn.XLOOKUP($E2206&amp;"A20", Table2[ISBN/Trm], Table2[Sales], 0)+_xlfn.XLOOKUP($E2206&amp;"A21", Table2[ISBN/Trm], Table2[Sales], 0)+_xlfn.XLOOKUP($E2206&amp;"A22", Table2[ISBN/Trm], Table2[Sales], 0)+_xlfn.XLOOKUP($E2206&amp;"A23", Table2[ISBN/Trm], Table2[Sales], 0))/COUNTIFS(Table2[ISBN], "="&amp;$E2206, Table2[Enrl], "&lt;&gt;0"), 0)</f>
        <v>0</v>
      </c>
      <c r="M2206">
        <f t="shared" si="103"/>
        <v>0</v>
      </c>
      <c r="N2206">
        <f t="shared" si="104"/>
        <v>0</v>
      </c>
    </row>
    <row r="2207" spans="1:14" x14ac:dyDescent="0.25">
      <c r="A2207" t="s">
        <v>37</v>
      </c>
      <c r="B2207" t="s">
        <v>446</v>
      </c>
      <c r="C2207">
        <v>210</v>
      </c>
      <c r="D2207" t="s">
        <v>3950</v>
      </c>
      <c r="E2207" s="1">
        <v>9781305320383</v>
      </c>
      <c r="F2207" t="s">
        <v>3977</v>
      </c>
      <c r="G2207" t="s">
        <v>3978</v>
      </c>
      <c r="H2207">
        <v>71</v>
      </c>
      <c r="I2207">
        <v>10</v>
      </c>
      <c r="J2207">
        <f t="shared" si="102"/>
        <v>0.14080000000000001</v>
      </c>
      <c r="K2207">
        <f>IFERROR((_xlfn.XLOOKUP($E2207&amp;"A15", Table2[ISBN/Trm], Table2[S/E],0)+_xlfn.XLOOKUP($E2207&amp;"A16", Table2[ISBN/Trm], Table2[S/E], 0)+_xlfn.XLOOKUP($E2207&amp;"A17", Table2[ISBN/Trm], Table2[S/E], 0)+_xlfn.XLOOKUP($E2207&amp;"A18", Table2[ISBN/Trm], Table2[S/E], 0)+_xlfn.XLOOKUP($E2207&amp;"A19", Table2[ISBN/Trm], Table2[S/E], 0)+_xlfn.XLOOKUP($E2207&amp;"A20", Table2[ISBN/Trm], Table2[S/E], 0)+_xlfn.XLOOKUP($E2207&amp;"A21", Table2[ISBN/Trm], Table2[S/E], 0)+_xlfn.XLOOKUP($E2207&amp;"A22", Table2[ISBN/Trm], Table2[S/E], 0)+_xlfn.XLOOKUP($E2207&amp;"A23", Table2[ISBN/Trm], Table2[S/E], 0))/COUNTIFS(Table2[ISBN], "="&amp;$E2207, Table2[Enrl], "&lt;&gt;0"), 0)</f>
        <v>6.7500000000000004E-2</v>
      </c>
      <c r="L2207">
        <f>IFERROR((_xlfn.XLOOKUP($E2207&amp;"A15", Table2[ISBN/Trm], Table2[Sales],0)+_xlfn.XLOOKUP($E2207&amp;"A16", Table2[ISBN/Trm], Table2[Sales], 0)+_xlfn.XLOOKUP($E2207&amp;"A17", Table2[ISBN/Trm], Table2[Sales], 0)+_xlfn.XLOOKUP($E2207&amp;"A18", Table2[ISBN/Trm], Table2[Sales], 0)+_xlfn.XLOOKUP($E2207&amp;"A19", Table2[ISBN/Trm], Table2[Sales], 0)+_xlfn.XLOOKUP($E2207&amp;"A20", Table2[ISBN/Trm], Table2[Sales], 0)+_xlfn.XLOOKUP($E2207&amp;"A21", Table2[ISBN/Trm], Table2[Sales], 0)+_xlfn.XLOOKUP($E2207&amp;"A22", Table2[ISBN/Trm], Table2[Sales], 0)+_xlfn.XLOOKUP($E2207&amp;"A23", Table2[ISBN/Trm], Table2[Sales], 0))/COUNTIFS(Table2[ISBN], "="&amp;$E2207, Table2[Enrl], "&lt;&gt;0"), 0)</f>
        <v>5</v>
      </c>
      <c r="M2207">
        <f t="shared" si="103"/>
        <v>4</v>
      </c>
      <c r="N2207">
        <f t="shared" si="104"/>
        <v>-6</v>
      </c>
    </row>
    <row r="2208" spans="1:14" x14ac:dyDescent="0.25">
      <c r="A2208" t="s">
        <v>27</v>
      </c>
      <c r="B2208" t="s">
        <v>446</v>
      </c>
      <c r="C2208">
        <v>210</v>
      </c>
      <c r="D2208" t="s">
        <v>3950</v>
      </c>
      <c r="E2208" s="1">
        <v>9781305320383</v>
      </c>
      <c r="F2208" t="s">
        <v>3979</v>
      </c>
      <c r="G2208" t="s">
        <v>3978</v>
      </c>
      <c r="H2208">
        <v>81</v>
      </c>
      <c r="I2208">
        <v>5</v>
      </c>
      <c r="J2208">
        <f t="shared" si="102"/>
        <v>6.1699999999999998E-2</v>
      </c>
      <c r="K2208">
        <f>IFERROR((_xlfn.XLOOKUP($E2208&amp;"A15", Table2[ISBN/Trm], Table2[S/E],0)+_xlfn.XLOOKUP($E2208&amp;"A16", Table2[ISBN/Trm], Table2[S/E], 0)+_xlfn.XLOOKUP($E2208&amp;"A17", Table2[ISBN/Trm], Table2[S/E], 0)+_xlfn.XLOOKUP($E2208&amp;"A18", Table2[ISBN/Trm], Table2[S/E], 0)+_xlfn.XLOOKUP($E2208&amp;"A19", Table2[ISBN/Trm], Table2[S/E], 0)+_xlfn.XLOOKUP($E2208&amp;"A20", Table2[ISBN/Trm], Table2[S/E], 0)+_xlfn.XLOOKUP($E2208&amp;"A21", Table2[ISBN/Trm], Table2[S/E], 0)+_xlfn.XLOOKUP($E2208&amp;"A22", Table2[ISBN/Trm], Table2[S/E], 0)+_xlfn.XLOOKUP($E2208&amp;"A23", Table2[ISBN/Trm], Table2[S/E], 0))/COUNTIFS(Table2[ISBN], "="&amp;$E2208, Table2[Enrl], "&lt;&gt;0"), 0)</f>
        <v>6.7500000000000004E-2</v>
      </c>
      <c r="L2208">
        <f>IFERROR((_xlfn.XLOOKUP($E2208&amp;"A15", Table2[ISBN/Trm], Table2[Sales],0)+_xlfn.XLOOKUP($E2208&amp;"A16", Table2[ISBN/Trm], Table2[Sales], 0)+_xlfn.XLOOKUP($E2208&amp;"A17", Table2[ISBN/Trm], Table2[Sales], 0)+_xlfn.XLOOKUP($E2208&amp;"A18", Table2[ISBN/Trm], Table2[Sales], 0)+_xlfn.XLOOKUP($E2208&amp;"A19", Table2[ISBN/Trm], Table2[Sales], 0)+_xlfn.XLOOKUP($E2208&amp;"A20", Table2[ISBN/Trm], Table2[Sales], 0)+_xlfn.XLOOKUP($E2208&amp;"A21", Table2[ISBN/Trm], Table2[Sales], 0)+_xlfn.XLOOKUP($E2208&amp;"A22", Table2[ISBN/Trm], Table2[Sales], 0)+_xlfn.XLOOKUP($E2208&amp;"A23", Table2[ISBN/Trm], Table2[Sales], 0))/COUNTIFS(Table2[ISBN], "="&amp;$E2208, Table2[Enrl], "&lt;&gt;0"), 0)</f>
        <v>5</v>
      </c>
      <c r="M2208">
        <f t="shared" si="103"/>
        <v>5</v>
      </c>
      <c r="N2208">
        <f t="shared" si="104"/>
        <v>0</v>
      </c>
    </row>
    <row r="2209" spans="1:14" x14ac:dyDescent="0.25">
      <c r="A2209" t="s">
        <v>43</v>
      </c>
      <c r="B2209" t="s">
        <v>446</v>
      </c>
      <c r="C2209">
        <v>211</v>
      </c>
      <c r="D2209" t="s">
        <v>3980</v>
      </c>
      <c r="E2209" s="1">
        <v>9781305320383</v>
      </c>
      <c r="F2209" t="s">
        <v>3981</v>
      </c>
      <c r="G2209" t="s">
        <v>3978</v>
      </c>
      <c r="H2209">
        <v>17</v>
      </c>
      <c r="I2209">
        <v>0</v>
      </c>
      <c r="J2209">
        <f t="shared" si="102"/>
        <v>0</v>
      </c>
      <c r="K2209">
        <f>IFERROR((_xlfn.XLOOKUP($E2209&amp;"A15", Table2[ISBN/Trm], Table2[S/E],0)+_xlfn.XLOOKUP($E2209&amp;"A16", Table2[ISBN/Trm], Table2[S/E], 0)+_xlfn.XLOOKUP($E2209&amp;"A17", Table2[ISBN/Trm], Table2[S/E], 0)+_xlfn.XLOOKUP($E2209&amp;"A18", Table2[ISBN/Trm], Table2[S/E], 0)+_xlfn.XLOOKUP($E2209&amp;"A19", Table2[ISBN/Trm], Table2[S/E], 0)+_xlfn.XLOOKUP($E2209&amp;"A20", Table2[ISBN/Trm], Table2[S/E], 0)+_xlfn.XLOOKUP($E2209&amp;"A21", Table2[ISBN/Trm], Table2[S/E], 0)+_xlfn.XLOOKUP($E2209&amp;"A22", Table2[ISBN/Trm], Table2[S/E], 0)+_xlfn.XLOOKUP($E2209&amp;"A23", Table2[ISBN/Trm], Table2[S/E], 0))/COUNTIFS(Table2[ISBN], "="&amp;$E2209, Table2[Enrl], "&lt;&gt;0"), 0)</f>
        <v>6.7500000000000004E-2</v>
      </c>
      <c r="L2209">
        <f>IFERROR((_xlfn.XLOOKUP($E2209&amp;"A15", Table2[ISBN/Trm], Table2[Sales],0)+_xlfn.XLOOKUP($E2209&amp;"A16", Table2[ISBN/Trm], Table2[Sales], 0)+_xlfn.XLOOKUP($E2209&amp;"A17", Table2[ISBN/Trm], Table2[Sales], 0)+_xlfn.XLOOKUP($E2209&amp;"A18", Table2[ISBN/Trm], Table2[Sales], 0)+_xlfn.XLOOKUP($E2209&amp;"A19", Table2[ISBN/Trm], Table2[Sales], 0)+_xlfn.XLOOKUP($E2209&amp;"A20", Table2[ISBN/Trm], Table2[Sales], 0)+_xlfn.XLOOKUP($E2209&amp;"A21", Table2[ISBN/Trm], Table2[Sales], 0)+_xlfn.XLOOKUP($E2209&amp;"A22", Table2[ISBN/Trm], Table2[Sales], 0)+_xlfn.XLOOKUP($E2209&amp;"A23", Table2[ISBN/Trm], Table2[Sales], 0))/COUNTIFS(Table2[ISBN], "="&amp;$E2209, Table2[Enrl], "&lt;&gt;0"), 0)</f>
        <v>5</v>
      </c>
      <c r="M2209">
        <f t="shared" si="103"/>
        <v>1</v>
      </c>
      <c r="N2209">
        <f t="shared" si="104"/>
        <v>1</v>
      </c>
    </row>
    <row r="2210" spans="1:14" x14ac:dyDescent="0.25">
      <c r="A2210" t="s">
        <v>47</v>
      </c>
      <c r="B2210" t="s">
        <v>446</v>
      </c>
      <c r="C2210">
        <v>210</v>
      </c>
      <c r="D2210" t="s">
        <v>3950</v>
      </c>
      <c r="E2210" s="1">
        <v>9781305314849</v>
      </c>
      <c r="F2210" t="s">
        <v>3982</v>
      </c>
      <c r="G2210" t="s">
        <v>3983</v>
      </c>
      <c r="H2210">
        <v>63</v>
      </c>
      <c r="I2210">
        <v>9</v>
      </c>
      <c r="J2210">
        <f t="shared" si="102"/>
        <v>0.1429</v>
      </c>
      <c r="K2210">
        <f>IFERROR((_xlfn.XLOOKUP($E2210&amp;"A15", Table2[ISBN/Trm], Table2[S/E],0)+_xlfn.XLOOKUP($E2210&amp;"A16", Table2[ISBN/Trm], Table2[S/E], 0)+_xlfn.XLOOKUP($E2210&amp;"A17", Table2[ISBN/Trm], Table2[S/E], 0)+_xlfn.XLOOKUP($E2210&amp;"A18", Table2[ISBN/Trm], Table2[S/E], 0)+_xlfn.XLOOKUP($E2210&amp;"A19", Table2[ISBN/Trm], Table2[S/E], 0)+_xlfn.XLOOKUP($E2210&amp;"A20", Table2[ISBN/Trm], Table2[S/E], 0)+_xlfn.XLOOKUP($E2210&amp;"A21", Table2[ISBN/Trm], Table2[S/E], 0)+_xlfn.XLOOKUP($E2210&amp;"A22", Table2[ISBN/Trm], Table2[S/E], 0)+_xlfn.XLOOKUP($E2210&amp;"A23", Table2[ISBN/Trm], Table2[S/E], 0))/COUNTIFS(Table2[ISBN], "="&amp;$E2210, Table2[Enrl], "&lt;&gt;0"), 0)</f>
        <v>0.1429</v>
      </c>
      <c r="L2210">
        <f>IFERROR((_xlfn.XLOOKUP($E2210&amp;"A15", Table2[ISBN/Trm], Table2[Sales],0)+_xlfn.XLOOKUP($E2210&amp;"A16", Table2[ISBN/Trm], Table2[Sales], 0)+_xlfn.XLOOKUP($E2210&amp;"A17", Table2[ISBN/Trm], Table2[Sales], 0)+_xlfn.XLOOKUP($E2210&amp;"A18", Table2[ISBN/Trm], Table2[Sales], 0)+_xlfn.XLOOKUP($E2210&amp;"A19", Table2[ISBN/Trm], Table2[Sales], 0)+_xlfn.XLOOKUP($E2210&amp;"A20", Table2[ISBN/Trm], Table2[Sales], 0)+_xlfn.XLOOKUP($E2210&amp;"A21", Table2[ISBN/Trm], Table2[Sales], 0)+_xlfn.XLOOKUP($E2210&amp;"A22", Table2[ISBN/Trm], Table2[Sales], 0)+_xlfn.XLOOKUP($E2210&amp;"A23", Table2[ISBN/Trm], Table2[Sales], 0))/COUNTIFS(Table2[ISBN], "="&amp;$E2210, Table2[Enrl], "&lt;&gt;0"), 0)</f>
        <v>9</v>
      </c>
      <c r="M2210">
        <f t="shared" si="103"/>
        <v>9</v>
      </c>
      <c r="N2210">
        <f t="shared" si="104"/>
        <v>0</v>
      </c>
    </row>
    <row r="2211" spans="1:14" x14ac:dyDescent="0.25">
      <c r="A2211" t="s">
        <v>14</v>
      </c>
      <c r="B2211" t="s">
        <v>252</v>
      </c>
      <c r="C2211">
        <v>591</v>
      </c>
      <c r="D2211" t="s">
        <v>29</v>
      </c>
      <c r="E2211" s="1">
        <v>9781449650155</v>
      </c>
      <c r="F2211" t="s">
        <v>3984</v>
      </c>
      <c r="G2211" t="s">
        <v>3985</v>
      </c>
      <c r="H2211">
        <v>0</v>
      </c>
      <c r="I2211">
        <v>0</v>
      </c>
      <c r="J2211">
        <f t="shared" si="102"/>
        <v>0</v>
      </c>
      <c r="K2211">
        <f>IFERROR((_xlfn.XLOOKUP($E2211&amp;"A15", Table2[ISBN/Trm], Table2[S/E],0)+_xlfn.XLOOKUP($E2211&amp;"A16", Table2[ISBN/Trm], Table2[S/E], 0)+_xlfn.XLOOKUP($E2211&amp;"A17", Table2[ISBN/Trm], Table2[S/E], 0)+_xlfn.XLOOKUP($E2211&amp;"A18", Table2[ISBN/Trm], Table2[S/E], 0)+_xlfn.XLOOKUP($E2211&amp;"A19", Table2[ISBN/Trm], Table2[S/E], 0)+_xlfn.XLOOKUP($E2211&amp;"A20", Table2[ISBN/Trm], Table2[S/E], 0)+_xlfn.XLOOKUP($E2211&amp;"A21", Table2[ISBN/Trm], Table2[S/E], 0)+_xlfn.XLOOKUP($E2211&amp;"A22", Table2[ISBN/Trm], Table2[S/E], 0)+_xlfn.XLOOKUP($E2211&amp;"A23", Table2[ISBN/Trm], Table2[S/E], 0))/COUNTIFS(Table2[ISBN], "="&amp;$E2211, Table2[Enrl], "&lt;&gt;0"), 0)</f>
        <v>0</v>
      </c>
      <c r="L2211">
        <f>IFERROR((_xlfn.XLOOKUP($E2211&amp;"A15", Table2[ISBN/Trm], Table2[Sales],0)+_xlfn.XLOOKUP($E2211&amp;"A16", Table2[ISBN/Trm], Table2[Sales], 0)+_xlfn.XLOOKUP($E2211&amp;"A17", Table2[ISBN/Trm], Table2[Sales], 0)+_xlfn.XLOOKUP($E2211&amp;"A18", Table2[ISBN/Trm], Table2[Sales], 0)+_xlfn.XLOOKUP($E2211&amp;"A19", Table2[ISBN/Trm], Table2[Sales], 0)+_xlfn.XLOOKUP($E2211&amp;"A20", Table2[ISBN/Trm], Table2[Sales], 0)+_xlfn.XLOOKUP($E2211&amp;"A21", Table2[ISBN/Trm], Table2[Sales], 0)+_xlfn.XLOOKUP($E2211&amp;"A22", Table2[ISBN/Trm], Table2[Sales], 0)+_xlfn.XLOOKUP($E2211&amp;"A23", Table2[ISBN/Trm], Table2[Sales], 0))/COUNTIFS(Table2[ISBN], "="&amp;$E2211, Table2[Enrl], "&lt;&gt;0"), 0)</f>
        <v>0</v>
      </c>
      <c r="M2211">
        <f t="shared" si="103"/>
        <v>0</v>
      </c>
      <c r="N2211">
        <f t="shared" si="104"/>
        <v>0</v>
      </c>
    </row>
    <row r="2212" spans="1:14" x14ac:dyDescent="0.25">
      <c r="A2212" t="s">
        <v>32</v>
      </c>
      <c r="B2212" t="s">
        <v>685</v>
      </c>
      <c r="C2212">
        <v>474</v>
      </c>
      <c r="D2212" t="s">
        <v>1024</v>
      </c>
      <c r="E2212" s="1">
        <v>9780357506431</v>
      </c>
      <c r="F2212" t="s">
        <v>3986</v>
      </c>
      <c r="G2212" t="s">
        <v>3987</v>
      </c>
      <c r="H2212">
        <v>33</v>
      </c>
      <c r="I2212">
        <v>0</v>
      </c>
      <c r="J2212">
        <f t="shared" si="102"/>
        <v>0</v>
      </c>
      <c r="K2212">
        <f>IFERROR((_xlfn.XLOOKUP($E2212&amp;"A15", Table2[ISBN/Trm], Table2[S/E],0)+_xlfn.XLOOKUP($E2212&amp;"A16", Table2[ISBN/Trm], Table2[S/E], 0)+_xlfn.XLOOKUP($E2212&amp;"A17", Table2[ISBN/Trm], Table2[S/E], 0)+_xlfn.XLOOKUP($E2212&amp;"A18", Table2[ISBN/Trm], Table2[S/E], 0)+_xlfn.XLOOKUP($E2212&amp;"A19", Table2[ISBN/Trm], Table2[S/E], 0)+_xlfn.XLOOKUP($E2212&amp;"A20", Table2[ISBN/Trm], Table2[S/E], 0)+_xlfn.XLOOKUP($E2212&amp;"A21", Table2[ISBN/Trm], Table2[S/E], 0)+_xlfn.XLOOKUP($E2212&amp;"A22", Table2[ISBN/Trm], Table2[S/E], 0)+_xlfn.XLOOKUP($E2212&amp;"A23", Table2[ISBN/Trm], Table2[S/E], 0))/COUNTIFS(Table2[ISBN], "="&amp;$E2212, Table2[Enrl], "&lt;&gt;0"), 0)</f>
        <v>0</v>
      </c>
      <c r="L2212">
        <f>IFERROR((_xlfn.XLOOKUP($E2212&amp;"A15", Table2[ISBN/Trm], Table2[Sales],0)+_xlfn.XLOOKUP($E2212&amp;"A16", Table2[ISBN/Trm], Table2[Sales], 0)+_xlfn.XLOOKUP($E2212&amp;"A17", Table2[ISBN/Trm], Table2[Sales], 0)+_xlfn.XLOOKUP($E2212&amp;"A18", Table2[ISBN/Trm], Table2[Sales], 0)+_xlfn.XLOOKUP($E2212&amp;"A19", Table2[ISBN/Trm], Table2[Sales], 0)+_xlfn.XLOOKUP($E2212&amp;"A20", Table2[ISBN/Trm], Table2[Sales], 0)+_xlfn.XLOOKUP($E2212&amp;"A21", Table2[ISBN/Trm], Table2[Sales], 0)+_xlfn.XLOOKUP($E2212&amp;"A22", Table2[ISBN/Trm], Table2[Sales], 0)+_xlfn.XLOOKUP($E2212&amp;"A23", Table2[ISBN/Trm], Table2[Sales], 0))/COUNTIFS(Table2[ISBN], "="&amp;$E2212, Table2[Enrl], "&lt;&gt;0"), 0)</f>
        <v>0</v>
      </c>
      <c r="M2212">
        <f t="shared" si="103"/>
        <v>0</v>
      </c>
      <c r="N2212">
        <f t="shared" si="104"/>
        <v>0</v>
      </c>
    </row>
    <row r="2213" spans="1:14" x14ac:dyDescent="0.25">
      <c r="A2213" t="s">
        <v>43</v>
      </c>
      <c r="B2213" t="s">
        <v>153</v>
      </c>
      <c r="C2213">
        <v>407</v>
      </c>
      <c r="D2213" t="s">
        <v>154</v>
      </c>
      <c r="E2213" s="1">
        <v>9780070542358</v>
      </c>
      <c r="F2213" t="s">
        <v>3988</v>
      </c>
      <c r="G2213" t="s">
        <v>3989</v>
      </c>
      <c r="H2213">
        <v>17</v>
      </c>
      <c r="I2213">
        <v>0</v>
      </c>
      <c r="J2213">
        <f t="shared" si="102"/>
        <v>0</v>
      </c>
      <c r="K2213">
        <f>IFERROR((_xlfn.XLOOKUP($E2213&amp;"A15", Table2[ISBN/Trm], Table2[S/E],0)+_xlfn.XLOOKUP($E2213&amp;"A16", Table2[ISBN/Trm], Table2[S/E], 0)+_xlfn.XLOOKUP($E2213&amp;"A17", Table2[ISBN/Trm], Table2[S/E], 0)+_xlfn.XLOOKUP($E2213&amp;"A18", Table2[ISBN/Trm], Table2[S/E], 0)+_xlfn.XLOOKUP($E2213&amp;"A19", Table2[ISBN/Trm], Table2[S/E], 0)+_xlfn.XLOOKUP($E2213&amp;"A20", Table2[ISBN/Trm], Table2[S/E], 0)+_xlfn.XLOOKUP($E2213&amp;"A21", Table2[ISBN/Trm], Table2[S/E], 0)+_xlfn.XLOOKUP($E2213&amp;"A22", Table2[ISBN/Trm], Table2[S/E], 0)+_xlfn.XLOOKUP($E2213&amp;"A23", Table2[ISBN/Trm], Table2[S/E], 0))/COUNTIFS(Table2[ISBN], "="&amp;$E2213, Table2[Enrl], "&lt;&gt;0"), 0)</f>
        <v>0</v>
      </c>
      <c r="L2213">
        <f>IFERROR((_xlfn.XLOOKUP($E2213&amp;"A15", Table2[ISBN/Trm], Table2[Sales],0)+_xlfn.XLOOKUP($E2213&amp;"A16", Table2[ISBN/Trm], Table2[Sales], 0)+_xlfn.XLOOKUP($E2213&amp;"A17", Table2[ISBN/Trm], Table2[Sales], 0)+_xlfn.XLOOKUP($E2213&amp;"A18", Table2[ISBN/Trm], Table2[Sales], 0)+_xlfn.XLOOKUP($E2213&amp;"A19", Table2[ISBN/Trm], Table2[Sales], 0)+_xlfn.XLOOKUP($E2213&amp;"A20", Table2[ISBN/Trm], Table2[Sales], 0)+_xlfn.XLOOKUP($E2213&amp;"A21", Table2[ISBN/Trm], Table2[Sales], 0)+_xlfn.XLOOKUP($E2213&amp;"A22", Table2[ISBN/Trm], Table2[Sales], 0)+_xlfn.XLOOKUP($E2213&amp;"A23", Table2[ISBN/Trm], Table2[Sales], 0))/COUNTIFS(Table2[ISBN], "="&amp;$E2213, Table2[Enrl], "&lt;&gt;0"), 0)</f>
        <v>0</v>
      </c>
      <c r="M2213">
        <f t="shared" si="103"/>
        <v>0</v>
      </c>
      <c r="N2213">
        <f t="shared" si="104"/>
        <v>0</v>
      </c>
    </row>
    <row r="2214" spans="1:14" x14ac:dyDescent="0.25">
      <c r="A2214" t="s">
        <v>47</v>
      </c>
      <c r="B2214" t="s">
        <v>19</v>
      </c>
      <c r="C2214">
        <v>470</v>
      </c>
      <c r="D2214" t="s">
        <v>3990</v>
      </c>
      <c r="E2214" s="1">
        <v>9780880117067</v>
      </c>
      <c r="F2214" t="s">
        <v>3991</v>
      </c>
      <c r="G2214" t="s">
        <v>3992</v>
      </c>
      <c r="H2214">
        <v>20</v>
      </c>
      <c r="I2214">
        <v>0</v>
      </c>
      <c r="J2214">
        <f t="shared" si="102"/>
        <v>0</v>
      </c>
      <c r="K2214">
        <f>IFERROR((_xlfn.XLOOKUP($E2214&amp;"A15", Table2[ISBN/Trm], Table2[S/E],0)+_xlfn.XLOOKUP($E2214&amp;"A16", Table2[ISBN/Trm], Table2[S/E], 0)+_xlfn.XLOOKUP($E2214&amp;"A17", Table2[ISBN/Trm], Table2[S/E], 0)+_xlfn.XLOOKUP($E2214&amp;"A18", Table2[ISBN/Trm], Table2[S/E], 0)+_xlfn.XLOOKUP($E2214&amp;"A19", Table2[ISBN/Trm], Table2[S/E], 0)+_xlfn.XLOOKUP($E2214&amp;"A20", Table2[ISBN/Trm], Table2[S/E], 0)+_xlfn.XLOOKUP($E2214&amp;"A21", Table2[ISBN/Trm], Table2[S/E], 0)+_xlfn.XLOOKUP($E2214&amp;"A22", Table2[ISBN/Trm], Table2[S/E], 0)+_xlfn.XLOOKUP($E2214&amp;"A23", Table2[ISBN/Trm], Table2[S/E], 0))/COUNTIFS(Table2[ISBN], "="&amp;$E2214, Table2[Enrl], "&lt;&gt;0"), 0)</f>
        <v>0</v>
      </c>
      <c r="L2214">
        <f>IFERROR((_xlfn.XLOOKUP($E2214&amp;"A15", Table2[ISBN/Trm], Table2[Sales],0)+_xlfn.XLOOKUP($E2214&amp;"A16", Table2[ISBN/Trm], Table2[Sales], 0)+_xlfn.XLOOKUP($E2214&amp;"A17", Table2[ISBN/Trm], Table2[Sales], 0)+_xlfn.XLOOKUP($E2214&amp;"A18", Table2[ISBN/Trm], Table2[Sales], 0)+_xlfn.XLOOKUP($E2214&amp;"A19", Table2[ISBN/Trm], Table2[Sales], 0)+_xlfn.XLOOKUP($E2214&amp;"A20", Table2[ISBN/Trm], Table2[Sales], 0)+_xlfn.XLOOKUP($E2214&amp;"A21", Table2[ISBN/Trm], Table2[Sales], 0)+_xlfn.XLOOKUP($E2214&amp;"A22", Table2[ISBN/Trm], Table2[Sales], 0)+_xlfn.XLOOKUP($E2214&amp;"A23", Table2[ISBN/Trm], Table2[Sales], 0))/COUNTIFS(Table2[ISBN], "="&amp;$E2214, Table2[Enrl], "&lt;&gt;0"), 0)</f>
        <v>0</v>
      </c>
      <c r="M2214">
        <f t="shared" si="103"/>
        <v>0</v>
      </c>
      <c r="N2214">
        <f t="shared" si="104"/>
        <v>0</v>
      </c>
    </row>
    <row r="2215" spans="1:14" x14ac:dyDescent="0.25">
      <c r="A2215" t="s">
        <v>47</v>
      </c>
      <c r="B2215" t="s">
        <v>921</v>
      </c>
      <c r="C2215">
        <v>673</v>
      </c>
      <c r="D2215" t="s">
        <v>1048</v>
      </c>
      <c r="E2215" s="1">
        <v>9780072874891</v>
      </c>
      <c r="F2215" t="s">
        <v>3993</v>
      </c>
      <c r="G2215" t="s">
        <v>3994</v>
      </c>
      <c r="H2215">
        <v>8</v>
      </c>
      <c r="I2215">
        <v>0</v>
      </c>
      <c r="J2215">
        <f t="shared" si="102"/>
        <v>0</v>
      </c>
      <c r="K2215">
        <f>IFERROR((_xlfn.XLOOKUP($E2215&amp;"A15", Table2[ISBN/Trm], Table2[S/E],0)+_xlfn.XLOOKUP($E2215&amp;"A16", Table2[ISBN/Trm], Table2[S/E], 0)+_xlfn.XLOOKUP($E2215&amp;"A17", Table2[ISBN/Trm], Table2[S/E], 0)+_xlfn.XLOOKUP($E2215&amp;"A18", Table2[ISBN/Trm], Table2[S/E], 0)+_xlfn.XLOOKUP($E2215&amp;"A19", Table2[ISBN/Trm], Table2[S/E], 0)+_xlfn.XLOOKUP($E2215&amp;"A20", Table2[ISBN/Trm], Table2[S/E], 0)+_xlfn.XLOOKUP($E2215&amp;"A21", Table2[ISBN/Trm], Table2[S/E], 0)+_xlfn.XLOOKUP($E2215&amp;"A22", Table2[ISBN/Trm], Table2[S/E], 0)+_xlfn.XLOOKUP($E2215&amp;"A23", Table2[ISBN/Trm], Table2[S/E], 0))/COUNTIFS(Table2[ISBN], "="&amp;$E2215, Table2[Enrl], "&lt;&gt;0"), 0)</f>
        <v>6.5199999999999994E-2</v>
      </c>
      <c r="L2215">
        <f>IFERROR((_xlfn.XLOOKUP($E2215&amp;"A15", Table2[ISBN/Trm], Table2[Sales],0)+_xlfn.XLOOKUP($E2215&amp;"A16", Table2[ISBN/Trm], Table2[Sales], 0)+_xlfn.XLOOKUP($E2215&amp;"A17", Table2[ISBN/Trm], Table2[Sales], 0)+_xlfn.XLOOKUP($E2215&amp;"A18", Table2[ISBN/Trm], Table2[Sales], 0)+_xlfn.XLOOKUP($E2215&amp;"A19", Table2[ISBN/Trm], Table2[Sales], 0)+_xlfn.XLOOKUP($E2215&amp;"A20", Table2[ISBN/Trm], Table2[Sales], 0)+_xlfn.XLOOKUP($E2215&amp;"A21", Table2[ISBN/Trm], Table2[Sales], 0)+_xlfn.XLOOKUP($E2215&amp;"A22", Table2[ISBN/Trm], Table2[Sales], 0)+_xlfn.XLOOKUP($E2215&amp;"A23", Table2[ISBN/Trm], Table2[Sales], 0))/COUNTIFS(Table2[ISBN], "="&amp;$E2215, Table2[Enrl], "&lt;&gt;0"), 0)</f>
        <v>1.5</v>
      </c>
      <c r="M2215">
        <f t="shared" si="103"/>
        <v>0</v>
      </c>
      <c r="N2215">
        <f t="shared" si="104"/>
        <v>0</v>
      </c>
    </row>
    <row r="2216" spans="1:14" x14ac:dyDescent="0.25">
      <c r="A2216" t="s">
        <v>37</v>
      </c>
      <c r="B2216" t="s">
        <v>921</v>
      </c>
      <c r="C2216">
        <v>673</v>
      </c>
      <c r="D2216" t="s">
        <v>987</v>
      </c>
      <c r="E2216" s="1">
        <v>9780072874891</v>
      </c>
      <c r="F2216" t="s">
        <v>3995</v>
      </c>
      <c r="G2216" t="s">
        <v>3994</v>
      </c>
      <c r="H2216">
        <v>23</v>
      </c>
      <c r="I2216">
        <v>3</v>
      </c>
      <c r="J2216">
        <f t="shared" si="102"/>
        <v>0.13039999999999999</v>
      </c>
      <c r="K2216">
        <f>IFERROR((_xlfn.XLOOKUP($E2216&amp;"A15", Table2[ISBN/Trm], Table2[S/E],0)+_xlfn.XLOOKUP($E2216&amp;"A16", Table2[ISBN/Trm], Table2[S/E], 0)+_xlfn.XLOOKUP($E2216&amp;"A17", Table2[ISBN/Trm], Table2[S/E], 0)+_xlfn.XLOOKUP($E2216&amp;"A18", Table2[ISBN/Trm], Table2[S/E], 0)+_xlfn.XLOOKUP($E2216&amp;"A19", Table2[ISBN/Trm], Table2[S/E], 0)+_xlfn.XLOOKUP($E2216&amp;"A20", Table2[ISBN/Trm], Table2[S/E], 0)+_xlfn.XLOOKUP($E2216&amp;"A21", Table2[ISBN/Trm], Table2[S/E], 0)+_xlfn.XLOOKUP($E2216&amp;"A22", Table2[ISBN/Trm], Table2[S/E], 0)+_xlfn.XLOOKUP($E2216&amp;"A23", Table2[ISBN/Trm], Table2[S/E], 0))/COUNTIFS(Table2[ISBN], "="&amp;$E2216, Table2[Enrl], "&lt;&gt;0"), 0)</f>
        <v>6.5199999999999994E-2</v>
      </c>
      <c r="L2216">
        <f>IFERROR((_xlfn.XLOOKUP($E2216&amp;"A15", Table2[ISBN/Trm], Table2[Sales],0)+_xlfn.XLOOKUP($E2216&amp;"A16", Table2[ISBN/Trm], Table2[Sales], 0)+_xlfn.XLOOKUP($E2216&amp;"A17", Table2[ISBN/Trm], Table2[Sales], 0)+_xlfn.XLOOKUP($E2216&amp;"A18", Table2[ISBN/Trm], Table2[Sales], 0)+_xlfn.XLOOKUP($E2216&amp;"A19", Table2[ISBN/Trm], Table2[Sales], 0)+_xlfn.XLOOKUP($E2216&amp;"A20", Table2[ISBN/Trm], Table2[Sales], 0)+_xlfn.XLOOKUP($E2216&amp;"A21", Table2[ISBN/Trm], Table2[Sales], 0)+_xlfn.XLOOKUP($E2216&amp;"A22", Table2[ISBN/Trm], Table2[Sales], 0)+_xlfn.XLOOKUP($E2216&amp;"A23", Table2[ISBN/Trm], Table2[Sales], 0))/COUNTIFS(Table2[ISBN], "="&amp;$E2216, Table2[Enrl], "&lt;&gt;0"), 0)</f>
        <v>1.5</v>
      </c>
      <c r="M2216">
        <f t="shared" si="103"/>
        <v>1</v>
      </c>
      <c r="N2216">
        <f t="shared" si="104"/>
        <v>-2</v>
      </c>
    </row>
    <row r="2217" spans="1:14" x14ac:dyDescent="0.25">
      <c r="A2217" t="s">
        <v>43</v>
      </c>
      <c r="B2217" t="s">
        <v>685</v>
      </c>
      <c r="C2217">
        <v>463</v>
      </c>
      <c r="D2217" t="s">
        <v>2293</v>
      </c>
      <c r="E2217" s="1">
        <v>9780133764819</v>
      </c>
      <c r="F2217" t="s">
        <v>3996</v>
      </c>
      <c r="G2217" t="s">
        <v>3997</v>
      </c>
      <c r="H2217">
        <v>11</v>
      </c>
      <c r="I2217">
        <v>5</v>
      </c>
      <c r="J2217">
        <f t="shared" si="102"/>
        <v>0.45450000000000002</v>
      </c>
      <c r="K2217">
        <f>IFERROR((_xlfn.XLOOKUP($E2217&amp;"A15", Table2[ISBN/Trm], Table2[S/E],0)+_xlfn.XLOOKUP($E2217&amp;"A16", Table2[ISBN/Trm], Table2[S/E], 0)+_xlfn.XLOOKUP($E2217&amp;"A17", Table2[ISBN/Trm], Table2[S/E], 0)+_xlfn.XLOOKUP($E2217&amp;"A18", Table2[ISBN/Trm], Table2[S/E], 0)+_xlfn.XLOOKUP($E2217&amp;"A19", Table2[ISBN/Trm], Table2[S/E], 0)+_xlfn.XLOOKUP($E2217&amp;"A20", Table2[ISBN/Trm], Table2[S/E], 0)+_xlfn.XLOOKUP($E2217&amp;"A21", Table2[ISBN/Trm], Table2[S/E], 0)+_xlfn.XLOOKUP($E2217&amp;"A22", Table2[ISBN/Trm], Table2[S/E], 0)+_xlfn.XLOOKUP($E2217&amp;"A23", Table2[ISBN/Trm], Table2[S/E], 0))/COUNTIFS(Table2[ISBN], "="&amp;$E2217, Table2[Enrl], "&lt;&gt;0"), 0)</f>
        <v>0.45450000000000002</v>
      </c>
      <c r="L2217">
        <f>IFERROR((_xlfn.XLOOKUP($E2217&amp;"A15", Table2[ISBN/Trm], Table2[Sales],0)+_xlfn.XLOOKUP($E2217&amp;"A16", Table2[ISBN/Trm], Table2[Sales], 0)+_xlfn.XLOOKUP($E2217&amp;"A17", Table2[ISBN/Trm], Table2[Sales], 0)+_xlfn.XLOOKUP($E2217&amp;"A18", Table2[ISBN/Trm], Table2[Sales], 0)+_xlfn.XLOOKUP($E2217&amp;"A19", Table2[ISBN/Trm], Table2[Sales], 0)+_xlfn.XLOOKUP($E2217&amp;"A20", Table2[ISBN/Trm], Table2[Sales], 0)+_xlfn.XLOOKUP($E2217&amp;"A21", Table2[ISBN/Trm], Table2[Sales], 0)+_xlfn.XLOOKUP($E2217&amp;"A22", Table2[ISBN/Trm], Table2[Sales], 0)+_xlfn.XLOOKUP($E2217&amp;"A23", Table2[ISBN/Trm], Table2[Sales], 0))/COUNTIFS(Table2[ISBN], "="&amp;$E2217, Table2[Enrl], "&lt;&gt;0"), 0)</f>
        <v>5</v>
      </c>
      <c r="M2217">
        <f t="shared" si="103"/>
        <v>4</v>
      </c>
      <c r="N2217">
        <f t="shared" si="104"/>
        <v>-1</v>
      </c>
    </row>
    <row r="2218" spans="1:14" x14ac:dyDescent="0.25">
      <c r="A2218" t="s">
        <v>27</v>
      </c>
      <c r="B2218" t="s">
        <v>166</v>
      </c>
      <c r="C2218">
        <v>340</v>
      </c>
      <c r="D2218" t="s">
        <v>3998</v>
      </c>
      <c r="E2218" s="1">
        <v>9781452217833</v>
      </c>
      <c r="F2218" t="s">
        <v>3999</v>
      </c>
      <c r="G2218" t="s">
        <v>4000</v>
      </c>
      <c r="H2218">
        <v>21</v>
      </c>
      <c r="I2218">
        <v>2</v>
      </c>
      <c r="J2218">
        <f t="shared" si="102"/>
        <v>9.5200000000000007E-2</v>
      </c>
      <c r="K2218">
        <f>IFERROR((_xlfn.XLOOKUP($E2218&amp;"A15", Table2[ISBN/Trm], Table2[S/E],0)+_xlfn.XLOOKUP($E2218&amp;"A16", Table2[ISBN/Trm], Table2[S/E], 0)+_xlfn.XLOOKUP($E2218&amp;"A17", Table2[ISBN/Trm], Table2[S/E], 0)+_xlfn.XLOOKUP($E2218&amp;"A18", Table2[ISBN/Trm], Table2[S/E], 0)+_xlfn.XLOOKUP($E2218&amp;"A19", Table2[ISBN/Trm], Table2[S/E], 0)+_xlfn.XLOOKUP($E2218&amp;"A20", Table2[ISBN/Trm], Table2[S/E], 0)+_xlfn.XLOOKUP($E2218&amp;"A21", Table2[ISBN/Trm], Table2[S/E], 0)+_xlfn.XLOOKUP($E2218&amp;"A22", Table2[ISBN/Trm], Table2[S/E], 0)+_xlfn.XLOOKUP($E2218&amp;"A23", Table2[ISBN/Trm], Table2[S/E], 0))/COUNTIFS(Table2[ISBN], "="&amp;$E2218, Table2[Enrl], "&lt;&gt;0"), 0)</f>
        <v>0.12977999999999998</v>
      </c>
      <c r="L2218">
        <f>IFERROR((_xlfn.XLOOKUP($E2218&amp;"A15", Table2[ISBN/Trm], Table2[Sales],0)+_xlfn.XLOOKUP($E2218&amp;"A16", Table2[ISBN/Trm], Table2[Sales], 0)+_xlfn.XLOOKUP($E2218&amp;"A17", Table2[ISBN/Trm], Table2[Sales], 0)+_xlfn.XLOOKUP($E2218&amp;"A18", Table2[ISBN/Trm], Table2[Sales], 0)+_xlfn.XLOOKUP($E2218&amp;"A19", Table2[ISBN/Trm], Table2[Sales], 0)+_xlfn.XLOOKUP($E2218&amp;"A20", Table2[ISBN/Trm], Table2[Sales], 0)+_xlfn.XLOOKUP($E2218&amp;"A21", Table2[ISBN/Trm], Table2[Sales], 0)+_xlfn.XLOOKUP($E2218&amp;"A22", Table2[ISBN/Trm], Table2[Sales], 0)+_xlfn.XLOOKUP($E2218&amp;"A23", Table2[ISBN/Trm], Table2[Sales], 0))/COUNTIFS(Table2[ISBN], "="&amp;$E2218, Table2[Enrl], "&lt;&gt;0"), 0)</f>
        <v>2</v>
      </c>
      <c r="M2218">
        <f t="shared" si="103"/>
        <v>2</v>
      </c>
      <c r="N2218">
        <f t="shared" si="104"/>
        <v>0</v>
      </c>
    </row>
    <row r="2219" spans="1:14" x14ac:dyDescent="0.25">
      <c r="A2219" t="s">
        <v>43</v>
      </c>
      <c r="B2219" t="s">
        <v>166</v>
      </c>
      <c r="C2219">
        <v>340</v>
      </c>
      <c r="D2219" t="s">
        <v>3998</v>
      </c>
      <c r="E2219" s="1">
        <v>9781452217833</v>
      </c>
      <c r="F2219" t="s">
        <v>4001</v>
      </c>
      <c r="G2219" t="s">
        <v>4000</v>
      </c>
      <c r="H2219">
        <v>15</v>
      </c>
      <c r="I2219">
        <v>1</v>
      </c>
      <c r="J2219">
        <f t="shared" si="102"/>
        <v>6.6699999999999995E-2</v>
      </c>
      <c r="K2219">
        <f>IFERROR((_xlfn.XLOOKUP($E2219&amp;"A15", Table2[ISBN/Trm], Table2[S/E],0)+_xlfn.XLOOKUP($E2219&amp;"A16", Table2[ISBN/Trm], Table2[S/E], 0)+_xlfn.XLOOKUP($E2219&amp;"A17", Table2[ISBN/Trm], Table2[S/E], 0)+_xlfn.XLOOKUP($E2219&amp;"A18", Table2[ISBN/Trm], Table2[S/E], 0)+_xlfn.XLOOKUP($E2219&amp;"A19", Table2[ISBN/Trm], Table2[S/E], 0)+_xlfn.XLOOKUP($E2219&amp;"A20", Table2[ISBN/Trm], Table2[S/E], 0)+_xlfn.XLOOKUP($E2219&amp;"A21", Table2[ISBN/Trm], Table2[S/E], 0)+_xlfn.XLOOKUP($E2219&amp;"A22", Table2[ISBN/Trm], Table2[S/E], 0)+_xlfn.XLOOKUP($E2219&amp;"A23", Table2[ISBN/Trm], Table2[S/E], 0))/COUNTIFS(Table2[ISBN], "="&amp;$E2219, Table2[Enrl], "&lt;&gt;0"), 0)</f>
        <v>0.12977999999999998</v>
      </c>
      <c r="L2219">
        <f>IFERROR((_xlfn.XLOOKUP($E2219&amp;"A15", Table2[ISBN/Trm], Table2[Sales],0)+_xlfn.XLOOKUP($E2219&amp;"A16", Table2[ISBN/Trm], Table2[Sales], 0)+_xlfn.XLOOKUP($E2219&amp;"A17", Table2[ISBN/Trm], Table2[Sales], 0)+_xlfn.XLOOKUP($E2219&amp;"A18", Table2[ISBN/Trm], Table2[Sales], 0)+_xlfn.XLOOKUP($E2219&amp;"A19", Table2[ISBN/Trm], Table2[Sales], 0)+_xlfn.XLOOKUP($E2219&amp;"A20", Table2[ISBN/Trm], Table2[Sales], 0)+_xlfn.XLOOKUP($E2219&amp;"A21", Table2[ISBN/Trm], Table2[Sales], 0)+_xlfn.XLOOKUP($E2219&amp;"A22", Table2[ISBN/Trm], Table2[Sales], 0)+_xlfn.XLOOKUP($E2219&amp;"A23", Table2[ISBN/Trm], Table2[Sales], 0))/COUNTIFS(Table2[ISBN], "="&amp;$E2219, Table2[Enrl], "&lt;&gt;0"), 0)</f>
        <v>2</v>
      </c>
      <c r="M2219">
        <f t="shared" si="103"/>
        <v>1</v>
      </c>
      <c r="N2219">
        <f t="shared" si="104"/>
        <v>0</v>
      </c>
    </row>
    <row r="2220" spans="1:14" x14ac:dyDescent="0.25">
      <c r="A2220" t="s">
        <v>45</v>
      </c>
      <c r="B2220" t="s">
        <v>166</v>
      </c>
      <c r="C2220">
        <v>340</v>
      </c>
      <c r="D2220" t="s">
        <v>3998</v>
      </c>
      <c r="E2220" s="1">
        <v>9781452217833</v>
      </c>
      <c r="F2220" t="s">
        <v>4002</v>
      </c>
      <c r="G2220" t="s">
        <v>4000</v>
      </c>
      <c r="H2220">
        <v>14</v>
      </c>
      <c r="I2220">
        <v>3</v>
      </c>
      <c r="J2220">
        <f t="shared" si="102"/>
        <v>0.21429999999999999</v>
      </c>
      <c r="K2220">
        <f>IFERROR((_xlfn.XLOOKUP($E2220&amp;"A15", Table2[ISBN/Trm], Table2[S/E],0)+_xlfn.XLOOKUP($E2220&amp;"A16", Table2[ISBN/Trm], Table2[S/E], 0)+_xlfn.XLOOKUP($E2220&amp;"A17", Table2[ISBN/Trm], Table2[S/E], 0)+_xlfn.XLOOKUP($E2220&amp;"A18", Table2[ISBN/Trm], Table2[S/E], 0)+_xlfn.XLOOKUP($E2220&amp;"A19", Table2[ISBN/Trm], Table2[S/E], 0)+_xlfn.XLOOKUP($E2220&amp;"A20", Table2[ISBN/Trm], Table2[S/E], 0)+_xlfn.XLOOKUP($E2220&amp;"A21", Table2[ISBN/Trm], Table2[S/E], 0)+_xlfn.XLOOKUP($E2220&amp;"A22", Table2[ISBN/Trm], Table2[S/E], 0)+_xlfn.XLOOKUP($E2220&amp;"A23", Table2[ISBN/Trm], Table2[S/E], 0))/COUNTIFS(Table2[ISBN], "="&amp;$E2220, Table2[Enrl], "&lt;&gt;0"), 0)</f>
        <v>0.12977999999999998</v>
      </c>
      <c r="L2220">
        <f>IFERROR((_xlfn.XLOOKUP($E2220&amp;"A15", Table2[ISBN/Trm], Table2[Sales],0)+_xlfn.XLOOKUP($E2220&amp;"A16", Table2[ISBN/Trm], Table2[Sales], 0)+_xlfn.XLOOKUP($E2220&amp;"A17", Table2[ISBN/Trm], Table2[Sales], 0)+_xlfn.XLOOKUP($E2220&amp;"A18", Table2[ISBN/Trm], Table2[Sales], 0)+_xlfn.XLOOKUP($E2220&amp;"A19", Table2[ISBN/Trm], Table2[Sales], 0)+_xlfn.XLOOKUP($E2220&amp;"A20", Table2[ISBN/Trm], Table2[Sales], 0)+_xlfn.XLOOKUP($E2220&amp;"A21", Table2[ISBN/Trm], Table2[Sales], 0)+_xlfn.XLOOKUP($E2220&amp;"A22", Table2[ISBN/Trm], Table2[Sales], 0)+_xlfn.XLOOKUP($E2220&amp;"A23", Table2[ISBN/Trm], Table2[Sales], 0))/COUNTIFS(Table2[ISBN], "="&amp;$E2220, Table2[Enrl], "&lt;&gt;0"), 0)</f>
        <v>2</v>
      </c>
      <c r="M2220">
        <f t="shared" si="103"/>
        <v>1</v>
      </c>
      <c r="N2220">
        <f t="shared" si="104"/>
        <v>-2</v>
      </c>
    </row>
    <row r="2221" spans="1:14" x14ac:dyDescent="0.25">
      <c r="A2221" t="s">
        <v>64</v>
      </c>
      <c r="B2221" t="s">
        <v>166</v>
      </c>
      <c r="C2221">
        <v>340</v>
      </c>
      <c r="D2221" t="s">
        <v>3998</v>
      </c>
      <c r="E2221" s="1">
        <v>9781452217833</v>
      </c>
      <c r="F2221" t="s">
        <v>4003</v>
      </c>
      <c r="G2221" t="s">
        <v>4000</v>
      </c>
      <c r="H2221">
        <v>22</v>
      </c>
      <c r="I2221">
        <v>2</v>
      </c>
      <c r="J2221">
        <f t="shared" si="102"/>
        <v>9.0899999999999995E-2</v>
      </c>
      <c r="K2221">
        <f>IFERROR((_xlfn.XLOOKUP($E2221&amp;"A15", Table2[ISBN/Trm], Table2[S/E],0)+_xlfn.XLOOKUP($E2221&amp;"A16", Table2[ISBN/Trm], Table2[S/E], 0)+_xlfn.XLOOKUP($E2221&amp;"A17", Table2[ISBN/Trm], Table2[S/E], 0)+_xlfn.XLOOKUP($E2221&amp;"A18", Table2[ISBN/Trm], Table2[S/E], 0)+_xlfn.XLOOKUP($E2221&amp;"A19", Table2[ISBN/Trm], Table2[S/E], 0)+_xlfn.XLOOKUP($E2221&amp;"A20", Table2[ISBN/Trm], Table2[S/E], 0)+_xlfn.XLOOKUP($E2221&amp;"A21", Table2[ISBN/Trm], Table2[S/E], 0)+_xlfn.XLOOKUP($E2221&amp;"A22", Table2[ISBN/Trm], Table2[S/E], 0)+_xlfn.XLOOKUP($E2221&amp;"A23", Table2[ISBN/Trm], Table2[S/E], 0))/COUNTIFS(Table2[ISBN], "="&amp;$E2221, Table2[Enrl], "&lt;&gt;0"), 0)</f>
        <v>0.12977999999999998</v>
      </c>
      <c r="L2221">
        <f>IFERROR((_xlfn.XLOOKUP($E2221&amp;"A15", Table2[ISBN/Trm], Table2[Sales],0)+_xlfn.XLOOKUP($E2221&amp;"A16", Table2[ISBN/Trm], Table2[Sales], 0)+_xlfn.XLOOKUP($E2221&amp;"A17", Table2[ISBN/Trm], Table2[Sales], 0)+_xlfn.XLOOKUP($E2221&amp;"A18", Table2[ISBN/Trm], Table2[Sales], 0)+_xlfn.XLOOKUP($E2221&amp;"A19", Table2[ISBN/Trm], Table2[Sales], 0)+_xlfn.XLOOKUP($E2221&amp;"A20", Table2[ISBN/Trm], Table2[Sales], 0)+_xlfn.XLOOKUP($E2221&amp;"A21", Table2[ISBN/Trm], Table2[Sales], 0)+_xlfn.XLOOKUP($E2221&amp;"A22", Table2[ISBN/Trm], Table2[Sales], 0)+_xlfn.XLOOKUP($E2221&amp;"A23", Table2[ISBN/Trm], Table2[Sales], 0))/COUNTIFS(Table2[ISBN], "="&amp;$E2221, Table2[Enrl], "&lt;&gt;0"), 0)</f>
        <v>2</v>
      </c>
      <c r="M2221">
        <f t="shared" si="103"/>
        <v>2</v>
      </c>
      <c r="N2221">
        <f t="shared" si="104"/>
        <v>0</v>
      </c>
    </row>
    <row r="2222" spans="1:14" x14ac:dyDescent="0.25">
      <c r="A2222" t="s">
        <v>14</v>
      </c>
      <c r="B2222" t="s">
        <v>166</v>
      </c>
      <c r="C2222">
        <v>340</v>
      </c>
      <c r="D2222" t="s">
        <v>3998</v>
      </c>
      <c r="E2222" s="1">
        <v>9781452217833</v>
      </c>
      <c r="F2222" t="s">
        <v>4004</v>
      </c>
      <c r="G2222" t="s">
        <v>4000</v>
      </c>
      <c r="H2222">
        <v>11</v>
      </c>
      <c r="I2222">
        <v>2</v>
      </c>
      <c r="J2222">
        <f t="shared" si="102"/>
        <v>0.18179999999999999</v>
      </c>
      <c r="K2222">
        <f>IFERROR((_xlfn.XLOOKUP($E2222&amp;"A15", Table2[ISBN/Trm], Table2[S/E],0)+_xlfn.XLOOKUP($E2222&amp;"A16", Table2[ISBN/Trm], Table2[S/E], 0)+_xlfn.XLOOKUP($E2222&amp;"A17", Table2[ISBN/Trm], Table2[S/E], 0)+_xlfn.XLOOKUP($E2222&amp;"A18", Table2[ISBN/Trm], Table2[S/E], 0)+_xlfn.XLOOKUP($E2222&amp;"A19", Table2[ISBN/Trm], Table2[S/E], 0)+_xlfn.XLOOKUP($E2222&amp;"A20", Table2[ISBN/Trm], Table2[S/E], 0)+_xlfn.XLOOKUP($E2222&amp;"A21", Table2[ISBN/Trm], Table2[S/E], 0)+_xlfn.XLOOKUP($E2222&amp;"A22", Table2[ISBN/Trm], Table2[S/E], 0)+_xlfn.XLOOKUP($E2222&amp;"A23", Table2[ISBN/Trm], Table2[S/E], 0))/COUNTIFS(Table2[ISBN], "="&amp;$E2222, Table2[Enrl], "&lt;&gt;0"), 0)</f>
        <v>0.12977999999999998</v>
      </c>
      <c r="L2222">
        <f>IFERROR((_xlfn.XLOOKUP($E2222&amp;"A15", Table2[ISBN/Trm], Table2[Sales],0)+_xlfn.XLOOKUP($E2222&amp;"A16", Table2[ISBN/Trm], Table2[Sales], 0)+_xlfn.XLOOKUP($E2222&amp;"A17", Table2[ISBN/Trm], Table2[Sales], 0)+_xlfn.XLOOKUP($E2222&amp;"A18", Table2[ISBN/Trm], Table2[Sales], 0)+_xlfn.XLOOKUP($E2222&amp;"A19", Table2[ISBN/Trm], Table2[Sales], 0)+_xlfn.XLOOKUP($E2222&amp;"A20", Table2[ISBN/Trm], Table2[Sales], 0)+_xlfn.XLOOKUP($E2222&amp;"A21", Table2[ISBN/Trm], Table2[Sales], 0)+_xlfn.XLOOKUP($E2222&amp;"A22", Table2[ISBN/Trm], Table2[Sales], 0)+_xlfn.XLOOKUP($E2222&amp;"A23", Table2[ISBN/Trm], Table2[Sales], 0))/COUNTIFS(Table2[ISBN], "="&amp;$E2222, Table2[Enrl], "&lt;&gt;0"), 0)</f>
        <v>2</v>
      </c>
      <c r="M2222">
        <f t="shared" si="103"/>
        <v>1</v>
      </c>
      <c r="N2222">
        <f t="shared" si="104"/>
        <v>-1</v>
      </c>
    </row>
    <row r="2223" spans="1:14" x14ac:dyDescent="0.25">
      <c r="A2223" t="s">
        <v>47</v>
      </c>
      <c r="B2223" t="s">
        <v>2057</v>
      </c>
      <c r="C2223">
        <v>300</v>
      </c>
      <c r="D2223" t="s">
        <v>3253</v>
      </c>
      <c r="E2223" s="1">
        <v>9780131375659</v>
      </c>
      <c r="F2223" t="s">
        <v>4005</v>
      </c>
      <c r="G2223" t="s">
        <v>4006</v>
      </c>
      <c r="H2223">
        <v>60</v>
      </c>
      <c r="I2223">
        <v>8</v>
      </c>
      <c r="J2223">
        <f t="shared" si="102"/>
        <v>0.1333</v>
      </c>
      <c r="K2223">
        <f>IFERROR((_xlfn.XLOOKUP($E2223&amp;"A15", Table2[ISBN/Trm], Table2[S/E],0)+_xlfn.XLOOKUP($E2223&amp;"A16", Table2[ISBN/Trm], Table2[S/E], 0)+_xlfn.XLOOKUP($E2223&amp;"A17", Table2[ISBN/Trm], Table2[S/E], 0)+_xlfn.XLOOKUP($E2223&amp;"A18", Table2[ISBN/Trm], Table2[S/E], 0)+_xlfn.XLOOKUP($E2223&amp;"A19", Table2[ISBN/Trm], Table2[S/E], 0)+_xlfn.XLOOKUP($E2223&amp;"A20", Table2[ISBN/Trm], Table2[S/E], 0)+_xlfn.XLOOKUP($E2223&amp;"A21", Table2[ISBN/Trm], Table2[S/E], 0)+_xlfn.XLOOKUP($E2223&amp;"A22", Table2[ISBN/Trm], Table2[S/E], 0)+_xlfn.XLOOKUP($E2223&amp;"A23", Table2[ISBN/Trm], Table2[S/E], 0))/COUNTIFS(Table2[ISBN], "="&amp;$E2223, Table2[Enrl], "&lt;&gt;0"), 0)</f>
        <v>0.1333</v>
      </c>
      <c r="L2223">
        <f>IFERROR((_xlfn.XLOOKUP($E2223&amp;"A15", Table2[ISBN/Trm], Table2[Sales],0)+_xlfn.XLOOKUP($E2223&amp;"A16", Table2[ISBN/Trm], Table2[Sales], 0)+_xlfn.XLOOKUP($E2223&amp;"A17", Table2[ISBN/Trm], Table2[Sales], 0)+_xlfn.XLOOKUP($E2223&amp;"A18", Table2[ISBN/Trm], Table2[Sales], 0)+_xlfn.XLOOKUP($E2223&amp;"A19", Table2[ISBN/Trm], Table2[Sales], 0)+_xlfn.XLOOKUP($E2223&amp;"A20", Table2[ISBN/Trm], Table2[Sales], 0)+_xlfn.XLOOKUP($E2223&amp;"A21", Table2[ISBN/Trm], Table2[Sales], 0)+_xlfn.XLOOKUP($E2223&amp;"A22", Table2[ISBN/Trm], Table2[Sales], 0)+_xlfn.XLOOKUP($E2223&amp;"A23", Table2[ISBN/Trm], Table2[Sales], 0))/COUNTIFS(Table2[ISBN], "="&amp;$E2223, Table2[Enrl], "&lt;&gt;0"), 0)</f>
        <v>8</v>
      </c>
      <c r="M2223">
        <f t="shared" si="103"/>
        <v>7</v>
      </c>
      <c r="N2223">
        <f t="shared" si="104"/>
        <v>-1</v>
      </c>
    </row>
    <row r="2224" spans="1:14" x14ac:dyDescent="0.25">
      <c r="A2224" t="s">
        <v>27</v>
      </c>
      <c r="B2224" t="s">
        <v>2057</v>
      </c>
      <c r="C2224">
        <v>300</v>
      </c>
      <c r="D2224" t="s">
        <v>3253</v>
      </c>
      <c r="E2224" s="1">
        <v>9780133843286</v>
      </c>
      <c r="F2224" t="s">
        <v>4007</v>
      </c>
      <c r="G2224" t="s">
        <v>4006</v>
      </c>
      <c r="H2224">
        <v>30</v>
      </c>
      <c r="I2224">
        <v>0</v>
      </c>
      <c r="J2224">
        <f t="shared" si="102"/>
        <v>0</v>
      </c>
      <c r="K2224">
        <f>IFERROR((_xlfn.XLOOKUP($E2224&amp;"A15", Table2[ISBN/Trm], Table2[S/E],0)+_xlfn.XLOOKUP($E2224&amp;"A16", Table2[ISBN/Trm], Table2[S/E], 0)+_xlfn.XLOOKUP($E2224&amp;"A17", Table2[ISBN/Trm], Table2[S/E], 0)+_xlfn.XLOOKUP($E2224&amp;"A18", Table2[ISBN/Trm], Table2[S/E], 0)+_xlfn.XLOOKUP($E2224&amp;"A19", Table2[ISBN/Trm], Table2[S/E], 0)+_xlfn.XLOOKUP($E2224&amp;"A20", Table2[ISBN/Trm], Table2[S/E], 0)+_xlfn.XLOOKUP($E2224&amp;"A21", Table2[ISBN/Trm], Table2[S/E], 0)+_xlfn.XLOOKUP($E2224&amp;"A22", Table2[ISBN/Trm], Table2[S/E], 0)+_xlfn.XLOOKUP($E2224&amp;"A23", Table2[ISBN/Trm], Table2[S/E], 0))/COUNTIFS(Table2[ISBN], "="&amp;$E2224, Table2[Enrl], "&lt;&gt;0"), 0)</f>
        <v>1.11E-2</v>
      </c>
      <c r="L2224">
        <f>IFERROR((_xlfn.XLOOKUP($E2224&amp;"A15", Table2[ISBN/Trm], Table2[Sales],0)+_xlfn.XLOOKUP($E2224&amp;"A16", Table2[ISBN/Trm], Table2[Sales], 0)+_xlfn.XLOOKUP($E2224&amp;"A17", Table2[ISBN/Trm], Table2[Sales], 0)+_xlfn.XLOOKUP($E2224&amp;"A18", Table2[ISBN/Trm], Table2[Sales], 0)+_xlfn.XLOOKUP($E2224&amp;"A19", Table2[ISBN/Trm], Table2[Sales], 0)+_xlfn.XLOOKUP($E2224&amp;"A20", Table2[ISBN/Trm], Table2[Sales], 0)+_xlfn.XLOOKUP($E2224&amp;"A21", Table2[ISBN/Trm], Table2[Sales], 0)+_xlfn.XLOOKUP($E2224&amp;"A22", Table2[ISBN/Trm], Table2[Sales], 0)+_xlfn.XLOOKUP($E2224&amp;"A23", Table2[ISBN/Trm], Table2[Sales], 0))/COUNTIFS(Table2[ISBN], "="&amp;$E2224, Table2[Enrl], "&lt;&gt;0"), 0)</f>
        <v>0.33333333333333331</v>
      </c>
      <c r="M2224">
        <f t="shared" si="103"/>
        <v>0</v>
      </c>
      <c r="N2224">
        <f t="shared" si="104"/>
        <v>0</v>
      </c>
    </row>
    <row r="2225" spans="1:14" x14ac:dyDescent="0.25">
      <c r="A2225" t="s">
        <v>43</v>
      </c>
      <c r="B2225" t="s">
        <v>2057</v>
      </c>
      <c r="C2225">
        <v>300</v>
      </c>
      <c r="D2225" t="s">
        <v>3253</v>
      </c>
      <c r="E2225" s="1">
        <v>9780133843286</v>
      </c>
      <c r="F2225" t="s">
        <v>4008</v>
      </c>
      <c r="G2225" t="s">
        <v>4006</v>
      </c>
      <c r="H2225">
        <v>30</v>
      </c>
      <c r="I2225">
        <v>1</v>
      </c>
      <c r="J2225">
        <f t="shared" si="102"/>
        <v>3.3300000000000003E-2</v>
      </c>
      <c r="K2225">
        <f>IFERROR((_xlfn.XLOOKUP($E2225&amp;"A15", Table2[ISBN/Trm], Table2[S/E],0)+_xlfn.XLOOKUP($E2225&amp;"A16", Table2[ISBN/Trm], Table2[S/E], 0)+_xlfn.XLOOKUP($E2225&amp;"A17", Table2[ISBN/Trm], Table2[S/E], 0)+_xlfn.XLOOKUP($E2225&amp;"A18", Table2[ISBN/Trm], Table2[S/E], 0)+_xlfn.XLOOKUP($E2225&amp;"A19", Table2[ISBN/Trm], Table2[S/E], 0)+_xlfn.XLOOKUP($E2225&amp;"A20", Table2[ISBN/Trm], Table2[S/E], 0)+_xlfn.XLOOKUP($E2225&amp;"A21", Table2[ISBN/Trm], Table2[S/E], 0)+_xlfn.XLOOKUP($E2225&amp;"A22", Table2[ISBN/Trm], Table2[S/E], 0)+_xlfn.XLOOKUP($E2225&amp;"A23", Table2[ISBN/Trm], Table2[S/E], 0))/COUNTIFS(Table2[ISBN], "="&amp;$E2225, Table2[Enrl], "&lt;&gt;0"), 0)</f>
        <v>1.11E-2</v>
      </c>
      <c r="L2225">
        <f>IFERROR((_xlfn.XLOOKUP($E2225&amp;"A15", Table2[ISBN/Trm], Table2[Sales],0)+_xlfn.XLOOKUP($E2225&amp;"A16", Table2[ISBN/Trm], Table2[Sales], 0)+_xlfn.XLOOKUP($E2225&amp;"A17", Table2[ISBN/Trm], Table2[Sales], 0)+_xlfn.XLOOKUP($E2225&amp;"A18", Table2[ISBN/Trm], Table2[Sales], 0)+_xlfn.XLOOKUP($E2225&amp;"A19", Table2[ISBN/Trm], Table2[Sales], 0)+_xlfn.XLOOKUP($E2225&amp;"A20", Table2[ISBN/Trm], Table2[Sales], 0)+_xlfn.XLOOKUP($E2225&amp;"A21", Table2[ISBN/Trm], Table2[Sales], 0)+_xlfn.XLOOKUP($E2225&amp;"A22", Table2[ISBN/Trm], Table2[Sales], 0)+_xlfn.XLOOKUP($E2225&amp;"A23", Table2[ISBN/Trm], Table2[Sales], 0))/COUNTIFS(Table2[ISBN], "="&amp;$E2225, Table2[Enrl], "&lt;&gt;0"), 0)</f>
        <v>0.33333333333333331</v>
      </c>
      <c r="M2225">
        <f t="shared" si="103"/>
        <v>0</v>
      </c>
      <c r="N2225">
        <f t="shared" si="104"/>
        <v>-1</v>
      </c>
    </row>
    <row r="2226" spans="1:14" x14ac:dyDescent="0.25">
      <c r="A2226" t="s">
        <v>45</v>
      </c>
      <c r="B2226" t="s">
        <v>2057</v>
      </c>
      <c r="C2226">
        <v>300</v>
      </c>
      <c r="D2226" t="s">
        <v>3253</v>
      </c>
      <c r="E2226" s="1">
        <v>9780133843286</v>
      </c>
      <c r="F2226" t="s">
        <v>4009</v>
      </c>
      <c r="G2226" t="s">
        <v>4006</v>
      </c>
      <c r="H2226">
        <v>30</v>
      </c>
      <c r="I2226">
        <v>0</v>
      </c>
      <c r="J2226">
        <f t="shared" si="102"/>
        <v>0</v>
      </c>
      <c r="K2226">
        <f>IFERROR((_xlfn.XLOOKUP($E2226&amp;"A15", Table2[ISBN/Trm], Table2[S/E],0)+_xlfn.XLOOKUP($E2226&amp;"A16", Table2[ISBN/Trm], Table2[S/E], 0)+_xlfn.XLOOKUP($E2226&amp;"A17", Table2[ISBN/Trm], Table2[S/E], 0)+_xlfn.XLOOKUP($E2226&amp;"A18", Table2[ISBN/Trm], Table2[S/E], 0)+_xlfn.XLOOKUP($E2226&amp;"A19", Table2[ISBN/Trm], Table2[S/E], 0)+_xlfn.XLOOKUP($E2226&amp;"A20", Table2[ISBN/Trm], Table2[S/E], 0)+_xlfn.XLOOKUP($E2226&amp;"A21", Table2[ISBN/Trm], Table2[S/E], 0)+_xlfn.XLOOKUP($E2226&amp;"A22", Table2[ISBN/Trm], Table2[S/E], 0)+_xlfn.XLOOKUP($E2226&amp;"A23", Table2[ISBN/Trm], Table2[S/E], 0))/COUNTIFS(Table2[ISBN], "="&amp;$E2226, Table2[Enrl], "&lt;&gt;0"), 0)</f>
        <v>1.11E-2</v>
      </c>
      <c r="L2226">
        <f>IFERROR((_xlfn.XLOOKUP($E2226&amp;"A15", Table2[ISBN/Trm], Table2[Sales],0)+_xlfn.XLOOKUP($E2226&amp;"A16", Table2[ISBN/Trm], Table2[Sales], 0)+_xlfn.XLOOKUP($E2226&amp;"A17", Table2[ISBN/Trm], Table2[Sales], 0)+_xlfn.XLOOKUP($E2226&amp;"A18", Table2[ISBN/Trm], Table2[Sales], 0)+_xlfn.XLOOKUP($E2226&amp;"A19", Table2[ISBN/Trm], Table2[Sales], 0)+_xlfn.XLOOKUP($E2226&amp;"A20", Table2[ISBN/Trm], Table2[Sales], 0)+_xlfn.XLOOKUP($E2226&amp;"A21", Table2[ISBN/Trm], Table2[Sales], 0)+_xlfn.XLOOKUP($E2226&amp;"A22", Table2[ISBN/Trm], Table2[Sales], 0)+_xlfn.XLOOKUP($E2226&amp;"A23", Table2[ISBN/Trm], Table2[Sales], 0))/COUNTIFS(Table2[ISBN], "="&amp;$E2226, Table2[Enrl], "&lt;&gt;0"), 0)</f>
        <v>0.33333333333333331</v>
      </c>
      <c r="M2226">
        <f t="shared" si="103"/>
        <v>0</v>
      </c>
      <c r="N2226">
        <f t="shared" si="104"/>
        <v>0</v>
      </c>
    </row>
    <row r="2227" spans="1:14" x14ac:dyDescent="0.25">
      <c r="A2227" t="s">
        <v>47</v>
      </c>
      <c r="B2227" t="s">
        <v>2518</v>
      </c>
      <c r="C2227">
        <v>101</v>
      </c>
      <c r="D2227" t="s">
        <v>2519</v>
      </c>
      <c r="E2227" s="1">
        <v>9781618576880</v>
      </c>
      <c r="F2227" t="s">
        <v>4010</v>
      </c>
      <c r="G2227" t="s">
        <v>4011</v>
      </c>
      <c r="H2227">
        <v>16</v>
      </c>
      <c r="I2227">
        <v>3</v>
      </c>
      <c r="J2227">
        <f t="shared" si="102"/>
        <v>0.1875</v>
      </c>
      <c r="K2227">
        <f>IFERROR((_xlfn.XLOOKUP($E2227&amp;"A15", Table2[ISBN/Trm], Table2[S/E],0)+_xlfn.XLOOKUP($E2227&amp;"A16", Table2[ISBN/Trm], Table2[S/E], 0)+_xlfn.XLOOKUP($E2227&amp;"A17", Table2[ISBN/Trm], Table2[S/E], 0)+_xlfn.XLOOKUP($E2227&amp;"A18", Table2[ISBN/Trm], Table2[S/E], 0)+_xlfn.XLOOKUP($E2227&amp;"A19", Table2[ISBN/Trm], Table2[S/E], 0)+_xlfn.XLOOKUP($E2227&amp;"A20", Table2[ISBN/Trm], Table2[S/E], 0)+_xlfn.XLOOKUP($E2227&amp;"A21", Table2[ISBN/Trm], Table2[S/E], 0)+_xlfn.XLOOKUP($E2227&amp;"A22", Table2[ISBN/Trm], Table2[S/E], 0)+_xlfn.XLOOKUP($E2227&amp;"A23", Table2[ISBN/Trm], Table2[S/E], 0))/COUNTIFS(Table2[ISBN], "="&amp;$E2227, Table2[Enrl], "&lt;&gt;0"), 0)</f>
        <v>0.1875</v>
      </c>
      <c r="L2227">
        <f>IFERROR((_xlfn.XLOOKUP($E2227&amp;"A15", Table2[ISBN/Trm], Table2[Sales],0)+_xlfn.XLOOKUP($E2227&amp;"A16", Table2[ISBN/Trm], Table2[Sales], 0)+_xlfn.XLOOKUP($E2227&amp;"A17", Table2[ISBN/Trm], Table2[Sales], 0)+_xlfn.XLOOKUP($E2227&amp;"A18", Table2[ISBN/Trm], Table2[Sales], 0)+_xlfn.XLOOKUP($E2227&amp;"A19", Table2[ISBN/Trm], Table2[Sales], 0)+_xlfn.XLOOKUP($E2227&amp;"A20", Table2[ISBN/Trm], Table2[Sales], 0)+_xlfn.XLOOKUP($E2227&amp;"A21", Table2[ISBN/Trm], Table2[Sales], 0)+_xlfn.XLOOKUP($E2227&amp;"A22", Table2[ISBN/Trm], Table2[Sales], 0)+_xlfn.XLOOKUP($E2227&amp;"A23", Table2[ISBN/Trm], Table2[Sales], 0))/COUNTIFS(Table2[ISBN], "="&amp;$E2227, Table2[Enrl], "&lt;&gt;0"), 0)</f>
        <v>3</v>
      </c>
      <c r="M2227">
        <f t="shared" si="103"/>
        <v>3</v>
      </c>
      <c r="N2227">
        <f t="shared" si="104"/>
        <v>0</v>
      </c>
    </row>
    <row r="2228" spans="1:14" x14ac:dyDescent="0.25">
      <c r="A2228" t="s">
        <v>47</v>
      </c>
      <c r="B2228" t="s">
        <v>48</v>
      </c>
      <c r="C2228">
        <v>101</v>
      </c>
      <c r="D2228" t="s">
        <v>2893</v>
      </c>
      <c r="E2228" s="1">
        <v>9781464149672</v>
      </c>
      <c r="F2228" t="s">
        <v>4012</v>
      </c>
      <c r="G2228" t="s">
        <v>4013</v>
      </c>
      <c r="H2228">
        <v>23</v>
      </c>
      <c r="I2228">
        <v>8</v>
      </c>
      <c r="J2228">
        <f t="shared" si="102"/>
        <v>0.3478</v>
      </c>
      <c r="K2228">
        <f>IFERROR((_xlfn.XLOOKUP($E2228&amp;"A15", Table2[ISBN/Trm], Table2[S/E],0)+_xlfn.XLOOKUP($E2228&amp;"A16", Table2[ISBN/Trm], Table2[S/E], 0)+_xlfn.XLOOKUP($E2228&amp;"A17", Table2[ISBN/Trm], Table2[S/E], 0)+_xlfn.XLOOKUP($E2228&amp;"A18", Table2[ISBN/Trm], Table2[S/E], 0)+_xlfn.XLOOKUP($E2228&amp;"A19", Table2[ISBN/Trm], Table2[S/E], 0)+_xlfn.XLOOKUP($E2228&amp;"A20", Table2[ISBN/Trm], Table2[S/E], 0)+_xlfn.XLOOKUP($E2228&amp;"A21", Table2[ISBN/Trm], Table2[S/E], 0)+_xlfn.XLOOKUP($E2228&amp;"A22", Table2[ISBN/Trm], Table2[S/E], 0)+_xlfn.XLOOKUP($E2228&amp;"A23", Table2[ISBN/Trm], Table2[S/E], 0))/COUNTIFS(Table2[ISBN], "="&amp;$E2228, Table2[Enrl], "&lt;&gt;0"), 0)</f>
        <v>0.3478</v>
      </c>
      <c r="L2228">
        <f>IFERROR((_xlfn.XLOOKUP($E2228&amp;"A15", Table2[ISBN/Trm], Table2[Sales],0)+_xlfn.XLOOKUP($E2228&amp;"A16", Table2[ISBN/Trm], Table2[Sales], 0)+_xlfn.XLOOKUP($E2228&amp;"A17", Table2[ISBN/Trm], Table2[Sales], 0)+_xlfn.XLOOKUP($E2228&amp;"A18", Table2[ISBN/Trm], Table2[Sales], 0)+_xlfn.XLOOKUP($E2228&amp;"A19", Table2[ISBN/Trm], Table2[Sales], 0)+_xlfn.XLOOKUP($E2228&amp;"A20", Table2[ISBN/Trm], Table2[Sales], 0)+_xlfn.XLOOKUP($E2228&amp;"A21", Table2[ISBN/Trm], Table2[Sales], 0)+_xlfn.XLOOKUP($E2228&amp;"A22", Table2[ISBN/Trm], Table2[Sales], 0)+_xlfn.XLOOKUP($E2228&amp;"A23", Table2[ISBN/Trm], Table2[Sales], 0))/COUNTIFS(Table2[ISBN], "="&amp;$E2228, Table2[Enrl], "&lt;&gt;0"), 0)</f>
        <v>8</v>
      </c>
      <c r="M2228">
        <f t="shared" si="103"/>
        <v>7</v>
      </c>
      <c r="N2228">
        <f t="shared" si="104"/>
        <v>-1</v>
      </c>
    </row>
    <row r="2229" spans="1:14" x14ac:dyDescent="0.25">
      <c r="A2229" t="s">
        <v>14</v>
      </c>
      <c r="B2229" t="s">
        <v>198</v>
      </c>
      <c r="C2229">
        <v>704</v>
      </c>
      <c r="D2229" t="s">
        <v>616</v>
      </c>
      <c r="E2229" s="1">
        <v>9781119141983</v>
      </c>
      <c r="F2229" t="s">
        <v>4014</v>
      </c>
      <c r="G2229" t="s">
        <v>4015</v>
      </c>
      <c r="H2229">
        <v>32</v>
      </c>
      <c r="I2229">
        <v>3</v>
      </c>
      <c r="J2229">
        <f t="shared" si="102"/>
        <v>9.3799999999999994E-2</v>
      </c>
      <c r="K2229">
        <f>IFERROR((_xlfn.XLOOKUP($E2229&amp;"A15", Table2[ISBN/Trm], Table2[S/E],0)+_xlfn.XLOOKUP($E2229&amp;"A16", Table2[ISBN/Trm], Table2[S/E], 0)+_xlfn.XLOOKUP($E2229&amp;"A17", Table2[ISBN/Trm], Table2[S/E], 0)+_xlfn.XLOOKUP($E2229&amp;"A18", Table2[ISBN/Trm], Table2[S/E], 0)+_xlfn.XLOOKUP($E2229&amp;"A19", Table2[ISBN/Trm], Table2[S/E], 0)+_xlfn.XLOOKUP($E2229&amp;"A20", Table2[ISBN/Trm], Table2[S/E], 0)+_xlfn.XLOOKUP($E2229&amp;"A21", Table2[ISBN/Trm], Table2[S/E], 0)+_xlfn.XLOOKUP($E2229&amp;"A22", Table2[ISBN/Trm], Table2[S/E], 0)+_xlfn.XLOOKUP($E2229&amp;"A23", Table2[ISBN/Trm], Table2[S/E], 0))/COUNTIFS(Table2[ISBN], "="&amp;$E2229, Table2[Enrl], "&lt;&gt;0"), 0)</f>
        <v>9.3799999999999994E-2</v>
      </c>
      <c r="L2229">
        <f>IFERROR((_xlfn.XLOOKUP($E2229&amp;"A15", Table2[ISBN/Trm], Table2[Sales],0)+_xlfn.XLOOKUP($E2229&amp;"A16", Table2[ISBN/Trm], Table2[Sales], 0)+_xlfn.XLOOKUP($E2229&amp;"A17", Table2[ISBN/Trm], Table2[Sales], 0)+_xlfn.XLOOKUP($E2229&amp;"A18", Table2[ISBN/Trm], Table2[Sales], 0)+_xlfn.XLOOKUP($E2229&amp;"A19", Table2[ISBN/Trm], Table2[Sales], 0)+_xlfn.XLOOKUP($E2229&amp;"A20", Table2[ISBN/Trm], Table2[Sales], 0)+_xlfn.XLOOKUP($E2229&amp;"A21", Table2[ISBN/Trm], Table2[Sales], 0)+_xlfn.XLOOKUP($E2229&amp;"A22", Table2[ISBN/Trm], Table2[Sales], 0)+_xlfn.XLOOKUP($E2229&amp;"A23", Table2[ISBN/Trm], Table2[Sales], 0))/COUNTIFS(Table2[ISBN], "="&amp;$E2229, Table2[Enrl], "&lt;&gt;0"), 0)</f>
        <v>3</v>
      </c>
      <c r="M2229">
        <f t="shared" si="103"/>
        <v>3</v>
      </c>
      <c r="N2229">
        <f t="shared" si="104"/>
        <v>0</v>
      </c>
    </row>
    <row r="2230" spans="1:14" x14ac:dyDescent="0.25">
      <c r="A2230" t="s">
        <v>32</v>
      </c>
      <c r="B2230" t="s">
        <v>48</v>
      </c>
      <c r="C2230">
        <v>101</v>
      </c>
      <c r="D2230" t="s">
        <v>1181</v>
      </c>
      <c r="E2230" s="1">
        <v>9781319479541</v>
      </c>
      <c r="F2230" t="s">
        <v>4016</v>
      </c>
      <c r="G2230" t="s">
        <v>4017</v>
      </c>
      <c r="H2230">
        <v>66</v>
      </c>
      <c r="I2230">
        <v>7</v>
      </c>
      <c r="J2230">
        <f t="shared" si="102"/>
        <v>0.1061</v>
      </c>
      <c r="K2230">
        <f>IFERROR((_xlfn.XLOOKUP($E2230&amp;"A15", Table2[ISBN/Trm], Table2[S/E],0)+_xlfn.XLOOKUP($E2230&amp;"A16", Table2[ISBN/Trm], Table2[S/E], 0)+_xlfn.XLOOKUP($E2230&amp;"A17", Table2[ISBN/Trm], Table2[S/E], 0)+_xlfn.XLOOKUP($E2230&amp;"A18", Table2[ISBN/Trm], Table2[S/E], 0)+_xlfn.XLOOKUP($E2230&amp;"A19", Table2[ISBN/Trm], Table2[S/E], 0)+_xlfn.XLOOKUP($E2230&amp;"A20", Table2[ISBN/Trm], Table2[S/E], 0)+_xlfn.XLOOKUP($E2230&amp;"A21", Table2[ISBN/Trm], Table2[S/E], 0)+_xlfn.XLOOKUP($E2230&amp;"A22", Table2[ISBN/Trm], Table2[S/E], 0)+_xlfn.XLOOKUP($E2230&amp;"A23", Table2[ISBN/Trm], Table2[S/E], 0))/COUNTIFS(Table2[ISBN], "="&amp;$E2230, Table2[Enrl], "&lt;&gt;0"), 0)</f>
        <v>0.11075</v>
      </c>
      <c r="L2230">
        <f>IFERROR((_xlfn.XLOOKUP($E2230&amp;"A15", Table2[ISBN/Trm], Table2[Sales],0)+_xlfn.XLOOKUP($E2230&amp;"A16", Table2[ISBN/Trm], Table2[Sales], 0)+_xlfn.XLOOKUP($E2230&amp;"A17", Table2[ISBN/Trm], Table2[Sales], 0)+_xlfn.XLOOKUP($E2230&amp;"A18", Table2[ISBN/Trm], Table2[Sales], 0)+_xlfn.XLOOKUP($E2230&amp;"A19", Table2[ISBN/Trm], Table2[Sales], 0)+_xlfn.XLOOKUP($E2230&amp;"A20", Table2[ISBN/Trm], Table2[Sales], 0)+_xlfn.XLOOKUP($E2230&amp;"A21", Table2[ISBN/Trm], Table2[Sales], 0)+_xlfn.XLOOKUP($E2230&amp;"A22", Table2[ISBN/Trm], Table2[Sales], 0)+_xlfn.XLOOKUP($E2230&amp;"A23", Table2[ISBN/Trm], Table2[Sales], 0))/COUNTIFS(Table2[ISBN], "="&amp;$E2230, Table2[Enrl], "&lt;&gt;0"), 0)</f>
        <v>5</v>
      </c>
      <c r="M2230">
        <f t="shared" si="103"/>
        <v>7</v>
      </c>
      <c r="N2230">
        <f t="shared" si="104"/>
        <v>0</v>
      </c>
    </row>
    <row r="2231" spans="1:14" x14ac:dyDescent="0.25">
      <c r="A2231" t="s">
        <v>23</v>
      </c>
      <c r="B2231" t="s">
        <v>48</v>
      </c>
      <c r="C2231">
        <v>101</v>
      </c>
      <c r="D2231" t="s">
        <v>1181</v>
      </c>
      <c r="E2231" s="1">
        <v>9781319479541</v>
      </c>
      <c r="F2231" t="s">
        <v>4018</v>
      </c>
      <c r="G2231" t="s">
        <v>4017</v>
      </c>
      <c r="H2231">
        <v>26</v>
      </c>
      <c r="I2231">
        <v>3</v>
      </c>
      <c r="J2231">
        <f t="shared" si="102"/>
        <v>0.1154</v>
      </c>
      <c r="K2231">
        <f>IFERROR((_xlfn.XLOOKUP($E2231&amp;"A15", Table2[ISBN/Trm], Table2[S/E],0)+_xlfn.XLOOKUP($E2231&amp;"A16", Table2[ISBN/Trm], Table2[S/E], 0)+_xlfn.XLOOKUP($E2231&amp;"A17", Table2[ISBN/Trm], Table2[S/E], 0)+_xlfn.XLOOKUP($E2231&amp;"A18", Table2[ISBN/Trm], Table2[S/E], 0)+_xlfn.XLOOKUP($E2231&amp;"A19", Table2[ISBN/Trm], Table2[S/E], 0)+_xlfn.XLOOKUP($E2231&amp;"A20", Table2[ISBN/Trm], Table2[S/E], 0)+_xlfn.XLOOKUP($E2231&amp;"A21", Table2[ISBN/Trm], Table2[S/E], 0)+_xlfn.XLOOKUP($E2231&amp;"A22", Table2[ISBN/Trm], Table2[S/E], 0)+_xlfn.XLOOKUP($E2231&amp;"A23", Table2[ISBN/Trm], Table2[S/E], 0))/COUNTIFS(Table2[ISBN], "="&amp;$E2231, Table2[Enrl], "&lt;&gt;0"), 0)</f>
        <v>0.11075</v>
      </c>
      <c r="L2231">
        <f>IFERROR((_xlfn.XLOOKUP($E2231&amp;"A15", Table2[ISBN/Trm], Table2[Sales],0)+_xlfn.XLOOKUP($E2231&amp;"A16", Table2[ISBN/Trm], Table2[Sales], 0)+_xlfn.XLOOKUP($E2231&amp;"A17", Table2[ISBN/Trm], Table2[Sales], 0)+_xlfn.XLOOKUP($E2231&amp;"A18", Table2[ISBN/Trm], Table2[Sales], 0)+_xlfn.XLOOKUP($E2231&amp;"A19", Table2[ISBN/Trm], Table2[Sales], 0)+_xlfn.XLOOKUP($E2231&amp;"A20", Table2[ISBN/Trm], Table2[Sales], 0)+_xlfn.XLOOKUP($E2231&amp;"A21", Table2[ISBN/Trm], Table2[Sales], 0)+_xlfn.XLOOKUP($E2231&amp;"A22", Table2[ISBN/Trm], Table2[Sales], 0)+_xlfn.XLOOKUP($E2231&amp;"A23", Table2[ISBN/Trm], Table2[Sales], 0))/COUNTIFS(Table2[ISBN], "="&amp;$E2231, Table2[Enrl], "&lt;&gt;0"), 0)</f>
        <v>5</v>
      </c>
      <c r="M2231">
        <f t="shared" si="103"/>
        <v>2</v>
      </c>
      <c r="N2231">
        <f t="shared" si="104"/>
        <v>-1</v>
      </c>
    </row>
    <row r="2232" spans="1:14" x14ac:dyDescent="0.25">
      <c r="A2232" t="s">
        <v>45</v>
      </c>
      <c r="B2232" t="s">
        <v>48</v>
      </c>
      <c r="C2232">
        <v>101</v>
      </c>
      <c r="D2232" t="s">
        <v>1810</v>
      </c>
      <c r="E2232" s="1">
        <v>9781319167622</v>
      </c>
      <c r="F2232" t="s">
        <v>4019</v>
      </c>
      <c r="G2232" t="s">
        <v>4020</v>
      </c>
      <c r="H2232">
        <v>14</v>
      </c>
      <c r="I2232">
        <v>6</v>
      </c>
      <c r="J2232">
        <f t="shared" si="102"/>
        <v>0.42859999999999998</v>
      </c>
      <c r="K2232">
        <f>IFERROR((_xlfn.XLOOKUP($E2232&amp;"A15", Table2[ISBN/Trm], Table2[S/E],0)+_xlfn.XLOOKUP($E2232&amp;"A16", Table2[ISBN/Trm], Table2[S/E], 0)+_xlfn.XLOOKUP($E2232&amp;"A17", Table2[ISBN/Trm], Table2[S/E], 0)+_xlfn.XLOOKUP($E2232&amp;"A18", Table2[ISBN/Trm], Table2[S/E], 0)+_xlfn.XLOOKUP($E2232&amp;"A19", Table2[ISBN/Trm], Table2[S/E], 0)+_xlfn.XLOOKUP($E2232&amp;"A20", Table2[ISBN/Trm], Table2[S/E], 0)+_xlfn.XLOOKUP($E2232&amp;"A21", Table2[ISBN/Trm], Table2[S/E], 0)+_xlfn.XLOOKUP($E2232&amp;"A22", Table2[ISBN/Trm], Table2[S/E], 0)+_xlfn.XLOOKUP($E2232&amp;"A23", Table2[ISBN/Trm], Table2[S/E], 0))/COUNTIFS(Table2[ISBN], "="&amp;$E2232, Table2[Enrl], "&lt;&gt;0"), 0)</f>
        <v>0.22594999999999998</v>
      </c>
      <c r="L2232">
        <f>IFERROR((_xlfn.XLOOKUP($E2232&amp;"A15", Table2[ISBN/Trm], Table2[Sales],0)+_xlfn.XLOOKUP($E2232&amp;"A16", Table2[ISBN/Trm], Table2[Sales], 0)+_xlfn.XLOOKUP($E2232&amp;"A17", Table2[ISBN/Trm], Table2[Sales], 0)+_xlfn.XLOOKUP($E2232&amp;"A18", Table2[ISBN/Trm], Table2[Sales], 0)+_xlfn.XLOOKUP($E2232&amp;"A19", Table2[ISBN/Trm], Table2[Sales], 0)+_xlfn.XLOOKUP($E2232&amp;"A20", Table2[ISBN/Trm], Table2[Sales], 0)+_xlfn.XLOOKUP($E2232&amp;"A21", Table2[ISBN/Trm], Table2[Sales], 0)+_xlfn.XLOOKUP($E2232&amp;"A22", Table2[ISBN/Trm], Table2[Sales], 0)+_xlfn.XLOOKUP($E2232&amp;"A23", Table2[ISBN/Trm], Table2[Sales], 0))/COUNTIFS(Table2[ISBN], "="&amp;$E2232, Table2[Enrl], "&lt;&gt;0"), 0)</f>
        <v>3.5</v>
      </c>
      <c r="M2232">
        <f t="shared" si="103"/>
        <v>3</v>
      </c>
      <c r="N2232">
        <f t="shared" si="104"/>
        <v>-3</v>
      </c>
    </row>
    <row r="2233" spans="1:14" x14ac:dyDescent="0.25">
      <c r="A2233" t="s">
        <v>14</v>
      </c>
      <c r="B2233" t="s">
        <v>48</v>
      </c>
      <c r="C2233">
        <v>101</v>
      </c>
      <c r="D2233" t="s">
        <v>34</v>
      </c>
      <c r="E2233" s="1">
        <v>9781319167622</v>
      </c>
      <c r="F2233" t="s">
        <v>4021</v>
      </c>
      <c r="G2233" t="s">
        <v>4020</v>
      </c>
      <c r="H2233">
        <v>43</v>
      </c>
      <c r="I2233">
        <v>1</v>
      </c>
      <c r="J2233">
        <f t="shared" si="102"/>
        <v>2.3300000000000001E-2</v>
      </c>
      <c r="K2233">
        <f>IFERROR((_xlfn.XLOOKUP($E2233&amp;"A15", Table2[ISBN/Trm], Table2[S/E],0)+_xlfn.XLOOKUP($E2233&amp;"A16", Table2[ISBN/Trm], Table2[S/E], 0)+_xlfn.XLOOKUP($E2233&amp;"A17", Table2[ISBN/Trm], Table2[S/E], 0)+_xlfn.XLOOKUP($E2233&amp;"A18", Table2[ISBN/Trm], Table2[S/E], 0)+_xlfn.XLOOKUP($E2233&amp;"A19", Table2[ISBN/Trm], Table2[S/E], 0)+_xlfn.XLOOKUP($E2233&amp;"A20", Table2[ISBN/Trm], Table2[S/E], 0)+_xlfn.XLOOKUP($E2233&amp;"A21", Table2[ISBN/Trm], Table2[S/E], 0)+_xlfn.XLOOKUP($E2233&amp;"A22", Table2[ISBN/Trm], Table2[S/E], 0)+_xlfn.XLOOKUP($E2233&amp;"A23", Table2[ISBN/Trm], Table2[S/E], 0))/COUNTIFS(Table2[ISBN], "="&amp;$E2233, Table2[Enrl], "&lt;&gt;0"), 0)</f>
        <v>0.22594999999999998</v>
      </c>
      <c r="L2233">
        <f>IFERROR((_xlfn.XLOOKUP($E2233&amp;"A15", Table2[ISBN/Trm], Table2[Sales],0)+_xlfn.XLOOKUP($E2233&amp;"A16", Table2[ISBN/Trm], Table2[Sales], 0)+_xlfn.XLOOKUP($E2233&amp;"A17", Table2[ISBN/Trm], Table2[Sales], 0)+_xlfn.XLOOKUP($E2233&amp;"A18", Table2[ISBN/Trm], Table2[Sales], 0)+_xlfn.XLOOKUP($E2233&amp;"A19", Table2[ISBN/Trm], Table2[Sales], 0)+_xlfn.XLOOKUP($E2233&amp;"A20", Table2[ISBN/Trm], Table2[Sales], 0)+_xlfn.XLOOKUP($E2233&amp;"A21", Table2[ISBN/Trm], Table2[Sales], 0)+_xlfn.XLOOKUP($E2233&amp;"A22", Table2[ISBN/Trm], Table2[Sales], 0)+_xlfn.XLOOKUP($E2233&amp;"A23", Table2[ISBN/Trm], Table2[Sales], 0))/COUNTIFS(Table2[ISBN], "="&amp;$E2233, Table2[Enrl], "&lt;&gt;0"), 0)</f>
        <v>3.5</v>
      </c>
      <c r="M2233">
        <f t="shared" si="103"/>
        <v>9</v>
      </c>
      <c r="N2233">
        <f t="shared" si="104"/>
        <v>8</v>
      </c>
    </row>
    <row r="2234" spans="1:14" x14ac:dyDescent="0.25">
      <c r="A2234" t="s">
        <v>47</v>
      </c>
      <c r="B2234" t="s">
        <v>48</v>
      </c>
      <c r="C2234">
        <v>101</v>
      </c>
      <c r="D2234" t="s">
        <v>2893</v>
      </c>
      <c r="E2234" s="1">
        <v>9781464164880</v>
      </c>
      <c r="F2234" t="s">
        <v>4022</v>
      </c>
      <c r="G2234" t="s">
        <v>4023</v>
      </c>
      <c r="H2234">
        <v>68</v>
      </c>
      <c r="I2234">
        <v>1</v>
      </c>
      <c r="J2234">
        <f t="shared" si="102"/>
        <v>1.47E-2</v>
      </c>
      <c r="K2234">
        <f>IFERROR((_xlfn.XLOOKUP($E2234&amp;"A15", Table2[ISBN/Trm], Table2[S/E],0)+_xlfn.XLOOKUP($E2234&amp;"A16", Table2[ISBN/Trm], Table2[S/E], 0)+_xlfn.XLOOKUP($E2234&amp;"A17", Table2[ISBN/Trm], Table2[S/E], 0)+_xlfn.XLOOKUP($E2234&amp;"A18", Table2[ISBN/Trm], Table2[S/E], 0)+_xlfn.XLOOKUP($E2234&amp;"A19", Table2[ISBN/Trm], Table2[S/E], 0)+_xlfn.XLOOKUP($E2234&amp;"A20", Table2[ISBN/Trm], Table2[S/E], 0)+_xlfn.XLOOKUP($E2234&amp;"A21", Table2[ISBN/Trm], Table2[S/E], 0)+_xlfn.XLOOKUP($E2234&amp;"A22", Table2[ISBN/Trm], Table2[S/E], 0)+_xlfn.XLOOKUP($E2234&amp;"A23", Table2[ISBN/Trm], Table2[S/E], 0))/COUNTIFS(Table2[ISBN], "="&amp;$E2234, Table2[Enrl], "&lt;&gt;0"), 0)</f>
        <v>1.47E-2</v>
      </c>
      <c r="L2234">
        <f>IFERROR((_xlfn.XLOOKUP($E2234&amp;"A15", Table2[ISBN/Trm], Table2[Sales],0)+_xlfn.XLOOKUP($E2234&amp;"A16", Table2[ISBN/Trm], Table2[Sales], 0)+_xlfn.XLOOKUP($E2234&amp;"A17", Table2[ISBN/Trm], Table2[Sales], 0)+_xlfn.XLOOKUP($E2234&amp;"A18", Table2[ISBN/Trm], Table2[Sales], 0)+_xlfn.XLOOKUP($E2234&amp;"A19", Table2[ISBN/Trm], Table2[Sales], 0)+_xlfn.XLOOKUP($E2234&amp;"A20", Table2[ISBN/Trm], Table2[Sales], 0)+_xlfn.XLOOKUP($E2234&amp;"A21", Table2[ISBN/Trm], Table2[Sales], 0)+_xlfn.XLOOKUP($E2234&amp;"A22", Table2[ISBN/Trm], Table2[Sales], 0)+_xlfn.XLOOKUP($E2234&amp;"A23", Table2[ISBN/Trm], Table2[Sales], 0))/COUNTIFS(Table2[ISBN], "="&amp;$E2234, Table2[Enrl], "&lt;&gt;0"), 0)</f>
        <v>1</v>
      </c>
      <c r="M2234">
        <f t="shared" si="103"/>
        <v>0</v>
      </c>
      <c r="N2234">
        <f t="shared" si="104"/>
        <v>-1</v>
      </c>
    </row>
    <row r="2235" spans="1:14" x14ac:dyDescent="0.25">
      <c r="A2235" t="s">
        <v>45</v>
      </c>
      <c r="B2235" t="s">
        <v>48</v>
      </c>
      <c r="C2235">
        <v>101</v>
      </c>
      <c r="D2235" t="s">
        <v>34</v>
      </c>
      <c r="E2235" s="1">
        <v>9781319068042</v>
      </c>
      <c r="F2235" t="s">
        <v>4024</v>
      </c>
      <c r="G2235" t="s">
        <v>4025</v>
      </c>
      <c r="H2235">
        <v>82</v>
      </c>
      <c r="I2235">
        <v>1</v>
      </c>
      <c r="J2235">
        <f t="shared" si="102"/>
        <v>1.2200000000000001E-2</v>
      </c>
      <c r="K2235">
        <f>IFERROR((_xlfn.XLOOKUP($E2235&amp;"A15", Table2[ISBN/Trm], Table2[S/E],0)+_xlfn.XLOOKUP($E2235&amp;"A16", Table2[ISBN/Trm], Table2[S/E], 0)+_xlfn.XLOOKUP($E2235&amp;"A17", Table2[ISBN/Trm], Table2[S/E], 0)+_xlfn.XLOOKUP($E2235&amp;"A18", Table2[ISBN/Trm], Table2[S/E], 0)+_xlfn.XLOOKUP($E2235&amp;"A19", Table2[ISBN/Trm], Table2[S/E], 0)+_xlfn.XLOOKUP($E2235&amp;"A20", Table2[ISBN/Trm], Table2[S/E], 0)+_xlfn.XLOOKUP($E2235&amp;"A21", Table2[ISBN/Trm], Table2[S/E], 0)+_xlfn.XLOOKUP($E2235&amp;"A22", Table2[ISBN/Trm], Table2[S/E], 0)+_xlfn.XLOOKUP($E2235&amp;"A23", Table2[ISBN/Trm], Table2[S/E], 0))/COUNTIFS(Table2[ISBN], "="&amp;$E2235, Table2[Enrl], "&lt;&gt;0"), 0)</f>
        <v>4.1699999999999994E-2</v>
      </c>
      <c r="L2235">
        <f>IFERROR((_xlfn.XLOOKUP($E2235&amp;"A15", Table2[ISBN/Trm], Table2[Sales],0)+_xlfn.XLOOKUP($E2235&amp;"A16", Table2[ISBN/Trm], Table2[Sales], 0)+_xlfn.XLOOKUP($E2235&amp;"A17", Table2[ISBN/Trm], Table2[Sales], 0)+_xlfn.XLOOKUP($E2235&amp;"A18", Table2[ISBN/Trm], Table2[Sales], 0)+_xlfn.XLOOKUP($E2235&amp;"A19", Table2[ISBN/Trm], Table2[Sales], 0)+_xlfn.XLOOKUP($E2235&amp;"A20", Table2[ISBN/Trm], Table2[Sales], 0)+_xlfn.XLOOKUP($E2235&amp;"A21", Table2[ISBN/Trm], Table2[Sales], 0)+_xlfn.XLOOKUP($E2235&amp;"A22", Table2[ISBN/Trm], Table2[Sales], 0)+_xlfn.XLOOKUP($E2235&amp;"A23", Table2[ISBN/Trm], Table2[Sales], 0))/COUNTIFS(Table2[ISBN], "="&amp;$E2235, Table2[Enrl], "&lt;&gt;0"), 0)</f>
        <v>2.6666666666666665</v>
      </c>
      <c r="M2235">
        <f t="shared" si="103"/>
        <v>3</v>
      </c>
      <c r="N2235">
        <f t="shared" si="104"/>
        <v>2</v>
      </c>
    </row>
    <row r="2236" spans="1:14" x14ac:dyDescent="0.25">
      <c r="A2236" t="s">
        <v>64</v>
      </c>
      <c r="B2236" t="s">
        <v>48</v>
      </c>
      <c r="C2236">
        <v>101</v>
      </c>
      <c r="D2236" t="s">
        <v>34</v>
      </c>
      <c r="E2236" s="1">
        <v>9781319068042</v>
      </c>
      <c r="F2236" t="s">
        <v>4026</v>
      </c>
      <c r="G2236" t="s">
        <v>4025</v>
      </c>
      <c r="H2236">
        <v>67</v>
      </c>
      <c r="I2236">
        <v>6</v>
      </c>
      <c r="J2236">
        <f t="shared" si="102"/>
        <v>8.9599999999999999E-2</v>
      </c>
      <c r="K2236">
        <f>IFERROR((_xlfn.XLOOKUP($E2236&amp;"A15", Table2[ISBN/Trm], Table2[S/E],0)+_xlfn.XLOOKUP($E2236&amp;"A16", Table2[ISBN/Trm], Table2[S/E], 0)+_xlfn.XLOOKUP($E2236&amp;"A17", Table2[ISBN/Trm], Table2[S/E], 0)+_xlfn.XLOOKUP($E2236&amp;"A18", Table2[ISBN/Trm], Table2[S/E], 0)+_xlfn.XLOOKUP($E2236&amp;"A19", Table2[ISBN/Trm], Table2[S/E], 0)+_xlfn.XLOOKUP($E2236&amp;"A20", Table2[ISBN/Trm], Table2[S/E], 0)+_xlfn.XLOOKUP($E2236&amp;"A21", Table2[ISBN/Trm], Table2[S/E], 0)+_xlfn.XLOOKUP($E2236&amp;"A22", Table2[ISBN/Trm], Table2[S/E], 0)+_xlfn.XLOOKUP($E2236&amp;"A23", Table2[ISBN/Trm], Table2[S/E], 0))/COUNTIFS(Table2[ISBN], "="&amp;$E2236, Table2[Enrl], "&lt;&gt;0"), 0)</f>
        <v>4.1699999999999994E-2</v>
      </c>
      <c r="L2236">
        <f>IFERROR((_xlfn.XLOOKUP($E2236&amp;"A15", Table2[ISBN/Trm], Table2[Sales],0)+_xlfn.XLOOKUP($E2236&amp;"A16", Table2[ISBN/Trm], Table2[Sales], 0)+_xlfn.XLOOKUP($E2236&amp;"A17", Table2[ISBN/Trm], Table2[Sales], 0)+_xlfn.XLOOKUP($E2236&amp;"A18", Table2[ISBN/Trm], Table2[Sales], 0)+_xlfn.XLOOKUP($E2236&amp;"A19", Table2[ISBN/Trm], Table2[Sales], 0)+_xlfn.XLOOKUP($E2236&amp;"A20", Table2[ISBN/Trm], Table2[Sales], 0)+_xlfn.XLOOKUP($E2236&amp;"A21", Table2[ISBN/Trm], Table2[Sales], 0)+_xlfn.XLOOKUP($E2236&amp;"A22", Table2[ISBN/Trm], Table2[Sales], 0)+_xlfn.XLOOKUP($E2236&amp;"A23", Table2[ISBN/Trm], Table2[Sales], 0))/COUNTIFS(Table2[ISBN], "="&amp;$E2236, Table2[Enrl], "&lt;&gt;0"), 0)</f>
        <v>2.6666666666666665</v>
      </c>
      <c r="M2236">
        <f t="shared" si="103"/>
        <v>2</v>
      </c>
      <c r="N2236">
        <f t="shared" si="104"/>
        <v>-4</v>
      </c>
    </row>
    <row r="2237" spans="1:14" x14ac:dyDescent="0.25">
      <c r="A2237" t="s">
        <v>14</v>
      </c>
      <c r="B2237" t="s">
        <v>48</v>
      </c>
      <c r="C2237">
        <v>101</v>
      </c>
      <c r="D2237" t="s">
        <v>34</v>
      </c>
      <c r="E2237" s="1">
        <v>9781319068042</v>
      </c>
      <c r="F2237" t="s">
        <v>4027</v>
      </c>
      <c r="G2237" t="s">
        <v>4025</v>
      </c>
      <c r="H2237">
        <v>43</v>
      </c>
      <c r="I2237">
        <v>1</v>
      </c>
      <c r="J2237">
        <f t="shared" si="102"/>
        <v>2.3300000000000001E-2</v>
      </c>
      <c r="K2237">
        <f>IFERROR((_xlfn.XLOOKUP($E2237&amp;"A15", Table2[ISBN/Trm], Table2[S/E],0)+_xlfn.XLOOKUP($E2237&amp;"A16", Table2[ISBN/Trm], Table2[S/E], 0)+_xlfn.XLOOKUP($E2237&amp;"A17", Table2[ISBN/Trm], Table2[S/E], 0)+_xlfn.XLOOKUP($E2237&amp;"A18", Table2[ISBN/Trm], Table2[S/E], 0)+_xlfn.XLOOKUP($E2237&amp;"A19", Table2[ISBN/Trm], Table2[S/E], 0)+_xlfn.XLOOKUP($E2237&amp;"A20", Table2[ISBN/Trm], Table2[S/E], 0)+_xlfn.XLOOKUP($E2237&amp;"A21", Table2[ISBN/Trm], Table2[S/E], 0)+_xlfn.XLOOKUP($E2237&amp;"A22", Table2[ISBN/Trm], Table2[S/E], 0)+_xlfn.XLOOKUP($E2237&amp;"A23", Table2[ISBN/Trm], Table2[S/E], 0))/COUNTIFS(Table2[ISBN], "="&amp;$E2237, Table2[Enrl], "&lt;&gt;0"), 0)</f>
        <v>4.1699999999999994E-2</v>
      </c>
      <c r="L2237">
        <f>IFERROR((_xlfn.XLOOKUP($E2237&amp;"A15", Table2[ISBN/Trm], Table2[Sales],0)+_xlfn.XLOOKUP($E2237&amp;"A16", Table2[ISBN/Trm], Table2[Sales], 0)+_xlfn.XLOOKUP($E2237&amp;"A17", Table2[ISBN/Trm], Table2[Sales], 0)+_xlfn.XLOOKUP($E2237&amp;"A18", Table2[ISBN/Trm], Table2[Sales], 0)+_xlfn.XLOOKUP($E2237&amp;"A19", Table2[ISBN/Trm], Table2[Sales], 0)+_xlfn.XLOOKUP($E2237&amp;"A20", Table2[ISBN/Trm], Table2[Sales], 0)+_xlfn.XLOOKUP($E2237&amp;"A21", Table2[ISBN/Trm], Table2[Sales], 0)+_xlfn.XLOOKUP($E2237&amp;"A22", Table2[ISBN/Trm], Table2[Sales], 0)+_xlfn.XLOOKUP($E2237&amp;"A23", Table2[ISBN/Trm], Table2[Sales], 0))/COUNTIFS(Table2[ISBN], "="&amp;$E2237, Table2[Enrl], "&lt;&gt;0"), 0)</f>
        <v>2.6666666666666665</v>
      </c>
      <c r="M2237">
        <f t="shared" si="103"/>
        <v>1</v>
      </c>
      <c r="N2237">
        <f t="shared" si="104"/>
        <v>0</v>
      </c>
    </row>
    <row r="2238" spans="1:14" x14ac:dyDescent="0.25">
      <c r="A2238" t="s">
        <v>27</v>
      </c>
      <c r="B2238" t="s">
        <v>19</v>
      </c>
      <c r="C2238">
        <v>371</v>
      </c>
      <c r="D2238" t="s">
        <v>4028</v>
      </c>
      <c r="E2238" s="1">
        <v>9781621590064</v>
      </c>
      <c r="F2238" t="s">
        <v>4029</v>
      </c>
      <c r="G2238" t="s">
        <v>4030</v>
      </c>
      <c r="H2238">
        <v>14</v>
      </c>
      <c r="I2238">
        <v>0</v>
      </c>
      <c r="J2238">
        <f t="shared" si="102"/>
        <v>0</v>
      </c>
      <c r="K2238">
        <f>IFERROR((_xlfn.XLOOKUP($E2238&amp;"A15", Table2[ISBN/Trm], Table2[S/E],0)+_xlfn.XLOOKUP($E2238&amp;"A16", Table2[ISBN/Trm], Table2[S/E], 0)+_xlfn.XLOOKUP($E2238&amp;"A17", Table2[ISBN/Trm], Table2[S/E], 0)+_xlfn.XLOOKUP($E2238&amp;"A18", Table2[ISBN/Trm], Table2[S/E], 0)+_xlfn.XLOOKUP($E2238&amp;"A19", Table2[ISBN/Trm], Table2[S/E], 0)+_xlfn.XLOOKUP($E2238&amp;"A20", Table2[ISBN/Trm], Table2[S/E], 0)+_xlfn.XLOOKUP($E2238&amp;"A21", Table2[ISBN/Trm], Table2[S/E], 0)+_xlfn.XLOOKUP($E2238&amp;"A22", Table2[ISBN/Trm], Table2[S/E], 0)+_xlfn.XLOOKUP($E2238&amp;"A23", Table2[ISBN/Trm], Table2[S/E], 0))/COUNTIFS(Table2[ISBN], "="&amp;$E2238, Table2[Enrl], "&lt;&gt;0"), 0)</f>
        <v>0</v>
      </c>
      <c r="L2238">
        <f>IFERROR((_xlfn.XLOOKUP($E2238&amp;"A15", Table2[ISBN/Trm], Table2[Sales],0)+_xlfn.XLOOKUP($E2238&amp;"A16", Table2[ISBN/Trm], Table2[Sales], 0)+_xlfn.XLOOKUP($E2238&amp;"A17", Table2[ISBN/Trm], Table2[Sales], 0)+_xlfn.XLOOKUP($E2238&amp;"A18", Table2[ISBN/Trm], Table2[Sales], 0)+_xlfn.XLOOKUP($E2238&amp;"A19", Table2[ISBN/Trm], Table2[Sales], 0)+_xlfn.XLOOKUP($E2238&amp;"A20", Table2[ISBN/Trm], Table2[Sales], 0)+_xlfn.XLOOKUP($E2238&amp;"A21", Table2[ISBN/Trm], Table2[Sales], 0)+_xlfn.XLOOKUP($E2238&amp;"A22", Table2[ISBN/Trm], Table2[Sales], 0)+_xlfn.XLOOKUP($E2238&amp;"A23", Table2[ISBN/Trm], Table2[Sales], 0))/COUNTIFS(Table2[ISBN], "="&amp;$E2238, Table2[Enrl], "&lt;&gt;0"), 0)</f>
        <v>0</v>
      </c>
      <c r="M2238">
        <f t="shared" si="103"/>
        <v>0</v>
      </c>
      <c r="N2238">
        <f t="shared" si="104"/>
        <v>0</v>
      </c>
    </row>
    <row r="2239" spans="1:14" x14ac:dyDescent="0.25">
      <c r="A2239" t="s">
        <v>43</v>
      </c>
      <c r="B2239" t="s">
        <v>19</v>
      </c>
      <c r="C2239">
        <v>371</v>
      </c>
      <c r="D2239" t="s">
        <v>649</v>
      </c>
      <c r="E2239" s="1">
        <v>9781621590064</v>
      </c>
      <c r="F2239" t="s">
        <v>4031</v>
      </c>
      <c r="G2239" t="s">
        <v>4030</v>
      </c>
      <c r="H2239">
        <v>11</v>
      </c>
      <c r="I2239">
        <v>0</v>
      </c>
      <c r="J2239">
        <f t="shared" si="102"/>
        <v>0</v>
      </c>
      <c r="K2239">
        <f>IFERROR((_xlfn.XLOOKUP($E2239&amp;"A15", Table2[ISBN/Trm], Table2[S/E],0)+_xlfn.XLOOKUP($E2239&amp;"A16", Table2[ISBN/Trm], Table2[S/E], 0)+_xlfn.XLOOKUP($E2239&amp;"A17", Table2[ISBN/Trm], Table2[S/E], 0)+_xlfn.XLOOKUP($E2239&amp;"A18", Table2[ISBN/Trm], Table2[S/E], 0)+_xlfn.XLOOKUP($E2239&amp;"A19", Table2[ISBN/Trm], Table2[S/E], 0)+_xlfn.XLOOKUP($E2239&amp;"A20", Table2[ISBN/Trm], Table2[S/E], 0)+_xlfn.XLOOKUP($E2239&amp;"A21", Table2[ISBN/Trm], Table2[S/E], 0)+_xlfn.XLOOKUP($E2239&amp;"A22", Table2[ISBN/Trm], Table2[S/E], 0)+_xlfn.XLOOKUP($E2239&amp;"A23", Table2[ISBN/Trm], Table2[S/E], 0))/COUNTIFS(Table2[ISBN], "="&amp;$E2239, Table2[Enrl], "&lt;&gt;0"), 0)</f>
        <v>0</v>
      </c>
      <c r="L2239">
        <f>IFERROR((_xlfn.XLOOKUP($E2239&amp;"A15", Table2[ISBN/Trm], Table2[Sales],0)+_xlfn.XLOOKUP($E2239&amp;"A16", Table2[ISBN/Trm], Table2[Sales], 0)+_xlfn.XLOOKUP($E2239&amp;"A17", Table2[ISBN/Trm], Table2[Sales], 0)+_xlfn.XLOOKUP($E2239&amp;"A18", Table2[ISBN/Trm], Table2[Sales], 0)+_xlfn.XLOOKUP($E2239&amp;"A19", Table2[ISBN/Trm], Table2[Sales], 0)+_xlfn.XLOOKUP($E2239&amp;"A20", Table2[ISBN/Trm], Table2[Sales], 0)+_xlfn.XLOOKUP($E2239&amp;"A21", Table2[ISBN/Trm], Table2[Sales], 0)+_xlfn.XLOOKUP($E2239&amp;"A22", Table2[ISBN/Trm], Table2[Sales], 0)+_xlfn.XLOOKUP($E2239&amp;"A23", Table2[ISBN/Trm], Table2[Sales], 0))/COUNTIFS(Table2[ISBN], "="&amp;$E2239, Table2[Enrl], "&lt;&gt;0"), 0)</f>
        <v>0</v>
      </c>
      <c r="M2239">
        <f t="shared" si="103"/>
        <v>0</v>
      </c>
      <c r="N2239">
        <f t="shared" si="104"/>
        <v>0</v>
      </c>
    </row>
    <row r="2240" spans="1:14" x14ac:dyDescent="0.25">
      <c r="A2240" t="s">
        <v>45</v>
      </c>
      <c r="B2240" t="s">
        <v>19</v>
      </c>
      <c r="C2240">
        <v>371</v>
      </c>
      <c r="D2240" t="s">
        <v>1945</v>
      </c>
      <c r="E2240" s="1">
        <v>9781621590064</v>
      </c>
      <c r="F2240" t="s">
        <v>4032</v>
      </c>
      <c r="G2240" t="s">
        <v>4030</v>
      </c>
      <c r="H2240">
        <v>12</v>
      </c>
      <c r="I2240">
        <v>0</v>
      </c>
      <c r="J2240">
        <f t="shared" si="102"/>
        <v>0</v>
      </c>
      <c r="K2240">
        <f>IFERROR((_xlfn.XLOOKUP($E2240&amp;"A15", Table2[ISBN/Trm], Table2[S/E],0)+_xlfn.XLOOKUP($E2240&amp;"A16", Table2[ISBN/Trm], Table2[S/E], 0)+_xlfn.XLOOKUP($E2240&amp;"A17", Table2[ISBN/Trm], Table2[S/E], 0)+_xlfn.XLOOKUP($E2240&amp;"A18", Table2[ISBN/Trm], Table2[S/E], 0)+_xlfn.XLOOKUP($E2240&amp;"A19", Table2[ISBN/Trm], Table2[S/E], 0)+_xlfn.XLOOKUP($E2240&amp;"A20", Table2[ISBN/Trm], Table2[S/E], 0)+_xlfn.XLOOKUP($E2240&amp;"A21", Table2[ISBN/Trm], Table2[S/E], 0)+_xlfn.XLOOKUP($E2240&amp;"A22", Table2[ISBN/Trm], Table2[S/E], 0)+_xlfn.XLOOKUP($E2240&amp;"A23", Table2[ISBN/Trm], Table2[S/E], 0))/COUNTIFS(Table2[ISBN], "="&amp;$E2240, Table2[Enrl], "&lt;&gt;0"), 0)</f>
        <v>0</v>
      </c>
      <c r="L2240">
        <f>IFERROR((_xlfn.XLOOKUP($E2240&amp;"A15", Table2[ISBN/Trm], Table2[Sales],0)+_xlfn.XLOOKUP($E2240&amp;"A16", Table2[ISBN/Trm], Table2[Sales], 0)+_xlfn.XLOOKUP($E2240&amp;"A17", Table2[ISBN/Trm], Table2[Sales], 0)+_xlfn.XLOOKUP($E2240&amp;"A18", Table2[ISBN/Trm], Table2[Sales], 0)+_xlfn.XLOOKUP($E2240&amp;"A19", Table2[ISBN/Trm], Table2[Sales], 0)+_xlfn.XLOOKUP($E2240&amp;"A20", Table2[ISBN/Trm], Table2[Sales], 0)+_xlfn.XLOOKUP($E2240&amp;"A21", Table2[ISBN/Trm], Table2[Sales], 0)+_xlfn.XLOOKUP($E2240&amp;"A22", Table2[ISBN/Trm], Table2[Sales], 0)+_xlfn.XLOOKUP($E2240&amp;"A23", Table2[ISBN/Trm], Table2[Sales], 0))/COUNTIFS(Table2[ISBN], "="&amp;$E2240, Table2[Enrl], "&lt;&gt;0"), 0)</f>
        <v>0</v>
      </c>
      <c r="M2240">
        <f t="shared" si="103"/>
        <v>0</v>
      </c>
      <c r="N2240">
        <f t="shared" si="104"/>
        <v>0</v>
      </c>
    </row>
    <row r="2241" spans="1:14" x14ac:dyDescent="0.25">
      <c r="A2241" t="s">
        <v>64</v>
      </c>
      <c r="B2241" t="s">
        <v>19</v>
      </c>
      <c r="C2241">
        <v>371</v>
      </c>
      <c r="D2241" t="s">
        <v>4033</v>
      </c>
      <c r="E2241" s="1">
        <v>9780367186807</v>
      </c>
      <c r="F2241" t="s">
        <v>4034</v>
      </c>
      <c r="G2241" t="s">
        <v>4030</v>
      </c>
      <c r="H2241">
        <v>17</v>
      </c>
      <c r="I2241">
        <v>0</v>
      </c>
      <c r="J2241">
        <f t="shared" si="102"/>
        <v>0</v>
      </c>
      <c r="K2241">
        <f>IFERROR((_xlfn.XLOOKUP($E2241&amp;"A15", Table2[ISBN/Trm], Table2[S/E],0)+_xlfn.XLOOKUP($E2241&amp;"A16", Table2[ISBN/Trm], Table2[S/E], 0)+_xlfn.XLOOKUP($E2241&amp;"A17", Table2[ISBN/Trm], Table2[S/E], 0)+_xlfn.XLOOKUP($E2241&amp;"A18", Table2[ISBN/Trm], Table2[S/E], 0)+_xlfn.XLOOKUP($E2241&amp;"A19", Table2[ISBN/Trm], Table2[S/E], 0)+_xlfn.XLOOKUP($E2241&amp;"A20", Table2[ISBN/Trm], Table2[S/E], 0)+_xlfn.XLOOKUP($E2241&amp;"A21", Table2[ISBN/Trm], Table2[S/E], 0)+_xlfn.XLOOKUP($E2241&amp;"A22", Table2[ISBN/Trm], Table2[S/E], 0)+_xlfn.XLOOKUP($E2241&amp;"A23", Table2[ISBN/Trm], Table2[S/E], 0))/COUNTIFS(Table2[ISBN], "="&amp;$E2241, Table2[Enrl], "&lt;&gt;0"), 0)</f>
        <v>0</v>
      </c>
      <c r="L2241">
        <f>IFERROR((_xlfn.XLOOKUP($E2241&amp;"A15", Table2[ISBN/Trm], Table2[Sales],0)+_xlfn.XLOOKUP($E2241&amp;"A16", Table2[ISBN/Trm], Table2[Sales], 0)+_xlfn.XLOOKUP($E2241&amp;"A17", Table2[ISBN/Trm], Table2[Sales], 0)+_xlfn.XLOOKUP($E2241&amp;"A18", Table2[ISBN/Trm], Table2[Sales], 0)+_xlfn.XLOOKUP($E2241&amp;"A19", Table2[ISBN/Trm], Table2[Sales], 0)+_xlfn.XLOOKUP($E2241&amp;"A20", Table2[ISBN/Trm], Table2[Sales], 0)+_xlfn.XLOOKUP($E2241&amp;"A21", Table2[ISBN/Trm], Table2[Sales], 0)+_xlfn.XLOOKUP($E2241&amp;"A22", Table2[ISBN/Trm], Table2[Sales], 0)+_xlfn.XLOOKUP($E2241&amp;"A23", Table2[ISBN/Trm], Table2[Sales], 0))/COUNTIFS(Table2[ISBN], "="&amp;$E2241, Table2[Enrl], "&lt;&gt;0"), 0)</f>
        <v>0</v>
      </c>
      <c r="M2241">
        <f t="shared" si="103"/>
        <v>0</v>
      </c>
      <c r="N2241">
        <f t="shared" si="104"/>
        <v>0</v>
      </c>
    </row>
    <row r="2242" spans="1:14" x14ac:dyDescent="0.25">
      <c r="A2242" t="s">
        <v>14</v>
      </c>
      <c r="B2242" t="s">
        <v>19</v>
      </c>
      <c r="C2242">
        <v>354</v>
      </c>
      <c r="D2242" t="s">
        <v>1945</v>
      </c>
      <c r="E2242" s="1">
        <v>9780367186807</v>
      </c>
      <c r="F2242" t="s">
        <v>4035</v>
      </c>
      <c r="G2242" t="s">
        <v>4030</v>
      </c>
      <c r="H2242">
        <v>14</v>
      </c>
      <c r="I2242">
        <v>0</v>
      </c>
      <c r="J2242">
        <f t="shared" si="102"/>
        <v>0</v>
      </c>
      <c r="K2242">
        <f>IFERROR((_xlfn.XLOOKUP($E2242&amp;"A15", Table2[ISBN/Trm], Table2[S/E],0)+_xlfn.XLOOKUP($E2242&amp;"A16", Table2[ISBN/Trm], Table2[S/E], 0)+_xlfn.XLOOKUP($E2242&amp;"A17", Table2[ISBN/Trm], Table2[S/E], 0)+_xlfn.XLOOKUP($E2242&amp;"A18", Table2[ISBN/Trm], Table2[S/E], 0)+_xlfn.XLOOKUP($E2242&amp;"A19", Table2[ISBN/Trm], Table2[S/E], 0)+_xlfn.XLOOKUP($E2242&amp;"A20", Table2[ISBN/Trm], Table2[S/E], 0)+_xlfn.XLOOKUP($E2242&amp;"A21", Table2[ISBN/Trm], Table2[S/E], 0)+_xlfn.XLOOKUP($E2242&amp;"A22", Table2[ISBN/Trm], Table2[S/E], 0)+_xlfn.XLOOKUP($E2242&amp;"A23", Table2[ISBN/Trm], Table2[S/E], 0))/COUNTIFS(Table2[ISBN], "="&amp;$E2242, Table2[Enrl], "&lt;&gt;0"), 0)</f>
        <v>0</v>
      </c>
      <c r="L2242">
        <f>IFERROR((_xlfn.XLOOKUP($E2242&amp;"A15", Table2[ISBN/Trm], Table2[Sales],0)+_xlfn.XLOOKUP($E2242&amp;"A16", Table2[ISBN/Trm], Table2[Sales], 0)+_xlfn.XLOOKUP($E2242&amp;"A17", Table2[ISBN/Trm], Table2[Sales], 0)+_xlfn.XLOOKUP($E2242&amp;"A18", Table2[ISBN/Trm], Table2[Sales], 0)+_xlfn.XLOOKUP($E2242&amp;"A19", Table2[ISBN/Trm], Table2[Sales], 0)+_xlfn.XLOOKUP($E2242&amp;"A20", Table2[ISBN/Trm], Table2[Sales], 0)+_xlfn.XLOOKUP($E2242&amp;"A21", Table2[ISBN/Trm], Table2[Sales], 0)+_xlfn.XLOOKUP($E2242&amp;"A22", Table2[ISBN/Trm], Table2[Sales], 0)+_xlfn.XLOOKUP($E2242&amp;"A23", Table2[ISBN/Trm], Table2[Sales], 0))/COUNTIFS(Table2[ISBN], "="&amp;$E2242, Table2[Enrl], "&lt;&gt;0"), 0)</f>
        <v>0</v>
      </c>
      <c r="M2242">
        <f t="shared" si="103"/>
        <v>0</v>
      </c>
      <c r="N2242">
        <f t="shared" si="104"/>
        <v>0</v>
      </c>
    </row>
    <row r="2243" spans="1:14" x14ac:dyDescent="0.25">
      <c r="A2243" t="s">
        <v>47</v>
      </c>
      <c r="B2243" t="s">
        <v>48</v>
      </c>
      <c r="C2243">
        <v>333</v>
      </c>
      <c r="D2243" t="s">
        <v>4036</v>
      </c>
      <c r="E2243" s="1">
        <v>9781606233030</v>
      </c>
      <c r="F2243" t="s">
        <v>4037</v>
      </c>
      <c r="G2243" t="s">
        <v>4038</v>
      </c>
      <c r="H2243">
        <v>18</v>
      </c>
      <c r="I2243">
        <v>2</v>
      </c>
      <c r="J2243">
        <f t="shared" ref="J2243:J2306" si="105">IFERROR(ROUND($I2243/$H2243, 4),0)</f>
        <v>0.1111</v>
      </c>
      <c r="K2243">
        <f>IFERROR((_xlfn.XLOOKUP($E2243&amp;"A15", Table2[ISBN/Trm], Table2[S/E],0)+_xlfn.XLOOKUP($E2243&amp;"A16", Table2[ISBN/Trm], Table2[S/E], 0)+_xlfn.XLOOKUP($E2243&amp;"A17", Table2[ISBN/Trm], Table2[S/E], 0)+_xlfn.XLOOKUP($E2243&amp;"A18", Table2[ISBN/Trm], Table2[S/E], 0)+_xlfn.XLOOKUP($E2243&amp;"A19", Table2[ISBN/Trm], Table2[S/E], 0)+_xlfn.XLOOKUP($E2243&amp;"A20", Table2[ISBN/Trm], Table2[S/E], 0)+_xlfn.XLOOKUP($E2243&amp;"A21", Table2[ISBN/Trm], Table2[S/E], 0)+_xlfn.XLOOKUP($E2243&amp;"A22", Table2[ISBN/Trm], Table2[S/E], 0)+_xlfn.XLOOKUP($E2243&amp;"A23", Table2[ISBN/Trm], Table2[S/E], 0))/COUNTIFS(Table2[ISBN], "="&amp;$E2243, Table2[Enrl], "&lt;&gt;0"), 0)</f>
        <v>6.1100000000000002E-2</v>
      </c>
      <c r="L2243">
        <f>IFERROR((_xlfn.XLOOKUP($E2243&amp;"A15", Table2[ISBN/Trm], Table2[Sales],0)+_xlfn.XLOOKUP($E2243&amp;"A16", Table2[ISBN/Trm], Table2[Sales], 0)+_xlfn.XLOOKUP($E2243&amp;"A17", Table2[ISBN/Trm], Table2[Sales], 0)+_xlfn.XLOOKUP($E2243&amp;"A18", Table2[ISBN/Trm], Table2[Sales], 0)+_xlfn.XLOOKUP($E2243&amp;"A19", Table2[ISBN/Trm], Table2[Sales], 0)+_xlfn.XLOOKUP($E2243&amp;"A20", Table2[ISBN/Trm], Table2[Sales], 0)+_xlfn.XLOOKUP($E2243&amp;"A21", Table2[ISBN/Trm], Table2[Sales], 0)+_xlfn.XLOOKUP($E2243&amp;"A22", Table2[ISBN/Trm], Table2[Sales], 0)+_xlfn.XLOOKUP($E2243&amp;"A23", Table2[ISBN/Trm], Table2[Sales], 0))/COUNTIFS(Table2[ISBN], "="&amp;$E2243, Table2[Enrl], "&lt;&gt;0"), 0)</f>
        <v>1</v>
      </c>
      <c r="M2243">
        <f t="shared" ref="M2243:M2306" si="106">ROUNDDOWN($K2243*$H2243, 0)</f>
        <v>1</v>
      </c>
      <c r="N2243">
        <f t="shared" ref="N2243:N2306" si="107">M2243-I2243</f>
        <v>-1</v>
      </c>
    </row>
    <row r="2244" spans="1:14" x14ac:dyDescent="0.25">
      <c r="A2244" t="s">
        <v>37</v>
      </c>
      <c r="B2244" t="s">
        <v>48</v>
      </c>
      <c r="C2244">
        <v>333</v>
      </c>
      <c r="D2244" t="s">
        <v>4039</v>
      </c>
      <c r="E2244" s="1">
        <v>9781606233030</v>
      </c>
      <c r="F2244" t="s">
        <v>4040</v>
      </c>
      <c r="G2244" t="s">
        <v>4038</v>
      </c>
      <c r="H2244">
        <v>9</v>
      </c>
      <c r="I2244">
        <v>0</v>
      </c>
      <c r="J2244">
        <f t="shared" si="105"/>
        <v>0</v>
      </c>
      <c r="K2244">
        <f>IFERROR((_xlfn.XLOOKUP($E2244&amp;"A15", Table2[ISBN/Trm], Table2[S/E],0)+_xlfn.XLOOKUP($E2244&amp;"A16", Table2[ISBN/Trm], Table2[S/E], 0)+_xlfn.XLOOKUP($E2244&amp;"A17", Table2[ISBN/Trm], Table2[S/E], 0)+_xlfn.XLOOKUP($E2244&amp;"A18", Table2[ISBN/Trm], Table2[S/E], 0)+_xlfn.XLOOKUP($E2244&amp;"A19", Table2[ISBN/Trm], Table2[S/E], 0)+_xlfn.XLOOKUP($E2244&amp;"A20", Table2[ISBN/Trm], Table2[S/E], 0)+_xlfn.XLOOKUP($E2244&amp;"A21", Table2[ISBN/Trm], Table2[S/E], 0)+_xlfn.XLOOKUP($E2244&amp;"A22", Table2[ISBN/Trm], Table2[S/E], 0)+_xlfn.XLOOKUP($E2244&amp;"A23", Table2[ISBN/Trm], Table2[S/E], 0))/COUNTIFS(Table2[ISBN], "="&amp;$E2244, Table2[Enrl], "&lt;&gt;0"), 0)</f>
        <v>6.1100000000000002E-2</v>
      </c>
      <c r="L2244">
        <f>IFERROR((_xlfn.XLOOKUP($E2244&amp;"A15", Table2[ISBN/Trm], Table2[Sales],0)+_xlfn.XLOOKUP($E2244&amp;"A16", Table2[ISBN/Trm], Table2[Sales], 0)+_xlfn.XLOOKUP($E2244&amp;"A17", Table2[ISBN/Trm], Table2[Sales], 0)+_xlfn.XLOOKUP($E2244&amp;"A18", Table2[ISBN/Trm], Table2[Sales], 0)+_xlfn.XLOOKUP($E2244&amp;"A19", Table2[ISBN/Trm], Table2[Sales], 0)+_xlfn.XLOOKUP($E2244&amp;"A20", Table2[ISBN/Trm], Table2[Sales], 0)+_xlfn.XLOOKUP($E2244&amp;"A21", Table2[ISBN/Trm], Table2[Sales], 0)+_xlfn.XLOOKUP($E2244&amp;"A22", Table2[ISBN/Trm], Table2[Sales], 0)+_xlfn.XLOOKUP($E2244&amp;"A23", Table2[ISBN/Trm], Table2[Sales], 0))/COUNTIFS(Table2[ISBN], "="&amp;$E2244, Table2[Enrl], "&lt;&gt;0"), 0)</f>
        <v>1</v>
      </c>
      <c r="M2244">
        <f t="shared" si="106"/>
        <v>0</v>
      </c>
      <c r="N2244">
        <f t="shared" si="107"/>
        <v>0</v>
      </c>
    </row>
    <row r="2245" spans="1:14" x14ac:dyDescent="0.25">
      <c r="A2245" t="s">
        <v>43</v>
      </c>
      <c r="B2245" t="s">
        <v>48</v>
      </c>
      <c r="C2245">
        <v>333</v>
      </c>
      <c r="D2245" t="s">
        <v>4039</v>
      </c>
      <c r="E2245" s="1">
        <v>9781606233030</v>
      </c>
      <c r="F2245" t="s">
        <v>4041</v>
      </c>
      <c r="G2245" t="s">
        <v>4038</v>
      </c>
      <c r="H2245">
        <v>22</v>
      </c>
      <c r="I2245">
        <v>0</v>
      </c>
      <c r="J2245">
        <f t="shared" si="105"/>
        <v>0</v>
      </c>
      <c r="K2245">
        <f>IFERROR((_xlfn.XLOOKUP($E2245&amp;"A15", Table2[ISBN/Trm], Table2[S/E],0)+_xlfn.XLOOKUP($E2245&amp;"A16", Table2[ISBN/Trm], Table2[S/E], 0)+_xlfn.XLOOKUP($E2245&amp;"A17", Table2[ISBN/Trm], Table2[S/E], 0)+_xlfn.XLOOKUP($E2245&amp;"A18", Table2[ISBN/Trm], Table2[S/E], 0)+_xlfn.XLOOKUP($E2245&amp;"A19", Table2[ISBN/Trm], Table2[S/E], 0)+_xlfn.XLOOKUP($E2245&amp;"A20", Table2[ISBN/Trm], Table2[S/E], 0)+_xlfn.XLOOKUP($E2245&amp;"A21", Table2[ISBN/Trm], Table2[S/E], 0)+_xlfn.XLOOKUP($E2245&amp;"A22", Table2[ISBN/Trm], Table2[S/E], 0)+_xlfn.XLOOKUP($E2245&amp;"A23", Table2[ISBN/Trm], Table2[S/E], 0))/COUNTIFS(Table2[ISBN], "="&amp;$E2245, Table2[Enrl], "&lt;&gt;0"), 0)</f>
        <v>6.1100000000000002E-2</v>
      </c>
      <c r="L2245">
        <f>IFERROR((_xlfn.XLOOKUP($E2245&amp;"A15", Table2[ISBN/Trm], Table2[Sales],0)+_xlfn.XLOOKUP($E2245&amp;"A16", Table2[ISBN/Trm], Table2[Sales], 0)+_xlfn.XLOOKUP($E2245&amp;"A17", Table2[ISBN/Trm], Table2[Sales], 0)+_xlfn.XLOOKUP($E2245&amp;"A18", Table2[ISBN/Trm], Table2[Sales], 0)+_xlfn.XLOOKUP($E2245&amp;"A19", Table2[ISBN/Trm], Table2[Sales], 0)+_xlfn.XLOOKUP($E2245&amp;"A20", Table2[ISBN/Trm], Table2[Sales], 0)+_xlfn.XLOOKUP($E2245&amp;"A21", Table2[ISBN/Trm], Table2[Sales], 0)+_xlfn.XLOOKUP($E2245&amp;"A22", Table2[ISBN/Trm], Table2[Sales], 0)+_xlfn.XLOOKUP($E2245&amp;"A23", Table2[ISBN/Trm], Table2[Sales], 0))/COUNTIFS(Table2[ISBN], "="&amp;$E2245, Table2[Enrl], "&lt;&gt;0"), 0)</f>
        <v>1</v>
      </c>
      <c r="M2245">
        <f t="shared" si="106"/>
        <v>1</v>
      </c>
      <c r="N2245">
        <f t="shared" si="107"/>
        <v>1</v>
      </c>
    </row>
    <row r="2246" spans="1:14" x14ac:dyDescent="0.25">
      <c r="A2246" t="s">
        <v>45</v>
      </c>
      <c r="B2246" t="s">
        <v>48</v>
      </c>
      <c r="C2246">
        <v>333</v>
      </c>
      <c r="D2246" t="s">
        <v>4042</v>
      </c>
      <c r="E2246" s="1">
        <v>9781606233030</v>
      </c>
      <c r="F2246" t="s">
        <v>4043</v>
      </c>
      <c r="G2246" t="s">
        <v>4038</v>
      </c>
      <c r="H2246">
        <v>15</v>
      </c>
      <c r="I2246">
        <v>2</v>
      </c>
      <c r="J2246">
        <f t="shared" si="105"/>
        <v>0.1333</v>
      </c>
      <c r="K2246">
        <f>IFERROR((_xlfn.XLOOKUP($E2246&amp;"A15", Table2[ISBN/Trm], Table2[S/E],0)+_xlfn.XLOOKUP($E2246&amp;"A16", Table2[ISBN/Trm], Table2[S/E], 0)+_xlfn.XLOOKUP($E2246&amp;"A17", Table2[ISBN/Trm], Table2[S/E], 0)+_xlfn.XLOOKUP($E2246&amp;"A18", Table2[ISBN/Trm], Table2[S/E], 0)+_xlfn.XLOOKUP($E2246&amp;"A19", Table2[ISBN/Trm], Table2[S/E], 0)+_xlfn.XLOOKUP($E2246&amp;"A20", Table2[ISBN/Trm], Table2[S/E], 0)+_xlfn.XLOOKUP($E2246&amp;"A21", Table2[ISBN/Trm], Table2[S/E], 0)+_xlfn.XLOOKUP($E2246&amp;"A22", Table2[ISBN/Trm], Table2[S/E], 0)+_xlfn.XLOOKUP($E2246&amp;"A23", Table2[ISBN/Trm], Table2[S/E], 0))/COUNTIFS(Table2[ISBN], "="&amp;$E2246, Table2[Enrl], "&lt;&gt;0"), 0)</f>
        <v>6.1100000000000002E-2</v>
      </c>
      <c r="L2246">
        <f>IFERROR((_xlfn.XLOOKUP($E2246&amp;"A15", Table2[ISBN/Trm], Table2[Sales],0)+_xlfn.XLOOKUP($E2246&amp;"A16", Table2[ISBN/Trm], Table2[Sales], 0)+_xlfn.XLOOKUP($E2246&amp;"A17", Table2[ISBN/Trm], Table2[Sales], 0)+_xlfn.XLOOKUP($E2246&amp;"A18", Table2[ISBN/Trm], Table2[Sales], 0)+_xlfn.XLOOKUP($E2246&amp;"A19", Table2[ISBN/Trm], Table2[Sales], 0)+_xlfn.XLOOKUP($E2246&amp;"A20", Table2[ISBN/Trm], Table2[Sales], 0)+_xlfn.XLOOKUP($E2246&amp;"A21", Table2[ISBN/Trm], Table2[Sales], 0)+_xlfn.XLOOKUP($E2246&amp;"A22", Table2[ISBN/Trm], Table2[Sales], 0)+_xlfn.XLOOKUP($E2246&amp;"A23", Table2[ISBN/Trm], Table2[Sales], 0))/COUNTIFS(Table2[ISBN], "="&amp;$E2246, Table2[Enrl], "&lt;&gt;0"), 0)</f>
        <v>1</v>
      </c>
      <c r="M2246">
        <f t="shared" si="106"/>
        <v>0</v>
      </c>
      <c r="N2246">
        <f t="shared" si="107"/>
        <v>-2</v>
      </c>
    </row>
    <row r="2247" spans="1:14" x14ac:dyDescent="0.25">
      <c r="A2247" t="s">
        <v>23</v>
      </c>
      <c r="B2247" t="s">
        <v>48</v>
      </c>
      <c r="C2247">
        <v>333</v>
      </c>
      <c r="D2247" t="s">
        <v>4044</v>
      </c>
      <c r="E2247" s="1">
        <v>9781462535989</v>
      </c>
      <c r="F2247" t="s">
        <v>4045</v>
      </c>
      <c r="G2247" t="s">
        <v>4038</v>
      </c>
      <c r="H2247">
        <v>30</v>
      </c>
      <c r="I2247">
        <v>1</v>
      </c>
      <c r="J2247">
        <f t="shared" si="105"/>
        <v>3.3300000000000003E-2</v>
      </c>
      <c r="K2247">
        <f>IFERROR((_xlfn.XLOOKUP($E2247&amp;"A15", Table2[ISBN/Trm], Table2[S/E],0)+_xlfn.XLOOKUP($E2247&amp;"A16", Table2[ISBN/Trm], Table2[S/E], 0)+_xlfn.XLOOKUP($E2247&amp;"A17", Table2[ISBN/Trm], Table2[S/E], 0)+_xlfn.XLOOKUP($E2247&amp;"A18", Table2[ISBN/Trm], Table2[S/E], 0)+_xlfn.XLOOKUP($E2247&amp;"A19", Table2[ISBN/Trm], Table2[S/E], 0)+_xlfn.XLOOKUP($E2247&amp;"A20", Table2[ISBN/Trm], Table2[S/E], 0)+_xlfn.XLOOKUP($E2247&amp;"A21", Table2[ISBN/Trm], Table2[S/E], 0)+_xlfn.XLOOKUP($E2247&amp;"A22", Table2[ISBN/Trm], Table2[S/E], 0)+_xlfn.XLOOKUP($E2247&amp;"A23", Table2[ISBN/Trm], Table2[S/E], 0))/COUNTIFS(Table2[ISBN], "="&amp;$E2247, Table2[Enrl], "&lt;&gt;0"), 0)</f>
        <v>3.3300000000000003E-2</v>
      </c>
      <c r="L2247">
        <f>IFERROR((_xlfn.XLOOKUP($E2247&amp;"A15", Table2[ISBN/Trm], Table2[Sales],0)+_xlfn.XLOOKUP($E2247&amp;"A16", Table2[ISBN/Trm], Table2[Sales], 0)+_xlfn.XLOOKUP($E2247&amp;"A17", Table2[ISBN/Trm], Table2[Sales], 0)+_xlfn.XLOOKUP($E2247&amp;"A18", Table2[ISBN/Trm], Table2[Sales], 0)+_xlfn.XLOOKUP($E2247&amp;"A19", Table2[ISBN/Trm], Table2[Sales], 0)+_xlfn.XLOOKUP($E2247&amp;"A20", Table2[ISBN/Trm], Table2[Sales], 0)+_xlfn.XLOOKUP($E2247&amp;"A21", Table2[ISBN/Trm], Table2[Sales], 0)+_xlfn.XLOOKUP($E2247&amp;"A22", Table2[ISBN/Trm], Table2[Sales], 0)+_xlfn.XLOOKUP($E2247&amp;"A23", Table2[ISBN/Trm], Table2[Sales], 0))/COUNTIFS(Table2[ISBN], "="&amp;$E2247, Table2[Enrl], "&lt;&gt;0"), 0)</f>
        <v>1</v>
      </c>
      <c r="M2247">
        <f t="shared" si="106"/>
        <v>0</v>
      </c>
      <c r="N2247">
        <f t="shared" si="107"/>
        <v>-1</v>
      </c>
    </row>
    <row r="2248" spans="1:14" x14ac:dyDescent="0.25">
      <c r="A2248" t="s">
        <v>47</v>
      </c>
      <c r="B2248" t="s">
        <v>48</v>
      </c>
      <c r="C2248">
        <v>335</v>
      </c>
      <c r="D2248" t="s">
        <v>2226</v>
      </c>
      <c r="E2248" s="1">
        <v>9780840032898</v>
      </c>
      <c r="F2248" t="s">
        <v>4046</v>
      </c>
      <c r="G2248" t="s">
        <v>4047</v>
      </c>
      <c r="H2248">
        <v>9</v>
      </c>
      <c r="I2248">
        <v>3</v>
      </c>
      <c r="J2248">
        <f t="shared" si="105"/>
        <v>0.33329999999999999</v>
      </c>
      <c r="K2248">
        <f>IFERROR((_xlfn.XLOOKUP($E2248&amp;"A15", Table2[ISBN/Trm], Table2[S/E],0)+_xlfn.XLOOKUP($E2248&amp;"A16", Table2[ISBN/Trm], Table2[S/E], 0)+_xlfn.XLOOKUP($E2248&amp;"A17", Table2[ISBN/Trm], Table2[S/E], 0)+_xlfn.XLOOKUP($E2248&amp;"A18", Table2[ISBN/Trm], Table2[S/E], 0)+_xlfn.XLOOKUP($E2248&amp;"A19", Table2[ISBN/Trm], Table2[S/E], 0)+_xlfn.XLOOKUP($E2248&amp;"A20", Table2[ISBN/Trm], Table2[S/E], 0)+_xlfn.XLOOKUP($E2248&amp;"A21", Table2[ISBN/Trm], Table2[S/E], 0)+_xlfn.XLOOKUP($E2248&amp;"A22", Table2[ISBN/Trm], Table2[S/E], 0)+_xlfn.XLOOKUP($E2248&amp;"A23", Table2[ISBN/Trm], Table2[S/E], 0))/COUNTIFS(Table2[ISBN], "="&amp;$E2248, Table2[Enrl], "&lt;&gt;0"), 0)</f>
        <v>0.16664999999999999</v>
      </c>
      <c r="L2248">
        <f>IFERROR((_xlfn.XLOOKUP($E2248&amp;"A15", Table2[ISBN/Trm], Table2[Sales],0)+_xlfn.XLOOKUP($E2248&amp;"A16", Table2[ISBN/Trm], Table2[Sales], 0)+_xlfn.XLOOKUP($E2248&amp;"A17", Table2[ISBN/Trm], Table2[Sales], 0)+_xlfn.XLOOKUP($E2248&amp;"A18", Table2[ISBN/Trm], Table2[Sales], 0)+_xlfn.XLOOKUP($E2248&amp;"A19", Table2[ISBN/Trm], Table2[Sales], 0)+_xlfn.XLOOKUP($E2248&amp;"A20", Table2[ISBN/Trm], Table2[Sales], 0)+_xlfn.XLOOKUP($E2248&amp;"A21", Table2[ISBN/Trm], Table2[Sales], 0)+_xlfn.XLOOKUP($E2248&amp;"A22", Table2[ISBN/Trm], Table2[Sales], 0)+_xlfn.XLOOKUP($E2248&amp;"A23", Table2[ISBN/Trm], Table2[Sales], 0))/COUNTIFS(Table2[ISBN], "="&amp;$E2248, Table2[Enrl], "&lt;&gt;0"), 0)</f>
        <v>1.5</v>
      </c>
      <c r="M2248">
        <f t="shared" si="106"/>
        <v>1</v>
      </c>
      <c r="N2248">
        <f t="shared" si="107"/>
        <v>-2</v>
      </c>
    </row>
    <row r="2249" spans="1:14" x14ac:dyDescent="0.25">
      <c r="A2249" t="s">
        <v>27</v>
      </c>
      <c r="B2249" t="s">
        <v>48</v>
      </c>
      <c r="C2249">
        <v>335</v>
      </c>
      <c r="D2249" t="s">
        <v>2226</v>
      </c>
      <c r="E2249" s="1">
        <v>9780840032898</v>
      </c>
      <c r="F2249" t="s">
        <v>4048</v>
      </c>
      <c r="G2249" t="s">
        <v>4047</v>
      </c>
      <c r="H2249">
        <v>17</v>
      </c>
      <c r="I2249">
        <v>0</v>
      </c>
      <c r="J2249">
        <f t="shared" si="105"/>
        <v>0</v>
      </c>
      <c r="K2249">
        <f>IFERROR((_xlfn.XLOOKUP($E2249&amp;"A15", Table2[ISBN/Trm], Table2[S/E],0)+_xlfn.XLOOKUP($E2249&amp;"A16", Table2[ISBN/Trm], Table2[S/E], 0)+_xlfn.XLOOKUP($E2249&amp;"A17", Table2[ISBN/Trm], Table2[S/E], 0)+_xlfn.XLOOKUP($E2249&amp;"A18", Table2[ISBN/Trm], Table2[S/E], 0)+_xlfn.XLOOKUP($E2249&amp;"A19", Table2[ISBN/Trm], Table2[S/E], 0)+_xlfn.XLOOKUP($E2249&amp;"A20", Table2[ISBN/Trm], Table2[S/E], 0)+_xlfn.XLOOKUP($E2249&amp;"A21", Table2[ISBN/Trm], Table2[S/E], 0)+_xlfn.XLOOKUP($E2249&amp;"A22", Table2[ISBN/Trm], Table2[S/E], 0)+_xlfn.XLOOKUP($E2249&amp;"A23", Table2[ISBN/Trm], Table2[S/E], 0))/COUNTIFS(Table2[ISBN], "="&amp;$E2249, Table2[Enrl], "&lt;&gt;0"), 0)</f>
        <v>0.16664999999999999</v>
      </c>
      <c r="L2249">
        <f>IFERROR((_xlfn.XLOOKUP($E2249&amp;"A15", Table2[ISBN/Trm], Table2[Sales],0)+_xlfn.XLOOKUP($E2249&amp;"A16", Table2[ISBN/Trm], Table2[Sales], 0)+_xlfn.XLOOKUP($E2249&amp;"A17", Table2[ISBN/Trm], Table2[Sales], 0)+_xlfn.XLOOKUP($E2249&amp;"A18", Table2[ISBN/Trm], Table2[Sales], 0)+_xlfn.XLOOKUP($E2249&amp;"A19", Table2[ISBN/Trm], Table2[Sales], 0)+_xlfn.XLOOKUP($E2249&amp;"A20", Table2[ISBN/Trm], Table2[Sales], 0)+_xlfn.XLOOKUP($E2249&amp;"A21", Table2[ISBN/Trm], Table2[Sales], 0)+_xlfn.XLOOKUP($E2249&amp;"A22", Table2[ISBN/Trm], Table2[Sales], 0)+_xlfn.XLOOKUP($E2249&amp;"A23", Table2[ISBN/Trm], Table2[Sales], 0))/COUNTIFS(Table2[ISBN], "="&amp;$E2249, Table2[Enrl], "&lt;&gt;0"), 0)</f>
        <v>1.5</v>
      </c>
      <c r="M2249">
        <f t="shared" si="106"/>
        <v>2</v>
      </c>
      <c r="N2249">
        <f t="shared" si="107"/>
        <v>2</v>
      </c>
    </row>
    <row r="2250" spans="1:14" x14ac:dyDescent="0.25">
      <c r="A2250" t="s">
        <v>47</v>
      </c>
      <c r="B2250" t="s">
        <v>48</v>
      </c>
      <c r="C2250">
        <v>101</v>
      </c>
      <c r="D2250" t="s">
        <v>2893</v>
      </c>
      <c r="E2250" s="1">
        <v>9781464189586</v>
      </c>
      <c r="F2250" t="s">
        <v>4049</v>
      </c>
      <c r="G2250" t="s">
        <v>4050</v>
      </c>
      <c r="H2250">
        <v>68</v>
      </c>
      <c r="I2250">
        <v>2</v>
      </c>
      <c r="J2250">
        <f t="shared" si="105"/>
        <v>2.9399999999999999E-2</v>
      </c>
      <c r="K2250">
        <f>IFERROR((_xlfn.XLOOKUP($E2250&amp;"A15", Table2[ISBN/Trm], Table2[S/E],0)+_xlfn.XLOOKUP($E2250&amp;"A16", Table2[ISBN/Trm], Table2[S/E], 0)+_xlfn.XLOOKUP($E2250&amp;"A17", Table2[ISBN/Trm], Table2[S/E], 0)+_xlfn.XLOOKUP($E2250&amp;"A18", Table2[ISBN/Trm], Table2[S/E], 0)+_xlfn.XLOOKUP($E2250&amp;"A19", Table2[ISBN/Trm], Table2[S/E], 0)+_xlfn.XLOOKUP($E2250&amp;"A20", Table2[ISBN/Trm], Table2[S/E], 0)+_xlfn.XLOOKUP($E2250&amp;"A21", Table2[ISBN/Trm], Table2[S/E], 0)+_xlfn.XLOOKUP($E2250&amp;"A22", Table2[ISBN/Trm], Table2[S/E], 0)+_xlfn.XLOOKUP($E2250&amp;"A23", Table2[ISBN/Trm], Table2[S/E], 0))/COUNTIFS(Table2[ISBN], "="&amp;$E2250, Table2[Enrl], "&lt;&gt;0"), 0)</f>
        <v>2.9399999999999999E-2</v>
      </c>
      <c r="L2250">
        <f>IFERROR((_xlfn.XLOOKUP($E2250&amp;"A15", Table2[ISBN/Trm], Table2[Sales],0)+_xlfn.XLOOKUP($E2250&amp;"A16", Table2[ISBN/Trm], Table2[Sales], 0)+_xlfn.XLOOKUP($E2250&amp;"A17", Table2[ISBN/Trm], Table2[Sales], 0)+_xlfn.XLOOKUP($E2250&amp;"A18", Table2[ISBN/Trm], Table2[Sales], 0)+_xlfn.XLOOKUP($E2250&amp;"A19", Table2[ISBN/Trm], Table2[Sales], 0)+_xlfn.XLOOKUP($E2250&amp;"A20", Table2[ISBN/Trm], Table2[Sales], 0)+_xlfn.XLOOKUP($E2250&amp;"A21", Table2[ISBN/Trm], Table2[Sales], 0)+_xlfn.XLOOKUP($E2250&amp;"A22", Table2[ISBN/Trm], Table2[Sales], 0)+_xlfn.XLOOKUP($E2250&amp;"A23", Table2[ISBN/Trm], Table2[Sales], 0))/COUNTIFS(Table2[ISBN], "="&amp;$E2250, Table2[Enrl], "&lt;&gt;0"), 0)</f>
        <v>2</v>
      </c>
      <c r="M2250">
        <f t="shared" si="106"/>
        <v>1</v>
      </c>
      <c r="N2250">
        <f t="shared" si="107"/>
        <v>-1</v>
      </c>
    </row>
    <row r="2251" spans="1:14" x14ac:dyDescent="0.25">
      <c r="A2251" t="s">
        <v>47</v>
      </c>
      <c r="B2251" t="s">
        <v>48</v>
      </c>
      <c r="C2251">
        <v>101</v>
      </c>
      <c r="D2251" t="s">
        <v>4051</v>
      </c>
      <c r="E2251" s="1">
        <v>9781464189579</v>
      </c>
      <c r="F2251" t="s">
        <v>4052</v>
      </c>
      <c r="G2251" t="s">
        <v>4053</v>
      </c>
      <c r="H2251">
        <v>45</v>
      </c>
      <c r="I2251">
        <v>1</v>
      </c>
      <c r="J2251">
        <f t="shared" si="105"/>
        <v>2.2200000000000001E-2</v>
      </c>
      <c r="K2251">
        <f>IFERROR((_xlfn.XLOOKUP($E2251&amp;"A15", Table2[ISBN/Trm], Table2[S/E],0)+_xlfn.XLOOKUP($E2251&amp;"A16", Table2[ISBN/Trm], Table2[S/E], 0)+_xlfn.XLOOKUP($E2251&amp;"A17", Table2[ISBN/Trm], Table2[S/E], 0)+_xlfn.XLOOKUP($E2251&amp;"A18", Table2[ISBN/Trm], Table2[S/E], 0)+_xlfn.XLOOKUP($E2251&amp;"A19", Table2[ISBN/Trm], Table2[S/E], 0)+_xlfn.XLOOKUP($E2251&amp;"A20", Table2[ISBN/Trm], Table2[S/E], 0)+_xlfn.XLOOKUP($E2251&amp;"A21", Table2[ISBN/Trm], Table2[S/E], 0)+_xlfn.XLOOKUP($E2251&amp;"A22", Table2[ISBN/Trm], Table2[S/E], 0)+_xlfn.XLOOKUP($E2251&amp;"A23", Table2[ISBN/Trm], Table2[S/E], 0))/COUNTIFS(Table2[ISBN], "="&amp;$E2251, Table2[Enrl], "&lt;&gt;0"), 0)</f>
        <v>2.2200000000000001E-2</v>
      </c>
      <c r="L2251">
        <f>IFERROR((_xlfn.XLOOKUP($E2251&amp;"A15", Table2[ISBN/Trm], Table2[Sales],0)+_xlfn.XLOOKUP($E2251&amp;"A16", Table2[ISBN/Trm], Table2[Sales], 0)+_xlfn.XLOOKUP($E2251&amp;"A17", Table2[ISBN/Trm], Table2[Sales], 0)+_xlfn.XLOOKUP($E2251&amp;"A18", Table2[ISBN/Trm], Table2[Sales], 0)+_xlfn.XLOOKUP($E2251&amp;"A19", Table2[ISBN/Trm], Table2[Sales], 0)+_xlfn.XLOOKUP($E2251&amp;"A20", Table2[ISBN/Trm], Table2[Sales], 0)+_xlfn.XLOOKUP($E2251&amp;"A21", Table2[ISBN/Trm], Table2[Sales], 0)+_xlfn.XLOOKUP($E2251&amp;"A22", Table2[ISBN/Trm], Table2[Sales], 0)+_xlfn.XLOOKUP($E2251&amp;"A23", Table2[ISBN/Trm], Table2[Sales], 0))/COUNTIFS(Table2[ISBN], "="&amp;$E2251, Table2[Enrl], "&lt;&gt;0"), 0)</f>
        <v>1</v>
      </c>
      <c r="M2251">
        <f t="shared" si="106"/>
        <v>0</v>
      </c>
      <c r="N2251">
        <f t="shared" si="107"/>
        <v>-1</v>
      </c>
    </row>
    <row r="2252" spans="1:14" x14ac:dyDescent="0.25">
      <c r="A2252" t="s">
        <v>37</v>
      </c>
      <c r="B2252" t="s">
        <v>48</v>
      </c>
      <c r="C2252">
        <v>101</v>
      </c>
      <c r="D2252" t="s">
        <v>1481</v>
      </c>
      <c r="E2252" s="1">
        <v>9781319017040</v>
      </c>
      <c r="F2252" t="s">
        <v>4054</v>
      </c>
      <c r="G2252" t="s">
        <v>4055</v>
      </c>
      <c r="H2252">
        <v>67</v>
      </c>
      <c r="I2252">
        <v>4</v>
      </c>
      <c r="J2252">
        <f t="shared" si="105"/>
        <v>5.9700000000000003E-2</v>
      </c>
      <c r="K2252">
        <f>IFERROR((_xlfn.XLOOKUP($E2252&amp;"A15", Table2[ISBN/Trm], Table2[S/E],0)+_xlfn.XLOOKUP($E2252&amp;"A16", Table2[ISBN/Trm], Table2[S/E], 0)+_xlfn.XLOOKUP($E2252&amp;"A17", Table2[ISBN/Trm], Table2[S/E], 0)+_xlfn.XLOOKUP($E2252&amp;"A18", Table2[ISBN/Trm], Table2[S/E], 0)+_xlfn.XLOOKUP($E2252&amp;"A19", Table2[ISBN/Trm], Table2[S/E], 0)+_xlfn.XLOOKUP($E2252&amp;"A20", Table2[ISBN/Trm], Table2[S/E], 0)+_xlfn.XLOOKUP($E2252&amp;"A21", Table2[ISBN/Trm], Table2[S/E], 0)+_xlfn.XLOOKUP($E2252&amp;"A22", Table2[ISBN/Trm], Table2[S/E], 0)+_xlfn.XLOOKUP($E2252&amp;"A23", Table2[ISBN/Trm], Table2[S/E], 0))/COUNTIFS(Table2[ISBN], "="&amp;$E2252, Table2[Enrl], "&lt;&gt;0"), 0)</f>
        <v>5.9366666666666672E-2</v>
      </c>
      <c r="L2252">
        <f>IFERROR((_xlfn.XLOOKUP($E2252&amp;"A15", Table2[ISBN/Trm], Table2[Sales],0)+_xlfn.XLOOKUP($E2252&amp;"A16", Table2[ISBN/Trm], Table2[Sales], 0)+_xlfn.XLOOKUP($E2252&amp;"A17", Table2[ISBN/Trm], Table2[Sales], 0)+_xlfn.XLOOKUP($E2252&amp;"A18", Table2[ISBN/Trm], Table2[Sales], 0)+_xlfn.XLOOKUP($E2252&amp;"A19", Table2[ISBN/Trm], Table2[Sales], 0)+_xlfn.XLOOKUP($E2252&amp;"A20", Table2[ISBN/Trm], Table2[Sales], 0)+_xlfn.XLOOKUP($E2252&amp;"A21", Table2[ISBN/Trm], Table2[Sales], 0)+_xlfn.XLOOKUP($E2252&amp;"A22", Table2[ISBN/Trm], Table2[Sales], 0)+_xlfn.XLOOKUP($E2252&amp;"A23", Table2[ISBN/Trm], Table2[Sales], 0))/COUNTIFS(Table2[ISBN], "="&amp;$E2252, Table2[Enrl], "&lt;&gt;0"), 0)</f>
        <v>3.6666666666666665</v>
      </c>
      <c r="M2252">
        <f t="shared" si="106"/>
        <v>3</v>
      </c>
      <c r="N2252">
        <f t="shared" si="107"/>
        <v>-1</v>
      </c>
    </row>
    <row r="2253" spans="1:14" x14ac:dyDescent="0.25">
      <c r="A2253" t="s">
        <v>27</v>
      </c>
      <c r="B2253" t="s">
        <v>48</v>
      </c>
      <c r="C2253">
        <v>101</v>
      </c>
      <c r="D2253" t="s">
        <v>1181</v>
      </c>
      <c r="E2253" s="1">
        <v>9781319017040</v>
      </c>
      <c r="F2253" t="s">
        <v>4056</v>
      </c>
      <c r="G2253" t="s">
        <v>4055</v>
      </c>
      <c r="H2253">
        <v>60</v>
      </c>
      <c r="I2253">
        <v>4</v>
      </c>
      <c r="J2253">
        <f t="shared" si="105"/>
        <v>6.6699999999999995E-2</v>
      </c>
      <c r="K2253">
        <f>IFERROR((_xlfn.XLOOKUP($E2253&amp;"A15", Table2[ISBN/Trm], Table2[S/E],0)+_xlfn.XLOOKUP($E2253&amp;"A16", Table2[ISBN/Trm], Table2[S/E], 0)+_xlfn.XLOOKUP($E2253&amp;"A17", Table2[ISBN/Trm], Table2[S/E], 0)+_xlfn.XLOOKUP($E2253&amp;"A18", Table2[ISBN/Trm], Table2[S/E], 0)+_xlfn.XLOOKUP($E2253&amp;"A19", Table2[ISBN/Trm], Table2[S/E], 0)+_xlfn.XLOOKUP($E2253&amp;"A20", Table2[ISBN/Trm], Table2[S/E], 0)+_xlfn.XLOOKUP($E2253&amp;"A21", Table2[ISBN/Trm], Table2[S/E], 0)+_xlfn.XLOOKUP($E2253&amp;"A22", Table2[ISBN/Trm], Table2[S/E], 0)+_xlfn.XLOOKUP($E2253&amp;"A23", Table2[ISBN/Trm], Table2[S/E], 0))/COUNTIFS(Table2[ISBN], "="&amp;$E2253, Table2[Enrl], "&lt;&gt;0"), 0)</f>
        <v>5.9366666666666672E-2</v>
      </c>
      <c r="L2253">
        <f>IFERROR((_xlfn.XLOOKUP($E2253&amp;"A15", Table2[ISBN/Trm], Table2[Sales],0)+_xlfn.XLOOKUP($E2253&amp;"A16", Table2[ISBN/Trm], Table2[Sales], 0)+_xlfn.XLOOKUP($E2253&amp;"A17", Table2[ISBN/Trm], Table2[Sales], 0)+_xlfn.XLOOKUP($E2253&amp;"A18", Table2[ISBN/Trm], Table2[Sales], 0)+_xlfn.XLOOKUP($E2253&amp;"A19", Table2[ISBN/Trm], Table2[Sales], 0)+_xlfn.XLOOKUP($E2253&amp;"A20", Table2[ISBN/Trm], Table2[Sales], 0)+_xlfn.XLOOKUP($E2253&amp;"A21", Table2[ISBN/Trm], Table2[Sales], 0)+_xlfn.XLOOKUP($E2253&amp;"A22", Table2[ISBN/Trm], Table2[Sales], 0)+_xlfn.XLOOKUP($E2253&amp;"A23", Table2[ISBN/Trm], Table2[Sales], 0))/COUNTIFS(Table2[ISBN], "="&amp;$E2253, Table2[Enrl], "&lt;&gt;0"), 0)</f>
        <v>3.6666666666666665</v>
      </c>
      <c r="M2253">
        <f t="shared" si="106"/>
        <v>3</v>
      </c>
      <c r="N2253">
        <f t="shared" si="107"/>
        <v>-1</v>
      </c>
    </row>
    <row r="2254" spans="1:14" x14ac:dyDescent="0.25">
      <c r="A2254" t="s">
        <v>43</v>
      </c>
      <c r="B2254" t="s">
        <v>48</v>
      </c>
      <c r="C2254">
        <v>101</v>
      </c>
      <c r="D2254" t="s">
        <v>1181</v>
      </c>
      <c r="E2254" s="1">
        <v>9781319017040</v>
      </c>
      <c r="F2254" t="s">
        <v>4057</v>
      </c>
      <c r="G2254" t="s">
        <v>4055</v>
      </c>
      <c r="H2254">
        <v>58</v>
      </c>
      <c r="I2254">
        <v>3</v>
      </c>
      <c r="J2254">
        <f t="shared" si="105"/>
        <v>5.1700000000000003E-2</v>
      </c>
      <c r="K2254">
        <f>IFERROR((_xlfn.XLOOKUP($E2254&amp;"A15", Table2[ISBN/Trm], Table2[S/E],0)+_xlfn.XLOOKUP($E2254&amp;"A16", Table2[ISBN/Trm], Table2[S/E], 0)+_xlfn.XLOOKUP($E2254&amp;"A17", Table2[ISBN/Trm], Table2[S/E], 0)+_xlfn.XLOOKUP($E2254&amp;"A18", Table2[ISBN/Trm], Table2[S/E], 0)+_xlfn.XLOOKUP($E2254&amp;"A19", Table2[ISBN/Trm], Table2[S/E], 0)+_xlfn.XLOOKUP($E2254&amp;"A20", Table2[ISBN/Trm], Table2[S/E], 0)+_xlfn.XLOOKUP($E2254&amp;"A21", Table2[ISBN/Trm], Table2[S/E], 0)+_xlfn.XLOOKUP($E2254&amp;"A22", Table2[ISBN/Trm], Table2[S/E], 0)+_xlfn.XLOOKUP($E2254&amp;"A23", Table2[ISBN/Trm], Table2[S/E], 0))/COUNTIFS(Table2[ISBN], "="&amp;$E2254, Table2[Enrl], "&lt;&gt;0"), 0)</f>
        <v>5.9366666666666672E-2</v>
      </c>
      <c r="L2254">
        <f>IFERROR((_xlfn.XLOOKUP($E2254&amp;"A15", Table2[ISBN/Trm], Table2[Sales],0)+_xlfn.XLOOKUP($E2254&amp;"A16", Table2[ISBN/Trm], Table2[Sales], 0)+_xlfn.XLOOKUP($E2254&amp;"A17", Table2[ISBN/Trm], Table2[Sales], 0)+_xlfn.XLOOKUP($E2254&amp;"A18", Table2[ISBN/Trm], Table2[Sales], 0)+_xlfn.XLOOKUP($E2254&amp;"A19", Table2[ISBN/Trm], Table2[Sales], 0)+_xlfn.XLOOKUP($E2254&amp;"A20", Table2[ISBN/Trm], Table2[Sales], 0)+_xlfn.XLOOKUP($E2254&amp;"A21", Table2[ISBN/Trm], Table2[Sales], 0)+_xlfn.XLOOKUP($E2254&amp;"A22", Table2[ISBN/Trm], Table2[Sales], 0)+_xlfn.XLOOKUP($E2254&amp;"A23", Table2[ISBN/Trm], Table2[Sales], 0))/COUNTIFS(Table2[ISBN], "="&amp;$E2254, Table2[Enrl], "&lt;&gt;0"), 0)</f>
        <v>3.6666666666666665</v>
      </c>
      <c r="M2254">
        <f t="shared" si="106"/>
        <v>3</v>
      </c>
      <c r="N2254">
        <f t="shared" si="107"/>
        <v>0</v>
      </c>
    </row>
    <row r="2255" spans="1:14" x14ac:dyDescent="0.25">
      <c r="A2255" t="s">
        <v>37</v>
      </c>
      <c r="B2255" t="s">
        <v>48</v>
      </c>
      <c r="C2255">
        <v>101</v>
      </c>
      <c r="D2255" t="s">
        <v>1481</v>
      </c>
      <c r="E2255" s="1">
        <v>9781319017033</v>
      </c>
      <c r="F2255" t="s">
        <v>4058</v>
      </c>
      <c r="G2255" t="s">
        <v>4059</v>
      </c>
      <c r="H2255">
        <v>67</v>
      </c>
      <c r="I2255">
        <v>8</v>
      </c>
      <c r="J2255">
        <f t="shared" si="105"/>
        <v>0.11940000000000001</v>
      </c>
      <c r="K2255">
        <f>IFERROR((_xlfn.XLOOKUP($E2255&amp;"A15", Table2[ISBN/Trm], Table2[S/E],0)+_xlfn.XLOOKUP($E2255&amp;"A16", Table2[ISBN/Trm], Table2[S/E], 0)+_xlfn.XLOOKUP($E2255&amp;"A17", Table2[ISBN/Trm], Table2[S/E], 0)+_xlfn.XLOOKUP($E2255&amp;"A18", Table2[ISBN/Trm], Table2[S/E], 0)+_xlfn.XLOOKUP($E2255&amp;"A19", Table2[ISBN/Trm], Table2[S/E], 0)+_xlfn.XLOOKUP($E2255&amp;"A20", Table2[ISBN/Trm], Table2[S/E], 0)+_xlfn.XLOOKUP($E2255&amp;"A21", Table2[ISBN/Trm], Table2[S/E], 0)+_xlfn.XLOOKUP($E2255&amp;"A22", Table2[ISBN/Trm], Table2[S/E], 0)+_xlfn.XLOOKUP($E2255&amp;"A23", Table2[ISBN/Trm], Table2[S/E], 0))/COUNTIFS(Table2[ISBN], "="&amp;$E2255, Table2[Enrl], "&lt;&gt;0"), 0)</f>
        <v>8.4699999999999998E-2</v>
      </c>
      <c r="L2255">
        <f>IFERROR((_xlfn.XLOOKUP($E2255&amp;"A15", Table2[ISBN/Trm], Table2[Sales],0)+_xlfn.XLOOKUP($E2255&amp;"A16", Table2[ISBN/Trm], Table2[Sales], 0)+_xlfn.XLOOKUP($E2255&amp;"A17", Table2[ISBN/Trm], Table2[Sales], 0)+_xlfn.XLOOKUP($E2255&amp;"A18", Table2[ISBN/Trm], Table2[Sales], 0)+_xlfn.XLOOKUP($E2255&amp;"A19", Table2[ISBN/Trm], Table2[Sales], 0)+_xlfn.XLOOKUP($E2255&amp;"A20", Table2[ISBN/Trm], Table2[Sales], 0)+_xlfn.XLOOKUP($E2255&amp;"A21", Table2[ISBN/Trm], Table2[Sales], 0)+_xlfn.XLOOKUP($E2255&amp;"A22", Table2[ISBN/Trm], Table2[Sales], 0)+_xlfn.XLOOKUP($E2255&amp;"A23", Table2[ISBN/Trm], Table2[Sales], 0))/COUNTIFS(Table2[ISBN], "="&amp;$E2255, Table2[Enrl], "&lt;&gt;0"), 0)</f>
        <v>5.5</v>
      </c>
      <c r="M2255">
        <f t="shared" si="106"/>
        <v>5</v>
      </c>
      <c r="N2255">
        <f t="shared" si="107"/>
        <v>-3</v>
      </c>
    </row>
    <row r="2256" spans="1:14" x14ac:dyDescent="0.25">
      <c r="A2256" t="s">
        <v>27</v>
      </c>
      <c r="B2256" t="s">
        <v>48</v>
      </c>
      <c r="C2256">
        <v>101</v>
      </c>
      <c r="D2256" t="s">
        <v>1181</v>
      </c>
      <c r="E2256" s="1">
        <v>9781319017033</v>
      </c>
      <c r="F2256" t="s">
        <v>4060</v>
      </c>
      <c r="G2256" t="s">
        <v>4059</v>
      </c>
      <c r="H2256">
        <v>60</v>
      </c>
      <c r="I2256">
        <v>3</v>
      </c>
      <c r="J2256">
        <f t="shared" si="105"/>
        <v>0.05</v>
      </c>
      <c r="K2256">
        <f>IFERROR((_xlfn.XLOOKUP($E2256&amp;"A15", Table2[ISBN/Trm], Table2[S/E],0)+_xlfn.XLOOKUP($E2256&amp;"A16", Table2[ISBN/Trm], Table2[S/E], 0)+_xlfn.XLOOKUP($E2256&amp;"A17", Table2[ISBN/Trm], Table2[S/E], 0)+_xlfn.XLOOKUP($E2256&amp;"A18", Table2[ISBN/Trm], Table2[S/E], 0)+_xlfn.XLOOKUP($E2256&amp;"A19", Table2[ISBN/Trm], Table2[S/E], 0)+_xlfn.XLOOKUP($E2256&amp;"A20", Table2[ISBN/Trm], Table2[S/E], 0)+_xlfn.XLOOKUP($E2256&amp;"A21", Table2[ISBN/Trm], Table2[S/E], 0)+_xlfn.XLOOKUP($E2256&amp;"A22", Table2[ISBN/Trm], Table2[S/E], 0)+_xlfn.XLOOKUP($E2256&amp;"A23", Table2[ISBN/Trm], Table2[S/E], 0))/COUNTIFS(Table2[ISBN], "="&amp;$E2256, Table2[Enrl], "&lt;&gt;0"), 0)</f>
        <v>8.4699999999999998E-2</v>
      </c>
      <c r="L2256">
        <f>IFERROR((_xlfn.XLOOKUP($E2256&amp;"A15", Table2[ISBN/Trm], Table2[Sales],0)+_xlfn.XLOOKUP($E2256&amp;"A16", Table2[ISBN/Trm], Table2[Sales], 0)+_xlfn.XLOOKUP($E2256&amp;"A17", Table2[ISBN/Trm], Table2[Sales], 0)+_xlfn.XLOOKUP($E2256&amp;"A18", Table2[ISBN/Trm], Table2[Sales], 0)+_xlfn.XLOOKUP($E2256&amp;"A19", Table2[ISBN/Trm], Table2[Sales], 0)+_xlfn.XLOOKUP($E2256&amp;"A20", Table2[ISBN/Trm], Table2[Sales], 0)+_xlfn.XLOOKUP($E2256&amp;"A21", Table2[ISBN/Trm], Table2[Sales], 0)+_xlfn.XLOOKUP($E2256&amp;"A22", Table2[ISBN/Trm], Table2[Sales], 0)+_xlfn.XLOOKUP($E2256&amp;"A23", Table2[ISBN/Trm], Table2[Sales], 0))/COUNTIFS(Table2[ISBN], "="&amp;$E2256, Table2[Enrl], "&lt;&gt;0"), 0)</f>
        <v>5.5</v>
      </c>
      <c r="M2256">
        <f t="shared" si="106"/>
        <v>5</v>
      </c>
      <c r="N2256">
        <f t="shared" si="107"/>
        <v>2</v>
      </c>
    </row>
    <row r="2257" spans="1:14" x14ac:dyDescent="0.25">
      <c r="A2257" t="s">
        <v>37</v>
      </c>
      <c r="B2257" t="s">
        <v>48</v>
      </c>
      <c r="C2257">
        <v>101</v>
      </c>
      <c r="D2257" t="s">
        <v>1481</v>
      </c>
      <c r="E2257" s="1">
        <v>9781464173585</v>
      </c>
      <c r="F2257" t="s">
        <v>4061</v>
      </c>
      <c r="G2257" t="s">
        <v>4062</v>
      </c>
      <c r="H2257">
        <v>67</v>
      </c>
      <c r="I2257">
        <v>1</v>
      </c>
      <c r="J2257">
        <f t="shared" si="105"/>
        <v>1.49E-2</v>
      </c>
      <c r="K2257">
        <f>IFERROR((_xlfn.XLOOKUP($E2257&amp;"A15", Table2[ISBN/Trm], Table2[S/E],0)+_xlfn.XLOOKUP($E2257&amp;"A16", Table2[ISBN/Trm], Table2[S/E], 0)+_xlfn.XLOOKUP($E2257&amp;"A17", Table2[ISBN/Trm], Table2[S/E], 0)+_xlfn.XLOOKUP($E2257&amp;"A18", Table2[ISBN/Trm], Table2[S/E], 0)+_xlfn.XLOOKUP($E2257&amp;"A19", Table2[ISBN/Trm], Table2[S/E], 0)+_xlfn.XLOOKUP($E2257&amp;"A20", Table2[ISBN/Trm], Table2[S/E], 0)+_xlfn.XLOOKUP($E2257&amp;"A21", Table2[ISBN/Trm], Table2[S/E], 0)+_xlfn.XLOOKUP($E2257&amp;"A22", Table2[ISBN/Trm], Table2[S/E], 0)+_xlfn.XLOOKUP($E2257&amp;"A23", Table2[ISBN/Trm], Table2[S/E], 0))/COUNTIFS(Table2[ISBN], "="&amp;$E2257, Table2[Enrl], "&lt;&gt;0"), 0)</f>
        <v>3.3133333333333334E-2</v>
      </c>
      <c r="L2257">
        <f>IFERROR((_xlfn.XLOOKUP($E2257&amp;"A15", Table2[ISBN/Trm], Table2[Sales],0)+_xlfn.XLOOKUP($E2257&amp;"A16", Table2[ISBN/Trm], Table2[Sales], 0)+_xlfn.XLOOKUP($E2257&amp;"A17", Table2[ISBN/Trm], Table2[Sales], 0)+_xlfn.XLOOKUP($E2257&amp;"A18", Table2[ISBN/Trm], Table2[Sales], 0)+_xlfn.XLOOKUP($E2257&amp;"A19", Table2[ISBN/Trm], Table2[Sales], 0)+_xlfn.XLOOKUP($E2257&amp;"A20", Table2[ISBN/Trm], Table2[Sales], 0)+_xlfn.XLOOKUP($E2257&amp;"A21", Table2[ISBN/Trm], Table2[Sales], 0)+_xlfn.XLOOKUP($E2257&amp;"A22", Table2[ISBN/Trm], Table2[Sales], 0)+_xlfn.XLOOKUP($E2257&amp;"A23", Table2[ISBN/Trm], Table2[Sales], 0))/COUNTIFS(Table2[ISBN], "="&amp;$E2257, Table2[Enrl], "&lt;&gt;0"), 0)</f>
        <v>2</v>
      </c>
      <c r="M2257">
        <f t="shared" si="106"/>
        <v>2</v>
      </c>
      <c r="N2257">
        <f t="shared" si="107"/>
        <v>1</v>
      </c>
    </row>
    <row r="2258" spans="1:14" x14ac:dyDescent="0.25">
      <c r="A2258" t="s">
        <v>27</v>
      </c>
      <c r="B2258" t="s">
        <v>48</v>
      </c>
      <c r="C2258">
        <v>101</v>
      </c>
      <c r="D2258" t="s">
        <v>1181</v>
      </c>
      <c r="E2258" s="1">
        <v>9781464173585</v>
      </c>
      <c r="F2258" t="s">
        <v>4063</v>
      </c>
      <c r="G2258" t="s">
        <v>4062</v>
      </c>
      <c r="H2258">
        <v>60</v>
      </c>
      <c r="I2258">
        <v>3</v>
      </c>
      <c r="J2258">
        <f t="shared" si="105"/>
        <v>0.05</v>
      </c>
      <c r="K2258">
        <f>IFERROR((_xlfn.XLOOKUP($E2258&amp;"A15", Table2[ISBN/Trm], Table2[S/E],0)+_xlfn.XLOOKUP($E2258&amp;"A16", Table2[ISBN/Trm], Table2[S/E], 0)+_xlfn.XLOOKUP($E2258&amp;"A17", Table2[ISBN/Trm], Table2[S/E], 0)+_xlfn.XLOOKUP($E2258&amp;"A18", Table2[ISBN/Trm], Table2[S/E], 0)+_xlfn.XLOOKUP($E2258&amp;"A19", Table2[ISBN/Trm], Table2[S/E], 0)+_xlfn.XLOOKUP($E2258&amp;"A20", Table2[ISBN/Trm], Table2[S/E], 0)+_xlfn.XLOOKUP($E2258&amp;"A21", Table2[ISBN/Trm], Table2[S/E], 0)+_xlfn.XLOOKUP($E2258&amp;"A22", Table2[ISBN/Trm], Table2[S/E], 0)+_xlfn.XLOOKUP($E2258&amp;"A23", Table2[ISBN/Trm], Table2[S/E], 0))/COUNTIFS(Table2[ISBN], "="&amp;$E2258, Table2[Enrl], "&lt;&gt;0"), 0)</f>
        <v>3.3133333333333334E-2</v>
      </c>
      <c r="L2258">
        <f>IFERROR((_xlfn.XLOOKUP($E2258&amp;"A15", Table2[ISBN/Trm], Table2[Sales],0)+_xlfn.XLOOKUP($E2258&amp;"A16", Table2[ISBN/Trm], Table2[Sales], 0)+_xlfn.XLOOKUP($E2258&amp;"A17", Table2[ISBN/Trm], Table2[Sales], 0)+_xlfn.XLOOKUP($E2258&amp;"A18", Table2[ISBN/Trm], Table2[Sales], 0)+_xlfn.XLOOKUP($E2258&amp;"A19", Table2[ISBN/Trm], Table2[Sales], 0)+_xlfn.XLOOKUP($E2258&amp;"A20", Table2[ISBN/Trm], Table2[Sales], 0)+_xlfn.XLOOKUP($E2258&amp;"A21", Table2[ISBN/Trm], Table2[Sales], 0)+_xlfn.XLOOKUP($E2258&amp;"A22", Table2[ISBN/Trm], Table2[Sales], 0)+_xlfn.XLOOKUP($E2258&amp;"A23", Table2[ISBN/Trm], Table2[Sales], 0))/COUNTIFS(Table2[ISBN], "="&amp;$E2258, Table2[Enrl], "&lt;&gt;0"), 0)</f>
        <v>2</v>
      </c>
      <c r="M2258">
        <f t="shared" si="106"/>
        <v>1</v>
      </c>
      <c r="N2258">
        <f t="shared" si="107"/>
        <v>-2</v>
      </c>
    </row>
    <row r="2259" spans="1:14" x14ac:dyDescent="0.25">
      <c r="A2259" t="s">
        <v>43</v>
      </c>
      <c r="B2259" t="s">
        <v>48</v>
      </c>
      <c r="C2259">
        <v>101</v>
      </c>
      <c r="D2259" t="s">
        <v>1181</v>
      </c>
      <c r="E2259" s="1">
        <v>9781464173585</v>
      </c>
      <c r="F2259" t="s">
        <v>4064</v>
      </c>
      <c r="G2259" t="s">
        <v>4062</v>
      </c>
      <c r="H2259">
        <v>58</v>
      </c>
      <c r="I2259">
        <v>2</v>
      </c>
      <c r="J2259">
        <f t="shared" si="105"/>
        <v>3.4500000000000003E-2</v>
      </c>
      <c r="K2259">
        <f>IFERROR((_xlfn.XLOOKUP($E2259&amp;"A15", Table2[ISBN/Trm], Table2[S/E],0)+_xlfn.XLOOKUP($E2259&amp;"A16", Table2[ISBN/Trm], Table2[S/E], 0)+_xlfn.XLOOKUP($E2259&amp;"A17", Table2[ISBN/Trm], Table2[S/E], 0)+_xlfn.XLOOKUP($E2259&amp;"A18", Table2[ISBN/Trm], Table2[S/E], 0)+_xlfn.XLOOKUP($E2259&amp;"A19", Table2[ISBN/Trm], Table2[S/E], 0)+_xlfn.XLOOKUP($E2259&amp;"A20", Table2[ISBN/Trm], Table2[S/E], 0)+_xlfn.XLOOKUP($E2259&amp;"A21", Table2[ISBN/Trm], Table2[S/E], 0)+_xlfn.XLOOKUP($E2259&amp;"A22", Table2[ISBN/Trm], Table2[S/E], 0)+_xlfn.XLOOKUP($E2259&amp;"A23", Table2[ISBN/Trm], Table2[S/E], 0))/COUNTIFS(Table2[ISBN], "="&amp;$E2259, Table2[Enrl], "&lt;&gt;0"), 0)</f>
        <v>3.3133333333333334E-2</v>
      </c>
      <c r="L2259">
        <f>IFERROR((_xlfn.XLOOKUP($E2259&amp;"A15", Table2[ISBN/Trm], Table2[Sales],0)+_xlfn.XLOOKUP($E2259&amp;"A16", Table2[ISBN/Trm], Table2[Sales], 0)+_xlfn.XLOOKUP($E2259&amp;"A17", Table2[ISBN/Trm], Table2[Sales], 0)+_xlfn.XLOOKUP($E2259&amp;"A18", Table2[ISBN/Trm], Table2[Sales], 0)+_xlfn.XLOOKUP($E2259&amp;"A19", Table2[ISBN/Trm], Table2[Sales], 0)+_xlfn.XLOOKUP($E2259&amp;"A20", Table2[ISBN/Trm], Table2[Sales], 0)+_xlfn.XLOOKUP($E2259&amp;"A21", Table2[ISBN/Trm], Table2[Sales], 0)+_xlfn.XLOOKUP($E2259&amp;"A22", Table2[ISBN/Trm], Table2[Sales], 0)+_xlfn.XLOOKUP($E2259&amp;"A23", Table2[ISBN/Trm], Table2[Sales], 0))/COUNTIFS(Table2[ISBN], "="&amp;$E2259, Table2[Enrl], "&lt;&gt;0"), 0)</f>
        <v>2</v>
      </c>
      <c r="M2259">
        <f t="shared" si="106"/>
        <v>1</v>
      </c>
      <c r="N2259">
        <f t="shared" si="107"/>
        <v>-1</v>
      </c>
    </row>
    <row r="2260" spans="1:14" x14ac:dyDescent="0.25">
      <c r="A2260" t="s">
        <v>27</v>
      </c>
      <c r="B2260" t="s">
        <v>48</v>
      </c>
      <c r="C2260">
        <v>101</v>
      </c>
      <c r="D2260" t="s">
        <v>1810</v>
      </c>
      <c r="E2260" s="1">
        <v>9781464167522</v>
      </c>
      <c r="F2260" t="s">
        <v>4065</v>
      </c>
      <c r="G2260" t="s">
        <v>4066</v>
      </c>
      <c r="H2260">
        <v>13</v>
      </c>
      <c r="I2260">
        <v>4</v>
      </c>
      <c r="J2260">
        <f t="shared" si="105"/>
        <v>0.30769999999999997</v>
      </c>
      <c r="K2260">
        <f>IFERROR((_xlfn.XLOOKUP($E2260&amp;"A15", Table2[ISBN/Trm], Table2[S/E],0)+_xlfn.XLOOKUP($E2260&amp;"A16", Table2[ISBN/Trm], Table2[S/E], 0)+_xlfn.XLOOKUP($E2260&amp;"A17", Table2[ISBN/Trm], Table2[S/E], 0)+_xlfn.XLOOKUP($E2260&amp;"A18", Table2[ISBN/Trm], Table2[S/E], 0)+_xlfn.XLOOKUP($E2260&amp;"A19", Table2[ISBN/Trm], Table2[S/E], 0)+_xlfn.XLOOKUP($E2260&amp;"A20", Table2[ISBN/Trm], Table2[S/E], 0)+_xlfn.XLOOKUP($E2260&amp;"A21", Table2[ISBN/Trm], Table2[S/E], 0)+_xlfn.XLOOKUP($E2260&amp;"A22", Table2[ISBN/Trm], Table2[S/E], 0)+_xlfn.XLOOKUP($E2260&amp;"A23", Table2[ISBN/Trm], Table2[S/E], 0))/COUNTIFS(Table2[ISBN], "="&amp;$E2260, Table2[Enrl], "&lt;&gt;0"), 0)</f>
        <v>0.30769999999999997</v>
      </c>
      <c r="L2260">
        <f>IFERROR((_xlfn.XLOOKUP($E2260&amp;"A15", Table2[ISBN/Trm], Table2[Sales],0)+_xlfn.XLOOKUP($E2260&amp;"A16", Table2[ISBN/Trm], Table2[Sales], 0)+_xlfn.XLOOKUP($E2260&amp;"A17", Table2[ISBN/Trm], Table2[Sales], 0)+_xlfn.XLOOKUP($E2260&amp;"A18", Table2[ISBN/Trm], Table2[Sales], 0)+_xlfn.XLOOKUP($E2260&amp;"A19", Table2[ISBN/Trm], Table2[Sales], 0)+_xlfn.XLOOKUP($E2260&amp;"A20", Table2[ISBN/Trm], Table2[Sales], 0)+_xlfn.XLOOKUP($E2260&amp;"A21", Table2[ISBN/Trm], Table2[Sales], 0)+_xlfn.XLOOKUP($E2260&amp;"A22", Table2[ISBN/Trm], Table2[Sales], 0)+_xlfn.XLOOKUP($E2260&amp;"A23", Table2[ISBN/Trm], Table2[Sales], 0))/COUNTIFS(Table2[ISBN], "="&amp;$E2260, Table2[Enrl], "&lt;&gt;0"), 0)</f>
        <v>4</v>
      </c>
      <c r="M2260">
        <f t="shared" si="106"/>
        <v>4</v>
      </c>
      <c r="N2260">
        <f t="shared" si="107"/>
        <v>0</v>
      </c>
    </row>
    <row r="2261" spans="1:14" x14ac:dyDescent="0.25">
      <c r="A2261" t="s">
        <v>27</v>
      </c>
      <c r="B2261" t="s">
        <v>246</v>
      </c>
      <c r="C2261">
        <v>300</v>
      </c>
      <c r="D2261" t="s">
        <v>1166</v>
      </c>
      <c r="E2261" s="1">
        <v>9780534528188</v>
      </c>
      <c r="F2261" t="s">
        <v>4067</v>
      </c>
      <c r="G2261" t="s">
        <v>4068</v>
      </c>
      <c r="H2261">
        <v>25</v>
      </c>
      <c r="I2261">
        <v>0</v>
      </c>
      <c r="J2261">
        <f t="shared" si="105"/>
        <v>0</v>
      </c>
      <c r="K2261">
        <f>IFERROR((_xlfn.XLOOKUP($E2261&amp;"A15", Table2[ISBN/Trm], Table2[S/E],0)+_xlfn.XLOOKUP($E2261&amp;"A16", Table2[ISBN/Trm], Table2[S/E], 0)+_xlfn.XLOOKUP($E2261&amp;"A17", Table2[ISBN/Trm], Table2[S/E], 0)+_xlfn.XLOOKUP($E2261&amp;"A18", Table2[ISBN/Trm], Table2[S/E], 0)+_xlfn.XLOOKUP($E2261&amp;"A19", Table2[ISBN/Trm], Table2[S/E], 0)+_xlfn.XLOOKUP($E2261&amp;"A20", Table2[ISBN/Trm], Table2[S/E], 0)+_xlfn.XLOOKUP($E2261&amp;"A21", Table2[ISBN/Trm], Table2[S/E], 0)+_xlfn.XLOOKUP($E2261&amp;"A22", Table2[ISBN/Trm], Table2[S/E], 0)+_xlfn.XLOOKUP($E2261&amp;"A23", Table2[ISBN/Trm], Table2[S/E], 0))/COUNTIFS(Table2[ISBN], "="&amp;$E2261, Table2[Enrl], "&lt;&gt;0"), 0)</f>
        <v>0</v>
      </c>
      <c r="L2261">
        <f>IFERROR((_xlfn.XLOOKUP($E2261&amp;"A15", Table2[ISBN/Trm], Table2[Sales],0)+_xlfn.XLOOKUP($E2261&amp;"A16", Table2[ISBN/Trm], Table2[Sales], 0)+_xlfn.XLOOKUP($E2261&amp;"A17", Table2[ISBN/Trm], Table2[Sales], 0)+_xlfn.XLOOKUP($E2261&amp;"A18", Table2[ISBN/Trm], Table2[Sales], 0)+_xlfn.XLOOKUP($E2261&amp;"A19", Table2[ISBN/Trm], Table2[Sales], 0)+_xlfn.XLOOKUP($E2261&amp;"A20", Table2[ISBN/Trm], Table2[Sales], 0)+_xlfn.XLOOKUP($E2261&amp;"A21", Table2[ISBN/Trm], Table2[Sales], 0)+_xlfn.XLOOKUP($E2261&amp;"A22", Table2[ISBN/Trm], Table2[Sales], 0)+_xlfn.XLOOKUP($E2261&amp;"A23", Table2[ISBN/Trm], Table2[Sales], 0))/COUNTIFS(Table2[ISBN], "="&amp;$E2261, Table2[Enrl], "&lt;&gt;0"), 0)</f>
        <v>0</v>
      </c>
      <c r="M2261">
        <f t="shared" si="106"/>
        <v>0</v>
      </c>
      <c r="N2261">
        <f t="shared" si="107"/>
        <v>0</v>
      </c>
    </row>
    <row r="2262" spans="1:14" x14ac:dyDescent="0.25">
      <c r="A2262" t="s">
        <v>47</v>
      </c>
      <c r="B2262" t="s">
        <v>404</v>
      </c>
      <c r="C2262">
        <v>660</v>
      </c>
      <c r="D2262" t="s">
        <v>29</v>
      </c>
      <c r="E2262" s="1">
        <v>9781462508037</v>
      </c>
      <c r="F2262" t="s">
        <v>4069</v>
      </c>
      <c r="G2262" t="s">
        <v>4070</v>
      </c>
      <c r="H2262">
        <v>0</v>
      </c>
      <c r="I2262">
        <v>0</v>
      </c>
      <c r="J2262">
        <f t="shared" si="105"/>
        <v>0</v>
      </c>
      <c r="K2262">
        <f>IFERROR((_xlfn.XLOOKUP($E2262&amp;"A15", Table2[ISBN/Trm], Table2[S/E],0)+_xlfn.XLOOKUP($E2262&amp;"A16", Table2[ISBN/Trm], Table2[S/E], 0)+_xlfn.XLOOKUP($E2262&amp;"A17", Table2[ISBN/Trm], Table2[S/E], 0)+_xlfn.XLOOKUP($E2262&amp;"A18", Table2[ISBN/Trm], Table2[S/E], 0)+_xlfn.XLOOKUP($E2262&amp;"A19", Table2[ISBN/Trm], Table2[S/E], 0)+_xlfn.XLOOKUP($E2262&amp;"A20", Table2[ISBN/Trm], Table2[S/E], 0)+_xlfn.XLOOKUP($E2262&amp;"A21", Table2[ISBN/Trm], Table2[S/E], 0)+_xlfn.XLOOKUP($E2262&amp;"A22", Table2[ISBN/Trm], Table2[S/E], 0)+_xlfn.XLOOKUP($E2262&amp;"A23", Table2[ISBN/Trm], Table2[S/E], 0))/COUNTIFS(Table2[ISBN], "="&amp;$E2262, Table2[Enrl], "&lt;&gt;0"), 0)</f>
        <v>0</v>
      </c>
      <c r="L2262">
        <f>IFERROR((_xlfn.XLOOKUP($E2262&amp;"A15", Table2[ISBN/Trm], Table2[Sales],0)+_xlfn.XLOOKUP($E2262&amp;"A16", Table2[ISBN/Trm], Table2[Sales], 0)+_xlfn.XLOOKUP($E2262&amp;"A17", Table2[ISBN/Trm], Table2[Sales], 0)+_xlfn.XLOOKUP($E2262&amp;"A18", Table2[ISBN/Trm], Table2[Sales], 0)+_xlfn.XLOOKUP($E2262&amp;"A19", Table2[ISBN/Trm], Table2[Sales], 0)+_xlfn.XLOOKUP($E2262&amp;"A20", Table2[ISBN/Trm], Table2[Sales], 0)+_xlfn.XLOOKUP($E2262&amp;"A21", Table2[ISBN/Trm], Table2[Sales], 0)+_xlfn.XLOOKUP($E2262&amp;"A22", Table2[ISBN/Trm], Table2[Sales], 0)+_xlfn.XLOOKUP($E2262&amp;"A23", Table2[ISBN/Trm], Table2[Sales], 0))/COUNTIFS(Table2[ISBN], "="&amp;$E2262, Table2[Enrl], "&lt;&gt;0"), 0)</f>
        <v>0</v>
      </c>
      <c r="M2262">
        <f t="shared" si="106"/>
        <v>0</v>
      </c>
      <c r="N2262">
        <f t="shared" si="107"/>
        <v>0</v>
      </c>
    </row>
    <row r="2263" spans="1:14" x14ac:dyDescent="0.25">
      <c r="A2263" t="s">
        <v>64</v>
      </c>
      <c r="B2263" t="s">
        <v>48</v>
      </c>
      <c r="C2263">
        <v>317</v>
      </c>
      <c r="D2263" t="s">
        <v>1810</v>
      </c>
      <c r="E2263" s="1">
        <v>9781433832161</v>
      </c>
      <c r="F2263" t="s">
        <v>4071</v>
      </c>
      <c r="G2263" t="s">
        <v>4072</v>
      </c>
      <c r="H2263">
        <v>57</v>
      </c>
      <c r="I2263">
        <v>0</v>
      </c>
      <c r="J2263">
        <f t="shared" si="105"/>
        <v>0</v>
      </c>
      <c r="K2263">
        <f>IFERROR((_xlfn.XLOOKUP($E2263&amp;"A15", Table2[ISBN/Trm], Table2[S/E],0)+_xlfn.XLOOKUP($E2263&amp;"A16", Table2[ISBN/Trm], Table2[S/E], 0)+_xlfn.XLOOKUP($E2263&amp;"A17", Table2[ISBN/Trm], Table2[S/E], 0)+_xlfn.XLOOKUP($E2263&amp;"A18", Table2[ISBN/Trm], Table2[S/E], 0)+_xlfn.XLOOKUP($E2263&amp;"A19", Table2[ISBN/Trm], Table2[S/E], 0)+_xlfn.XLOOKUP($E2263&amp;"A20", Table2[ISBN/Trm], Table2[S/E], 0)+_xlfn.XLOOKUP($E2263&amp;"A21", Table2[ISBN/Trm], Table2[S/E], 0)+_xlfn.XLOOKUP($E2263&amp;"A22", Table2[ISBN/Trm], Table2[S/E], 0)+_xlfn.XLOOKUP($E2263&amp;"A23", Table2[ISBN/Trm], Table2[S/E], 0))/COUNTIFS(Table2[ISBN], "="&amp;$E2263, Table2[Enrl], "&lt;&gt;0"), 0)</f>
        <v>6.0850000000000001E-2</v>
      </c>
      <c r="L2263">
        <f>IFERROR((_xlfn.XLOOKUP($E2263&amp;"A15", Table2[ISBN/Trm], Table2[Sales],0)+_xlfn.XLOOKUP($E2263&amp;"A16", Table2[ISBN/Trm], Table2[Sales], 0)+_xlfn.XLOOKUP($E2263&amp;"A17", Table2[ISBN/Trm], Table2[Sales], 0)+_xlfn.XLOOKUP($E2263&amp;"A18", Table2[ISBN/Trm], Table2[Sales], 0)+_xlfn.XLOOKUP($E2263&amp;"A19", Table2[ISBN/Trm], Table2[Sales], 0)+_xlfn.XLOOKUP($E2263&amp;"A20", Table2[ISBN/Trm], Table2[Sales], 0)+_xlfn.XLOOKUP($E2263&amp;"A21", Table2[ISBN/Trm], Table2[Sales], 0)+_xlfn.XLOOKUP($E2263&amp;"A22", Table2[ISBN/Trm], Table2[Sales], 0)+_xlfn.XLOOKUP($E2263&amp;"A23", Table2[ISBN/Trm], Table2[Sales], 0))/COUNTIFS(Table2[ISBN], "="&amp;$E2263, Table2[Enrl], "&lt;&gt;0"), 0)</f>
        <v>2</v>
      </c>
      <c r="M2263">
        <f t="shared" si="106"/>
        <v>3</v>
      </c>
      <c r="N2263">
        <f t="shared" si="107"/>
        <v>3</v>
      </c>
    </row>
    <row r="2264" spans="1:14" x14ac:dyDescent="0.25">
      <c r="A2264" t="s">
        <v>14</v>
      </c>
      <c r="B2264" t="s">
        <v>408</v>
      </c>
      <c r="C2264">
        <v>631</v>
      </c>
      <c r="D2264" t="s">
        <v>415</v>
      </c>
      <c r="E2264" s="1">
        <v>9781433832161</v>
      </c>
      <c r="F2264" t="s">
        <v>4073</v>
      </c>
      <c r="G2264" t="s">
        <v>4072</v>
      </c>
      <c r="H2264">
        <v>9</v>
      </c>
      <c r="I2264">
        <v>0</v>
      </c>
      <c r="J2264">
        <f t="shared" si="105"/>
        <v>0</v>
      </c>
      <c r="K2264">
        <f>IFERROR((_xlfn.XLOOKUP($E2264&amp;"A15", Table2[ISBN/Trm], Table2[S/E],0)+_xlfn.XLOOKUP($E2264&amp;"A16", Table2[ISBN/Trm], Table2[S/E], 0)+_xlfn.XLOOKUP($E2264&amp;"A17", Table2[ISBN/Trm], Table2[S/E], 0)+_xlfn.XLOOKUP($E2264&amp;"A18", Table2[ISBN/Trm], Table2[S/E], 0)+_xlfn.XLOOKUP($E2264&amp;"A19", Table2[ISBN/Trm], Table2[S/E], 0)+_xlfn.XLOOKUP($E2264&amp;"A20", Table2[ISBN/Trm], Table2[S/E], 0)+_xlfn.XLOOKUP($E2264&amp;"A21", Table2[ISBN/Trm], Table2[S/E], 0)+_xlfn.XLOOKUP($E2264&amp;"A22", Table2[ISBN/Trm], Table2[S/E], 0)+_xlfn.XLOOKUP($E2264&amp;"A23", Table2[ISBN/Trm], Table2[S/E], 0))/COUNTIFS(Table2[ISBN], "="&amp;$E2264, Table2[Enrl], "&lt;&gt;0"), 0)</f>
        <v>6.0850000000000001E-2</v>
      </c>
      <c r="L2264">
        <f>IFERROR((_xlfn.XLOOKUP($E2264&amp;"A15", Table2[ISBN/Trm], Table2[Sales],0)+_xlfn.XLOOKUP($E2264&amp;"A16", Table2[ISBN/Trm], Table2[Sales], 0)+_xlfn.XLOOKUP($E2264&amp;"A17", Table2[ISBN/Trm], Table2[Sales], 0)+_xlfn.XLOOKUP($E2264&amp;"A18", Table2[ISBN/Trm], Table2[Sales], 0)+_xlfn.XLOOKUP($E2264&amp;"A19", Table2[ISBN/Trm], Table2[Sales], 0)+_xlfn.XLOOKUP($E2264&amp;"A20", Table2[ISBN/Trm], Table2[Sales], 0)+_xlfn.XLOOKUP($E2264&amp;"A21", Table2[ISBN/Trm], Table2[Sales], 0)+_xlfn.XLOOKUP($E2264&amp;"A22", Table2[ISBN/Trm], Table2[Sales], 0)+_xlfn.XLOOKUP($E2264&amp;"A23", Table2[ISBN/Trm], Table2[Sales], 0))/COUNTIFS(Table2[ISBN], "="&amp;$E2264, Table2[Enrl], "&lt;&gt;0"), 0)</f>
        <v>2</v>
      </c>
      <c r="M2264">
        <f t="shared" si="106"/>
        <v>0</v>
      </c>
      <c r="N2264">
        <f t="shared" si="107"/>
        <v>0</v>
      </c>
    </row>
    <row r="2265" spans="1:14" x14ac:dyDescent="0.25">
      <c r="A2265" t="s">
        <v>32</v>
      </c>
      <c r="B2265" t="s">
        <v>921</v>
      </c>
      <c r="C2265">
        <v>660</v>
      </c>
      <c r="D2265" t="s">
        <v>1619</v>
      </c>
      <c r="E2265" s="1">
        <v>9781433832161</v>
      </c>
      <c r="F2265" t="s">
        <v>4074</v>
      </c>
      <c r="G2265" t="s">
        <v>4072</v>
      </c>
      <c r="H2265">
        <v>33</v>
      </c>
      <c r="I2265">
        <v>7</v>
      </c>
      <c r="J2265">
        <f t="shared" si="105"/>
        <v>0.21210000000000001</v>
      </c>
      <c r="K2265">
        <f>IFERROR((_xlfn.XLOOKUP($E2265&amp;"A15", Table2[ISBN/Trm], Table2[S/E],0)+_xlfn.XLOOKUP($E2265&amp;"A16", Table2[ISBN/Trm], Table2[S/E], 0)+_xlfn.XLOOKUP($E2265&amp;"A17", Table2[ISBN/Trm], Table2[S/E], 0)+_xlfn.XLOOKUP($E2265&amp;"A18", Table2[ISBN/Trm], Table2[S/E], 0)+_xlfn.XLOOKUP($E2265&amp;"A19", Table2[ISBN/Trm], Table2[S/E], 0)+_xlfn.XLOOKUP($E2265&amp;"A20", Table2[ISBN/Trm], Table2[S/E], 0)+_xlfn.XLOOKUP($E2265&amp;"A21", Table2[ISBN/Trm], Table2[S/E], 0)+_xlfn.XLOOKUP($E2265&amp;"A22", Table2[ISBN/Trm], Table2[S/E], 0)+_xlfn.XLOOKUP($E2265&amp;"A23", Table2[ISBN/Trm], Table2[S/E], 0))/COUNTIFS(Table2[ISBN], "="&amp;$E2265, Table2[Enrl], "&lt;&gt;0"), 0)</f>
        <v>6.0850000000000001E-2</v>
      </c>
      <c r="L2265">
        <f>IFERROR((_xlfn.XLOOKUP($E2265&amp;"A15", Table2[ISBN/Trm], Table2[Sales],0)+_xlfn.XLOOKUP($E2265&amp;"A16", Table2[ISBN/Trm], Table2[Sales], 0)+_xlfn.XLOOKUP($E2265&amp;"A17", Table2[ISBN/Trm], Table2[Sales], 0)+_xlfn.XLOOKUP($E2265&amp;"A18", Table2[ISBN/Trm], Table2[Sales], 0)+_xlfn.XLOOKUP($E2265&amp;"A19", Table2[ISBN/Trm], Table2[Sales], 0)+_xlfn.XLOOKUP($E2265&amp;"A20", Table2[ISBN/Trm], Table2[Sales], 0)+_xlfn.XLOOKUP($E2265&amp;"A21", Table2[ISBN/Trm], Table2[Sales], 0)+_xlfn.XLOOKUP($E2265&amp;"A22", Table2[ISBN/Trm], Table2[Sales], 0)+_xlfn.XLOOKUP($E2265&amp;"A23", Table2[ISBN/Trm], Table2[Sales], 0))/COUNTIFS(Table2[ISBN], "="&amp;$E2265, Table2[Enrl], "&lt;&gt;0"), 0)</f>
        <v>2</v>
      </c>
      <c r="M2265">
        <f t="shared" si="106"/>
        <v>2</v>
      </c>
      <c r="N2265">
        <f t="shared" si="107"/>
        <v>-5</v>
      </c>
    </row>
    <row r="2266" spans="1:14" x14ac:dyDescent="0.25">
      <c r="A2266" t="s">
        <v>23</v>
      </c>
      <c r="B2266" t="s">
        <v>921</v>
      </c>
      <c r="C2266">
        <v>660</v>
      </c>
      <c r="D2266" t="s">
        <v>1619</v>
      </c>
      <c r="E2266" s="1">
        <v>9781433832161</v>
      </c>
      <c r="F2266" t="s">
        <v>4075</v>
      </c>
      <c r="G2266" t="s">
        <v>4072</v>
      </c>
      <c r="H2266">
        <v>32</v>
      </c>
      <c r="I2266">
        <v>1</v>
      </c>
      <c r="J2266">
        <f t="shared" si="105"/>
        <v>3.1300000000000001E-2</v>
      </c>
      <c r="K2266">
        <f>IFERROR((_xlfn.XLOOKUP($E2266&amp;"A15", Table2[ISBN/Trm], Table2[S/E],0)+_xlfn.XLOOKUP($E2266&amp;"A16", Table2[ISBN/Trm], Table2[S/E], 0)+_xlfn.XLOOKUP($E2266&amp;"A17", Table2[ISBN/Trm], Table2[S/E], 0)+_xlfn.XLOOKUP($E2266&amp;"A18", Table2[ISBN/Trm], Table2[S/E], 0)+_xlfn.XLOOKUP($E2266&amp;"A19", Table2[ISBN/Trm], Table2[S/E], 0)+_xlfn.XLOOKUP($E2266&amp;"A20", Table2[ISBN/Trm], Table2[S/E], 0)+_xlfn.XLOOKUP($E2266&amp;"A21", Table2[ISBN/Trm], Table2[S/E], 0)+_xlfn.XLOOKUP($E2266&amp;"A22", Table2[ISBN/Trm], Table2[S/E], 0)+_xlfn.XLOOKUP($E2266&amp;"A23", Table2[ISBN/Trm], Table2[S/E], 0))/COUNTIFS(Table2[ISBN], "="&amp;$E2266, Table2[Enrl], "&lt;&gt;0"), 0)</f>
        <v>6.0850000000000001E-2</v>
      </c>
      <c r="L2266">
        <f>IFERROR((_xlfn.XLOOKUP($E2266&amp;"A15", Table2[ISBN/Trm], Table2[Sales],0)+_xlfn.XLOOKUP($E2266&amp;"A16", Table2[ISBN/Trm], Table2[Sales], 0)+_xlfn.XLOOKUP($E2266&amp;"A17", Table2[ISBN/Trm], Table2[Sales], 0)+_xlfn.XLOOKUP($E2266&amp;"A18", Table2[ISBN/Trm], Table2[Sales], 0)+_xlfn.XLOOKUP($E2266&amp;"A19", Table2[ISBN/Trm], Table2[Sales], 0)+_xlfn.XLOOKUP($E2266&amp;"A20", Table2[ISBN/Trm], Table2[Sales], 0)+_xlfn.XLOOKUP($E2266&amp;"A21", Table2[ISBN/Trm], Table2[Sales], 0)+_xlfn.XLOOKUP($E2266&amp;"A22", Table2[ISBN/Trm], Table2[Sales], 0)+_xlfn.XLOOKUP($E2266&amp;"A23", Table2[ISBN/Trm], Table2[Sales], 0))/COUNTIFS(Table2[ISBN], "="&amp;$E2266, Table2[Enrl], "&lt;&gt;0"), 0)</f>
        <v>2</v>
      </c>
      <c r="M2266">
        <f t="shared" si="106"/>
        <v>1</v>
      </c>
      <c r="N2266">
        <f t="shared" si="107"/>
        <v>0</v>
      </c>
    </row>
    <row r="2267" spans="1:14" x14ac:dyDescent="0.25">
      <c r="A2267" t="s">
        <v>47</v>
      </c>
      <c r="B2267" t="s">
        <v>1142</v>
      </c>
      <c r="C2267">
        <v>600</v>
      </c>
      <c r="D2267" t="s">
        <v>1143</v>
      </c>
      <c r="E2267" s="1">
        <v>9781433805615</v>
      </c>
      <c r="F2267" t="s">
        <v>4076</v>
      </c>
      <c r="G2267" t="s">
        <v>4077</v>
      </c>
      <c r="H2267">
        <v>144</v>
      </c>
      <c r="I2267">
        <v>19</v>
      </c>
      <c r="J2267">
        <f t="shared" si="105"/>
        <v>0.13189999999999999</v>
      </c>
      <c r="K2267">
        <f>IFERROR((_xlfn.XLOOKUP($E2267&amp;"A15", Table2[ISBN/Trm], Table2[S/E],0)+_xlfn.XLOOKUP($E2267&amp;"A16", Table2[ISBN/Trm], Table2[S/E], 0)+_xlfn.XLOOKUP($E2267&amp;"A17", Table2[ISBN/Trm], Table2[S/E], 0)+_xlfn.XLOOKUP($E2267&amp;"A18", Table2[ISBN/Trm], Table2[S/E], 0)+_xlfn.XLOOKUP($E2267&amp;"A19", Table2[ISBN/Trm], Table2[S/E], 0)+_xlfn.XLOOKUP($E2267&amp;"A20", Table2[ISBN/Trm], Table2[S/E], 0)+_xlfn.XLOOKUP($E2267&amp;"A21", Table2[ISBN/Trm], Table2[S/E], 0)+_xlfn.XLOOKUP($E2267&amp;"A22", Table2[ISBN/Trm], Table2[S/E], 0)+_xlfn.XLOOKUP($E2267&amp;"A23", Table2[ISBN/Trm], Table2[S/E], 0))/COUNTIFS(Table2[ISBN], "="&amp;$E2267, Table2[Enrl], "&lt;&gt;0"), 0)</f>
        <v>0.24203333333333332</v>
      </c>
      <c r="L2267">
        <f>IFERROR((_xlfn.XLOOKUP($E2267&amp;"A15", Table2[ISBN/Trm], Table2[Sales],0)+_xlfn.XLOOKUP($E2267&amp;"A16", Table2[ISBN/Trm], Table2[Sales], 0)+_xlfn.XLOOKUP($E2267&amp;"A17", Table2[ISBN/Trm], Table2[Sales], 0)+_xlfn.XLOOKUP($E2267&amp;"A18", Table2[ISBN/Trm], Table2[Sales], 0)+_xlfn.XLOOKUP($E2267&amp;"A19", Table2[ISBN/Trm], Table2[Sales], 0)+_xlfn.XLOOKUP($E2267&amp;"A20", Table2[ISBN/Trm], Table2[Sales], 0)+_xlfn.XLOOKUP($E2267&amp;"A21", Table2[ISBN/Trm], Table2[Sales], 0)+_xlfn.XLOOKUP($E2267&amp;"A22", Table2[ISBN/Trm], Table2[Sales], 0)+_xlfn.XLOOKUP($E2267&amp;"A23", Table2[ISBN/Trm], Table2[Sales], 0))/COUNTIFS(Table2[ISBN], "="&amp;$E2267, Table2[Enrl], "&lt;&gt;0"), 0)</f>
        <v>12.333333333333334</v>
      </c>
      <c r="M2267">
        <f t="shared" si="106"/>
        <v>34</v>
      </c>
      <c r="N2267">
        <f t="shared" si="107"/>
        <v>15</v>
      </c>
    </row>
    <row r="2268" spans="1:14" x14ac:dyDescent="0.25">
      <c r="A2268" t="s">
        <v>37</v>
      </c>
      <c r="B2268" t="s">
        <v>48</v>
      </c>
      <c r="C2268">
        <v>317</v>
      </c>
      <c r="D2268" t="s">
        <v>4078</v>
      </c>
      <c r="E2268" s="1">
        <v>9781433805615</v>
      </c>
      <c r="F2268" t="s">
        <v>4079</v>
      </c>
      <c r="G2268" t="s">
        <v>4077</v>
      </c>
      <c r="H2268">
        <v>158</v>
      </c>
      <c r="I2268">
        <v>19</v>
      </c>
      <c r="J2268">
        <f t="shared" si="105"/>
        <v>0.1203</v>
      </c>
      <c r="K2268">
        <f>IFERROR((_xlfn.XLOOKUP($E2268&amp;"A15", Table2[ISBN/Trm], Table2[S/E],0)+_xlfn.XLOOKUP($E2268&amp;"A16", Table2[ISBN/Trm], Table2[S/E], 0)+_xlfn.XLOOKUP($E2268&amp;"A17", Table2[ISBN/Trm], Table2[S/E], 0)+_xlfn.XLOOKUP($E2268&amp;"A18", Table2[ISBN/Trm], Table2[S/E], 0)+_xlfn.XLOOKUP($E2268&amp;"A19", Table2[ISBN/Trm], Table2[S/E], 0)+_xlfn.XLOOKUP($E2268&amp;"A20", Table2[ISBN/Trm], Table2[S/E], 0)+_xlfn.XLOOKUP($E2268&amp;"A21", Table2[ISBN/Trm], Table2[S/E], 0)+_xlfn.XLOOKUP($E2268&amp;"A22", Table2[ISBN/Trm], Table2[S/E], 0)+_xlfn.XLOOKUP($E2268&amp;"A23", Table2[ISBN/Trm], Table2[S/E], 0))/COUNTIFS(Table2[ISBN], "="&amp;$E2268, Table2[Enrl], "&lt;&gt;0"), 0)</f>
        <v>0.24203333333333332</v>
      </c>
      <c r="L2268">
        <f>IFERROR((_xlfn.XLOOKUP($E2268&amp;"A15", Table2[ISBN/Trm], Table2[Sales],0)+_xlfn.XLOOKUP($E2268&amp;"A16", Table2[ISBN/Trm], Table2[Sales], 0)+_xlfn.XLOOKUP($E2268&amp;"A17", Table2[ISBN/Trm], Table2[Sales], 0)+_xlfn.XLOOKUP($E2268&amp;"A18", Table2[ISBN/Trm], Table2[Sales], 0)+_xlfn.XLOOKUP($E2268&amp;"A19", Table2[ISBN/Trm], Table2[Sales], 0)+_xlfn.XLOOKUP($E2268&amp;"A20", Table2[ISBN/Trm], Table2[Sales], 0)+_xlfn.XLOOKUP($E2268&amp;"A21", Table2[ISBN/Trm], Table2[Sales], 0)+_xlfn.XLOOKUP($E2268&amp;"A22", Table2[ISBN/Trm], Table2[Sales], 0)+_xlfn.XLOOKUP($E2268&amp;"A23", Table2[ISBN/Trm], Table2[Sales], 0))/COUNTIFS(Table2[ISBN], "="&amp;$E2268, Table2[Enrl], "&lt;&gt;0"), 0)</f>
        <v>12.333333333333334</v>
      </c>
      <c r="M2268">
        <f t="shared" si="106"/>
        <v>38</v>
      </c>
      <c r="N2268">
        <f t="shared" si="107"/>
        <v>19</v>
      </c>
    </row>
    <row r="2269" spans="1:14" x14ac:dyDescent="0.25">
      <c r="A2269" t="s">
        <v>27</v>
      </c>
      <c r="B2269" t="s">
        <v>48</v>
      </c>
      <c r="C2269">
        <v>317</v>
      </c>
      <c r="D2269" t="s">
        <v>2755</v>
      </c>
      <c r="E2269" s="1">
        <v>9781433805615</v>
      </c>
      <c r="F2269" t="s">
        <v>4080</v>
      </c>
      <c r="G2269" t="s">
        <v>4077</v>
      </c>
      <c r="H2269">
        <v>206</v>
      </c>
      <c r="I2269">
        <v>16</v>
      </c>
      <c r="J2269">
        <f t="shared" si="105"/>
        <v>7.7700000000000005E-2</v>
      </c>
      <c r="K2269">
        <f>IFERROR((_xlfn.XLOOKUP($E2269&amp;"A15", Table2[ISBN/Trm], Table2[S/E],0)+_xlfn.XLOOKUP($E2269&amp;"A16", Table2[ISBN/Trm], Table2[S/E], 0)+_xlfn.XLOOKUP($E2269&amp;"A17", Table2[ISBN/Trm], Table2[S/E], 0)+_xlfn.XLOOKUP($E2269&amp;"A18", Table2[ISBN/Trm], Table2[S/E], 0)+_xlfn.XLOOKUP($E2269&amp;"A19", Table2[ISBN/Trm], Table2[S/E], 0)+_xlfn.XLOOKUP($E2269&amp;"A20", Table2[ISBN/Trm], Table2[S/E], 0)+_xlfn.XLOOKUP($E2269&amp;"A21", Table2[ISBN/Trm], Table2[S/E], 0)+_xlfn.XLOOKUP($E2269&amp;"A22", Table2[ISBN/Trm], Table2[S/E], 0)+_xlfn.XLOOKUP($E2269&amp;"A23", Table2[ISBN/Trm], Table2[S/E], 0))/COUNTIFS(Table2[ISBN], "="&amp;$E2269, Table2[Enrl], "&lt;&gt;0"), 0)</f>
        <v>0.24203333333333332</v>
      </c>
      <c r="L2269">
        <f>IFERROR((_xlfn.XLOOKUP($E2269&amp;"A15", Table2[ISBN/Trm], Table2[Sales],0)+_xlfn.XLOOKUP($E2269&amp;"A16", Table2[ISBN/Trm], Table2[Sales], 0)+_xlfn.XLOOKUP($E2269&amp;"A17", Table2[ISBN/Trm], Table2[Sales], 0)+_xlfn.XLOOKUP($E2269&amp;"A18", Table2[ISBN/Trm], Table2[Sales], 0)+_xlfn.XLOOKUP($E2269&amp;"A19", Table2[ISBN/Trm], Table2[Sales], 0)+_xlfn.XLOOKUP($E2269&amp;"A20", Table2[ISBN/Trm], Table2[Sales], 0)+_xlfn.XLOOKUP($E2269&amp;"A21", Table2[ISBN/Trm], Table2[Sales], 0)+_xlfn.XLOOKUP($E2269&amp;"A22", Table2[ISBN/Trm], Table2[Sales], 0)+_xlfn.XLOOKUP($E2269&amp;"A23", Table2[ISBN/Trm], Table2[Sales], 0))/COUNTIFS(Table2[ISBN], "="&amp;$E2269, Table2[Enrl], "&lt;&gt;0"), 0)</f>
        <v>12.333333333333334</v>
      </c>
      <c r="M2269">
        <f t="shared" si="106"/>
        <v>49</v>
      </c>
      <c r="N2269">
        <f t="shared" si="107"/>
        <v>33</v>
      </c>
    </row>
    <row r="2270" spans="1:14" x14ac:dyDescent="0.25">
      <c r="A2270" t="s">
        <v>43</v>
      </c>
      <c r="B2270" t="s">
        <v>1393</v>
      </c>
      <c r="C2270">
        <v>700</v>
      </c>
      <c r="D2270" t="s">
        <v>2129</v>
      </c>
      <c r="E2270" s="1">
        <v>9781433805615</v>
      </c>
      <c r="F2270" t="s">
        <v>4081</v>
      </c>
      <c r="G2270" t="s">
        <v>4077</v>
      </c>
      <c r="H2270">
        <v>192</v>
      </c>
      <c r="I2270">
        <v>11</v>
      </c>
      <c r="J2270">
        <f t="shared" si="105"/>
        <v>5.7299999999999997E-2</v>
      </c>
      <c r="K2270">
        <f>IFERROR((_xlfn.XLOOKUP($E2270&amp;"A15", Table2[ISBN/Trm], Table2[S/E],0)+_xlfn.XLOOKUP($E2270&amp;"A16", Table2[ISBN/Trm], Table2[S/E], 0)+_xlfn.XLOOKUP($E2270&amp;"A17", Table2[ISBN/Trm], Table2[S/E], 0)+_xlfn.XLOOKUP($E2270&amp;"A18", Table2[ISBN/Trm], Table2[S/E], 0)+_xlfn.XLOOKUP($E2270&amp;"A19", Table2[ISBN/Trm], Table2[S/E], 0)+_xlfn.XLOOKUP($E2270&amp;"A20", Table2[ISBN/Trm], Table2[S/E], 0)+_xlfn.XLOOKUP($E2270&amp;"A21", Table2[ISBN/Trm], Table2[S/E], 0)+_xlfn.XLOOKUP($E2270&amp;"A22", Table2[ISBN/Trm], Table2[S/E], 0)+_xlfn.XLOOKUP($E2270&amp;"A23", Table2[ISBN/Trm], Table2[S/E], 0))/COUNTIFS(Table2[ISBN], "="&amp;$E2270, Table2[Enrl], "&lt;&gt;0"), 0)</f>
        <v>0.24203333333333332</v>
      </c>
      <c r="L2270">
        <f>IFERROR((_xlfn.XLOOKUP($E2270&amp;"A15", Table2[ISBN/Trm], Table2[Sales],0)+_xlfn.XLOOKUP($E2270&amp;"A16", Table2[ISBN/Trm], Table2[Sales], 0)+_xlfn.XLOOKUP($E2270&amp;"A17", Table2[ISBN/Trm], Table2[Sales], 0)+_xlfn.XLOOKUP($E2270&amp;"A18", Table2[ISBN/Trm], Table2[Sales], 0)+_xlfn.XLOOKUP($E2270&amp;"A19", Table2[ISBN/Trm], Table2[Sales], 0)+_xlfn.XLOOKUP($E2270&amp;"A20", Table2[ISBN/Trm], Table2[Sales], 0)+_xlfn.XLOOKUP($E2270&amp;"A21", Table2[ISBN/Trm], Table2[Sales], 0)+_xlfn.XLOOKUP($E2270&amp;"A22", Table2[ISBN/Trm], Table2[Sales], 0)+_xlfn.XLOOKUP($E2270&amp;"A23", Table2[ISBN/Trm], Table2[Sales], 0))/COUNTIFS(Table2[ISBN], "="&amp;$E2270, Table2[Enrl], "&lt;&gt;0"), 0)</f>
        <v>12.333333333333334</v>
      </c>
      <c r="M2270">
        <f t="shared" si="106"/>
        <v>46</v>
      </c>
      <c r="N2270">
        <f t="shared" si="107"/>
        <v>35</v>
      </c>
    </row>
    <row r="2271" spans="1:14" x14ac:dyDescent="0.25">
      <c r="A2271" t="s">
        <v>43</v>
      </c>
      <c r="B2271" t="s">
        <v>1393</v>
      </c>
      <c r="C2271">
        <v>702</v>
      </c>
      <c r="D2271" t="s">
        <v>1394</v>
      </c>
      <c r="E2271" s="1">
        <v>9781433805622</v>
      </c>
      <c r="F2271" t="s">
        <v>4082</v>
      </c>
      <c r="G2271" t="s">
        <v>4077</v>
      </c>
      <c r="H2271">
        <v>23</v>
      </c>
      <c r="I2271">
        <v>3</v>
      </c>
      <c r="J2271">
        <f t="shared" si="105"/>
        <v>0.13039999999999999</v>
      </c>
      <c r="K2271">
        <f>IFERROR((_xlfn.XLOOKUP($E2271&amp;"A15", Table2[ISBN/Trm], Table2[S/E],0)+_xlfn.XLOOKUP($E2271&amp;"A16", Table2[ISBN/Trm], Table2[S/E], 0)+_xlfn.XLOOKUP($E2271&amp;"A17", Table2[ISBN/Trm], Table2[S/E], 0)+_xlfn.XLOOKUP($E2271&amp;"A18", Table2[ISBN/Trm], Table2[S/E], 0)+_xlfn.XLOOKUP($E2271&amp;"A19", Table2[ISBN/Trm], Table2[S/E], 0)+_xlfn.XLOOKUP($E2271&amp;"A20", Table2[ISBN/Trm], Table2[S/E], 0)+_xlfn.XLOOKUP($E2271&amp;"A21", Table2[ISBN/Trm], Table2[S/E], 0)+_xlfn.XLOOKUP($E2271&amp;"A22", Table2[ISBN/Trm], Table2[S/E], 0)+_xlfn.XLOOKUP($E2271&amp;"A23", Table2[ISBN/Trm], Table2[S/E], 0))/COUNTIFS(Table2[ISBN], "="&amp;$E2271, Table2[Enrl], "&lt;&gt;0"), 0)</f>
        <v>9.6449999999999994E-2</v>
      </c>
      <c r="L2271">
        <f>IFERROR((_xlfn.XLOOKUP($E2271&amp;"A15", Table2[ISBN/Trm], Table2[Sales],0)+_xlfn.XLOOKUP($E2271&amp;"A16", Table2[ISBN/Trm], Table2[Sales], 0)+_xlfn.XLOOKUP($E2271&amp;"A17", Table2[ISBN/Trm], Table2[Sales], 0)+_xlfn.XLOOKUP($E2271&amp;"A18", Table2[ISBN/Trm], Table2[Sales], 0)+_xlfn.XLOOKUP($E2271&amp;"A19", Table2[ISBN/Trm], Table2[Sales], 0)+_xlfn.XLOOKUP($E2271&amp;"A20", Table2[ISBN/Trm], Table2[Sales], 0)+_xlfn.XLOOKUP($E2271&amp;"A21", Table2[ISBN/Trm], Table2[Sales], 0)+_xlfn.XLOOKUP($E2271&amp;"A22", Table2[ISBN/Trm], Table2[Sales], 0)+_xlfn.XLOOKUP($E2271&amp;"A23", Table2[ISBN/Trm], Table2[Sales], 0))/COUNTIFS(Table2[ISBN], "="&amp;$E2271, Table2[Enrl], "&lt;&gt;0"), 0)</f>
        <v>2</v>
      </c>
      <c r="M2271">
        <f t="shared" si="106"/>
        <v>2</v>
      </c>
      <c r="N2271">
        <f t="shared" si="107"/>
        <v>-1</v>
      </c>
    </row>
    <row r="2272" spans="1:14" x14ac:dyDescent="0.25">
      <c r="A2272" t="s">
        <v>45</v>
      </c>
      <c r="B2272" t="s">
        <v>1393</v>
      </c>
      <c r="C2272">
        <v>702</v>
      </c>
      <c r="D2272" t="s">
        <v>1394</v>
      </c>
      <c r="E2272" s="1">
        <v>9781433805622</v>
      </c>
      <c r="F2272" t="s">
        <v>4083</v>
      </c>
      <c r="G2272" t="s">
        <v>4077</v>
      </c>
      <c r="H2272">
        <v>16</v>
      </c>
      <c r="I2272">
        <v>1</v>
      </c>
      <c r="J2272">
        <f t="shared" si="105"/>
        <v>6.25E-2</v>
      </c>
      <c r="K2272">
        <f>IFERROR((_xlfn.XLOOKUP($E2272&amp;"A15", Table2[ISBN/Trm], Table2[S/E],0)+_xlfn.XLOOKUP($E2272&amp;"A16", Table2[ISBN/Trm], Table2[S/E], 0)+_xlfn.XLOOKUP($E2272&amp;"A17", Table2[ISBN/Trm], Table2[S/E], 0)+_xlfn.XLOOKUP($E2272&amp;"A18", Table2[ISBN/Trm], Table2[S/E], 0)+_xlfn.XLOOKUP($E2272&amp;"A19", Table2[ISBN/Trm], Table2[S/E], 0)+_xlfn.XLOOKUP($E2272&amp;"A20", Table2[ISBN/Trm], Table2[S/E], 0)+_xlfn.XLOOKUP($E2272&amp;"A21", Table2[ISBN/Trm], Table2[S/E], 0)+_xlfn.XLOOKUP($E2272&amp;"A22", Table2[ISBN/Trm], Table2[S/E], 0)+_xlfn.XLOOKUP($E2272&amp;"A23", Table2[ISBN/Trm], Table2[S/E], 0))/COUNTIFS(Table2[ISBN], "="&amp;$E2272, Table2[Enrl], "&lt;&gt;0"), 0)</f>
        <v>9.6449999999999994E-2</v>
      </c>
      <c r="L2272">
        <f>IFERROR((_xlfn.XLOOKUP($E2272&amp;"A15", Table2[ISBN/Trm], Table2[Sales],0)+_xlfn.XLOOKUP($E2272&amp;"A16", Table2[ISBN/Trm], Table2[Sales], 0)+_xlfn.XLOOKUP($E2272&amp;"A17", Table2[ISBN/Trm], Table2[Sales], 0)+_xlfn.XLOOKUP($E2272&amp;"A18", Table2[ISBN/Trm], Table2[Sales], 0)+_xlfn.XLOOKUP($E2272&amp;"A19", Table2[ISBN/Trm], Table2[Sales], 0)+_xlfn.XLOOKUP($E2272&amp;"A20", Table2[ISBN/Trm], Table2[Sales], 0)+_xlfn.XLOOKUP($E2272&amp;"A21", Table2[ISBN/Trm], Table2[Sales], 0)+_xlfn.XLOOKUP($E2272&amp;"A22", Table2[ISBN/Trm], Table2[Sales], 0)+_xlfn.XLOOKUP($E2272&amp;"A23", Table2[ISBN/Trm], Table2[Sales], 0))/COUNTIFS(Table2[ISBN], "="&amp;$E2272, Table2[Enrl], "&lt;&gt;0"), 0)</f>
        <v>2</v>
      </c>
      <c r="M2272">
        <f t="shared" si="106"/>
        <v>1</v>
      </c>
      <c r="N2272">
        <f t="shared" si="107"/>
        <v>0</v>
      </c>
    </row>
    <row r="2273" spans="1:14" x14ac:dyDescent="0.25">
      <c r="A2273" t="s">
        <v>45</v>
      </c>
      <c r="B2273" t="s">
        <v>48</v>
      </c>
      <c r="C2273">
        <v>317</v>
      </c>
      <c r="D2273" t="s">
        <v>2759</v>
      </c>
      <c r="E2273" s="1">
        <v>9781433805615</v>
      </c>
      <c r="F2273" t="s">
        <v>4084</v>
      </c>
      <c r="G2273" t="s">
        <v>4077</v>
      </c>
      <c r="H2273">
        <v>123</v>
      </c>
      <c r="I2273">
        <v>8</v>
      </c>
      <c r="J2273">
        <f t="shared" si="105"/>
        <v>6.5000000000000002E-2</v>
      </c>
      <c r="K2273">
        <f>IFERROR((_xlfn.XLOOKUP($E2273&amp;"A15", Table2[ISBN/Trm], Table2[S/E],0)+_xlfn.XLOOKUP($E2273&amp;"A16", Table2[ISBN/Trm], Table2[S/E], 0)+_xlfn.XLOOKUP($E2273&amp;"A17", Table2[ISBN/Trm], Table2[S/E], 0)+_xlfn.XLOOKUP($E2273&amp;"A18", Table2[ISBN/Trm], Table2[S/E], 0)+_xlfn.XLOOKUP($E2273&amp;"A19", Table2[ISBN/Trm], Table2[S/E], 0)+_xlfn.XLOOKUP($E2273&amp;"A20", Table2[ISBN/Trm], Table2[S/E], 0)+_xlfn.XLOOKUP($E2273&amp;"A21", Table2[ISBN/Trm], Table2[S/E], 0)+_xlfn.XLOOKUP($E2273&amp;"A22", Table2[ISBN/Trm], Table2[S/E], 0)+_xlfn.XLOOKUP($E2273&amp;"A23", Table2[ISBN/Trm], Table2[S/E], 0))/COUNTIFS(Table2[ISBN], "="&amp;$E2273, Table2[Enrl], "&lt;&gt;0"), 0)</f>
        <v>0.24203333333333332</v>
      </c>
      <c r="L2273">
        <f>IFERROR((_xlfn.XLOOKUP($E2273&amp;"A15", Table2[ISBN/Trm], Table2[Sales],0)+_xlfn.XLOOKUP($E2273&amp;"A16", Table2[ISBN/Trm], Table2[Sales], 0)+_xlfn.XLOOKUP($E2273&amp;"A17", Table2[ISBN/Trm], Table2[Sales], 0)+_xlfn.XLOOKUP($E2273&amp;"A18", Table2[ISBN/Trm], Table2[Sales], 0)+_xlfn.XLOOKUP($E2273&amp;"A19", Table2[ISBN/Trm], Table2[Sales], 0)+_xlfn.XLOOKUP($E2273&amp;"A20", Table2[ISBN/Trm], Table2[Sales], 0)+_xlfn.XLOOKUP($E2273&amp;"A21", Table2[ISBN/Trm], Table2[Sales], 0)+_xlfn.XLOOKUP($E2273&amp;"A22", Table2[ISBN/Trm], Table2[Sales], 0)+_xlfn.XLOOKUP($E2273&amp;"A23", Table2[ISBN/Trm], Table2[Sales], 0))/COUNTIFS(Table2[ISBN], "="&amp;$E2273, Table2[Enrl], "&lt;&gt;0"), 0)</f>
        <v>12.333333333333334</v>
      </c>
      <c r="M2273">
        <f t="shared" si="106"/>
        <v>29</v>
      </c>
      <c r="N2273">
        <f t="shared" si="107"/>
        <v>21</v>
      </c>
    </row>
    <row r="2274" spans="1:14" x14ac:dyDescent="0.25">
      <c r="A2274" t="s">
        <v>64</v>
      </c>
      <c r="B2274" t="s">
        <v>1142</v>
      </c>
      <c r="C2274">
        <v>620</v>
      </c>
      <c r="D2274" t="s">
        <v>1143</v>
      </c>
      <c r="E2274" s="1">
        <v>9781433805615</v>
      </c>
      <c r="F2274" t="s">
        <v>4085</v>
      </c>
      <c r="G2274" t="s">
        <v>4077</v>
      </c>
      <c r="H2274">
        <v>1</v>
      </c>
      <c r="I2274">
        <v>1</v>
      </c>
      <c r="J2274">
        <f t="shared" si="105"/>
        <v>1</v>
      </c>
      <c r="K2274">
        <f>IFERROR((_xlfn.XLOOKUP($E2274&amp;"A15", Table2[ISBN/Trm], Table2[S/E],0)+_xlfn.XLOOKUP($E2274&amp;"A16", Table2[ISBN/Trm], Table2[S/E], 0)+_xlfn.XLOOKUP($E2274&amp;"A17", Table2[ISBN/Trm], Table2[S/E], 0)+_xlfn.XLOOKUP($E2274&amp;"A18", Table2[ISBN/Trm], Table2[S/E], 0)+_xlfn.XLOOKUP($E2274&amp;"A19", Table2[ISBN/Trm], Table2[S/E], 0)+_xlfn.XLOOKUP($E2274&amp;"A20", Table2[ISBN/Trm], Table2[S/E], 0)+_xlfn.XLOOKUP($E2274&amp;"A21", Table2[ISBN/Trm], Table2[S/E], 0)+_xlfn.XLOOKUP($E2274&amp;"A22", Table2[ISBN/Trm], Table2[S/E], 0)+_xlfn.XLOOKUP($E2274&amp;"A23", Table2[ISBN/Trm], Table2[S/E], 0))/COUNTIFS(Table2[ISBN], "="&amp;$E2274, Table2[Enrl], "&lt;&gt;0"), 0)</f>
        <v>0.24203333333333332</v>
      </c>
      <c r="L2274">
        <f>IFERROR((_xlfn.XLOOKUP($E2274&amp;"A15", Table2[ISBN/Trm], Table2[Sales],0)+_xlfn.XLOOKUP($E2274&amp;"A16", Table2[ISBN/Trm], Table2[Sales], 0)+_xlfn.XLOOKUP($E2274&amp;"A17", Table2[ISBN/Trm], Table2[Sales], 0)+_xlfn.XLOOKUP($E2274&amp;"A18", Table2[ISBN/Trm], Table2[Sales], 0)+_xlfn.XLOOKUP($E2274&amp;"A19", Table2[ISBN/Trm], Table2[Sales], 0)+_xlfn.XLOOKUP($E2274&amp;"A20", Table2[ISBN/Trm], Table2[Sales], 0)+_xlfn.XLOOKUP($E2274&amp;"A21", Table2[ISBN/Trm], Table2[Sales], 0)+_xlfn.XLOOKUP($E2274&amp;"A22", Table2[ISBN/Trm], Table2[Sales], 0)+_xlfn.XLOOKUP($E2274&amp;"A23", Table2[ISBN/Trm], Table2[Sales], 0))/COUNTIFS(Table2[ISBN], "="&amp;$E2274, Table2[Enrl], "&lt;&gt;0"), 0)</f>
        <v>12.333333333333334</v>
      </c>
      <c r="M2274">
        <f t="shared" si="106"/>
        <v>0</v>
      </c>
      <c r="N2274">
        <f t="shared" si="107"/>
        <v>-1</v>
      </c>
    </row>
    <row r="2275" spans="1:14" x14ac:dyDescent="0.25">
      <c r="A2275" t="s">
        <v>23</v>
      </c>
      <c r="B2275" t="s">
        <v>123</v>
      </c>
      <c r="C2275">
        <v>331</v>
      </c>
      <c r="D2275" t="s">
        <v>933</v>
      </c>
      <c r="E2275" s="1">
        <v>9780357670743</v>
      </c>
      <c r="F2275" t="s">
        <v>4086</v>
      </c>
      <c r="G2275" t="s">
        <v>4087</v>
      </c>
      <c r="H2275">
        <v>20</v>
      </c>
      <c r="I2275">
        <v>1</v>
      </c>
      <c r="J2275">
        <f t="shared" si="105"/>
        <v>0.05</v>
      </c>
      <c r="K2275">
        <f>IFERROR((_xlfn.XLOOKUP($E2275&amp;"A15", Table2[ISBN/Trm], Table2[S/E],0)+_xlfn.XLOOKUP($E2275&amp;"A16", Table2[ISBN/Trm], Table2[S/E], 0)+_xlfn.XLOOKUP($E2275&amp;"A17", Table2[ISBN/Trm], Table2[S/E], 0)+_xlfn.XLOOKUP($E2275&amp;"A18", Table2[ISBN/Trm], Table2[S/E], 0)+_xlfn.XLOOKUP($E2275&amp;"A19", Table2[ISBN/Trm], Table2[S/E], 0)+_xlfn.XLOOKUP($E2275&amp;"A20", Table2[ISBN/Trm], Table2[S/E], 0)+_xlfn.XLOOKUP($E2275&amp;"A21", Table2[ISBN/Trm], Table2[S/E], 0)+_xlfn.XLOOKUP($E2275&amp;"A22", Table2[ISBN/Trm], Table2[S/E], 0)+_xlfn.XLOOKUP($E2275&amp;"A23", Table2[ISBN/Trm], Table2[S/E], 0))/COUNTIFS(Table2[ISBN], "="&amp;$E2275, Table2[Enrl], "&lt;&gt;0"), 0)</f>
        <v>0.05</v>
      </c>
      <c r="L2275">
        <f>IFERROR((_xlfn.XLOOKUP($E2275&amp;"A15", Table2[ISBN/Trm], Table2[Sales],0)+_xlfn.XLOOKUP($E2275&amp;"A16", Table2[ISBN/Trm], Table2[Sales], 0)+_xlfn.XLOOKUP($E2275&amp;"A17", Table2[ISBN/Trm], Table2[Sales], 0)+_xlfn.XLOOKUP($E2275&amp;"A18", Table2[ISBN/Trm], Table2[Sales], 0)+_xlfn.XLOOKUP($E2275&amp;"A19", Table2[ISBN/Trm], Table2[Sales], 0)+_xlfn.XLOOKUP($E2275&amp;"A20", Table2[ISBN/Trm], Table2[Sales], 0)+_xlfn.XLOOKUP($E2275&amp;"A21", Table2[ISBN/Trm], Table2[Sales], 0)+_xlfn.XLOOKUP($E2275&amp;"A22", Table2[ISBN/Trm], Table2[Sales], 0)+_xlfn.XLOOKUP($E2275&amp;"A23", Table2[ISBN/Trm], Table2[Sales], 0))/COUNTIFS(Table2[ISBN], "="&amp;$E2275, Table2[Enrl], "&lt;&gt;0"), 0)</f>
        <v>1</v>
      </c>
      <c r="M2275">
        <f t="shared" si="106"/>
        <v>1</v>
      </c>
      <c r="N2275">
        <f t="shared" si="107"/>
        <v>0</v>
      </c>
    </row>
    <row r="2276" spans="1:14" x14ac:dyDescent="0.25">
      <c r="A2276" t="s">
        <v>27</v>
      </c>
      <c r="B2276" t="s">
        <v>80</v>
      </c>
      <c r="C2276">
        <v>602</v>
      </c>
      <c r="D2276" t="s">
        <v>117</v>
      </c>
      <c r="E2276" s="1">
        <v>9780765623461</v>
      </c>
      <c r="F2276" t="s">
        <v>4088</v>
      </c>
      <c r="G2276" t="s">
        <v>4089</v>
      </c>
      <c r="H2276">
        <v>13</v>
      </c>
      <c r="I2276">
        <v>2</v>
      </c>
      <c r="J2276">
        <f t="shared" si="105"/>
        <v>0.15379999999999999</v>
      </c>
      <c r="K2276">
        <f>IFERROR((_xlfn.XLOOKUP($E2276&amp;"A15", Table2[ISBN/Trm], Table2[S/E],0)+_xlfn.XLOOKUP($E2276&amp;"A16", Table2[ISBN/Trm], Table2[S/E], 0)+_xlfn.XLOOKUP($E2276&amp;"A17", Table2[ISBN/Trm], Table2[S/E], 0)+_xlfn.XLOOKUP($E2276&amp;"A18", Table2[ISBN/Trm], Table2[S/E], 0)+_xlfn.XLOOKUP($E2276&amp;"A19", Table2[ISBN/Trm], Table2[S/E], 0)+_xlfn.XLOOKUP($E2276&amp;"A20", Table2[ISBN/Trm], Table2[S/E], 0)+_xlfn.XLOOKUP($E2276&amp;"A21", Table2[ISBN/Trm], Table2[S/E], 0)+_xlfn.XLOOKUP($E2276&amp;"A22", Table2[ISBN/Trm], Table2[S/E], 0)+_xlfn.XLOOKUP($E2276&amp;"A23", Table2[ISBN/Trm], Table2[S/E], 0))/COUNTIFS(Table2[ISBN], "="&amp;$E2276, Table2[Enrl], "&lt;&gt;0"), 0)</f>
        <v>0.15379999999999999</v>
      </c>
      <c r="L2276">
        <f>IFERROR((_xlfn.XLOOKUP($E2276&amp;"A15", Table2[ISBN/Trm], Table2[Sales],0)+_xlfn.XLOOKUP($E2276&amp;"A16", Table2[ISBN/Trm], Table2[Sales], 0)+_xlfn.XLOOKUP($E2276&amp;"A17", Table2[ISBN/Trm], Table2[Sales], 0)+_xlfn.XLOOKUP($E2276&amp;"A18", Table2[ISBN/Trm], Table2[Sales], 0)+_xlfn.XLOOKUP($E2276&amp;"A19", Table2[ISBN/Trm], Table2[Sales], 0)+_xlfn.XLOOKUP($E2276&amp;"A20", Table2[ISBN/Trm], Table2[Sales], 0)+_xlfn.XLOOKUP($E2276&amp;"A21", Table2[ISBN/Trm], Table2[Sales], 0)+_xlfn.XLOOKUP($E2276&amp;"A22", Table2[ISBN/Trm], Table2[Sales], 0)+_xlfn.XLOOKUP($E2276&amp;"A23", Table2[ISBN/Trm], Table2[Sales], 0))/COUNTIFS(Table2[ISBN], "="&amp;$E2276, Table2[Enrl], "&lt;&gt;0"), 0)</f>
        <v>2</v>
      </c>
      <c r="M2276">
        <f t="shared" si="106"/>
        <v>1</v>
      </c>
      <c r="N2276">
        <f t="shared" si="107"/>
        <v>-1</v>
      </c>
    </row>
    <row r="2277" spans="1:14" x14ac:dyDescent="0.25">
      <c r="A2277" t="s">
        <v>27</v>
      </c>
      <c r="B2277" t="s">
        <v>80</v>
      </c>
      <c r="C2277">
        <v>625</v>
      </c>
      <c r="D2277" t="s">
        <v>117</v>
      </c>
      <c r="E2277" s="1">
        <v>9781483345789</v>
      </c>
      <c r="F2277" t="s">
        <v>4090</v>
      </c>
      <c r="G2277" t="s">
        <v>4091</v>
      </c>
      <c r="H2277">
        <v>12</v>
      </c>
      <c r="I2277">
        <v>1</v>
      </c>
      <c r="J2277">
        <f t="shared" si="105"/>
        <v>8.3299999999999999E-2</v>
      </c>
      <c r="K2277">
        <f>IFERROR((_xlfn.XLOOKUP($E2277&amp;"A15", Table2[ISBN/Trm], Table2[S/E],0)+_xlfn.XLOOKUP($E2277&amp;"A16", Table2[ISBN/Trm], Table2[S/E], 0)+_xlfn.XLOOKUP($E2277&amp;"A17", Table2[ISBN/Trm], Table2[S/E], 0)+_xlfn.XLOOKUP($E2277&amp;"A18", Table2[ISBN/Trm], Table2[S/E], 0)+_xlfn.XLOOKUP($E2277&amp;"A19", Table2[ISBN/Trm], Table2[S/E], 0)+_xlfn.XLOOKUP($E2277&amp;"A20", Table2[ISBN/Trm], Table2[S/E], 0)+_xlfn.XLOOKUP($E2277&amp;"A21", Table2[ISBN/Trm], Table2[S/E], 0)+_xlfn.XLOOKUP($E2277&amp;"A22", Table2[ISBN/Trm], Table2[S/E], 0)+_xlfn.XLOOKUP($E2277&amp;"A23", Table2[ISBN/Trm], Table2[S/E], 0))/COUNTIFS(Table2[ISBN], "="&amp;$E2277, Table2[Enrl], "&lt;&gt;0"), 0)</f>
        <v>8.3299999999999999E-2</v>
      </c>
      <c r="L2277">
        <f>IFERROR((_xlfn.XLOOKUP($E2277&amp;"A15", Table2[ISBN/Trm], Table2[Sales],0)+_xlfn.XLOOKUP($E2277&amp;"A16", Table2[ISBN/Trm], Table2[Sales], 0)+_xlfn.XLOOKUP($E2277&amp;"A17", Table2[ISBN/Trm], Table2[Sales], 0)+_xlfn.XLOOKUP($E2277&amp;"A18", Table2[ISBN/Trm], Table2[Sales], 0)+_xlfn.XLOOKUP($E2277&amp;"A19", Table2[ISBN/Trm], Table2[Sales], 0)+_xlfn.XLOOKUP($E2277&amp;"A20", Table2[ISBN/Trm], Table2[Sales], 0)+_xlfn.XLOOKUP($E2277&amp;"A21", Table2[ISBN/Trm], Table2[Sales], 0)+_xlfn.XLOOKUP($E2277&amp;"A22", Table2[ISBN/Trm], Table2[Sales], 0)+_xlfn.XLOOKUP($E2277&amp;"A23", Table2[ISBN/Trm], Table2[Sales], 0))/COUNTIFS(Table2[ISBN], "="&amp;$E2277, Table2[Enrl], "&lt;&gt;0"), 0)</f>
        <v>1</v>
      </c>
      <c r="M2277">
        <f t="shared" si="106"/>
        <v>0</v>
      </c>
      <c r="N2277">
        <f t="shared" si="107"/>
        <v>-1</v>
      </c>
    </row>
    <row r="2278" spans="1:14" x14ac:dyDescent="0.25">
      <c r="A2278" t="s">
        <v>45</v>
      </c>
      <c r="B2278" t="s">
        <v>80</v>
      </c>
      <c r="C2278">
        <v>625</v>
      </c>
      <c r="D2278" t="s">
        <v>117</v>
      </c>
      <c r="E2278" s="1">
        <v>9780813350059</v>
      </c>
      <c r="F2278" t="s">
        <v>4092</v>
      </c>
      <c r="G2278" t="s">
        <v>4093</v>
      </c>
      <c r="H2278">
        <v>12</v>
      </c>
      <c r="I2278">
        <v>1</v>
      </c>
      <c r="J2278">
        <f t="shared" si="105"/>
        <v>8.3299999999999999E-2</v>
      </c>
      <c r="K2278">
        <f>IFERROR((_xlfn.XLOOKUP($E2278&amp;"A15", Table2[ISBN/Trm], Table2[S/E],0)+_xlfn.XLOOKUP($E2278&amp;"A16", Table2[ISBN/Trm], Table2[S/E], 0)+_xlfn.XLOOKUP($E2278&amp;"A17", Table2[ISBN/Trm], Table2[S/E], 0)+_xlfn.XLOOKUP($E2278&amp;"A18", Table2[ISBN/Trm], Table2[S/E], 0)+_xlfn.XLOOKUP($E2278&amp;"A19", Table2[ISBN/Trm], Table2[S/E], 0)+_xlfn.XLOOKUP($E2278&amp;"A20", Table2[ISBN/Trm], Table2[S/E], 0)+_xlfn.XLOOKUP($E2278&amp;"A21", Table2[ISBN/Trm], Table2[S/E], 0)+_xlfn.XLOOKUP($E2278&amp;"A22", Table2[ISBN/Trm], Table2[S/E], 0)+_xlfn.XLOOKUP($E2278&amp;"A23", Table2[ISBN/Trm], Table2[S/E], 0))/COUNTIFS(Table2[ISBN], "="&amp;$E2278, Table2[Enrl], "&lt;&gt;0"), 0)</f>
        <v>8.3299999999999999E-2</v>
      </c>
      <c r="L2278">
        <f>IFERROR((_xlfn.XLOOKUP($E2278&amp;"A15", Table2[ISBN/Trm], Table2[Sales],0)+_xlfn.XLOOKUP($E2278&amp;"A16", Table2[ISBN/Trm], Table2[Sales], 0)+_xlfn.XLOOKUP($E2278&amp;"A17", Table2[ISBN/Trm], Table2[Sales], 0)+_xlfn.XLOOKUP($E2278&amp;"A18", Table2[ISBN/Trm], Table2[Sales], 0)+_xlfn.XLOOKUP($E2278&amp;"A19", Table2[ISBN/Trm], Table2[Sales], 0)+_xlfn.XLOOKUP($E2278&amp;"A20", Table2[ISBN/Trm], Table2[Sales], 0)+_xlfn.XLOOKUP($E2278&amp;"A21", Table2[ISBN/Trm], Table2[Sales], 0)+_xlfn.XLOOKUP($E2278&amp;"A22", Table2[ISBN/Trm], Table2[Sales], 0)+_xlfn.XLOOKUP($E2278&amp;"A23", Table2[ISBN/Trm], Table2[Sales], 0))/COUNTIFS(Table2[ISBN], "="&amp;$E2278, Table2[Enrl], "&lt;&gt;0"), 0)</f>
        <v>1</v>
      </c>
      <c r="M2278">
        <f t="shared" si="106"/>
        <v>0</v>
      </c>
      <c r="N2278">
        <f t="shared" si="107"/>
        <v>-1</v>
      </c>
    </row>
    <row r="2279" spans="1:14" x14ac:dyDescent="0.25">
      <c r="A2279" t="s">
        <v>47</v>
      </c>
      <c r="B2279" t="s">
        <v>123</v>
      </c>
      <c r="C2279">
        <v>310</v>
      </c>
      <c r="D2279" t="s">
        <v>124</v>
      </c>
      <c r="E2279" s="1">
        <v>9781285735283</v>
      </c>
      <c r="F2279" t="s">
        <v>4094</v>
      </c>
      <c r="G2279" t="s">
        <v>4095</v>
      </c>
      <c r="H2279">
        <v>14</v>
      </c>
      <c r="I2279">
        <v>1</v>
      </c>
      <c r="J2279">
        <f t="shared" si="105"/>
        <v>7.1400000000000005E-2</v>
      </c>
      <c r="K2279">
        <f>IFERROR((_xlfn.XLOOKUP($E2279&amp;"A15", Table2[ISBN/Trm], Table2[S/E],0)+_xlfn.XLOOKUP($E2279&amp;"A16", Table2[ISBN/Trm], Table2[S/E], 0)+_xlfn.XLOOKUP($E2279&amp;"A17", Table2[ISBN/Trm], Table2[S/E], 0)+_xlfn.XLOOKUP($E2279&amp;"A18", Table2[ISBN/Trm], Table2[S/E], 0)+_xlfn.XLOOKUP($E2279&amp;"A19", Table2[ISBN/Trm], Table2[S/E], 0)+_xlfn.XLOOKUP($E2279&amp;"A20", Table2[ISBN/Trm], Table2[S/E], 0)+_xlfn.XLOOKUP($E2279&amp;"A21", Table2[ISBN/Trm], Table2[S/E], 0)+_xlfn.XLOOKUP($E2279&amp;"A22", Table2[ISBN/Trm], Table2[S/E], 0)+_xlfn.XLOOKUP($E2279&amp;"A23", Table2[ISBN/Trm], Table2[S/E], 0))/COUNTIFS(Table2[ISBN], "="&amp;$E2279, Table2[Enrl], "&lt;&gt;0"), 0)</f>
        <v>0.11774</v>
      </c>
      <c r="L2279">
        <f>IFERROR((_xlfn.XLOOKUP($E2279&amp;"A15", Table2[ISBN/Trm], Table2[Sales],0)+_xlfn.XLOOKUP($E2279&amp;"A16", Table2[ISBN/Trm], Table2[Sales], 0)+_xlfn.XLOOKUP($E2279&amp;"A17", Table2[ISBN/Trm], Table2[Sales], 0)+_xlfn.XLOOKUP($E2279&amp;"A18", Table2[ISBN/Trm], Table2[Sales], 0)+_xlfn.XLOOKUP($E2279&amp;"A19", Table2[ISBN/Trm], Table2[Sales], 0)+_xlfn.XLOOKUP($E2279&amp;"A20", Table2[ISBN/Trm], Table2[Sales], 0)+_xlfn.XLOOKUP($E2279&amp;"A21", Table2[ISBN/Trm], Table2[Sales], 0)+_xlfn.XLOOKUP($E2279&amp;"A22", Table2[ISBN/Trm], Table2[Sales], 0)+_xlfn.XLOOKUP($E2279&amp;"A23", Table2[ISBN/Trm], Table2[Sales], 0))/COUNTIFS(Table2[ISBN], "="&amp;$E2279, Table2[Enrl], "&lt;&gt;0"), 0)</f>
        <v>1.4</v>
      </c>
      <c r="M2279">
        <f t="shared" si="106"/>
        <v>1</v>
      </c>
      <c r="N2279">
        <f t="shared" si="107"/>
        <v>0</v>
      </c>
    </row>
    <row r="2280" spans="1:14" x14ac:dyDescent="0.25">
      <c r="A2280" t="s">
        <v>37</v>
      </c>
      <c r="B2280" t="s">
        <v>123</v>
      </c>
      <c r="C2280">
        <v>310</v>
      </c>
      <c r="D2280" t="s">
        <v>124</v>
      </c>
      <c r="E2280" s="1">
        <v>9781285735283</v>
      </c>
      <c r="F2280" t="s">
        <v>4096</v>
      </c>
      <c r="G2280" t="s">
        <v>4095</v>
      </c>
      <c r="H2280">
        <v>7</v>
      </c>
      <c r="I2280">
        <v>1</v>
      </c>
      <c r="J2280">
        <f t="shared" si="105"/>
        <v>0.1429</v>
      </c>
      <c r="K2280">
        <f>IFERROR((_xlfn.XLOOKUP($E2280&amp;"A15", Table2[ISBN/Trm], Table2[S/E],0)+_xlfn.XLOOKUP($E2280&amp;"A16", Table2[ISBN/Trm], Table2[S/E], 0)+_xlfn.XLOOKUP($E2280&amp;"A17", Table2[ISBN/Trm], Table2[S/E], 0)+_xlfn.XLOOKUP($E2280&amp;"A18", Table2[ISBN/Trm], Table2[S/E], 0)+_xlfn.XLOOKUP($E2280&amp;"A19", Table2[ISBN/Trm], Table2[S/E], 0)+_xlfn.XLOOKUP($E2280&amp;"A20", Table2[ISBN/Trm], Table2[S/E], 0)+_xlfn.XLOOKUP($E2280&amp;"A21", Table2[ISBN/Trm], Table2[S/E], 0)+_xlfn.XLOOKUP($E2280&amp;"A22", Table2[ISBN/Trm], Table2[S/E], 0)+_xlfn.XLOOKUP($E2280&amp;"A23", Table2[ISBN/Trm], Table2[S/E], 0))/COUNTIFS(Table2[ISBN], "="&amp;$E2280, Table2[Enrl], "&lt;&gt;0"), 0)</f>
        <v>0.11774</v>
      </c>
      <c r="L2280">
        <f>IFERROR((_xlfn.XLOOKUP($E2280&amp;"A15", Table2[ISBN/Trm], Table2[Sales],0)+_xlfn.XLOOKUP($E2280&amp;"A16", Table2[ISBN/Trm], Table2[Sales], 0)+_xlfn.XLOOKUP($E2280&amp;"A17", Table2[ISBN/Trm], Table2[Sales], 0)+_xlfn.XLOOKUP($E2280&amp;"A18", Table2[ISBN/Trm], Table2[Sales], 0)+_xlfn.XLOOKUP($E2280&amp;"A19", Table2[ISBN/Trm], Table2[Sales], 0)+_xlfn.XLOOKUP($E2280&amp;"A20", Table2[ISBN/Trm], Table2[Sales], 0)+_xlfn.XLOOKUP($E2280&amp;"A21", Table2[ISBN/Trm], Table2[Sales], 0)+_xlfn.XLOOKUP($E2280&amp;"A22", Table2[ISBN/Trm], Table2[Sales], 0)+_xlfn.XLOOKUP($E2280&amp;"A23", Table2[ISBN/Trm], Table2[Sales], 0))/COUNTIFS(Table2[ISBN], "="&amp;$E2280, Table2[Enrl], "&lt;&gt;0"), 0)</f>
        <v>1.4</v>
      </c>
      <c r="M2280">
        <f t="shared" si="106"/>
        <v>0</v>
      </c>
      <c r="N2280">
        <f t="shared" si="107"/>
        <v>-1</v>
      </c>
    </row>
    <row r="2281" spans="1:14" x14ac:dyDescent="0.25">
      <c r="A2281" t="s">
        <v>27</v>
      </c>
      <c r="B2281" t="s">
        <v>123</v>
      </c>
      <c r="C2281">
        <v>310</v>
      </c>
      <c r="D2281" t="s">
        <v>124</v>
      </c>
      <c r="E2281" s="1">
        <v>9781285735283</v>
      </c>
      <c r="F2281" t="s">
        <v>4097</v>
      </c>
      <c r="G2281" t="s">
        <v>4095</v>
      </c>
      <c r="H2281">
        <v>13</v>
      </c>
      <c r="I2281">
        <v>4</v>
      </c>
      <c r="J2281">
        <f t="shared" si="105"/>
        <v>0.30769999999999997</v>
      </c>
      <c r="K2281">
        <f>IFERROR((_xlfn.XLOOKUP($E2281&amp;"A15", Table2[ISBN/Trm], Table2[S/E],0)+_xlfn.XLOOKUP($E2281&amp;"A16", Table2[ISBN/Trm], Table2[S/E], 0)+_xlfn.XLOOKUP($E2281&amp;"A17", Table2[ISBN/Trm], Table2[S/E], 0)+_xlfn.XLOOKUP($E2281&amp;"A18", Table2[ISBN/Trm], Table2[S/E], 0)+_xlfn.XLOOKUP($E2281&amp;"A19", Table2[ISBN/Trm], Table2[S/E], 0)+_xlfn.XLOOKUP($E2281&amp;"A20", Table2[ISBN/Trm], Table2[S/E], 0)+_xlfn.XLOOKUP($E2281&amp;"A21", Table2[ISBN/Trm], Table2[S/E], 0)+_xlfn.XLOOKUP($E2281&amp;"A22", Table2[ISBN/Trm], Table2[S/E], 0)+_xlfn.XLOOKUP($E2281&amp;"A23", Table2[ISBN/Trm], Table2[S/E], 0))/COUNTIFS(Table2[ISBN], "="&amp;$E2281, Table2[Enrl], "&lt;&gt;0"), 0)</f>
        <v>0.11774</v>
      </c>
      <c r="L2281">
        <f>IFERROR((_xlfn.XLOOKUP($E2281&amp;"A15", Table2[ISBN/Trm], Table2[Sales],0)+_xlfn.XLOOKUP($E2281&amp;"A16", Table2[ISBN/Trm], Table2[Sales], 0)+_xlfn.XLOOKUP($E2281&amp;"A17", Table2[ISBN/Trm], Table2[Sales], 0)+_xlfn.XLOOKUP($E2281&amp;"A18", Table2[ISBN/Trm], Table2[Sales], 0)+_xlfn.XLOOKUP($E2281&amp;"A19", Table2[ISBN/Trm], Table2[Sales], 0)+_xlfn.XLOOKUP($E2281&amp;"A20", Table2[ISBN/Trm], Table2[Sales], 0)+_xlfn.XLOOKUP($E2281&amp;"A21", Table2[ISBN/Trm], Table2[Sales], 0)+_xlfn.XLOOKUP($E2281&amp;"A22", Table2[ISBN/Trm], Table2[Sales], 0)+_xlfn.XLOOKUP($E2281&amp;"A23", Table2[ISBN/Trm], Table2[Sales], 0))/COUNTIFS(Table2[ISBN], "="&amp;$E2281, Table2[Enrl], "&lt;&gt;0"), 0)</f>
        <v>1.4</v>
      </c>
      <c r="M2281">
        <f t="shared" si="106"/>
        <v>1</v>
      </c>
      <c r="N2281">
        <f t="shared" si="107"/>
        <v>-3</v>
      </c>
    </row>
    <row r="2282" spans="1:14" x14ac:dyDescent="0.25">
      <c r="A2282" t="s">
        <v>43</v>
      </c>
      <c r="B2282" t="s">
        <v>123</v>
      </c>
      <c r="C2282">
        <v>310</v>
      </c>
      <c r="D2282" t="s">
        <v>124</v>
      </c>
      <c r="E2282" s="1">
        <v>9781285735283</v>
      </c>
      <c r="F2282" t="s">
        <v>4098</v>
      </c>
      <c r="G2282" t="s">
        <v>4095</v>
      </c>
      <c r="H2282">
        <v>15</v>
      </c>
      <c r="I2282">
        <v>1</v>
      </c>
      <c r="J2282">
        <f t="shared" si="105"/>
        <v>6.6699999999999995E-2</v>
      </c>
      <c r="K2282">
        <f>IFERROR((_xlfn.XLOOKUP($E2282&amp;"A15", Table2[ISBN/Trm], Table2[S/E],0)+_xlfn.XLOOKUP($E2282&amp;"A16", Table2[ISBN/Trm], Table2[S/E], 0)+_xlfn.XLOOKUP($E2282&amp;"A17", Table2[ISBN/Trm], Table2[S/E], 0)+_xlfn.XLOOKUP($E2282&amp;"A18", Table2[ISBN/Trm], Table2[S/E], 0)+_xlfn.XLOOKUP($E2282&amp;"A19", Table2[ISBN/Trm], Table2[S/E], 0)+_xlfn.XLOOKUP($E2282&amp;"A20", Table2[ISBN/Trm], Table2[S/E], 0)+_xlfn.XLOOKUP($E2282&amp;"A21", Table2[ISBN/Trm], Table2[S/E], 0)+_xlfn.XLOOKUP($E2282&amp;"A22", Table2[ISBN/Trm], Table2[S/E], 0)+_xlfn.XLOOKUP($E2282&amp;"A23", Table2[ISBN/Trm], Table2[S/E], 0))/COUNTIFS(Table2[ISBN], "="&amp;$E2282, Table2[Enrl], "&lt;&gt;0"), 0)</f>
        <v>0.11774</v>
      </c>
      <c r="L2282">
        <f>IFERROR((_xlfn.XLOOKUP($E2282&amp;"A15", Table2[ISBN/Trm], Table2[Sales],0)+_xlfn.XLOOKUP($E2282&amp;"A16", Table2[ISBN/Trm], Table2[Sales], 0)+_xlfn.XLOOKUP($E2282&amp;"A17", Table2[ISBN/Trm], Table2[Sales], 0)+_xlfn.XLOOKUP($E2282&amp;"A18", Table2[ISBN/Trm], Table2[Sales], 0)+_xlfn.XLOOKUP($E2282&amp;"A19", Table2[ISBN/Trm], Table2[Sales], 0)+_xlfn.XLOOKUP($E2282&amp;"A20", Table2[ISBN/Trm], Table2[Sales], 0)+_xlfn.XLOOKUP($E2282&amp;"A21", Table2[ISBN/Trm], Table2[Sales], 0)+_xlfn.XLOOKUP($E2282&amp;"A22", Table2[ISBN/Trm], Table2[Sales], 0)+_xlfn.XLOOKUP($E2282&amp;"A23", Table2[ISBN/Trm], Table2[Sales], 0))/COUNTIFS(Table2[ISBN], "="&amp;$E2282, Table2[Enrl], "&lt;&gt;0"), 0)</f>
        <v>1.4</v>
      </c>
      <c r="M2282">
        <f t="shared" si="106"/>
        <v>1</v>
      </c>
      <c r="N2282">
        <f t="shared" si="107"/>
        <v>0</v>
      </c>
    </row>
    <row r="2283" spans="1:14" x14ac:dyDescent="0.25">
      <c r="A2283" t="s">
        <v>14</v>
      </c>
      <c r="B2283" t="s">
        <v>123</v>
      </c>
      <c r="C2283">
        <v>310</v>
      </c>
      <c r="D2283" t="s">
        <v>124</v>
      </c>
      <c r="E2283" s="1">
        <v>9781285735283</v>
      </c>
      <c r="F2283" t="s">
        <v>4099</v>
      </c>
      <c r="G2283" t="s">
        <v>4095</v>
      </c>
      <c r="H2283">
        <v>14</v>
      </c>
      <c r="I2283">
        <v>0</v>
      </c>
      <c r="J2283">
        <f t="shared" si="105"/>
        <v>0</v>
      </c>
      <c r="K2283">
        <f>IFERROR((_xlfn.XLOOKUP($E2283&amp;"A15", Table2[ISBN/Trm], Table2[S/E],0)+_xlfn.XLOOKUP($E2283&amp;"A16", Table2[ISBN/Trm], Table2[S/E], 0)+_xlfn.XLOOKUP($E2283&amp;"A17", Table2[ISBN/Trm], Table2[S/E], 0)+_xlfn.XLOOKUP($E2283&amp;"A18", Table2[ISBN/Trm], Table2[S/E], 0)+_xlfn.XLOOKUP($E2283&amp;"A19", Table2[ISBN/Trm], Table2[S/E], 0)+_xlfn.XLOOKUP($E2283&amp;"A20", Table2[ISBN/Trm], Table2[S/E], 0)+_xlfn.XLOOKUP($E2283&amp;"A21", Table2[ISBN/Trm], Table2[S/E], 0)+_xlfn.XLOOKUP($E2283&amp;"A22", Table2[ISBN/Trm], Table2[S/E], 0)+_xlfn.XLOOKUP($E2283&amp;"A23", Table2[ISBN/Trm], Table2[S/E], 0))/COUNTIFS(Table2[ISBN], "="&amp;$E2283, Table2[Enrl], "&lt;&gt;0"), 0)</f>
        <v>0.11774</v>
      </c>
      <c r="L2283">
        <f>IFERROR((_xlfn.XLOOKUP($E2283&amp;"A15", Table2[ISBN/Trm], Table2[Sales],0)+_xlfn.XLOOKUP($E2283&amp;"A16", Table2[ISBN/Trm], Table2[Sales], 0)+_xlfn.XLOOKUP($E2283&amp;"A17", Table2[ISBN/Trm], Table2[Sales], 0)+_xlfn.XLOOKUP($E2283&amp;"A18", Table2[ISBN/Trm], Table2[Sales], 0)+_xlfn.XLOOKUP($E2283&amp;"A19", Table2[ISBN/Trm], Table2[Sales], 0)+_xlfn.XLOOKUP($E2283&amp;"A20", Table2[ISBN/Trm], Table2[Sales], 0)+_xlfn.XLOOKUP($E2283&amp;"A21", Table2[ISBN/Trm], Table2[Sales], 0)+_xlfn.XLOOKUP($E2283&amp;"A22", Table2[ISBN/Trm], Table2[Sales], 0)+_xlfn.XLOOKUP($E2283&amp;"A23", Table2[ISBN/Trm], Table2[Sales], 0))/COUNTIFS(Table2[ISBN], "="&amp;$E2283, Table2[Enrl], "&lt;&gt;0"), 0)</f>
        <v>1.4</v>
      </c>
      <c r="M2283">
        <f t="shared" si="106"/>
        <v>1</v>
      </c>
      <c r="N2283">
        <f t="shared" si="107"/>
        <v>1</v>
      </c>
    </row>
    <row r="2284" spans="1:14" x14ac:dyDescent="0.25">
      <c r="A2284" t="s">
        <v>32</v>
      </c>
      <c r="B2284" t="s">
        <v>123</v>
      </c>
      <c r="C2284">
        <v>310</v>
      </c>
      <c r="D2284" t="s">
        <v>124</v>
      </c>
      <c r="E2284" s="1">
        <v>9780357659977</v>
      </c>
      <c r="F2284" t="s">
        <v>4100</v>
      </c>
      <c r="G2284" t="s">
        <v>4095</v>
      </c>
      <c r="H2284">
        <v>10</v>
      </c>
      <c r="I2284">
        <v>0</v>
      </c>
      <c r="J2284">
        <f t="shared" si="105"/>
        <v>0</v>
      </c>
      <c r="K2284">
        <f>IFERROR((_xlfn.XLOOKUP($E2284&amp;"A15", Table2[ISBN/Trm], Table2[S/E],0)+_xlfn.XLOOKUP($E2284&amp;"A16", Table2[ISBN/Trm], Table2[S/E], 0)+_xlfn.XLOOKUP($E2284&amp;"A17", Table2[ISBN/Trm], Table2[S/E], 0)+_xlfn.XLOOKUP($E2284&amp;"A18", Table2[ISBN/Trm], Table2[S/E], 0)+_xlfn.XLOOKUP($E2284&amp;"A19", Table2[ISBN/Trm], Table2[S/E], 0)+_xlfn.XLOOKUP($E2284&amp;"A20", Table2[ISBN/Trm], Table2[S/E], 0)+_xlfn.XLOOKUP($E2284&amp;"A21", Table2[ISBN/Trm], Table2[S/E], 0)+_xlfn.XLOOKUP($E2284&amp;"A22", Table2[ISBN/Trm], Table2[S/E], 0)+_xlfn.XLOOKUP($E2284&amp;"A23", Table2[ISBN/Trm], Table2[S/E], 0))/COUNTIFS(Table2[ISBN], "="&amp;$E2284, Table2[Enrl], "&lt;&gt;0"), 0)</f>
        <v>0</v>
      </c>
      <c r="L2284">
        <f>IFERROR((_xlfn.XLOOKUP($E2284&amp;"A15", Table2[ISBN/Trm], Table2[Sales],0)+_xlfn.XLOOKUP($E2284&amp;"A16", Table2[ISBN/Trm], Table2[Sales], 0)+_xlfn.XLOOKUP($E2284&amp;"A17", Table2[ISBN/Trm], Table2[Sales], 0)+_xlfn.XLOOKUP($E2284&amp;"A18", Table2[ISBN/Trm], Table2[Sales], 0)+_xlfn.XLOOKUP($E2284&amp;"A19", Table2[ISBN/Trm], Table2[Sales], 0)+_xlfn.XLOOKUP($E2284&amp;"A20", Table2[ISBN/Trm], Table2[Sales], 0)+_xlfn.XLOOKUP($E2284&amp;"A21", Table2[ISBN/Trm], Table2[Sales], 0)+_xlfn.XLOOKUP($E2284&amp;"A22", Table2[ISBN/Trm], Table2[Sales], 0)+_xlfn.XLOOKUP($E2284&amp;"A23", Table2[ISBN/Trm], Table2[Sales], 0))/COUNTIFS(Table2[ISBN], "="&amp;$E2284, Table2[Enrl], "&lt;&gt;0"), 0)</f>
        <v>0</v>
      </c>
      <c r="M2284">
        <f t="shared" si="106"/>
        <v>0</v>
      </c>
      <c r="N2284">
        <f t="shared" si="107"/>
        <v>0</v>
      </c>
    </row>
    <row r="2285" spans="1:14" x14ac:dyDescent="0.25">
      <c r="A2285" t="s">
        <v>23</v>
      </c>
      <c r="B2285" t="s">
        <v>123</v>
      </c>
      <c r="C2285">
        <v>310</v>
      </c>
      <c r="D2285" t="s">
        <v>124</v>
      </c>
      <c r="E2285" s="1">
        <v>9780357659977</v>
      </c>
      <c r="F2285" t="s">
        <v>4101</v>
      </c>
      <c r="G2285" t="s">
        <v>4095</v>
      </c>
      <c r="H2285">
        <v>8</v>
      </c>
      <c r="I2285">
        <v>0</v>
      </c>
      <c r="J2285">
        <f t="shared" si="105"/>
        <v>0</v>
      </c>
      <c r="K2285">
        <f>IFERROR((_xlfn.XLOOKUP($E2285&amp;"A15", Table2[ISBN/Trm], Table2[S/E],0)+_xlfn.XLOOKUP($E2285&amp;"A16", Table2[ISBN/Trm], Table2[S/E], 0)+_xlfn.XLOOKUP($E2285&amp;"A17", Table2[ISBN/Trm], Table2[S/E], 0)+_xlfn.XLOOKUP($E2285&amp;"A18", Table2[ISBN/Trm], Table2[S/E], 0)+_xlfn.XLOOKUP($E2285&amp;"A19", Table2[ISBN/Trm], Table2[S/E], 0)+_xlfn.XLOOKUP($E2285&amp;"A20", Table2[ISBN/Trm], Table2[S/E], 0)+_xlfn.XLOOKUP($E2285&amp;"A21", Table2[ISBN/Trm], Table2[S/E], 0)+_xlfn.XLOOKUP($E2285&amp;"A22", Table2[ISBN/Trm], Table2[S/E], 0)+_xlfn.XLOOKUP($E2285&amp;"A23", Table2[ISBN/Trm], Table2[S/E], 0))/COUNTIFS(Table2[ISBN], "="&amp;$E2285, Table2[Enrl], "&lt;&gt;0"), 0)</f>
        <v>0</v>
      </c>
      <c r="L2285">
        <f>IFERROR((_xlfn.XLOOKUP($E2285&amp;"A15", Table2[ISBN/Trm], Table2[Sales],0)+_xlfn.XLOOKUP($E2285&amp;"A16", Table2[ISBN/Trm], Table2[Sales], 0)+_xlfn.XLOOKUP($E2285&amp;"A17", Table2[ISBN/Trm], Table2[Sales], 0)+_xlfn.XLOOKUP($E2285&amp;"A18", Table2[ISBN/Trm], Table2[Sales], 0)+_xlfn.XLOOKUP($E2285&amp;"A19", Table2[ISBN/Trm], Table2[Sales], 0)+_xlfn.XLOOKUP($E2285&amp;"A20", Table2[ISBN/Trm], Table2[Sales], 0)+_xlfn.XLOOKUP($E2285&amp;"A21", Table2[ISBN/Trm], Table2[Sales], 0)+_xlfn.XLOOKUP($E2285&amp;"A22", Table2[ISBN/Trm], Table2[Sales], 0)+_xlfn.XLOOKUP($E2285&amp;"A23", Table2[ISBN/Trm], Table2[Sales], 0))/COUNTIFS(Table2[ISBN], "="&amp;$E2285, Table2[Enrl], "&lt;&gt;0"), 0)</f>
        <v>0</v>
      </c>
      <c r="M2285">
        <f t="shared" si="106"/>
        <v>0</v>
      </c>
      <c r="N2285">
        <f t="shared" si="107"/>
        <v>0</v>
      </c>
    </row>
    <row r="2286" spans="1:14" x14ac:dyDescent="0.25">
      <c r="A2286" t="s">
        <v>64</v>
      </c>
      <c r="B2286" t="s">
        <v>426</v>
      </c>
      <c r="C2286">
        <v>210</v>
      </c>
      <c r="D2286" t="s">
        <v>573</v>
      </c>
      <c r="E2286" s="1">
        <v>9780190201470</v>
      </c>
      <c r="F2286" t="s">
        <v>4102</v>
      </c>
      <c r="G2286" t="s">
        <v>4103</v>
      </c>
      <c r="H2286">
        <v>29</v>
      </c>
      <c r="I2286">
        <v>2</v>
      </c>
      <c r="J2286">
        <f t="shared" si="105"/>
        <v>6.9000000000000006E-2</v>
      </c>
      <c r="K2286">
        <f>IFERROR((_xlfn.XLOOKUP($E2286&amp;"A15", Table2[ISBN/Trm], Table2[S/E],0)+_xlfn.XLOOKUP($E2286&amp;"A16", Table2[ISBN/Trm], Table2[S/E], 0)+_xlfn.XLOOKUP($E2286&amp;"A17", Table2[ISBN/Trm], Table2[S/E], 0)+_xlfn.XLOOKUP($E2286&amp;"A18", Table2[ISBN/Trm], Table2[S/E], 0)+_xlfn.XLOOKUP($E2286&amp;"A19", Table2[ISBN/Trm], Table2[S/E], 0)+_xlfn.XLOOKUP($E2286&amp;"A20", Table2[ISBN/Trm], Table2[S/E], 0)+_xlfn.XLOOKUP($E2286&amp;"A21", Table2[ISBN/Trm], Table2[S/E], 0)+_xlfn.XLOOKUP($E2286&amp;"A22", Table2[ISBN/Trm], Table2[S/E], 0)+_xlfn.XLOOKUP($E2286&amp;"A23", Table2[ISBN/Trm], Table2[S/E], 0))/COUNTIFS(Table2[ISBN], "="&amp;$E2286, Table2[Enrl], "&lt;&gt;0"), 0)</f>
        <v>6.9000000000000006E-2</v>
      </c>
      <c r="L2286">
        <f>IFERROR((_xlfn.XLOOKUP($E2286&amp;"A15", Table2[ISBN/Trm], Table2[Sales],0)+_xlfn.XLOOKUP($E2286&amp;"A16", Table2[ISBN/Trm], Table2[Sales], 0)+_xlfn.XLOOKUP($E2286&amp;"A17", Table2[ISBN/Trm], Table2[Sales], 0)+_xlfn.XLOOKUP($E2286&amp;"A18", Table2[ISBN/Trm], Table2[Sales], 0)+_xlfn.XLOOKUP($E2286&amp;"A19", Table2[ISBN/Trm], Table2[Sales], 0)+_xlfn.XLOOKUP($E2286&amp;"A20", Table2[ISBN/Trm], Table2[Sales], 0)+_xlfn.XLOOKUP($E2286&amp;"A21", Table2[ISBN/Trm], Table2[Sales], 0)+_xlfn.XLOOKUP($E2286&amp;"A22", Table2[ISBN/Trm], Table2[Sales], 0)+_xlfn.XLOOKUP($E2286&amp;"A23", Table2[ISBN/Trm], Table2[Sales], 0))/COUNTIFS(Table2[ISBN], "="&amp;$E2286, Table2[Enrl], "&lt;&gt;0"), 0)</f>
        <v>2</v>
      </c>
      <c r="M2286">
        <f t="shared" si="106"/>
        <v>2</v>
      </c>
      <c r="N2286">
        <f t="shared" si="107"/>
        <v>0</v>
      </c>
    </row>
    <row r="2287" spans="1:14" x14ac:dyDescent="0.25">
      <c r="A2287" t="s">
        <v>27</v>
      </c>
      <c r="B2287" t="s">
        <v>426</v>
      </c>
      <c r="C2287">
        <v>337</v>
      </c>
      <c r="D2287" t="s">
        <v>4104</v>
      </c>
      <c r="E2287" s="1">
        <v>9781111344429</v>
      </c>
      <c r="F2287" t="s">
        <v>4105</v>
      </c>
      <c r="G2287" t="s">
        <v>4106</v>
      </c>
      <c r="H2287">
        <v>20</v>
      </c>
      <c r="I2287">
        <v>0</v>
      </c>
      <c r="J2287">
        <f t="shared" si="105"/>
        <v>0</v>
      </c>
      <c r="K2287">
        <f>IFERROR((_xlfn.XLOOKUP($E2287&amp;"A15", Table2[ISBN/Trm], Table2[S/E],0)+_xlfn.XLOOKUP($E2287&amp;"A16", Table2[ISBN/Trm], Table2[S/E], 0)+_xlfn.XLOOKUP($E2287&amp;"A17", Table2[ISBN/Trm], Table2[S/E], 0)+_xlfn.XLOOKUP($E2287&amp;"A18", Table2[ISBN/Trm], Table2[S/E], 0)+_xlfn.XLOOKUP($E2287&amp;"A19", Table2[ISBN/Trm], Table2[S/E], 0)+_xlfn.XLOOKUP($E2287&amp;"A20", Table2[ISBN/Trm], Table2[S/E], 0)+_xlfn.XLOOKUP($E2287&amp;"A21", Table2[ISBN/Trm], Table2[S/E], 0)+_xlfn.XLOOKUP($E2287&amp;"A22", Table2[ISBN/Trm], Table2[S/E], 0)+_xlfn.XLOOKUP($E2287&amp;"A23", Table2[ISBN/Trm], Table2[S/E], 0))/COUNTIFS(Table2[ISBN], "="&amp;$E2287, Table2[Enrl], "&lt;&gt;0"), 0)</f>
        <v>0</v>
      </c>
      <c r="L2287">
        <f>IFERROR((_xlfn.XLOOKUP($E2287&amp;"A15", Table2[ISBN/Trm], Table2[Sales],0)+_xlfn.XLOOKUP($E2287&amp;"A16", Table2[ISBN/Trm], Table2[Sales], 0)+_xlfn.XLOOKUP($E2287&amp;"A17", Table2[ISBN/Trm], Table2[Sales], 0)+_xlfn.XLOOKUP($E2287&amp;"A18", Table2[ISBN/Trm], Table2[Sales], 0)+_xlfn.XLOOKUP($E2287&amp;"A19", Table2[ISBN/Trm], Table2[Sales], 0)+_xlfn.XLOOKUP($E2287&amp;"A20", Table2[ISBN/Trm], Table2[Sales], 0)+_xlfn.XLOOKUP($E2287&amp;"A21", Table2[ISBN/Trm], Table2[Sales], 0)+_xlfn.XLOOKUP($E2287&amp;"A22", Table2[ISBN/Trm], Table2[Sales], 0)+_xlfn.XLOOKUP($E2287&amp;"A23", Table2[ISBN/Trm], Table2[Sales], 0))/COUNTIFS(Table2[ISBN], "="&amp;$E2287, Table2[Enrl], "&lt;&gt;0"), 0)</f>
        <v>0</v>
      </c>
      <c r="M2287">
        <f t="shared" si="106"/>
        <v>0</v>
      </c>
      <c r="N2287">
        <f t="shared" si="107"/>
        <v>0</v>
      </c>
    </row>
    <row r="2288" spans="1:14" x14ac:dyDescent="0.25">
      <c r="A2288" t="s">
        <v>37</v>
      </c>
      <c r="B2288" t="s">
        <v>426</v>
      </c>
      <c r="C2288">
        <v>333</v>
      </c>
      <c r="D2288" t="s">
        <v>29</v>
      </c>
      <c r="E2288" s="1">
        <v>9781133307310</v>
      </c>
      <c r="F2288" t="s">
        <v>4107</v>
      </c>
      <c r="G2288" t="s">
        <v>4108</v>
      </c>
      <c r="H2288">
        <v>7</v>
      </c>
      <c r="I2288">
        <v>0</v>
      </c>
      <c r="J2288">
        <f t="shared" si="105"/>
        <v>0</v>
      </c>
      <c r="K2288">
        <f>IFERROR((_xlfn.XLOOKUP($E2288&amp;"A15", Table2[ISBN/Trm], Table2[S/E],0)+_xlfn.XLOOKUP($E2288&amp;"A16", Table2[ISBN/Trm], Table2[S/E], 0)+_xlfn.XLOOKUP($E2288&amp;"A17", Table2[ISBN/Trm], Table2[S/E], 0)+_xlfn.XLOOKUP($E2288&amp;"A18", Table2[ISBN/Trm], Table2[S/E], 0)+_xlfn.XLOOKUP($E2288&amp;"A19", Table2[ISBN/Trm], Table2[S/E], 0)+_xlfn.XLOOKUP($E2288&amp;"A20", Table2[ISBN/Trm], Table2[S/E], 0)+_xlfn.XLOOKUP($E2288&amp;"A21", Table2[ISBN/Trm], Table2[S/E], 0)+_xlfn.XLOOKUP($E2288&amp;"A22", Table2[ISBN/Trm], Table2[S/E], 0)+_xlfn.XLOOKUP($E2288&amp;"A23", Table2[ISBN/Trm], Table2[S/E], 0))/COUNTIFS(Table2[ISBN], "="&amp;$E2288, Table2[Enrl], "&lt;&gt;0"), 0)</f>
        <v>0</v>
      </c>
      <c r="L2288">
        <f>IFERROR((_xlfn.XLOOKUP($E2288&amp;"A15", Table2[ISBN/Trm], Table2[Sales],0)+_xlfn.XLOOKUP($E2288&amp;"A16", Table2[ISBN/Trm], Table2[Sales], 0)+_xlfn.XLOOKUP($E2288&amp;"A17", Table2[ISBN/Trm], Table2[Sales], 0)+_xlfn.XLOOKUP($E2288&amp;"A18", Table2[ISBN/Trm], Table2[Sales], 0)+_xlfn.XLOOKUP($E2288&amp;"A19", Table2[ISBN/Trm], Table2[Sales], 0)+_xlfn.XLOOKUP($E2288&amp;"A20", Table2[ISBN/Trm], Table2[Sales], 0)+_xlfn.XLOOKUP($E2288&amp;"A21", Table2[ISBN/Trm], Table2[Sales], 0)+_xlfn.XLOOKUP($E2288&amp;"A22", Table2[ISBN/Trm], Table2[Sales], 0)+_xlfn.XLOOKUP($E2288&amp;"A23", Table2[ISBN/Trm], Table2[Sales], 0))/COUNTIFS(Table2[ISBN], "="&amp;$E2288, Table2[Enrl], "&lt;&gt;0"), 0)</f>
        <v>0</v>
      </c>
      <c r="M2288">
        <f t="shared" si="106"/>
        <v>0</v>
      </c>
      <c r="N2288">
        <f t="shared" si="107"/>
        <v>0</v>
      </c>
    </row>
    <row r="2289" spans="1:14" x14ac:dyDescent="0.25">
      <c r="A2289" t="s">
        <v>27</v>
      </c>
      <c r="B2289" t="s">
        <v>426</v>
      </c>
      <c r="C2289">
        <v>333</v>
      </c>
      <c r="D2289" t="s">
        <v>573</v>
      </c>
      <c r="E2289" s="1">
        <v>9781305500006</v>
      </c>
      <c r="F2289" t="s">
        <v>4109</v>
      </c>
      <c r="G2289" t="s">
        <v>4108</v>
      </c>
      <c r="H2289">
        <v>11</v>
      </c>
      <c r="I2289">
        <v>1</v>
      </c>
      <c r="J2289">
        <f t="shared" si="105"/>
        <v>9.0899999999999995E-2</v>
      </c>
      <c r="K2289">
        <f>IFERROR((_xlfn.XLOOKUP($E2289&amp;"A15", Table2[ISBN/Trm], Table2[S/E],0)+_xlfn.XLOOKUP($E2289&amp;"A16", Table2[ISBN/Trm], Table2[S/E], 0)+_xlfn.XLOOKUP($E2289&amp;"A17", Table2[ISBN/Trm], Table2[S/E], 0)+_xlfn.XLOOKUP($E2289&amp;"A18", Table2[ISBN/Trm], Table2[S/E], 0)+_xlfn.XLOOKUP($E2289&amp;"A19", Table2[ISBN/Trm], Table2[S/E], 0)+_xlfn.XLOOKUP($E2289&amp;"A20", Table2[ISBN/Trm], Table2[S/E], 0)+_xlfn.XLOOKUP($E2289&amp;"A21", Table2[ISBN/Trm], Table2[S/E], 0)+_xlfn.XLOOKUP($E2289&amp;"A22", Table2[ISBN/Trm], Table2[S/E], 0)+_xlfn.XLOOKUP($E2289&amp;"A23", Table2[ISBN/Trm], Table2[S/E], 0))/COUNTIFS(Table2[ISBN], "="&amp;$E2289, Table2[Enrl], "&lt;&gt;0"), 0)</f>
        <v>4.5449999999999997E-2</v>
      </c>
      <c r="L2289">
        <f>IFERROR((_xlfn.XLOOKUP($E2289&amp;"A15", Table2[ISBN/Trm], Table2[Sales],0)+_xlfn.XLOOKUP($E2289&amp;"A16", Table2[ISBN/Trm], Table2[Sales], 0)+_xlfn.XLOOKUP($E2289&amp;"A17", Table2[ISBN/Trm], Table2[Sales], 0)+_xlfn.XLOOKUP($E2289&amp;"A18", Table2[ISBN/Trm], Table2[Sales], 0)+_xlfn.XLOOKUP($E2289&amp;"A19", Table2[ISBN/Trm], Table2[Sales], 0)+_xlfn.XLOOKUP($E2289&amp;"A20", Table2[ISBN/Trm], Table2[Sales], 0)+_xlfn.XLOOKUP($E2289&amp;"A21", Table2[ISBN/Trm], Table2[Sales], 0)+_xlfn.XLOOKUP($E2289&amp;"A22", Table2[ISBN/Trm], Table2[Sales], 0)+_xlfn.XLOOKUP($E2289&amp;"A23", Table2[ISBN/Trm], Table2[Sales], 0))/COUNTIFS(Table2[ISBN], "="&amp;$E2289, Table2[Enrl], "&lt;&gt;0"), 0)</f>
        <v>0.5</v>
      </c>
      <c r="M2289">
        <f t="shared" si="106"/>
        <v>0</v>
      </c>
      <c r="N2289">
        <f t="shared" si="107"/>
        <v>-1</v>
      </c>
    </row>
    <row r="2290" spans="1:14" x14ac:dyDescent="0.25">
      <c r="A2290" t="s">
        <v>43</v>
      </c>
      <c r="B2290" t="s">
        <v>426</v>
      </c>
      <c r="C2290">
        <v>333</v>
      </c>
      <c r="D2290" t="s">
        <v>29</v>
      </c>
      <c r="E2290" s="1">
        <v>9781305500006</v>
      </c>
      <c r="F2290" t="s">
        <v>4110</v>
      </c>
      <c r="G2290" t="s">
        <v>4108</v>
      </c>
      <c r="H2290">
        <v>7</v>
      </c>
      <c r="I2290">
        <v>0</v>
      </c>
      <c r="J2290">
        <f t="shared" si="105"/>
        <v>0</v>
      </c>
      <c r="K2290">
        <f>IFERROR((_xlfn.XLOOKUP($E2290&amp;"A15", Table2[ISBN/Trm], Table2[S/E],0)+_xlfn.XLOOKUP($E2290&amp;"A16", Table2[ISBN/Trm], Table2[S/E], 0)+_xlfn.XLOOKUP($E2290&amp;"A17", Table2[ISBN/Trm], Table2[S/E], 0)+_xlfn.XLOOKUP($E2290&amp;"A18", Table2[ISBN/Trm], Table2[S/E], 0)+_xlfn.XLOOKUP($E2290&amp;"A19", Table2[ISBN/Trm], Table2[S/E], 0)+_xlfn.XLOOKUP($E2290&amp;"A20", Table2[ISBN/Trm], Table2[S/E], 0)+_xlfn.XLOOKUP($E2290&amp;"A21", Table2[ISBN/Trm], Table2[S/E], 0)+_xlfn.XLOOKUP($E2290&amp;"A22", Table2[ISBN/Trm], Table2[S/E], 0)+_xlfn.XLOOKUP($E2290&amp;"A23", Table2[ISBN/Trm], Table2[S/E], 0))/COUNTIFS(Table2[ISBN], "="&amp;$E2290, Table2[Enrl], "&lt;&gt;0"), 0)</f>
        <v>4.5449999999999997E-2</v>
      </c>
      <c r="L2290">
        <f>IFERROR((_xlfn.XLOOKUP($E2290&amp;"A15", Table2[ISBN/Trm], Table2[Sales],0)+_xlfn.XLOOKUP($E2290&amp;"A16", Table2[ISBN/Trm], Table2[Sales], 0)+_xlfn.XLOOKUP($E2290&amp;"A17", Table2[ISBN/Trm], Table2[Sales], 0)+_xlfn.XLOOKUP($E2290&amp;"A18", Table2[ISBN/Trm], Table2[Sales], 0)+_xlfn.XLOOKUP($E2290&amp;"A19", Table2[ISBN/Trm], Table2[Sales], 0)+_xlfn.XLOOKUP($E2290&amp;"A20", Table2[ISBN/Trm], Table2[Sales], 0)+_xlfn.XLOOKUP($E2290&amp;"A21", Table2[ISBN/Trm], Table2[Sales], 0)+_xlfn.XLOOKUP($E2290&amp;"A22", Table2[ISBN/Trm], Table2[Sales], 0)+_xlfn.XLOOKUP($E2290&amp;"A23", Table2[ISBN/Trm], Table2[Sales], 0))/COUNTIFS(Table2[ISBN], "="&amp;$E2290, Table2[Enrl], "&lt;&gt;0"), 0)</f>
        <v>0.5</v>
      </c>
      <c r="M2290">
        <f t="shared" si="106"/>
        <v>0</v>
      </c>
      <c r="N2290">
        <f t="shared" si="107"/>
        <v>0</v>
      </c>
    </row>
    <row r="2291" spans="1:14" x14ac:dyDescent="0.25">
      <c r="A2291" t="s">
        <v>27</v>
      </c>
      <c r="B2291" t="s">
        <v>426</v>
      </c>
      <c r="C2291">
        <v>210</v>
      </c>
      <c r="D2291" t="s">
        <v>573</v>
      </c>
      <c r="E2291" s="1">
        <v>9780205960644</v>
      </c>
      <c r="F2291" t="s">
        <v>4111</v>
      </c>
      <c r="G2291" t="s">
        <v>4112</v>
      </c>
      <c r="H2291">
        <v>35</v>
      </c>
      <c r="I2291">
        <v>7</v>
      </c>
      <c r="J2291">
        <f t="shared" si="105"/>
        <v>0.2</v>
      </c>
      <c r="K2291">
        <f>IFERROR((_xlfn.XLOOKUP($E2291&amp;"A15", Table2[ISBN/Trm], Table2[S/E],0)+_xlfn.XLOOKUP($E2291&amp;"A16", Table2[ISBN/Trm], Table2[S/E], 0)+_xlfn.XLOOKUP($E2291&amp;"A17", Table2[ISBN/Trm], Table2[S/E], 0)+_xlfn.XLOOKUP($E2291&amp;"A18", Table2[ISBN/Trm], Table2[S/E], 0)+_xlfn.XLOOKUP($E2291&amp;"A19", Table2[ISBN/Trm], Table2[S/E], 0)+_xlfn.XLOOKUP($E2291&amp;"A20", Table2[ISBN/Trm], Table2[S/E], 0)+_xlfn.XLOOKUP($E2291&amp;"A21", Table2[ISBN/Trm], Table2[S/E], 0)+_xlfn.XLOOKUP($E2291&amp;"A22", Table2[ISBN/Trm], Table2[S/E], 0)+_xlfn.XLOOKUP($E2291&amp;"A23", Table2[ISBN/Trm], Table2[S/E], 0))/COUNTIFS(Table2[ISBN], "="&amp;$E2291, Table2[Enrl], "&lt;&gt;0"), 0)</f>
        <v>0.14165</v>
      </c>
      <c r="L2291">
        <f>IFERROR((_xlfn.XLOOKUP($E2291&amp;"A15", Table2[ISBN/Trm], Table2[Sales],0)+_xlfn.XLOOKUP($E2291&amp;"A16", Table2[ISBN/Trm], Table2[Sales], 0)+_xlfn.XLOOKUP($E2291&amp;"A17", Table2[ISBN/Trm], Table2[Sales], 0)+_xlfn.XLOOKUP($E2291&amp;"A18", Table2[ISBN/Trm], Table2[Sales], 0)+_xlfn.XLOOKUP($E2291&amp;"A19", Table2[ISBN/Trm], Table2[Sales], 0)+_xlfn.XLOOKUP($E2291&amp;"A20", Table2[ISBN/Trm], Table2[Sales], 0)+_xlfn.XLOOKUP($E2291&amp;"A21", Table2[ISBN/Trm], Table2[Sales], 0)+_xlfn.XLOOKUP($E2291&amp;"A22", Table2[ISBN/Trm], Table2[Sales], 0)+_xlfn.XLOOKUP($E2291&amp;"A23", Table2[ISBN/Trm], Table2[Sales], 0))/COUNTIFS(Table2[ISBN], "="&amp;$E2291, Table2[Enrl], "&lt;&gt;0"), 0)</f>
        <v>5</v>
      </c>
      <c r="M2291">
        <f t="shared" si="106"/>
        <v>4</v>
      </c>
      <c r="N2291">
        <f t="shared" si="107"/>
        <v>-3</v>
      </c>
    </row>
    <row r="2292" spans="1:14" x14ac:dyDescent="0.25">
      <c r="A2292" t="s">
        <v>43</v>
      </c>
      <c r="B2292" t="s">
        <v>426</v>
      </c>
      <c r="C2292">
        <v>210</v>
      </c>
      <c r="D2292" t="s">
        <v>573</v>
      </c>
      <c r="E2292" s="1">
        <v>9780205960644</v>
      </c>
      <c r="F2292" t="s">
        <v>4113</v>
      </c>
      <c r="G2292" t="s">
        <v>4112</v>
      </c>
      <c r="H2292">
        <v>36</v>
      </c>
      <c r="I2292">
        <v>3</v>
      </c>
      <c r="J2292">
        <f t="shared" si="105"/>
        <v>8.3299999999999999E-2</v>
      </c>
      <c r="K2292">
        <f>IFERROR((_xlfn.XLOOKUP($E2292&amp;"A15", Table2[ISBN/Trm], Table2[S/E],0)+_xlfn.XLOOKUP($E2292&amp;"A16", Table2[ISBN/Trm], Table2[S/E], 0)+_xlfn.XLOOKUP($E2292&amp;"A17", Table2[ISBN/Trm], Table2[S/E], 0)+_xlfn.XLOOKUP($E2292&amp;"A18", Table2[ISBN/Trm], Table2[S/E], 0)+_xlfn.XLOOKUP($E2292&amp;"A19", Table2[ISBN/Trm], Table2[S/E], 0)+_xlfn.XLOOKUP($E2292&amp;"A20", Table2[ISBN/Trm], Table2[S/E], 0)+_xlfn.XLOOKUP($E2292&amp;"A21", Table2[ISBN/Trm], Table2[S/E], 0)+_xlfn.XLOOKUP($E2292&amp;"A22", Table2[ISBN/Trm], Table2[S/E], 0)+_xlfn.XLOOKUP($E2292&amp;"A23", Table2[ISBN/Trm], Table2[S/E], 0))/COUNTIFS(Table2[ISBN], "="&amp;$E2292, Table2[Enrl], "&lt;&gt;0"), 0)</f>
        <v>0.14165</v>
      </c>
      <c r="L2292">
        <f>IFERROR((_xlfn.XLOOKUP($E2292&amp;"A15", Table2[ISBN/Trm], Table2[Sales],0)+_xlfn.XLOOKUP($E2292&amp;"A16", Table2[ISBN/Trm], Table2[Sales], 0)+_xlfn.XLOOKUP($E2292&amp;"A17", Table2[ISBN/Trm], Table2[Sales], 0)+_xlfn.XLOOKUP($E2292&amp;"A18", Table2[ISBN/Trm], Table2[Sales], 0)+_xlfn.XLOOKUP($E2292&amp;"A19", Table2[ISBN/Trm], Table2[Sales], 0)+_xlfn.XLOOKUP($E2292&amp;"A20", Table2[ISBN/Trm], Table2[Sales], 0)+_xlfn.XLOOKUP($E2292&amp;"A21", Table2[ISBN/Trm], Table2[Sales], 0)+_xlfn.XLOOKUP($E2292&amp;"A22", Table2[ISBN/Trm], Table2[Sales], 0)+_xlfn.XLOOKUP($E2292&amp;"A23", Table2[ISBN/Trm], Table2[Sales], 0))/COUNTIFS(Table2[ISBN], "="&amp;$E2292, Table2[Enrl], "&lt;&gt;0"), 0)</f>
        <v>5</v>
      </c>
      <c r="M2292">
        <f t="shared" si="106"/>
        <v>5</v>
      </c>
      <c r="N2292">
        <f t="shared" si="107"/>
        <v>2</v>
      </c>
    </row>
    <row r="2293" spans="1:14" x14ac:dyDescent="0.25">
      <c r="A2293" t="s">
        <v>23</v>
      </c>
      <c r="B2293" t="s">
        <v>426</v>
      </c>
      <c r="C2293">
        <v>210</v>
      </c>
      <c r="D2293" t="s">
        <v>573</v>
      </c>
      <c r="E2293" s="1">
        <v>9780190925093</v>
      </c>
      <c r="F2293" t="s">
        <v>4114</v>
      </c>
      <c r="G2293" t="s">
        <v>4115</v>
      </c>
      <c r="H2293">
        <v>14</v>
      </c>
      <c r="I2293">
        <v>0</v>
      </c>
      <c r="J2293">
        <f t="shared" si="105"/>
        <v>0</v>
      </c>
      <c r="K2293">
        <f>IFERROR((_xlfn.XLOOKUP($E2293&amp;"A15", Table2[ISBN/Trm], Table2[S/E],0)+_xlfn.XLOOKUP($E2293&amp;"A16", Table2[ISBN/Trm], Table2[S/E], 0)+_xlfn.XLOOKUP($E2293&amp;"A17", Table2[ISBN/Trm], Table2[S/E], 0)+_xlfn.XLOOKUP($E2293&amp;"A18", Table2[ISBN/Trm], Table2[S/E], 0)+_xlfn.XLOOKUP($E2293&amp;"A19", Table2[ISBN/Trm], Table2[S/E], 0)+_xlfn.XLOOKUP($E2293&amp;"A20", Table2[ISBN/Trm], Table2[S/E], 0)+_xlfn.XLOOKUP($E2293&amp;"A21", Table2[ISBN/Trm], Table2[S/E], 0)+_xlfn.XLOOKUP($E2293&amp;"A22", Table2[ISBN/Trm], Table2[S/E], 0)+_xlfn.XLOOKUP($E2293&amp;"A23", Table2[ISBN/Trm], Table2[S/E], 0))/COUNTIFS(Table2[ISBN], "="&amp;$E2293, Table2[Enrl], "&lt;&gt;0"), 0)</f>
        <v>0</v>
      </c>
      <c r="L2293">
        <f>IFERROR((_xlfn.XLOOKUP($E2293&amp;"A15", Table2[ISBN/Trm], Table2[Sales],0)+_xlfn.XLOOKUP($E2293&amp;"A16", Table2[ISBN/Trm], Table2[Sales], 0)+_xlfn.XLOOKUP($E2293&amp;"A17", Table2[ISBN/Trm], Table2[Sales], 0)+_xlfn.XLOOKUP($E2293&amp;"A18", Table2[ISBN/Trm], Table2[Sales], 0)+_xlfn.XLOOKUP($E2293&amp;"A19", Table2[ISBN/Trm], Table2[Sales], 0)+_xlfn.XLOOKUP($E2293&amp;"A20", Table2[ISBN/Trm], Table2[Sales], 0)+_xlfn.XLOOKUP($E2293&amp;"A21", Table2[ISBN/Trm], Table2[Sales], 0)+_xlfn.XLOOKUP($E2293&amp;"A22", Table2[ISBN/Trm], Table2[Sales], 0)+_xlfn.XLOOKUP($E2293&amp;"A23", Table2[ISBN/Trm], Table2[Sales], 0))/COUNTIFS(Table2[ISBN], "="&amp;$E2293, Table2[Enrl], "&lt;&gt;0"), 0)</f>
        <v>0</v>
      </c>
      <c r="M2293">
        <f t="shared" si="106"/>
        <v>0</v>
      </c>
      <c r="N2293">
        <f t="shared" si="107"/>
        <v>0</v>
      </c>
    </row>
    <row r="2294" spans="1:14" x14ac:dyDescent="0.25">
      <c r="A2294" t="s">
        <v>27</v>
      </c>
      <c r="B2294" t="s">
        <v>33</v>
      </c>
      <c r="C2294">
        <v>363</v>
      </c>
      <c r="D2294" t="s">
        <v>1378</v>
      </c>
      <c r="E2294" s="1">
        <v>9781616202415</v>
      </c>
      <c r="F2294" t="s">
        <v>4116</v>
      </c>
      <c r="G2294" t="s">
        <v>4117</v>
      </c>
      <c r="H2294">
        <v>7</v>
      </c>
      <c r="I2294">
        <v>3</v>
      </c>
      <c r="J2294">
        <f t="shared" si="105"/>
        <v>0.42859999999999998</v>
      </c>
      <c r="K2294">
        <f>IFERROR((_xlfn.XLOOKUP($E2294&amp;"A15", Table2[ISBN/Trm], Table2[S/E],0)+_xlfn.XLOOKUP($E2294&amp;"A16", Table2[ISBN/Trm], Table2[S/E], 0)+_xlfn.XLOOKUP($E2294&amp;"A17", Table2[ISBN/Trm], Table2[S/E], 0)+_xlfn.XLOOKUP($E2294&amp;"A18", Table2[ISBN/Trm], Table2[S/E], 0)+_xlfn.XLOOKUP($E2294&amp;"A19", Table2[ISBN/Trm], Table2[S/E], 0)+_xlfn.XLOOKUP($E2294&amp;"A20", Table2[ISBN/Trm], Table2[S/E], 0)+_xlfn.XLOOKUP($E2294&amp;"A21", Table2[ISBN/Trm], Table2[S/E], 0)+_xlfn.XLOOKUP($E2294&amp;"A22", Table2[ISBN/Trm], Table2[S/E], 0)+_xlfn.XLOOKUP($E2294&amp;"A23", Table2[ISBN/Trm], Table2[S/E], 0))/COUNTIFS(Table2[ISBN], "="&amp;$E2294, Table2[Enrl], "&lt;&gt;0"), 0)</f>
        <v>0.42859999999999998</v>
      </c>
      <c r="L2294">
        <f>IFERROR((_xlfn.XLOOKUP($E2294&amp;"A15", Table2[ISBN/Trm], Table2[Sales],0)+_xlfn.XLOOKUP($E2294&amp;"A16", Table2[ISBN/Trm], Table2[Sales], 0)+_xlfn.XLOOKUP($E2294&amp;"A17", Table2[ISBN/Trm], Table2[Sales], 0)+_xlfn.XLOOKUP($E2294&amp;"A18", Table2[ISBN/Trm], Table2[Sales], 0)+_xlfn.XLOOKUP($E2294&amp;"A19", Table2[ISBN/Trm], Table2[Sales], 0)+_xlfn.XLOOKUP($E2294&amp;"A20", Table2[ISBN/Trm], Table2[Sales], 0)+_xlfn.XLOOKUP($E2294&amp;"A21", Table2[ISBN/Trm], Table2[Sales], 0)+_xlfn.XLOOKUP($E2294&amp;"A22", Table2[ISBN/Trm], Table2[Sales], 0)+_xlfn.XLOOKUP($E2294&amp;"A23", Table2[ISBN/Trm], Table2[Sales], 0))/COUNTIFS(Table2[ISBN], "="&amp;$E2294, Table2[Enrl], "&lt;&gt;0"), 0)</f>
        <v>3</v>
      </c>
      <c r="M2294">
        <f t="shared" si="106"/>
        <v>3</v>
      </c>
      <c r="N2294">
        <f t="shared" si="107"/>
        <v>0</v>
      </c>
    </row>
    <row r="2295" spans="1:14" x14ac:dyDescent="0.25">
      <c r="A2295" t="s">
        <v>37</v>
      </c>
      <c r="B2295" t="s">
        <v>38</v>
      </c>
      <c r="C2295">
        <v>391</v>
      </c>
      <c r="D2295" t="s">
        <v>1208</v>
      </c>
      <c r="E2295" s="1">
        <v>9780415671422</v>
      </c>
      <c r="F2295" t="s">
        <v>4118</v>
      </c>
      <c r="G2295" t="s">
        <v>4119</v>
      </c>
      <c r="H2295">
        <v>14</v>
      </c>
      <c r="I2295">
        <v>0</v>
      </c>
      <c r="J2295">
        <f t="shared" si="105"/>
        <v>0</v>
      </c>
      <c r="K2295">
        <f>IFERROR((_xlfn.XLOOKUP($E2295&amp;"A15", Table2[ISBN/Trm], Table2[S/E],0)+_xlfn.XLOOKUP($E2295&amp;"A16", Table2[ISBN/Trm], Table2[S/E], 0)+_xlfn.XLOOKUP($E2295&amp;"A17", Table2[ISBN/Trm], Table2[S/E], 0)+_xlfn.XLOOKUP($E2295&amp;"A18", Table2[ISBN/Trm], Table2[S/E], 0)+_xlfn.XLOOKUP($E2295&amp;"A19", Table2[ISBN/Trm], Table2[S/E], 0)+_xlfn.XLOOKUP($E2295&amp;"A20", Table2[ISBN/Trm], Table2[S/E], 0)+_xlfn.XLOOKUP($E2295&amp;"A21", Table2[ISBN/Trm], Table2[S/E], 0)+_xlfn.XLOOKUP($E2295&amp;"A22", Table2[ISBN/Trm], Table2[S/E], 0)+_xlfn.XLOOKUP($E2295&amp;"A23", Table2[ISBN/Trm], Table2[S/E], 0))/COUNTIFS(Table2[ISBN], "="&amp;$E2295, Table2[Enrl], "&lt;&gt;0"), 0)</f>
        <v>1.7533333333333335E-2</v>
      </c>
      <c r="L2295">
        <f>IFERROR((_xlfn.XLOOKUP($E2295&amp;"A15", Table2[ISBN/Trm], Table2[Sales],0)+_xlfn.XLOOKUP($E2295&amp;"A16", Table2[ISBN/Trm], Table2[Sales], 0)+_xlfn.XLOOKUP($E2295&amp;"A17", Table2[ISBN/Trm], Table2[Sales], 0)+_xlfn.XLOOKUP($E2295&amp;"A18", Table2[ISBN/Trm], Table2[Sales], 0)+_xlfn.XLOOKUP($E2295&amp;"A19", Table2[ISBN/Trm], Table2[Sales], 0)+_xlfn.XLOOKUP($E2295&amp;"A20", Table2[ISBN/Trm], Table2[Sales], 0)+_xlfn.XLOOKUP($E2295&amp;"A21", Table2[ISBN/Trm], Table2[Sales], 0)+_xlfn.XLOOKUP($E2295&amp;"A22", Table2[ISBN/Trm], Table2[Sales], 0)+_xlfn.XLOOKUP($E2295&amp;"A23", Table2[ISBN/Trm], Table2[Sales], 0))/COUNTIFS(Table2[ISBN], "="&amp;$E2295, Table2[Enrl], "&lt;&gt;0"), 0)</f>
        <v>0.33333333333333331</v>
      </c>
      <c r="M2295">
        <f t="shared" si="106"/>
        <v>0</v>
      </c>
      <c r="N2295">
        <f t="shared" si="107"/>
        <v>0</v>
      </c>
    </row>
    <row r="2296" spans="1:14" x14ac:dyDescent="0.25">
      <c r="A2296" t="s">
        <v>27</v>
      </c>
      <c r="B2296" t="s">
        <v>38</v>
      </c>
      <c r="C2296">
        <v>391</v>
      </c>
      <c r="D2296" t="s">
        <v>1208</v>
      </c>
      <c r="E2296" s="1">
        <v>9780415671422</v>
      </c>
      <c r="F2296" t="s">
        <v>4120</v>
      </c>
      <c r="G2296" t="s">
        <v>4119</v>
      </c>
      <c r="H2296">
        <v>17</v>
      </c>
      <c r="I2296">
        <v>0</v>
      </c>
      <c r="J2296">
        <f t="shared" si="105"/>
        <v>0</v>
      </c>
      <c r="K2296">
        <f>IFERROR((_xlfn.XLOOKUP($E2296&amp;"A15", Table2[ISBN/Trm], Table2[S/E],0)+_xlfn.XLOOKUP($E2296&amp;"A16", Table2[ISBN/Trm], Table2[S/E], 0)+_xlfn.XLOOKUP($E2296&amp;"A17", Table2[ISBN/Trm], Table2[S/E], 0)+_xlfn.XLOOKUP($E2296&amp;"A18", Table2[ISBN/Trm], Table2[S/E], 0)+_xlfn.XLOOKUP($E2296&amp;"A19", Table2[ISBN/Trm], Table2[S/E], 0)+_xlfn.XLOOKUP($E2296&amp;"A20", Table2[ISBN/Trm], Table2[S/E], 0)+_xlfn.XLOOKUP($E2296&amp;"A21", Table2[ISBN/Trm], Table2[S/E], 0)+_xlfn.XLOOKUP($E2296&amp;"A22", Table2[ISBN/Trm], Table2[S/E], 0)+_xlfn.XLOOKUP($E2296&amp;"A23", Table2[ISBN/Trm], Table2[S/E], 0))/COUNTIFS(Table2[ISBN], "="&amp;$E2296, Table2[Enrl], "&lt;&gt;0"), 0)</f>
        <v>1.7533333333333335E-2</v>
      </c>
      <c r="L2296">
        <f>IFERROR((_xlfn.XLOOKUP($E2296&amp;"A15", Table2[ISBN/Trm], Table2[Sales],0)+_xlfn.XLOOKUP($E2296&amp;"A16", Table2[ISBN/Trm], Table2[Sales], 0)+_xlfn.XLOOKUP($E2296&amp;"A17", Table2[ISBN/Trm], Table2[Sales], 0)+_xlfn.XLOOKUP($E2296&amp;"A18", Table2[ISBN/Trm], Table2[Sales], 0)+_xlfn.XLOOKUP($E2296&amp;"A19", Table2[ISBN/Trm], Table2[Sales], 0)+_xlfn.XLOOKUP($E2296&amp;"A20", Table2[ISBN/Trm], Table2[Sales], 0)+_xlfn.XLOOKUP($E2296&amp;"A21", Table2[ISBN/Trm], Table2[Sales], 0)+_xlfn.XLOOKUP($E2296&amp;"A22", Table2[ISBN/Trm], Table2[Sales], 0)+_xlfn.XLOOKUP($E2296&amp;"A23", Table2[ISBN/Trm], Table2[Sales], 0))/COUNTIFS(Table2[ISBN], "="&amp;$E2296, Table2[Enrl], "&lt;&gt;0"), 0)</f>
        <v>0.33333333333333331</v>
      </c>
      <c r="M2296">
        <f t="shared" si="106"/>
        <v>0</v>
      </c>
      <c r="N2296">
        <f t="shared" si="107"/>
        <v>0</v>
      </c>
    </row>
    <row r="2297" spans="1:14" x14ac:dyDescent="0.25">
      <c r="A2297" t="s">
        <v>43</v>
      </c>
      <c r="B2297" t="s">
        <v>38</v>
      </c>
      <c r="C2297">
        <v>391</v>
      </c>
      <c r="D2297" t="s">
        <v>1208</v>
      </c>
      <c r="E2297" s="1">
        <v>9780415671422</v>
      </c>
      <c r="F2297" t="s">
        <v>4121</v>
      </c>
      <c r="G2297" t="s">
        <v>4119</v>
      </c>
      <c r="H2297">
        <v>19</v>
      </c>
      <c r="I2297">
        <v>1</v>
      </c>
      <c r="J2297">
        <f t="shared" si="105"/>
        <v>5.2600000000000001E-2</v>
      </c>
      <c r="K2297">
        <f>IFERROR((_xlfn.XLOOKUP($E2297&amp;"A15", Table2[ISBN/Trm], Table2[S/E],0)+_xlfn.XLOOKUP($E2297&amp;"A16", Table2[ISBN/Trm], Table2[S/E], 0)+_xlfn.XLOOKUP($E2297&amp;"A17", Table2[ISBN/Trm], Table2[S/E], 0)+_xlfn.XLOOKUP($E2297&amp;"A18", Table2[ISBN/Trm], Table2[S/E], 0)+_xlfn.XLOOKUP($E2297&amp;"A19", Table2[ISBN/Trm], Table2[S/E], 0)+_xlfn.XLOOKUP($E2297&amp;"A20", Table2[ISBN/Trm], Table2[S/E], 0)+_xlfn.XLOOKUP($E2297&amp;"A21", Table2[ISBN/Trm], Table2[S/E], 0)+_xlfn.XLOOKUP($E2297&amp;"A22", Table2[ISBN/Trm], Table2[S/E], 0)+_xlfn.XLOOKUP($E2297&amp;"A23", Table2[ISBN/Trm], Table2[S/E], 0))/COUNTIFS(Table2[ISBN], "="&amp;$E2297, Table2[Enrl], "&lt;&gt;0"), 0)</f>
        <v>1.7533333333333335E-2</v>
      </c>
      <c r="L2297">
        <f>IFERROR((_xlfn.XLOOKUP($E2297&amp;"A15", Table2[ISBN/Trm], Table2[Sales],0)+_xlfn.XLOOKUP($E2297&amp;"A16", Table2[ISBN/Trm], Table2[Sales], 0)+_xlfn.XLOOKUP($E2297&amp;"A17", Table2[ISBN/Trm], Table2[Sales], 0)+_xlfn.XLOOKUP($E2297&amp;"A18", Table2[ISBN/Trm], Table2[Sales], 0)+_xlfn.XLOOKUP($E2297&amp;"A19", Table2[ISBN/Trm], Table2[Sales], 0)+_xlfn.XLOOKUP($E2297&amp;"A20", Table2[ISBN/Trm], Table2[Sales], 0)+_xlfn.XLOOKUP($E2297&amp;"A21", Table2[ISBN/Trm], Table2[Sales], 0)+_xlfn.XLOOKUP($E2297&amp;"A22", Table2[ISBN/Trm], Table2[Sales], 0)+_xlfn.XLOOKUP($E2297&amp;"A23", Table2[ISBN/Trm], Table2[Sales], 0))/COUNTIFS(Table2[ISBN], "="&amp;$E2297, Table2[Enrl], "&lt;&gt;0"), 0)</f>
        <v>0.33333333333333331</v>
      </c>
      <c r="M2297">
        <f t="shared" si="106"/>
        <v>0</v>
      </c>
      <c r="N2297">
        <f t="shared" si="107"/>
        <v>-1</v>
      </c>
    </row>
    <row r="2298" spans="1:14" x14ac:dyDescent="0.25">
      <c r="A2298" t="s">
        <v>43</v>
      </c>
      <c r="B2298" t="s">
        <v>2984</v>
      </c>
      <c r="C2298">
        <v>301</v>
      </c>
      <c r="D2298" t="s">
        <v>3400</v>
      </c>
      <c r="E2298" s="1">
        <v>9781934931523</v>
      </c>
      <c r="F2298" t="s">
        <v>4122</v>
      </c>
      <c r="G2298" t="s">
        <v>4123</v>
      </c>
      <c r="H2298">
        <v>119</v>
      </c>
      <c r="I2298">
        <v>2</v>
      </c>
      <c r="J2298">
        <f t="shared" si="105"/>
        <v>1.6799999999999999E-2</v>
      </c>
      <c r="K2298">
        <f>IFERROR((_xlfn.XLOOKUP($E2298&amp;"A15", Table2[ISBN/Trm], Table2[S/E],0)+_xlfn.XLOOKUP($E2298&amp;"A16", Table2[ISBN/Trm], Table2[S/E], 0)+_xlfn.XLOOKUP($E2298&amp;"A17", Table2[ISBN/Trm], Table2[S/E], 0)+_xlfn.XLOOKUP($E2298&amp;"A18", Table2[ISBN/Trm], Table2[S/E], 0)+_xlfn.XLOOKUP($E2298&amp;"A19", Table2[ISBN/Trm], Table2[S/E], 0)+_xlfn.XLOOKUP($E2298&amp;"A20", Table2[ISBN/Trm], Table2[S/E], 0)+_xlfn.XLOOKUP($E2298&amp;"A21", Table2[ISBN/Trm], Table2[S/E], 0)+_xlfn.XLOOKUP($E2298&amp;"A22", Table2[ISBN/Trm], Table2[S/E], 0)+_xlfn.XLOOKUP($E2298&amp;"A23", Table2[ISBN/Trm], Table2[S/E], 0))/COUNTIFS(Table2[ISBN], "="&amp;$E2298, Table2[Enrl], "&lt;&gt;0"), 0)</f>
        <v>1.6799999999999999E-2</v>
      </c>
      <c r="L2298">
        <f>IFERROR((_xlfn.XLOOKUP($E2298&amp;"A15", Table2[ISBN/Trm], Table2[Sales],0)+_xlfn.XLOOKUP($E2298&amp;"A16", Table2[ISBN/Trm], Table2[Sales], 0)+_xlfn.XLOOKUP($E2298&amp;"A17", Table2[ISBN/Trm], Table2[Sales], 0)+_xlfn.XLOOKUP($E2298&amp;"A18", Table2[ISBN/Trm], Table2[Sales], 0)+_xlfn.XLOOKUP($E2298&amp;"A19", Table2[ISBN/Trm], Table2[Sales], 0)+_xlfn.XLOOKUP($E2298&amp;"A20", Table2[ISBN/Trm], Table2[Sales], 0)+_xlfn.XLOOKUP($E2298&amp;"A21", Table2[ISBN/Trm], Table2[Sales], 0)+_xlfn.XLOOKUP($E2298&amp;"A22", Table2[ISBN/Trm], Table2[Sales], 0)+_xlfn.XLOOKUP($E2298&amp;"A23", Table2[ISBN/Trm], Table2[Sales], 0))/COUNTIFS(Table2[ISBN], "="&amp;$E2298, Table2[Enrl], "&lt;&gt;0"), 0)</f>
        <v>2</v>
      </c>
      <c r="M2298">
        <f t="shared" si="106"/>
        <v>1</v>
      </c>
      <c r="N2298">
        <f t="shared" si="107"/>
        <v>-1</v>
      </c>
    </row>
    <row r="2299" spans="1:14" x14ac:dyDescent="0.25">
      <c r="A2299" t="s">
        <v>27</v>
      </c>
      <c r="B2299" t="s">
        <v>408</v>
      </c>
      <c r="C2299">
        <v>603</v>
      </c>
      <c r="D2299" t="s">
        <v>29</v>
      </c>
      <c r="E2299" s="1">
        <v>9780134385709</v>
      </c>
      <c r="F2299" t="s">
        <v>4124</v>
      </c>
      <c r="G2299" t="s">
        <v>4125</v>
      </c>
      <c r="H2299">
        <v>0</v>
      </c>
      <c r="I2299">
        <v>0</v>
      </c>
      <c r="J2299">
        <f t="shared" si="105"/>
        <v>0</v>
      </c>
      <c r="K2299">
        <f>IFERROR((_xlfn.XLOOKUP($E2299&amp;"A15", Table2[ISBN/Trm], Table2[S/E],0)+_xlfn.XLOOKUP($E2299&amp;"A16", Table2[ISBN/Trm], Table2[S/E], 0)+_xlfn.XLOOKUP($E2299&amp;"A17", Table2[ISBN/Trm], Table2[S/E], 0)+_xlfn.XLOOKUP($E2299&amp;"A18", Table2[ISBN/Trm], Table2[S/E], 0)+_xlfn.XLOOKUP($E2299&amp;"A19", Table2[ISBN/Trm], Table2[S/E], 0)+_xlfn.XLOOKUP($E2299&amp;"A20", Table2[ISBN/Trm], Table2[S/E], 0)+_xlfn.XLOOKUP($E2299&amp;"A21", Table2[ISBN/Trm], Table2[S/E], 0)+_xlfn.XLOOKUP($E2299&amp;"A22", Table2[ISBN/Trm], Table2[S/E], 0)+_xlfn.XLOOKUP($E2299&amp;"A23", Table2[ISBN/Trm], Table2[S/E], 0))/COUNTIFS(Table2[ISBN], "="&amp;$E2299, Table2[Enrl], "&lt;&gt;0"), 0)</f>
        <v>0</v>
      </c>
      <c r="L2299">
        <f>IFERROR((_xlfn.XLOOKUP($E2299&amp;"A15", Table2[ISBN/Trm], Table2[Sales],0)+_xlfn.XLOOKUP($E2299&amp;"A16", Table2[ISBN/Trm], Table2[Sales], 0)+_xlfn.XLOOKUP($E2299&amp;"A17", Table2[ISBN/Trm], Table2[Sales], 0)+_xlfn.XLOOKUP($E2299&amp;"A18", Table2[ISBN/Trm], Table2[Sales], 0)+_xlfn.XLOOKUP($E2299&amp;"A19", Table2[ISBN/Trm], Table2[Sales], 0)+_xlfn.XLOOKUP($E2299&amp;"A20", Table2[ISBN/Trm], Table2[Sales], 0)+_xlfn.XLOOKUP($E2299&amp;"A21", Table2[ISBN/Trm], Table2[Sales], 0)+_xlfn.XLOOKUP($E2299&amp;"A22", Table2[ISBN/Trm], Table2[Sales], 0)+_xlfn.XLOOKUP($E2299&amp;"A23", Table2[ISBN/Trm], Table2[Sales], 0))/COUNTIFS(Table2[ISBN], "="&amp;$E2299, Table2[Enrl], "&lt;&gt;0"), 0)</f>
        <v>0</v>
      </c>
      <c r="M2299">
        <f t="shared" si="106"/>
        <v>0</v>
      </c>
      <c r="N2299">
        <f t="shared" si="107"/>
        <v>0</v>
      </c>
    </row>
    <row r="2300" spans="1:14" x14ac:dyDescent="0.25">
      <c r="A2300" t="s">
        <v>37</v>
      </c>
      <c r="B2300" t="s">
        <v>398</v>
      </c>
      <c r="C2300">
        <v>566</v>
      </c>
      <c r="D2300" t="s">
        <v>670</v>
      </c>
      <c r="E2300" s="1">
        <v>9780134161020</v>
      </c>
      <c r="F2300" t="s">
        <v>4126</v>
      </c>
      <c r="G2300" t="s">
        <v>4127</v>
      </c>
      <c r="H2300">
        <v>14</v>
      </c>
      <c r="I2300">
        <v>0</v>
      </c>
      <c r="J2300">
        <f t="shared" si="105"/>
        <v>0</v>
      </c>
      <c r="K2300">
        <f>IFERROR((_xlfn.XLOOKUP($E2300&amp;"A15", Table2[ISBN/Trm], Table2[S/E],0)+_xlfn.XLOOKUP($E2300&amp;"A16", Table2[ISBN/Trm], Table2[S/E], 0)+_xlfn.XLOOKUP($E2300&amp;"A17", Table2[ISBN/Trm], Table2[S/E], 0)+_xlfn.XLOOKUP($E2300&amp;"A18", Table2[ISBN/Trm], Table2[S/E], 0)+_xlfn.XLOOKUP($E2300&amp;"A19", Table2[ISBN/Trm], Table2[S/E], 0)+_xlfn.XLOOKUP($E2300&amp;"A20", Table2[ISBN/Trm], Table2[S/E], 0)+_xlfn.XLOOKUP($E2300&amp;"A21", Table2[ISBN/Trm], Table2[S/E], 0)+_xlfn.XLOOKUP($E2300&amp;"A22", Table2[ISBN/Trm], Table2[S/E], 0)+_xlfn.XLOOKUP($E2300&amp;"A23", Table2[ISBN/Trm], Table2[S/E], 0))/COUNTIFS(Table2[ISBN], "="&amp;$E2300, Table2[Enrl], "&lt;&gt;0"), 0)</f>
        <v>0</v>
      </c>
      <c r="L2300">
        <f>IFERROR((_xlfn.XLOOKUP($E2300&amp;"A15", Table2[ISBN/Trm], Table2[Sales],0)+_xlfn.XLOOKUP($E2300&amp;"A16", Table2[ISBN/Trm], Table2[Sales], 0)+_xlfn.XLOOKUP($E2300&amp;"A17", Table2[ISBN/Trm], Table2[Sales], 0)+_xlfn.XLOOKUP($E2300&amp;"A18", Table2[ISBN/Trm], Table2[Sales], 0)+_xlfn.XLOOKUP($E2300&amp;"A19", Table2[ISBN/Trm], Table2[Sales], 0)+_xlfn.XLOOKUP($E2300&amp;"A20", Table2[ISBN/Trm], Table2[Sales], 0)+_xlfn.XLOOKUP($E2300&amp;"A21", Table2[ISBN/Trm], Table2[Sales], 0)+_xlfn.XLOOKUP($E2300&amp;"A22", Table2[ISBN/Trm], Table2[Sales], 0)+_xlfn.XLOOKUP($E2300&amp;"A23", Table2[ISBN/Trm], Table2[Sales], 0))/COUNTIFS(Table2[ISBN], "="&amp;$E2300, Table2[Enrl], "&lt;&gt;0"), 0)</f>
        <v>0</v>
      </c>
      <c r="M2300">
        <f t="shared" si="106"/>
        <v>0</v>
      </c>
      <c r="N2300">
        <f t="shared" si="107"/>
        <v>0</v>
      </c>
    </row>
    <row r="2301" spans="1:14" x14ac:dyDescent="0.25">
      <c r="A2301" t="s">
        <v>45</v>
      </c>
      <c r="B2301" t="s">
        <v>398</v>
      </c>
      <c r="C2301">
        <v>566</v>
      </c>
      <c r="D2301" t="s">
        <v>670</v>
      </c>
      <c r="E2301" s="1">
        <v>9780134539409</v>
      </c>
      <c r="F2301" t="s">
        <v>4128</v>
      </c>
      <c r="G2301" t="s">
        <v>4129</v>
      </c>
      <c r="H2301">
        <v>11</v>
      </c>
      <c r="I2301">
        <v>0</v>
      </c>
      <c r="J2301">
        <f t="shared" si="105"/>
        <v>0</v>
      </c>
      <c r="K2301">
        <f>IFERROR((_xlfn.XLOOKUP($E2301&amp;"A15", Table2[ISBN/Trm], Table2[S/E],0)+_xlfn.XLOOKUP($E2301&amp;"A16", Table2[ISBN/Trm], Table2[S/E], 0)+_xlfn.XLOOKUP($E2301&amp;"A17", Table2[ISBN/Trm], Table2[S/E], 0)+_xlfn.XLOOKUP($E2301&amp;"A18", Table2[ISBN/Trm], Table2[S/E], 0)+_xlfn.XLOOKUP($E2301&amp;"A19", Table2[ISBN/Trm], Table2[S/E], 0)+_xlfn.XLOOKUP($E2301&amp;"A20", Table2[ISBN/Trm], Table2[S/E], 0)+_xlfn.XLOOKUP($E2301&amp;"A21", Table2[ISBN/Trm], Table2[S/E], 0)+_xlfn.XLOOKUP($E2301&amp;"A22", Table2[ISBN/Trm], Table2[S/E], 0)+_xlfn.XLOOKUP($E2301&amp;"A23", Table2[ISBN/Trm], Table2[S/E], 0))/COUNTIFS(Table2[ISBN], "="&amp;$E2301, Table2[Enrl], "&lt;&gt;0"), 0)</f>
        <v>0.05</v>
      </c>
      <c r="L2301">
        <f>IFERROR((_xlfn.XLOOKUP($E2301&amp;"A15", Table2[ISBN/Trm], Table2[Sales],0)+_xlfn.XLOOKUP($E2301&amp;"A16", Table2[ISBN/Trm], Table2[Sales], 0)+_xlfn.XLOOKUP($E2301&amp;"A17", Table2[ISBN/Trm], Table2[Sales], 0)+_xlfn.XLOOKUP($E2301&amp;"A18", Table2[ISBN/Trm], Table2[Sales], 0)+_xlfn.XLOOKUP($E2301&amp;"A19", Table2[ISBN/Trm], Table2[Sales], 0)+_xlfn.XLOOKUP($E2301&amp;"A20", Table2[ISBN/Trm], Table2[Sales], 0)+_xlfn.XLOOKUP($E2301&amp;"A21", Table2[ISBN/Trm], Table2[Sales], 0)+_xlfn.XLOOKUP($E2301&amp;"A22", Table2[ISBN/Trm], Table2[Sales], 0)+_xlfn.XLOOKUP($E2301&amp;"A23", Table2[ISBN/Trm], Table2[Sales], 0))/COUNTIFS(Table2[ISBN], "="&amp;$E2301, Table2[Enrl], "&lt;&gt;0"), 0)</f>
        <v>0.5</v>
      </c>
      <c r="M2301">
        <f t="shared" si="106"/>
        <v>0</v>
      </c>
      <c r="N2301">
        <f t="shared" si="107"/>
        <v>0</v>
      </c>
    </row>
    <row r="2302" spans="1:14" x14ac:dyDescent="0.25">
      <c r="A2302" t="s">
        <v>64</v>
      </c>
      <c r="B2302" t="s">
        <v>398</v>
      </c>
      <c r="C2302">
        <v>566</v>
      </c>
      <c r="D2302" t="s">
        <v>670</v>
      </c>
      <c r="E2302" s="1">
        <v>9780134539409</v>
      </c>
      <c r="F2302" t="s">
        <v>4130</v>
      </c>
      <c r="G2302" t="s">
        <v>4129</v>
      </c>
      <c r="H2302">
        <v>10</v>
      </c>
      <c r="I2302">
        <v>1</v>
      </c>
      <c r="J2302">
        <f t="shared" si="105"/>
        <v>0.1</v>
      </c>
      <c r="K2302">
        <f>IFERROR((_xlfn.XLOOKUP($E2302&amp;"A15", Table2[ISBN/Trm], Table2[S/E],0)+_xlfn.XLOOKUP($E2302&amp;"A16", Table2[ISBN/Trm], Table2[S/E], 0)+_xlfn.XLOOKUP($E2302&amp;"A17", Table2[ISBN/Trm], Table2[S/E], 0)+_xlfn.XLOOKUP($E2302&amp;"A18", Table2[ISBN/Trm], Table2[S/E], 0)+_xlfn.XLOOKUP($E2302&amp;"A19", Table2[ISBN/Trm], Table2[S/E], 0)+_xlfn.XLOOKUP($E2302&amp;"A20", Table2[ISBN/Trm], Table2[S/E], 0)+_xlfn.XLOOKUP($E2302&amp;"A21", Table2[ISBN/Trm], Table2[S/E], 0)+_xlfn.XLOOKUP($E2302&amp;"A22", Table2[ISBN/Trm], Table2[S/E], 0)+_xlfn.XLOOKUP($E2302&amp;"A23", Table2[ISBN/Trm], Table2[S/E], 0))/COUNTIFS(Table2[ISBN], "="&amp;$E2302, Table2[Enrl], "&lt;&gt;0"), 0)</f>
        <v>0.05</v>
      </c>
      <c r="L2302">
        <f>IFERROR((_xlfn.XLOOKUP($E2302&amp;"A15", Table2[ISBN/Trm], Table2[Sales],0)+_xlfn.XLOOKUP($E2302&amp;"A16", Table2[ISBN/Trm], Table2[Sales], 0)+_xlfn.XLOOKUP($E2302&amp;"A17", Table2[ISBN/Trm], Table2[Sales], 0)+_xlfn.XLOOKUP($E2302&amp;"A18", Table2[ISBN/Trm], Table2[Sales], 0)+_xlfn.XLOOKUP($E2302&amp;"A19", Table2[ISBN/Trm], Table2[Sales], 0)+_xlfn.XLOOKUP($E2302&amp;"A20", Table2[ISBN/Trm], Table2[Sales], 0)+_xlfn.XLOOKUP($E2302&amp;"A21", Table2[ISBN/Trm], Table2[Sales], 0)+_xlfn.XLOOKUP($E2302&amp;"A22", Table2[ISBN/Trm], Table2[Sales], 0)+_xlfn.XLOOKUP($E2302&amp;"A23", Table2[ISBN/Trm], Table2[Sales], 0))/COUNTIFS(Table2[ISBN], "="&amp;$E2302, Table2[Enrl], "&lt;&gt;0"), 0)</f>
        <v>0.5</v>
      </c>
      <c r="M2302">
        <f t="shared" si="106"/>
        <v>0</v>
      </c>
      <c r="N2302">
        <f t="shared" si="107"/>
        <v>-1</v>
      </c>
    </row>
    <row r="2303" spans="1:14" x14ac:dyDescent="0.25">
      <c r="A2303" t="s">
        <v>37</v>
      </c>
      <c r="B2303" t="s">
        <v>4131</v>
      </c>
      <c r="C2303">
        <v>602</v>
      </c>
      <c r="D2303" t="s">
        <v>4132</v>
      </c>
      <c r="E2303" s="1">
        <v>9780137019236</v>
      </c>
      <c r="F2303" t="s">
        <v>4133</v>
      </c>
      <c r="G2303" t="s">
        <v>4134</v>
      </c>
      <c r="H2303">
        <v>16</v>
      </c>
      <c r="I2303">
        <v>2</v>
      </c>
      <c r="J2303">
        <f t="shared" si="105"/>
        <v>0.125</v>
      </c>
      <c r="K2303">
        <f>IFERROR((_xlfn.XLOOKUP($E2303&amp;"A15", Table2[ISBN/Trm], Table2[S/E],0)+_xlfn.XLOOKUP($E2303&amp;"A16", Table2[ISBN/Trm], Table2[S/E], 0)+_xlfn.XLOOKUP($E2303&amp;"A17", Table2[ISBN/Trm], Table2[S/E], 0)+_xlfn.XLOOKUP($E2303&amp;"A18", Table2[ISBN/Trm], Table2[S/E], 0)+_xlfn.XLOOKUP($E2303&amp;"A19", Table2[ISBN/Trm], Table2[S/E], 0)+_xlfn.XLOOKUP($E2303&amp;"A20", Table2[ISBN/Trm], Table2[S/E], 0)+_xlfn.XLOOKUP($E2303&amp;"A21", Table2[ISBN/Trm], Table2[S/E], 0)+_xlfn.XLOOKUP($E2303&amp;"A22", Table2[ISBN/Trm], Table2[S/E], 0)+_xlfn.XLOOKUP($E2303&amp;"A23", Table2[ISBN/Trm], Table2[S/E], 0))/COUNTIFS(Table2[ISBN], "="&amp;$E2303, Table2[Enrl], "&lt;&gt;0"), 0)</f>
        <v>0.125</v>
      </c>
      <c r="L2303">
        <f>IFERROR((_xlfn.XLOOKUP($E2303&amp;"A15", Table2[ISBN/Trm], Table2[Sales],0)+_xlfn.XLOOKUP($E2303&amp;"A16", Table2[ISBN/Trm], Table2[Sales], 0)+_xlfn.XLOOKUP($E2303&amp;"A17", Table2[ISBN/Trm], Table2[Sales], 0)+_xlfn.XLOOKUP($E2303&amp;"A18", Table2[ISBN/Trm], Table2[Sales], 0)+_xlfn.XLOOKUP($E2303&amp;"A19", Table2[ISBN/Trm], Table2[Sales], 0)+_xlfn.XLOOKUP($E2303&amp;"A20", Table2[ISBN/Trm], Table2[Sales], 0)+_xlfn.XLOOKUP($E2303&amp;"A21", Table2[ISBN/Trm], Table2[Sales], 0)+_xlfn.XLOOKUP($E2303&amp;"A22", Table2[ISBN/Trm], Table2[Sales], 0)+_xlfn.XLOOKUP($E2303&amp;"A23", Table2[ISBN/Trm], Table2[Sales], 0))/COUNTIFS(Table2[ISBN], "="&amp;$E2303, Table2[Enrl], "&lt;&gt;0"), 0)</f>
        <v>2</v>
      </c>
      <c r="M2303">
        <f t="shared" si="106"/>
        <v>2</v>
      </c>
      <c r="N2303">
        <f t="shared" si="107"/>
        <v>0</v>
      </c>
    </row>
    <row r="2304" spans="1:14" x14ac:dyDescent="0.25">
      <c r="A2304" t="s">
        <v>27</v>
      </c>
      <c r="B2304" t="s">
        <v>2363</v>
      </c>
      <c r="C2304">
        <v>791</v>
      </c>
      <c r="D2304" t="s">
        <v>4135</v>
      </c>
      <c r="E2304" s="1">
        <v>9781412981194</v>
      </c>
      <c r="F2304" t="s">
        <v>4136</v>
      </c>
      <c r="G2304" t="s">
        <v>4137</v>
      </c>
      <c r="H2304">
        <v>11</v>
      </c>
      <c r="I2304">
        <v>1</v>
      </c>
      <c r="J2304">
        <f t="shared" si="105"/>
        <v>9.0899999999999995E-2</v>
      </c>
      <c r="K2304">
        <f>IFERROR((_xlfn.XLOOKUP($E2304&amp;"A15", Table2[ISBN/Trm], Table2[S/E],0)+_xlfn.XLOOKUP($E2304&amp;"A16", Table2[ISBN/Trm], Table2[S/E], 0)+_xlfn.XLOOKUP($E2304&amp;"A17", Table2[ISBN/Trm], Table2[S/E], 0)+_xlfn.XLOOKUP($E2304&amp;"A18", Table2[ISBN/Trm], Table2[S/E], 0)+_xlfn.XLOOKUP($E2304&amp;"A19", Table2[ISBN/Trm], Table2[S/E], 0)+_xlfn.XLOOKUP($E2304&amp;"A20", Table2[ISBN/Trm], Table2[S/E], 0)+_xlfn.XLOOKUP($E2304&amp;"A21", Table2[ISBN/Trm], Table2[S/E], 0)+_xlfn.XLOOKUP($E2304&amp;"A22", Table2[ISBN/Trm], Table2[S/E], 0)+_xlfn.XLOOKUP($E2304&amp;"A23", Table2[ISBN/Trm], Table2[S/E], 0))/COUNTIFS(Table2[ISBN], "="&amp;$E2304, Table2[Enrl], "&lt;&gt;0"), 0)</f>
        <v>9.0899999999999995E-2</v>
      </c>
      <c r="L2304">
        <f>IFERROR((_xlfn.XLOOKUP($E2304&amp;"A15", Table2[ISBN/Trm], Table2[Sales],0)+_xlfn.XLOOKUP($E2304&amp;"A16", Table2[ISBN/Trm], Table2[Sales], 0)+_xlfn.XLOOKUP($E2304&amp;"A17", Table2[ISBN/Trm], Table2[Sales], 0)+_xlfn.XLOOKUP($E2304&amp;"A18", Table2[ISBN/Trm], Table2[Sales], 0)+_xlfn.XLOOKUP($E2304&amp;"A19", Table2[ISBN/Trm], Table2[Sales], 0)+_xlfn.XLOOKUP($E2304&amp;"A20", Table2[ISBN/Trm], Table2[Sales], 0)+_xlfn.XLOOKUP($E2304&amp;"A21", Table2[ISBN/Trm], Table2[Sales], 0)+_xlfn.XLOOKUP($E2304&amp;"A22", Table2[ISBN/Trm], Table2[Sales], 0)+_xlfn.XLOOKUP($E2304&amp;"A23", Table2[ISBN/Trm], Table2[Sales], 0))/COUNTIFS(Table2[ISBN], "="&amp;$E2304, Table2[Enrl], "&lt;&gt;0"), 0)</f>
        <v>1</v>
      </c>
      <c r="M2304">
        <f t="shared" si="106"/>
        <v>0</v>
      </c>
      <c r="N2304">
        <f t="shared" si="107"/>
        <v>-1</v>
      </c>
    </row>
    <row r="2305" spans="1:14" x14ac:dyDescent="0.25">
      <c r="A2305" t="s">
        <v>47</v>
      </c>
      <c r="B2305" t="s">
        <v>545</v>
      </c>
      <c r="C2305">
        <v>309</v>
      </c>
      <c r="D2305" t="s">
        <v>4138</v>
      </c>
      <c r="E2305" s="1">
        <v>9781429218153</v>
      </c>
      <c r="F2305" t="s">
        <v>4139</v>
      </c>
      <c r="G2305" t="s">
        <v>4140</v>
      </c>
      <c r="H2305">
        <v>39</v>
      </c>
      <c r="I2305">
        <v>2</v>
      </c>
      <c r="J2305">
        <f t="shared" si="105"/>
        <v>5.1299999999999998E-2</v>
      </c>
      <c r="K2305">
        <f>IFERROR((_xlfn.XLOOKUP($E2305&amp;"A15", Table2[ISBN/Trm], Table2[S/E],0)+_xlfn.XLOOKUP($E2305&amp;"A16", Table2[ISBN/Trm], Table2[S/E], 0)+_xlfn.XLOOKUP($E2305&amp;"A17", Table2[ISBN/Trm], Table2[S/E], 0)+_xlfn.XLOOKUP($E2305&amp;"A18", Table2[ISBN/Trm], Table2[S/E], 0)+_xlfn.XLOOKUP($E2305&amp;"A19", Table2[ISBN/Trm], Table2[S/E], 0)+_xlfn.XLOOKUP($E2305&amp;"A20", Table2[ISBN/Trm], Table2[S/E], 0)+_xlfn.XLOOKUP($E2305&amp;"A21", Table2[ISBN/Trm], Table2[S/E], 0)+_xlfn.XLOOKUP($E2305&amp;"A22", Table2[ISBN/Trm], Table2[S/E], 0)+_xlfn.XLOOKUP($E2305&amp;"A23", Table2[ISBN/Trm], Table2[S/E], 0))/COUNTIFS(Table2[ISBN], "="&amp;$E2305, Table2[Enrl], "&lt;&gt;0"), 0)</f>
        <v>5.1299999999999998E-2</v>
      </c>
      <c r="L2305">
        <f>IFERROR((_xlfn.XLOOKUP($E2305&amp;"A15", Table2[ISBN/Trm], Table2[Sales],0)+_xlfn.XLOOKUP($E2305&amp;"A16", Table2[ISBN/Trm], Table2[Sales], 0)+_xlfn.XLOOKUP($E2305&amp;"A17", Table2[ISBN/Trm], Table2[Sales], 0)+_xlfn.XLOOKUP($E2305&amp;"A18", Table2[ISBN/Trm], Table2[Sales], 0)+_xlfn.XLOOKUP($E2305&amp;"A19", Table2[ISBN/Trm], Table2[Sales], 0)+_xlfn.XLOOKUP($E2305&amp;"A20", Table2[ISBN/Trm], Table2[Sales], 0)+_xlfn.XLOOKUP($E2305&amp;"A21", Table2[ISBN/Trm], Table2[Sales], 0)+_xlfn.XLOOKUP($E2305&amp;"A22", Table2[ISBN/Trm], Table2[Sales], 0)+_xlfn.XLOOKUP($E2305&amp;"A23", Table2[ISBN/Trm], Table2[Sales], 0))/COUNTIFS(Table2[ISBN], "="&amp;$E2305, Table2[Enrl], "&lt;&gt;0"), 0)</f>
        <v>2</v>
      </c>
      <c r="M2305">
        <f t="shared" si="106"/>
        <v>2</v>
      </c>
      <c r="N2305">
        <f t="shared" si="107"/>
        <v>0</v>
      </c>
    </row>
    <row r="2306" spans="1:14" x14ac:dyDescent="0.25">
      <c r="A2306" t="s">
        <v>27</v>
      </c>
      <c r="B2306" t="s">
        <v>545</v>
      </c>
      <c r="C2306">
        <v>309</v>
      </c>
      <c r="D2306" t="s">
        <v>4141</v>
      </c>
      <c r="E2306" s="1">
        <v>9781464135385</v>
      </c>
      <c r="F2306" t="s">
        <v>4142</v>
      </c>
      <c r="G2306" t="s">
        <v>4140</v>
      </c>
      <c r="H2306">
        <v>28</v>
      </c>
      <c r="I2306">
        <v>2</v>
      </c>
      <c r="J2306">
        <f t="shared" si="105"/>
        <v>7.1400000000000005E-2</v>
      </c>
      <c r="K2306">
        <f>IFERROR((_xlfn.XLOOKUP($E2306&amp;"A15", Table2[ISBN/Trm], Table2[S/E],0)+_xlfn.XLOOKUP($E2306&amp;"A16", Table2[ISBN/Trm], Table2[S/E], 0)+_xlfn.XLOOKUP($E2306&amp;"A17", Table2[ISBN/Trm], Table2[S/E], 0)+_xlfn.XLOOKUP($E2306&amp;"A18", Table2[ISBN/Trm], Table2[S/E], 0)+_xlfn.XLOOKUP($E2306&amp;"A19", Table2[ISBN/Trm], Table2[S/E], 0)+_xlfn.XLOOKUP($E2306&amp;"A20", Table2[ISBN/Trm], Table2[S/E], 0)+_xlfn.XLOOKUP($E2306&amp;"A21", Table2[ISBN/Trm], Table2[S/E], 0)+_xlfn.XLOOKUP($E2306&amp;"A22", Table2[ISBN/Trm], Table2[S/E], 0)+_xlfn.XLOOKUP($E2306&amp;"A23", Table2[ISBN/Trm], Table2[S/E], 0))/COUNTIFS(Table2[ISBN], "="&amp;$E2306, Table2[Enrl], "&lt;&gt;0"), 0)</f>
        <v>3.5700000000000003E-2</v>
      </c>
      <c r="L2306">
        <f>IFERROR((_xlfn.XLOOKUP($E2306&amp;"A15", Table2[ISBN/Trm], Table2[Sales],0)+_xlfn.XLOOKUP($E2306&amp;"A16", Table2[ISBN/Trm], Table2[Sales], 0)+_xlfn.XLOOKUP($E2306&amp;"A17", Table2[ISBN/Trm], Table2[Sales], 0)+_xlfn.XLOOKUP($E2306&amp;"A18", Table2[ISBN/Trm], Table2[Sales], 0)+_xlfn.XLOOKUP($E2306&amp;"A19", Table2[ISBN/Trm], Table2[Sales], 0)+_xlfn.XLOOKUP($E2306&amp;"A20", Table2[ISBN/Trm], Table2[Sales], 0)+_xlfn.XLOOKUP($E2306&amp;"A21", Table2[ISBN/Trm], Table2[Sales], 0)+_xlfn.XLOOKUP($E2306&amp;"A22", Table2[ISBN/Trm], Table2[Sales], 0)+_xlfn.XLOOKUP($E2306&amp;"A23", Table2[ISBN/Trm], Table2[Sales], 0))/COUNTIFS(Table2[ISBN], "="&amp;$E2306, Table2[Enrl], "&lt;&gt;0"), 0)</f>
        <v>1</v>
      </c>
      <c r="M2306">
        <f t="shared" si="106"/>
        <v>0</v>
      </c>
      <c r="N2306">
        <f t="shared" si="107"/>
        <v>-2</v>
      </c>
    </row>
    <row r="2307" spans="1:14" x14ac:dyDescent="0.25">
      <c r="A2307" t="s">
        <v>43</v>
      </c>
      <c r="B2307" t="s">
        <v>545</v>
      </c>
      <c r="C2307">
        <v>309</v>
      </c>
      <c r="D2307" t="s">
        <v>4141</v>
      </c>
      <c r="E2307" s="1">
        <v>9781464135385</v>
      </c>
      <c r="F2307" t="s">
        <v>4143</v>
      </c>
      <c r="G2307" t="s">
        <v>4140</v>
      </c>
      <c r="H2307">
        <v>25</v>
      </c>
      <c r="I2307">
        <v>0</v>
      </c>
      <c r="J2307">
        <f t="shared" ref="J2307:J2370" si="108">IFERROR(ROUND($I2307/$H2307, 4),0)</f>
        <v>0</v>
      </c>
      <c r="K2307">
        <f>IFERROR((_xlfn.XLOOKUP($E2307&amp;"A15", Table2[ISBN/Trm], Table2[S/E],0)+_xlfn.XLOOKUP($E2307&amp;"A16", Table2[ISBN/Trm], Table2[S/E], 0)+_xlfn.XLOOKUP($E2307&amp;"A17", Table2[ISBN/Trm], Table2[S/E], 0)+_xlfn.XLOOKUP($E2307&amp;"A18", Table2[ISBN/Trm], Table2[S/E], 0)+_xlfn.XLOOKUP($E2307&amp;"A19", Table2[ISBN/Trm], Table2[S/E], 0)+_xlfn.XLOOKUP($E2307&amp;"A20", Table2[ISBN/Trm], Table2[S/E], 0)+_xlfn.XLOOKUP($E2307&amp;"A21", Table2[ISBN/Trm], Table2[S/E], 0)+_xlfn.XLOOKUP($E2307&amp;"A22", Table2[ISBN/Trm], Table2[S/E], 0)+_xlfn.XLOOKUP($E2307&amp;"A23", Table2[ISBN/Trm], Table2[S/E], 0))/COUNTIFS(Table2[ISBN], "="&amp;$E2307, Table2[Enrl], "&lt;&gt;0"), 0)</f>
        <v>3.5700000000000003E-2</v>
      </c>
      <c r="L2307">
        <f>IFERROR((_xlfn.XLOOKUP($E2307&amp;"A15", Table2[ISBN/Trm], Table2[Sales],0)+_xlfn.XLOOKUP($E2307&amp;"A16", Table2[ISBN/Trm], Table2[Sales], 0)+_xlfn.XLOOKUP($E2307&amp;"A17", Table2[ISBN/Trm], Table2[Sales], 0)+_xlfn.XLOOKUP($E2307&amp;"A18", Table2[ISBN/Trm], Table2[Sales], 0)+_xlfn.XLOOKUP($E2307&amp;"A19", Table2[ISBN/Trm], Table2[Sales], 0)+_xlfn.XLOOKUP($E2307&amp;"A20", Table2[ISBN/Trm], Table2[Sales], 0)+_xlfn.XLOOKUP($E2307&amp;"A21", Table2[ISBN/Trm], Table2[Sales], 0)+_xlfn.XLOOKUP($E2307&amp;"A22", Table2[ISBN/Trm], Table2[Sales], 0)+_xlfn.XLOOKUP($E2307&amp;"A23", Table2[ISBN/Trm], Table2[Sales], 0))/COUNTIFS(Table2[ISBN], "="&amp;$E2307, Table2[Enrl], "&lt;&gt;0"), 0)</f>
        <v>1</v>
      </c>
      <c r="M2307">
        <f t="shared" ref="M2307:M2370" si="109">ROUNDDOWN($K2307*$H2307, 0)</f>
        <v>0</v>
      </c>
      <c r="N2307">
        <f t="shared" ref="N2307:N2370" si="110">M2307-I2307</f>
        <v>0</v>
      </c>
    </row>
    <row r="2308" spans="1:14" x14ac:dyDescent="0.25">
      <c r="A2308" t="s">
        <v>23</v>
      </c>
      <c r="B2308" t="s">
        <v>545</v>
      </c>
      <c r="C2308">
        <v>309</v>
      </c>
      <c r="D2308" t="s">
        <v>878</v>
      </c>
      <c r="E2308" s="1">
        <v>9781319274016</v>
      </c>
      <c r="F2308" t="s">
        <v>4144</v>
      </c>
      <c r="G2308" t="s">
        <v>4145</v>
      </c>
      <c r="H2308">
        <v>18</v>
      </c>
      <c r="I2308">
        <v>0</v>
      </c>
      <c r="J2308">
        <f t="shared" si="108"/>
        <v>0</v>
      </c>
      <c r="K2308">
        <f>IFERROR((_xlfn.XLOOKUP($E2308&amp;"A15", Table2[ISBN/Trm], Table2[S/E],0)+_xlfn.XLOOKUP($E2308&amp;"A16", Table2[ISBN/Trm], Table2[S/E], 0)+_xlfn.XLOOKUP($E2308&amp;"A17", Table2[ISBN/Trm], Table2[S/E], 0)+_xlfn.XLOOKUP($E2308&amp;"A18", Table2[ISBN/Trm], Table2[S/E], 0)+_xlfn.XLOOKUP($E2308&amp;"A19", Table2[ISBN/Trm], Table2[S/E], 0)+_xlfn.XLOOKUP($E2308&amp;"A20", Table2[ISBN/Trm], Table2[S/E], 0)+_xlfn.XLOOKUP($E2308&amp;"A21", Table2[ISBN/Trm], Table2[S/E], 0)+_xlfn.XLOOKUP($E2308&amp;"A22", Table2[ISBN/Trm], Table2[S/E], 0)+_xlfn.XLOOKUP($E2308&amp;"A23", Table2[ISBN/Trm], Table2[S/E], 0))/COUNTIFS(Table2[ISBN], "="&amp;$E2308, Table2[Enrl], "&lt;&gt;0"), 0)</f>
        <v>0</v>
      </c>
      <c r="L2308">
        <f>IFERROR((_xlfn.XLOOKUP($E2308&amp;"A15", Table2[ISBN/Trm], Table2[Sales],0)+_xlfn.XLOOKUP($E2308&amp;"A16", Table2[ISBN/Trm], Table2[Sales], 0)+_xlfn.XLOOKUP($E2308&amp;"A17", Table2[ISBN/Trm], Table2[Sales], 0)+_xlfn.XLOOKUP($E2308&amp;"A18", Table2[ISBN/Trm], Table2[Sales], 0)+_xlfn.XLOOKUP($E2308&amp;"A19", Table2[ISBN/Trm], Table2[Sales], 0)+_xlfn.XLOOKUP($E2308&amp;"A20", Table2[ISBN/Trm], Table2[Sales], 0)+_xlfn.XLOOKUP($E2308&amp;"A21", Table2[ISBN/Trm], Table2[Sales], 0)+_xlfn.XLOOKUP($E2308&amp;"A22", Table2[ISBN/Trm], Table2[Sales], 0)+_xlfn.XLOOKUP($E2308&amp;"A23", Table2[ISBN/Trm], Table2[Sales], 0))/COUNTIFS(Table2[ISBN], "="&amp;$E2308, Table2[Enrl], "&lt;&gt;0"), 0)</f>
        <v>0</v>
      </c>
      <c r="M2308">
        <f t="shared" si="109"/>
        <v>0</v>
      </c>
      <c r="N2308">
        <f t="shared" si="110"/>
        <v>0</v>
      </c>
    </row>
    <row r="2309" spans="1:14" x14ac:dyDescent="0.25">
      <c r="A2309" t="s">
        <v>14</v>
      </c>
      <c r="B2309" t="s">
        <v>545</v>
      </c>
      <c r="C2309">
        <v>309</v>
      </c>
      <c r="D2309" t="s">
        <v>878</v>
      </c>
      <c r="E2309" s="1">
        <v>9781319425661</v>
      </c>
      <c r="F2309" t="s">
        <v>4146</v>
      </c>
      <c r="G2309" t="s">
        <v>4147</v>
      </c>
      <c r="H2309">
        <v>28</v>
      </c>
      <c r="I2309">
        <v>1</v>
      </c>
      <c r="J2309">
        <f t="shared" si="108"/>
        <v>3.5700000000000003E-2</v>
      </c>
      <c r="K2309">
        <f>IFERROR((_xlfn.XLOOKUP($E2309&amp;"A15", Table2[ISBN/Trm], Table2[S/E],0)+_xlfn.XLOOKUP($E2309&amp;"A16", Table2[ISBN/Trm], Table2[S/E], 0)+_xlfn.XLOOKUP($E2309&amp;"A17", Table2[ISBN/Trm], Table2[S/E], 0)+_xlfn.XLOOKUP($E2309&amp;"A18", Table2[ISBN/Trm], Table2[S/E], 0)+_xlfn.XLOOKUP($E2309&amp;"A19", Table2[ISBN/Trm], Table2[S/E], 0)+_xlfn.XLOOKUP($E2309&amp;"A20", Table2[ISBN/Trm], Table2[S/E], 0)+_xlfn.XLOOKUP($E2309&amp;"A21", Table2[ISBN/Trm], Table2[S/E], 0)+_xlfn.XLOOKUP($E2309&amp;"A22", Table2[ISBN/Trm], Table2[S/E], 0)+_xlfn.XLOOKUP($E2309&amp;"A23", Table2[ISBN/Trm], Table2[S/E], 0))/COUNTIFS(Table2[ISBN], "="&amp;$E2309, Table2[Enrl], "&lt;&gt;0"), 0)</f>
        <v>1.7850000000000001E-2</v>
      </c>
      <c r="L2309">
        <f>IFERROR((_xlfn.XLOOKUP($E2309&amp;"A15", Table2[ISBN/Trm], Table2[Sales],0)+_xlfn.XLOOKUP($E2309&amp;"A16", Table2[ISBN/Trm], Table2[Sales], 0)+_xlfn.XLOOKUP($E2309&amp;"A17", Table2[ISBN/Trm], Table2[Sales], 0)+_xlfn.XLOOKUP($E2309&amp;"A18", Table2[ISBN/Trm], Table2[Sales], 0)+_xlfn.XLOOKUP($E2309&amp;"A19", Table2[ISBN/Trm], Table2[Sales], 0)+_xlfn.XLOOKUP($E2309&amp;"A20", Table2[ISBN/Trm], Table2[Sales], 0)+_xlfn.XLOOKUP($E2309&amp;"A21", Table2[ISBN/Trm], Table2[Sales], 0)+_xlfn.XLOOKUP($E2309&amp;"A22", Table2[ISBN/Trm], Table2[Sales], 0)+_xlfn.XLOOKUP($E2309&amp;"A23", Table2[ISBN/Trm], Table2[Sales], 0))/COUNTIFS(Table2[ISBN], "="&amp;$E2309, Table2[Enrl], "&lt;&gt;0"), 0)</f>
        <v>0.5</v>
      </c>
      <c r="M2309">
        <f t="shared" si="109"/>
        <v>0</v>
      </c>
      <c r="N2309">
        <f t="shared" si="110"/>
        <v>-1</v>
      </c>
    </row>
    <row r="2310" spans="1:14" x14ac:dyDescent="0.25">
      <c r="A2310" t="s">
        <v>32</v>
      </c>
      <c r="B2310" t="s">
        <v>545</v>
      </c>
      <c r="C2310">
        <v>309</v>
      </c>
      <c r="D2310" t="s">
        <v>878</v>
      </c>
      <c r="E2310" s="1">
        <v>9781319425661</v>
      </c>
      <c r="F2310" t="s">
        <v>4148</v>
      </c>
      <c r="G2310" t="s">
        <v>4147</v>
      </c>
      <c r="H2310">
        <v>12</v>
      </c>
      <c r="I2310">
        <v>0</v>
      </c>
      <c r="J2310">
        <f t="shared" si="108"/>
        <v>0</v>
      </c>
      <c r="K2310">
        <f>IFERROR((_xlfn.XLOOKUP($E2310&amp;"A15", Table2[ISBN/Trm], Table2[S/E],0)+_xlfn.XLOOKUP($E2310&amp;"A16", Table2[ISBN/Trm], Table2[S/E], 0)+_xlfn.XLOOKUP($E2310&amp;"A17", Table2[ISBN/Trm], Table2[S/E], 0)+_xlfn.XLOOKUP($E2310&amp;"A18", Table2[ISBN/Trm], Table2[S/E], 0)+_xlfn.XLOOKUP($E2310&amp;"A19", Table2[ISBN/Trm], Table2[S/E], 0)+_xlfn.XLOOKUP($E2310&amp;"A20", Table2[ISBN/Trm], Table2[S/E], 0)+_xlfn.XLOOKUP($E2310&amp;"A21", Table2[ISBN/Trm], Table2[S/E], 0)+_xlfn.XLOOKUP($E2310&amp;"A22", Table2[ISBN/Trm], Table2[S/E], 0)+_xlfn.XLOOKUP($E2310&amp;"A23", Table2[ISBN/Trm], Table2[S/E], 0))/COUNTIFS(Table2[ISBN], "="&amp;$E2310, Table2[Enrl], "&lt;&gt;0"), 0)</f>
        <v>1.7850000000000001E-2</v>
      </c>
      <c r="L2310">
        <f>IFERROR((_xlfn.XLOOKUP($E2310&amp;"A15", Table2[ISBN/Trm], Table2[Sales],0)+_xlfn.XLOOKUP($E2310&amp;"A16", Table2[ISBN/Trm], Table2[Sales], 0)+_xlfn.XLOOKUP($E2310&amp;"A17", Table2[ISBN/Trm], Table2[Sales], 0)+_xlfn.XLOOKUP($E2310&amp;"A18", Table2[ISBN/Trm], Table2[Sales], 0)+_xlfn.XLOOKUP($E2310&amp;"A19", Table2[ISBN/Trm], Table2[Sales], 0)+_xlfn.XLOOKUP($E2310&amp;"A20", Table2[ISBN/Trm], Table2[Sales], 0)+_xlfn.XLOOKUP($E2310&amp;"A21", Table2[ISBN/Trm], Table2[Sales], 0)+_xlfn.XLOOKUP($E2310&amp;"A22", Table2[ISBN/Trm], Table2[Sales], 0)+_xlfn.XLOOKUP($E2310&amp;"A23", Table2[ISBN/Trm], Table2[Sales], 0))/COUNTIFS(Table2[ISBN], "="&amp;$E2310, Table2[Enrl], "&lt;&gt;0"), 0)</f>
        <v>0.5</v>
      </c>
      <c r="M2310">
        <f t="shared" si="109"/>
        <v>0</v>
      </c>
      <c r="N2310">
        <f t="shared" si="110"/>
        <v>0</v>
      </c>
    </row>
    <row r="2311" spans="1:14" x14ac:dyDescent="0.25">
      <c r="A2311" t="s">
        <v>43</v>
      </c>
      <c r="B2311" t="s">
        <v>545</v>
      </c>
      <c r="C2311">
        <v>309</v>
      </c>
      <c r="D2311" t="s">
        <v>4141</v>
      </c>
      <c r="E2311" s="1">
        <v>9781319037949</v>
      </c>
      <c r="F2311" t="s">
        <v>4149</v>
      </c>
      <c r="G2311" t="s">
        <v>4150</v>
      </c>
      <c r="H2311">
        <v>25</v>
      </c>
      <c r="I2311">
        <v>0</v>
      </c>
      <c r="J2311">
        <f t="shared" si="108"/>
        <v>0</v>
      </c>
      <c r="K2311">
        <f>IFERROR((_xlfn.XLOOKUP($E2311&amp;"A15", Table2[ISBN/Trm], Table2[S/E],0)+_xlfn.XLOOKUP($E2311&amp;"A16", Table2[ISBN/Trm], Table2[S/E], 0)+_xlfn.XLOOKUP($E2311&amp;"A17", Table2[ISBN/Trm], Table2[S/E], 0)+_xlfn.XLOOKUP($E2311&amp;"A18", Table2[ISBN/Trm], Table2[S/E], 0)+_xlfn.XLOOKUP($E2311&amp;"A19", Table2[ISBN/Trm], Table2[S/E], 0)+_xlfn.XLOOKUP($E2311&amp;"A20", Table2[ISBN/Trm], Table2[S/E], 0)+_xlfn.XLOOKUP($E2311&amp;"A21", Table2[ISBN/Trm], Table2[S/E], 0)+_xlfn.XLOOKUP($E2311&amp;"A22", Table2[ISBN/Trm], Table2[S/E], 0)+_xlfn.XLOOKUP($E2311&amp;"A23", Table2[ISBN/Trm], Table2[S/E], 0))/COUNTIFS(Table2[ISBN], "="&amp;$E2311, Table2[Enrl], "&lt;&gt;0"), 0)</f>
        <v>0</v>
      </c>
      <c r="L2311">
        <f>IFERROR((_xlfn.XLOOKUP($E2311&amp;"A15", Table2[ISBN/Trm], Table2[Sales],0)+_xlfn.XLOOKUP($E2311&amp;"A16", Table2[ISBN/Trm], Table2[Sales], 0)+_xlfn.XLOOKUP($E2311&amp;"A17", Table2[ISBN/Trm], Table2[Sales], 0)+_xlfn.XLOOKUP($E2311&amp;"A18", Table2[ISBN/Trm], Table2[Sales], 0)+_xlfn.XLOOKUP($E2311&amp;"A19", Table2[ISBN/Trm], Table2[Sales], 0)+_xlfn.XLOOKUP($E2311&amp;"A20", Table2[ISBN/Trm], Table2[Sales], 0)+_xlfn.XLOOKUP($E2311&amp;"A21", Table2[ISBN/Trm], Table2[Sales], 0)+_xlfn.XLOOKUP($E2311&amp;"A22", Table2[ISBN/Trm], Table2[Sales], 0)+_xlfn.XLOOKUP($E2311&amp;"A23", Table2[ISBN/Trm], Table2[Sales], 0))/COUNTIFS(Table2[ISBN], "="&amp;$E2311, Table2[Enrl], "&lt;&gt;0"), 0)</f>
        <v>0</v>
      </c>
      <c r="M2311">
        <f t="shared" si="109"/>
        <v>0</v>
      </c>
      <c r="N2311">
        <f t="shared" si="110"/>
        <v>0</v>
      </c>
    </row>
    <row r="2312" spans="1:14" x14ac:dyDescent="0.25">
      <c r="A2312" t="s">
        <v>64</v>
      </c>
      <c r="B2312" t="s">
        <v>545</v>
      </c>
      <c r="C2312">
        <v>309</v>
      </c>
      <c r="D2312" t="s">
        <v>878</v>
      </c>
      <c r="E2312" s="1">
        <v>9781319052591</v>
      </c>
      <c r="F2312" t="s">
        <v>4151</v>
      </c>
      <c r="G2312" t="s">
        <v>4152</v>
      </c>
      <c r="H2312">
        <v>26</v>
      </c>
      <c r="I2312">
        <v>0</v>
      </c>
      <c r="J2312">
        <f t="shared" si="108"/>
        <v>0</v>
      </c>
      <c r="K2312">
        <f>IFERROR((_xlfn.XLOOKUP($E2312&amp;"A15", Table2[ISBN/Trm], Table2[S/E],0)+_xlfn.XLOOKUP($E2312&amp;"A16", Table2[ISBN/Trm], Table2[S/E], 0)+_xlfn.XLOOKUP($E2312&amp;"A17", Table2[ISBN/Trm], Table2[S/E], 0)+_xlfn.XLOOKUP($E2312&amp;"A18", Table2[ISBN/Trm], Table2[S/E], 0)+_xlfn.XLOOKUP($E2312&amp;"A19", Table2[ISBN/Trm], Table2[S/E], 0)+_xlfn.XLOOKUP($E2312&amp;"A20", Table2[ISBN/Trm], Table2[S/E], 0)+_xlfn.XLOOKUP($E2312&amp;"A21", Table2[ISBN/Trm], Table2[S/E], 0)+_xlfn.XLOOKUP($E2312&amp;"A22", Table2[ISBN/Trm], Table2[S/E], 0)+_xlfn.XLOOKUP($E2312&amp;"A23", Table2[ISBN/Trm], Table2[S/E], 0))/COUNTIFS(Table2[ISBN], "="&amp;$E2312, Table2[Enrl], "&lt;&gt;0"), 0)</f>
        <v>0</v>
      </c>
      <c r="L2312">
        <f>IFERROR((_xlfn.XLOOKUP($E2312&amp;"A15", Table2[ISBN/Trm], Table2[Sales],0)+_xlfn.XLOOKUP($E2312&amp;"A16", Table2[ISBN/Trm], Table2[Sales], 0)+_xlfn.XLOOKUP($E2312&amp;"A17", Table2[ISBN/Trm], Table2[Sales], 0)+_xlfn.XLOOKUP($E2312&amp;"A18", Table2[ISBN/Trm], Table2[Sales], 0)+_xlfn.XLOOKUP($E2312&amp;"A19", Table2[ISBN/Trm], Table2[Sales], 0)+_xlfn.XLOOKUP($E2312&amp;"A20", Table2[ISBN/Trm], Table2[Sales], 0)+_xlfn.XLOOKUP($E2312&amp;"A21", Table2[ISBN/Trm], Table2[Sales], 0)+_xlfn.XLOOKUP($E2312&amp;"A22", Table2[ISBN/Trm], Table2[Sales], 0)+_xlfn.XLOOKUP($E2312&amp;"A23", Table2[ISBN/Trm], Table2[Sales], 0))/COUNTIFS(Table2[ISBN], "="&amp;$E2312, Table2[Enrl], "&lt;&gt;0"), 0)</f>
        <v>0</v>
      </c>
      <c r="M2312">
        <f t="shared" si="109"/>
        <v>0</v>
      </c>
      <c r="N2312">
        <f t="shared" si="110"/>
        <v>0</v>
      </c>
    </row>
    <row r="2313" spans="1:14" x14ac:dyDescent="0.25">
      <c r="A2313" t="s">
        <v>14</v>
      </c>
      <c r="B2313" t="s">
        <v>545</v>
      </c>
      <c r="C2313">
        <v>309</v>
      </c>
      <c r="D2313" t="s">
        <v>878</v>
      </c>
      <c r="E2313" s="1">
        <v>9781319384807</v>
      </c>
      <c r="F2313" t="s">
        <v>4153</v>
      </c>
      <c r="G2313" t="s">
        <v>4154</v>
      </c>
      <c r="H2313">
        <v>28</v>
      </c>
      <c r="I2313">
        <v>0</v>
      </c>
      <c r="J2313">
        <f t="shared" si="108"/>
        <v>0</v>
      </c>
      <c r="K2313">
        <f>IFERROR((_xlfn.XLOOKUP($E2313&amp;"A15", Table2[ISBN/Trm], Table2[S/E],0)+_xlfn.XLOOKUP($E2313&amp;"A16", Table2[ISBN/Trm], Table2[S/E], 0)+_xlfn.XLOOKUP($E2313&amp;"A17", Table2[ISBN/Trm], Table2[S/E], 0)+_xlfn.XLOOKUP($E2313&amp;"A18", Table2[ISBN/Trm], Table2[S/E], 0)+_xlfn.XLOOKUP($E2313&amp;"A19", Table2[ISBN/Trm], Table2[S/E], 0)+_xlfn.XLOOKUP($E2313&amp;"A20", Table2[ISBN/Trm], Table2[S/E], 0)+_xlfn.XLOOKUP($E2313&amp;"A21", Table2[ISBN/Trm], Table2[S/E], 0)+_xlfn.XLOOKUP($E2313&amp;"A22", Table2[ISBN/Trm], Table2[S/E], 0)+_xlfn.XLOOKUP($E2313&amp;"A23", Table2[ISBN/Trm], Table2[S/E], 0))/COUNTIFS(Table2[ISBN], "="&amp;$E2313, Table2[Enrl], "&lt;&gt;0"), 0)</f>
        <v>0</v>
      </c>
      <c r="L2313">
        <f>IFERROR((_xlfn.XLOOKUP($E2313&amp;"A15", Table2[ISBN/Trm], Table2[Sales],0)+_xlfn.XLOOKUP($E2313&amp;"A16", Table2[ISBN/Trm], Table2[Sales], 0)+_xlfn.XLOOKUP($E2313&amp;"A17", Table2[ISBN/Trm], Table2[Sales], 0)+_xlfn.XLOOKUP($E2313&amp;"A18", Table2[ISBN/Trm], Table2[Sales], 0)+_xlfn.XLOOKUP($E2313&amp;"A19", Table2[ISBN/Trm], Table2[Sales], 0)+_xlfn.XLOOKUP($E2313&amp;"A20", Table2[ISBN/Trm], Table2[Sales], 0)+_xlfn.XLOOKUP($E2313&amp;"A21", Table2[ISBN/Trm], Table2[Sales], 0)+_xlfn.XLOOKUP($E2313&amp;"A22", Table2[ISBN/Trm], Table2[Sales], 0)+_xlfn.XLOOKUP($E2313&amp;"A23", Table2[ISBN/Trm], Table2[Sales], 0))/COUNTIFS(Table2[ISBN], "="&amp;$E2313, Table2[Enrl], "&lt;&gt;0"), 0)</f>
        <v>0</v>
      </c>
      <c r="M2313">
        <f t="shared" si="109"/>
        <v>0</v>
      </c>
      <c r="N2313">
        <f t="shared" si="110"/>
        <v>0</v>
      </c>
    </row>
    <row r="2314" spans="1:14" x14ac:dyDescent="0.25">
      <c r="A2314" t="s">
        <v>37</v>
      </c>
      <c r="B2314" t="s">
        <v>638</v>
      </c>
      <c r="C2314">
        <v>333</v>
      </c>
      <c r="D2314" t="s">
        <v>1401</v>
      </c>
      <c r="E2314" s="1">
        <v>9781626010895</v>
      </c>
      <c r="F2314" t="s">
        <v>4155</v>
      </c>
      <c r="G2314" t="s">
        <v>4156</v>
      </c>
      <c r="H2314">
        <v>25</v>
      </c>
      <c r="I2314">
        <v>4</v>
      </c>
      <c r="J2314">
        <f t="shared" si="108"/>
        <v>0.16</v>
      </c>
      <c r="K2314">
        <f>IFERROR((_xlfn.XLOOKUP($E2314&amp;"A15", Table2[ISBN/Trm], Table2[S/E],0)+_xlfn.XLOOKUP($E2314&amp;"A16", Table2[ISBN/Trm], Table2[S/E], 0)+_xlfn.XLOOKUP($E2314&amp;"A17", Table2[ISBN/Trm], Table2[S/E], 0)+_xlfn.XLOOKUP($E2314&amp;"A18", Table2[ISBN/Trm], Table2[S/E], 0)+_xlfn.XLOOKUP($E2314&amp;"A19", Table2[ISBN/Trm], Table2[S/E], 0)+_xlfn.XLOOKUP($E2314&amp;"A20", Table2[ISBN/Trm], Table2[S/E], 0)+_xlfn.XLOOKUP($E2314&amp;"A21", Table2[ISBN/Trm], Table2[S/E], 0)+_xlfn.XLOOKUP($E2314&amp;"A22", Table2[ISBN/Trm], Table2[S/E], 0)+_xlfn.XLOOKUP($E2314&amp;"A23", Table2[ISBN/Trm], Table2[S/E], 0))/COUNTIFS(Table2[ISBN], "="&amp;$E2314, Table2[Enrl], "&lt;&gt;0"), 0)</f>
        <v>0.16</v>
      </c>
      <c r="L2314">
        <f>IFERROR((_xlfn.XLOOKUP($E2314&amp;"A15", Table2[ISBN/Trm], Table2[Sales],0)+_xlfn.XLOOKUP($E2314&amp;"A16", Table2[ISBN/Trm], Table2[Sales], 0)+_xlfn.XLOOKUP($E2314&amp;"A17", Table2[ISBN/Trm], Table2[Sales], 0)+_xlfn.XLOOKUP($E2314&amp;"A18", Table2[ISBN/Trm], Table2[Sales], 0)+_xlfn.XLOOKUP($E2314&amp;"A19", Table2[ISBN/Trm], Table2[Sales], 0)+_xlfn.XLOOKUP($E2314&amp;"A20", Table2[ISBN/Trm], Table2[Sales], 0)+_xlfn.XLOOKUP($E2314&amp;"A21", Table2[ISBN/Trm], Table2[Sales], 0)+_xlfn.XLOOKUP($E2314&amp;"A22", Table2[ISBN/Trm], Table2[Sales], 0)+_xlfn.XLOOKUP($E2314&amp;"A23", Table2[ISBN/Trm], Table2[Sales], 0))/COUNTIFS(Table2[ISBN], "="&amp;$E2314, Table2[Enrl], "&lt;&gt;0"), 0)</f>
        <v>4</v>
      </c>
      <c r="M2314">
        <f t="shared" si="109"/>
        <v>4</v>
      </c>
      <c r="N2314">
        <f t="shared" si="110"/>
        <v>0</v>
      </c>
    </row>
    <row r="2315" spans="1:14" x14ac:dyDescent="0.25">
      <c r="A2315" t="s">
        <v>37</v>
      </c>
      <c r="B2315" t="s">
        <v>176</v>
      </c>
      <c r="C2315">
        <v>379</v>
      </c>
      <c r="D2315" t="s">
        <v>34</v>
      </c>
      <c r="E2315" s="1">
        <v>9781891396991</v>
      </c>
      <c r="F2315" t="s">
        <v>4157</v>
      </c>
      <c r="G2315" t="s">
        <v>4158</v>
      </c>
      <c r="H2315">
        <v>1</v>
      </c>
      <c r="I2315">
        <v>1</v>
      </c>
      <c r="J2315">
        <f t="shared" si="108"/>
        <v>1</v>
      </c>
      <c r="K2315">
        <f>IFERROR((_xlfn.XLOOKUP($E2315&amp;"A15", Table2[ISBN/Trm], Table2[S/E],0)+_xlfn.XLOOKUP($E2315&amp;"A16", Table2[ISBN/Trm], Table2[S/E], 0)+_xlfn.XLOOKUP($E2315&amp;"A17", Table2[ISBN/Trm], Table2[S/E], 0)+_xlfn.XLOOKUP($E2315&amp;"A18", Table2[ISBN/Trm], Table2[S/E], 0)+_xlfn.XLOOKUP($E2315&amp;"A19", Table2[ISBN/Trm], Table2[S/E], 0)+_xlfn.XLOOKUP($E2315&amp;"A20", Table2[ISBN/Trm], Table2[S/E], 0)+_xlfn.XLOOKUP($E2315&amp;"A21", Table2[ISBN/Trm], Table2[S/E], 0)+_xlfn.XLOOKUP($E2315&amp;"A22", Table2[ISBN/Trm], Table2[S/E], 0)+_xlfn.XLOOKUP($E2315&amp;"A23", Table2[ISBN/Trm], Table2[S/E], 0))/COUNTIFS(Table2[ISBN], "="&amp;$E2315, Table2[Enrl], "&lt;&gt;0"), 0)</f>
        <v>1</v>
      </c>
      <c r="L2315">
        <f>IFERROR((_xlfn.XLOOKUP($E2315&amp;"A15", Table2[ISBN/Trm], Table2[Sales],0)+_xlfn.XLOOKUP($E2315&amp;"A16", Table2[ISBN/Trm], Table2[Sales], 0)+_xlfn.XLOOKUP($E2315&amp;"A17", Table2[ISBN/Trm], Table2[Sales], 0)+_xlfn.XLOOKUP($E2315&amp;"A18", Table2[ISBN/Trm], Table2[Sales], 0)+_xlfn.XLOOKUP($E2315&amp;"A19", Table2[ISBN/Trm], Table2[Sales], 0)+_xlfn.XLOOKUP($E2315&amp;"A20", Table2[ISBN/Trm], Table2[Sales], 0)+_xlfn.XLOOKUP($E2315&amp;"A21", Table2[ISBN/Trm], Table2[Sales], 0)+_xlfn.XLOOKUP($E2315&amp;"A22", Table2[ISBN/Trm], Table2[Sales], 0)+_xlfn.XLOOKUP($E2315&amp;"A23", Table2[ISBN/Trm], Table2[Sales], 0))/COUNTIFS(Table2[ISBN], "="&amp;$E2315, Table2[Enrl], "&lt;&gt;0"), 0)</f>
        <v>1</v>
      </c>
      <c r="M2315">
        <f t="shared" si="109"/>
        <v>1</v>
      </c>
      <c r="N2315">
        <f t="shared" si="110"/>
        <v>0</v>
      </c>
    </row>
    <row r="2316" spans="1:14" x14ac:dyDescent="0.25">
      <c r="A2316" t="s">
        <v>47</v>
      </c>
      <c r="B2316" t="s">
        <v>198</v>
      </c>
      <c r="C2316">
        <v>603</v>
      </c>
      <c r="D2316" t="s">
        <v>2531</v>
      </c>
      <c r="E2316" s="1">
        <v>9781429242172</v>
      </c>
      <c r="F2316" t="s">
        <v>4159</v>
      </c>
      <c r="G2316" t="s">
        <v>4160</v>
      </c>
      <c r="H2316">
        <v>16</v>
      </c>
      <c r="I2316">
        <v>6</v>
      </c>
      <c r="J2316">
        <f t="shared" si="108"/>
        <v>0.375</v>
      </c>
      <c r="K2316">
        <f>IFERROR((_xlfn.XLOOKUP($E2316&amp;"A15", Table2[ISBN/Trm], Table2[S/E],0)+_xlfn.XLOOKUP($E2316&amp;"A16", Table2[ISBN/Trm], Table2[S/E], 0)+_xlfn.XLOOKUP($E2316&amp;"A17", Table2[ISBN/Trm], Table2[S/E], 0)+_xlfn.XLOOKUP($E2316&amp;"A18", Table2[ISBN/Trm], Table2[S/E], 0)+_xlfn.XLOOKUP($E2316&amp;"A19", Table2[ISBN/Trm], Table2[S/E], 0)+_xlfn.XLOOKUP($E2316&amp;"A20", Table2[ISBN/Trm], Table2[S/E], 0)+_xlfn.XLOOKUP($E2316&amp;"A21", Table2[ISBN/Trm], Table2[S/E], 0)+_xlfn.XLOOKUP($E2316&amp;"A22", Table2[ISBN/Trm], Table2[S/E], 0)+_xlfn.XLOOKUP($E2316&amp;"A23", Table2[ISBN/Trm], Table2[S/E], 0))/COUNTIFS(Table2[ISBN], "="&amp;$E2316, Table2[Enrl], "&lt;&gt;0"), 0)</f>
        <v>0.23960000000000001</v>
      </c>
      <c r="L2316">
        <f>IFERROR((_xlfn.XLOOKUP($E2316&amp;"A15", Table2[ISBN/Trm], Table2[Sales],0)+_xlfn.XLOOKUP($E2316&amp;"A16", Table2[ISBN/Trm], Table2[Sales], 0)+_xlfn.XLOOKUP($E2316&amp;"A17", Table2[ISBN/Trm], Table2[Sales], 0)+_xlfn.XLOOKUP($E2316&amp;"A18", Table2[ISBN/Trm], Table2[Sales], 0)+_xlfn.XLOOKUP($E2316&amp;"A19", Table2[ISBN/Trm], Table2[Sales], 0)+_xlfn.XLOOKUP($E2316&amp;"A20", Table2[ISBN/Trm], Table2[Sales], 0)+_xlfn.XLOOKUP($E2316&amp;"A21", Table2[ISBN/Trm], Table2[Sales], 0)+_xlfn.XLOOKUP($E2316&amp;"A22", Table2[ISBN/Trm], Table2[Sales], 0)+_xlfn.XLOOKUP($E2316&amp;"A23", Table2[ISBN/Trm], Table2[Sales], 0))/COUNTIFS(Table2[ISBN], "="&amp;$E2316, Table2[Enrl], "&lt;&gt;0"), 0)</f>
        <v>5.5</v>
      </c>
      <c r="M2316">
        <f t="shared" si="109"/>
        <v>3</v>
      </c>
      <c r="N2316">
        <f t="shared" si="110"/>
        <v>-3</v>
      </c>
    </row>
    <row r="2317" spans="1:14" x14ac:dyDescent="0.25">
      <c r="A2317" t="s">
        <v>37</v>
      </c>
      <c r="B2317" t="s">
        <v>198</v>
      </c>
      <c r="C2317">
        <v>603</v>
      </c>
      <c r="D2317" t="s">
        <v>4161</v>
      </c>
      <c r="E2317" s="1">
        <v>9781429242172</v>
      </c>
      <c r="F2317" t="s">
        <v>4162</v>
      </c>
      <c r="G2317" t="s">
        <v>4160</v>
      </c>
      <c r="H2317">
        <v>48</v>
      </c>
      <c r="I2317">
        <v>5</v>
      </c>
      <c r="J2317">
        <f t="shared" si="108"/>
        <v>0.1042</v>
      </c>
      <c r="K2317">
        <f>IFERROR((_xlfn.XLOOKUP($E2317&amp;"A15", Table2[ISBN/Trm], Table2[S/E],0)+_xlfn.XLOOKUP($E2317&amp;"A16", Table2[ISBN/Trm], Table2[S/E], 0)+_xlfn.XLOOKUP($E2317&amp;"A17", Table2[ISBN/Trm], Table2[S/E], 0)+_xlfn.XLOOKUP($E2317&amp;"A18", Table2[ISBN/Trm], Table2[S/E], 0)+_xlfn.XLOOKUP($E2317&amp;"A19", Table2[ISBN/Trm], Table2[S/E], 0)+_xlfn.XLOOKUP($E2317&amp;"A20", Table2[ISBN/Trm], Table2[S/E], 0)+_xlfn.XLOOKUP($E2317&amp;"A21", Table2[ISBN/Trm], Table2[S/E], 0)+_xlfn.XLOOKUP($E2317&amp;"A22", Table2[ISBN/Trm], Table2[S/E], 0)+_xlfn.XLOOKUP($E2317&amp;"A23", Table2[ISBN/Trm], Table2[S/E], 0))/COUNTIFS(Table2[ISBN], "="&amp;$E2317, Table2[Enrl], "&lt;&gt;0"), 0)</f>
        <v>0.23960000000000001</v>
      </c>
      <c r="L2317">
        <f>IFERROR((_xlfn.XLOOKUP($E2317&amp;"A15", Table2[ISBN/Trm], Table2[Sales],0)+_xlfn.XLOOKUP($E2317&amp;"A16", Table2[ISBN/Trm], Table2[Sales], 0)+_xlfn.XLOOKUP($E2317&amp;"A17", Table2[ISBN/Trm], Table2[Sales], 0)+_xlfn.XLOOKUP($E2317&amp;"A18", Table2[ISBN/Trm], Table2[Sales], 0)+_xlfn.XLOOKUP($E2317&amp;"A19", Table2[ISBN/Trm], Table2[Sales], 0)+_xlfn.XLOOKUP($E2317&amp;"A20", Table2[ISBN/Trm], Table2[Sales], 0)+_xlfn.XLOOKUP($E2317&amp;"A21", Table2[ISBN/Trm], Table2[Sales], 0)+_xlfn.XLOOKUP($E2317&amp;"A22", Table2[ISBN/Trm], Table2[Sales], 0)+_xlfn.XLOOKUP($E2317&amp;"A23", Table2[ISBN/Trm], Table2[Sales], 0))/COUNTIFS(Table2[ISBN], "="&amp;$E2317, Table2[Enrl], "&lt;&gt;0"), 0)</f>
        <v>5.5</v>
      </c>
      <c r="M2317">
        <f t="shared" si="109"/>
        <v>11</v>
      </c>
      <c r="N2317">
        <f t="shared" si="110"/>
        <v>6</v>
      </c>
    </row>
    <row r="2318" spans="1:14" x14ac:dyDescent="0.25">
      <c r="A2318" t="s">
        <v>27</v>
      </c>
      <c r="B2318" t="s">
        <v>198</v>
      </c>
      <c r="C2318">
        <v>603</v>
      </c>
      <c r="D2318" t="s">
        <v>4161</v>
      </c>
      <c r="E2318" s="1">
        <v>9781464178665</v>
      </c>
      <c r="F2318" t="s">
        <v>4163</v>
      </c>
      <c r="G2318" t="s">
        <v>4160</v>
      </c>
      <c r="H2318">
        <v>38</v>
      </c>
      <c r="I2318">
        <v>4</v>
      </c>
      <c r="J2318">
        <f t="shared" si="108"/>
        <v>0.1053</v>
      </c>
      <c r="K2318">
        <f>IFERROR((_xlfn.XLOOKUP($E2318&amp;"A15", Table2[ISBN/Trm], Table2[S/E],0)+_xlfn.XLOOKUP($E2318&amp;"A16", Table2[ISBN/Trm], Table2[S/E], 0)+_xlfn.XLOOKUP($E2318&amp;"A17", Table2[ISBN/Trm], Table2[S/E], 0)+_xlfn.XLOOKUP($E2318&amp;"A18", Table2[ISBN/Trm], Table2[S/E], 0)+_xlfn.XLOOKUP($E2318&amp;"A19", Table2[ISBN/Trm], Table2[S/E], 0)+_xlfn.XLOOKUP($E2318&amp;"A20", Table2[ISBN/Trm], Table2[S/E], 0)+_xlfn.XLOOKUP($E2318&amp;"A21", Table2[ISBN/Trm], Table2[S/E], 0)+_xlfn.XLOOKUP($E2318&amp;"A22", Table2[ISBN/Trm], Table2[S/E], 0)+_xlfn.XLOOKUP($E2318&amp;"A23", Table2[ISBN/Trm], Table2[S/E], 0))/COUNTIFS(Table2[ISBN], "="&amp;$E2318, Table2[Enrl], "&lt;&gt;0"), 0)</f>
        <v>8.0566666666666661E-2</v>
      </c>
      <c r="L2318">
        <f>IFERROR((_xlfn.XLOOKUP($E2318&amp;"A15", Table2[ISBN/Trm], Table2[Sales],0)+_xlfn.XLOOKUP($E2318&amp;"A16", Table2[ISBN/Trm], Table2[Sales], 0)+_xlfn.XLOOKUP($E2318&amp;"A17", Table2[ISBN/Trm], Table2[Sales], 0)+_xlfn.XLOOKUP($E2318&amp;"A18", Table2[ISBN/Trm], Table2[Sales], 0)+_xlfn.XLOOKUP($E2318&amp;"A19", Table2[ISBN/Trm], Table2[Sales], 0)+_xlfn.XLOOKUP($E2318&amp;"A20", Table2[ISBN/Trm], Table2[Sales], 0)+_xlfn.XLOOKUP($E2318&amp;"A21", Table2[ISBN/Trm], Table2[Sales], 0)+_xlfn.XLOOKUP($E2318&amp;"A22", Table2[ISBN/Trm], Table2[Sales], 0)+_xlfn.XLOOKUP($E2318&amp;"A23", Table2[ISBN/Trm], Table2[Sales], 0))/COUNTIFS(Table2[ISBN], "="&amp;$E2318, Table2[Enrl], "&lt;&gt;0"), 0)</f>
        <v>2.3333333333333335</v>
      </c>
      <c r="M2318">
        <f t="shared" si="109"/>
        <v>3</v>
      </c>
      <c r="N2318">
        <f t="shared" si="110"/>
        <v>-1</v>
      </c>
    </row>
    <row r="2319" spans="1:14" x14ac:dyDescent="0.25">
      <c r="A2319" t="s">
        <v>43</v>
      </c>
      <c r="B2319" t="s">
        <v>198</v>
      </c>
      <c r="C2319">
        <v>603</v>
      </c>
      <c r="D2319" t="s">
        <v>616</v>
      </c>
      <c r="E2319" s="1">
        <v>9781464178665</v>
      </c>
      <c r="F2319" t="s">
        <v>4164</v>
      </c>
      <c r="G2319" t="s">
        <v>4160</v>
      </c>
      <c r="H2319">
        <v>22</v>
      </c>
      <c r="I2319">
        <v>3</v>
      </c>
      <c r="J2319">
        <f t="shared" si="108"/>
        <v>0.13639999999999999</v>
      </c>
      <c r="K2319">
        <f>IFERROR((_xlfn.XLOOKUP($E2319&amp;"A15", Table2[ISBN/Trm], Table2[S/E],0)+_xlfn.XLOOKUP($E2319&amp;"A16", Table2[ISBN/Trm], Table2[S/E], 0)+_xlfn.XLOOKUP($E2319&amp;"A17", Table2[ISBN/Trm], Table2[S/E], 0)+_xlfn.XLOOKUP($E2319&amp;"A18", Table2[ISBN/Trm], Table2[S/E], 0)+_xlfn.XLOOKUP($E2319&amp;"A19", Table2[ISBN/Trm], Table2[S/E], 0)+_xlfn.XLOOKUP($E2319&amp;"A20", Table2[ISBN/Trm], Table2[S/E], 0)+_xlfn.XLOOKUP($E2319&amp;"A21", Table2[ISBN/Trm], Table2[S/E], 0)+_xlfn.XLOOKUP($E2319&amp;"A22", Table2[ISBN/Trm], Table2[S/E], 0)+_xlfn.XLOOKUP($E2319&amp;"A23", Table2[ISBN/Trm], Table2[S/E], 0))/COUNTIFS(Table2[ISBN], "="&amp;$E2319, Table2[Enrl], "&lt;&gt;0"), 0)</f>
        <v>8.0566666666666661E-2</v>
      </c>
      <c r="L2319">
        <f>IFERROR((_xlfn.XLOOKUP($E2319&amp;"A15", Table2[ISBN/Trm], Table2[Sales],0)+_xlfn.XLOOKUP($E2319&amp;"A16", Table2[ISBN/Trm], Table2[Sales], 0)+_xlfn.XLOOKUP($E2319&amp;"A17", Table2[ISBN/Trm], Table2[Sales], 0)+_xlfn.XLOOKUP($E2319&amp;"A18", Table2[ISBN/Trm], Table2[Sales], 0)+_xlfn.XLOOKUP($E2319&amp;"A19", Table2[ISBN/Trm], Table2[Sales], 0)+_xlfn.XLOOKUP($E2319&amp;"A20", Table2[ISBN/Trm], Table2[Sales], 0)+_xlfn.XLOOKUP($E2319&amp;"A21", Table2[ISBN/Trm], Table2[Sales], 0)+_xlfn.XLOOKUP($E2319&amp;"A22", Table2[ISBN/Trm], Table2[Sales], 0)+_xlfn.XLOOKUP($E2319&amp;"A23", Table2[ISBN/Trm], Table2[Sales], 0))/COUNTIFS(Table2[ISBN], "="&amp;$E2319, Table2[Enrl], "&lt;&gt;0"), 0)</f>
        <v>2.3333333333333335</v>
      </c>
      <c r="M2319">
        <f t="shared" si="109"/>
        <v>1</v>
      </c>
      <c r="N2319">
        <f t="shared" si="110"/>
        <v>-2</v>
      </c>
    </row>
    <row r="2320" spans="1:14" x14ac:dyDescent="0.25">
      <c r="A2320" t="s">
        <v>45</v>
      </c>
      <c r="B2320" t="s">
        <v>198</v>
      </c>
      <c r="C2320">
        <v>603</v>
      </c>
      <c r="D2320" t="s">
        <v>1222</v>
      </c>
      <c r="E2320" s="1">
        <v>9781464178665</v>
      </c>
      <c r="F2320" t="s">
        <v>4165</v>
      </c>
      <c r="G2320" t="s">
        <v>4160</v>
      </c>
      <c r="H2320">
        <v>8</v>
      </c>
      <c r="I2320">
        <v>0</v>
      </c>
      <c r="J2320">
        <f t="shared" si="108"/>
        <v>0</v>
      </c>
      <c r="K2320">
        <f>IFERROR((_xlfn.XLOOKUP($E2320&amp;"A15", Table2[ISBN/Trm], Table2[S/E],0)+_xlfn.XLOOKUP($E2320&amp;"A16", Table2[ISBN/Trm], Table2[S/E], 0)+_xlfn.XLOOKUP($E2320&amp;"A17", Table2[ISBN/Trm], Table2[S/E], 0)+_xlfn.XLOOKUP($E2320&amp;"A18", Table2[ISBN/Trm], Table2[S/E], 0)+_xlfn.XLOOKUP($E2320&amp;"A19", Table2[ISBN/Trm], Table2[S/E], 0)+_xlfn.XLOOKUP($E2320&amp;"A20", Table2[ISBN/Trm], Table2[S/E], 0)+_xlfn.XLOOKUP($E2320&amp;"A21", Table2[ISBN/Trm], Table2[S/E], 0)+_xlfn.XLOOKUP($E2320&amp;"A22", Table2[ISBN/Trm], Table2[S/E], 0)+_xlfn.XLOOKUP($E2320&amp;"A23", Table2[ISBN/Trm], Table2[S/E], 0))/COUNTIFS(Table2[ISBN], "="&amp;$E2320, Table2[Enrl], "&lt;&gt;0"), 0)</f>
        <v>8.0566666666666661E-2</v>
      </c>
      <c r="L2320">
        <f>IFERROR((_xlfn.XLOOKUP($E2320&amp;"A15", Table2[ISBN/Trm], Table2[Sales],0)+_xlfn.XLOOKUP($E2320&amp;"A16", Table2[ISBN/Trm], Table2[Sales], 0)+_xlfn.XLOOKUP($E2320&amp;"A17", Table2[ISBN/Trm], Table2[Sales], 0)+_xlfn.XLOOKUP($E2320&amp;"A18", Table2[ISBN/Trm], Table2[Sales], 0)+_xlfn.XLOOKUP($E2320&amp;"A19", Table2[ISBN/Trm], Table2[Sales], 0)+_xlfn.XLOOKUP($E2320&amp;"A20", Table2[ISBN/Trm], Table2[Sales], 0)+_xlfn.XLOOKUP($E2320&amp;"A21", Table2[ISBN/Trm], Table2[Sales], 0)+_xlfn.XLOOKUP($E2320&amp;"A22", Table2[ISBN/Trm], Table2[Sales], 0)+_xlfn.XLOOKUP($E2320&amp;"A23", Table2[ISBN/Trm], Table2[Sales], 0))/COUNTIFS(Table2[ISBN], "="&amp;$E2320, Table2[Enrl], "&lt;&gt;0"), 0)</f>
        <v>2.3333333333333335</v>
      </c>
      <c r="M2320">
        <f t="shared" si="109"/>
        <v>0</v>
      </c>
      <c r="N2320">
        <f t="shared" si="110"/>
        <v>0</v>
      </c>
    </row>
    <row r="2321" spans="1:14" x14ac:dyDescent="0.25">
      <c r="A2321" t="s">
        <v>27</v>
      </c>
      <c r="B2321" t="s">
        <v>638</v>
      </c>
      <c r="C2321">
        <v>391</v>
      </c>
      <c r="D2321" t="s">
        <v>639</v>
      </c>
      <c r="E2321" s="1">
        <v>9780745329499</v>
      </c>
      <c r="F2321" t="s">
        <v>4166</v>
      </c>
      <c r="G2321" t="s">
        <v>4167</v>
      </c>
      <c r="H2321">
        <v>30</v>
      </c>
      <c r="I2321">
        <v>0</v>
      </c>
      <c r="J2321">
        <f t="shared" si="108"/>
        <v>0</v>
      </c>
      <c r="K2321">
        <f>IFERROR((_xlfn.XLOOKUP($E2321&amp;"A15", Table2[ISBN/Trm], Table2[S/E],0)+_xlfn.XLOOKUP($E2321&amp;"A16", Table2[ISBN/Trm], Table2[S/E], 0)+_xlfn.XLOOKUP($E2321&amp;"A17", Table2[ISBN/Trm], Table2[S/E], 0)+_xlfn.XLOOKUP($E2321&amp;"A18", Table2[ISBN/Trm], Table2[S/E], 0)+_xlfn.XLOOKUP($E2321&amp;"A19", Table2[ISBN/Trm], Table2[S/E], 0)+_xlfn.XLOOKUP($E2321&amp;"A20", Table2[ISBN/Trm], Table2[S/E], 0)+_xlfn.XLOOKUP($E2321&amp;"A21", Table2[ISBN/Trm], Table2[S/E], 0)+_xlfn.XLOOKUP($E2321&amp;"A22", Table2[ISBN/Trm], Table2[S/E], 0)+_xlfn.XLOOKUP($E2321&amp;"A23", Table2[ISBN/Trm], Table2[S/E], 0))/COUNTIFS(Table2[ISBN], "="&amp;$E2321, Table2[Enrl], "&lt;&gt;0"), 0)</f>
        <v>5.0966666666666667E-2</v>
      </c>
      <c r="L2321">
        <f>IFERROR((_xlfn.XLOOKUP($E2321&amp;"A15", Table2[ISBN/Trm], Table2[Sales],0)+_xlfn.XLOOKUP($E2321&amp;"A16", Table2[ISBN/Trm], Table2[Sales], 0)+_xlfn.XLOOKUP($E2321&amp;"A17", Table2[ISBN/Trm], Table2[Sales], 0)+_xlfn.XLOOKUP($E2321&amp;"A18", Table2[ISBN/Trm], Table2[Sales], 0)+_xlfn.XLOOKUP($E2321&amp;"A19", Table2[ISBN/Trm], Table2[Sales], 0)+_xlfn.XLOOKUP($E2321&amp;"A20", Table2[ISBN/Trm], Table2[Sales], 0)+_xlfn.XLOOKUP($E2321&amp;"A21", Table2[ISBN/Trm], Table2[Sales], 0)+_xlfn.XLOOKUP($E2321&amp;"A22", Table2[ISBN/Trm], Table2[Sales], 0)+_xlfn.XLOOKUP($E2321&amp;"A23", Table2[ISBN/Trm], Table2[Sales], 0))/COUNTIFS(Table2[ISBN], "="&amp;$E2321, Table2[Enrl], "&lt;&gt;0"), 0)</f>
        <v>1</v>
      </c>
      <c r="M2321">
        <f t="shared" si="109"/>
        <v>1</v>
      </c>
      <c r="N2321">
        <f t="shared" si="110"/>
        <v>1</v>
      </c>
    </row>
    <row r="2322" spans="1:14" x14ac:dyDescent="0.25">
      <c r="A2322" t="s">
        <v>43</v>
      </c>
      <c r="B2322" t="s">
        <v>638</v>
      </c>
      <c r="C2322">
        <v>391</v>
      </c>
      <c r="D2322" t="s">
        <v>639</v>
      </c>
      <c r="E2322" s="1">
        <v>9780745329499</v>
      </c>
      <c r="F2322" t="s">
        <v>4168</v>
      </c>
      <c r="G2322" t="s">
        <v>4167</v>
      </c>
      <c r="H2322">
        <v>21</v>
      </c>
      <c r="I2322">
        <v>1</v>
      </c>
      <c r="J2322">
        <f t="shared" si="108"/>
        <v>4.7600000000000003E-2</v>
      </c>
      <c r="K2322">
        <f>IFERROR((_xlfn.XLOOKUP($E2322&amp;"A15", Table2[ISBN/Trm], Table2[S/E],0)+_xlfn.XLOOKUP($E2322&amp;"A16", Table2[ISBN/Trm], Table2[S/E], 0)+_xlfn.XLOOKUP($E2322&amp;"A17", Table2[ISBN/Trm], Table2[S/E], 0)+_xlfn.XLOOKUP($E2322&amp;"A18", Table2[ISBN/Trm], Table2[S/E], 0)+_xlfn.XLOOKUP($E2322&amp;"A19", Table2[ISBN/Trm], Table2[S/E], 0)+_xlfn.XLOOKUP($E2322&amp;"A20", Table2[ISBN/Trm], Table2[S/E], 0)+_xlfn.XLOOKUP($E2322&amp;"A21", Table2[ISBN/Trm], Table2[S/E], 0)+_xlfn.XLOOKUP($E2322&amp;"A22", Table2[ISBN/Trm], Table2[S/E], 0)+_xlfn.XLOOKUP($E2322&amp;"A23", Table2[ISBN/Trm], Table2[S/E], 0))/COUNTIFS(Table2[ISBN], "="&amp;$E2322, Table2[Enrl], "&lt;&gt;0"), 0)</f>
        <v>5.0966666666666667E-2</v>
      </c>
      <c r="L2322">
        <f>IFERROR((_xlfn.XLOOKUP($E2322&amp;"A15", Table2[ISBN/Trm], Table2[Sales],0)+_xlfn.XLOOKUP($E2322&amp;"A16", Table2[ISBN/Trm], Table2[Sales], 0)+_xlfn.XLOOKUP($E2322&amp;"A17", Table2[ISBN/Trm], Table2[Sales], 0)+_xlfn.XLOOKUP($E2322&amp;"A18", Table2[ISBN/Trm], Table2[Sales], 0)+_xlfn.XLOOKUP($E2322&amp;"A19", Table2[ISBN/Trm], Table2[Sales], 0)+_xlfn.XLOOKUP($E2322&amp;"A20", Table2[ISBN/Trm], Table2[Sales], 0)+_xlfn.XLOOKUP($E2322&amp;"A21", Table2[ISBN/Trm], Table2[Sales], 0)+_xlfn.XLOOKUP($E2322&amp;"A22", Table2[ISBN/Trm], Table2[Sales], 0)+_xlfn.XLOOKUP($E2322&amp;"A23", Table2[ISBN/Trm], Table2[Sales], 0))/COUNTIFS(Table2[ISBN], "="&amp;$E2322, Table2[Enrl], "&lt;&gt;0"), 0)</f>
        <v>1</v>
      </c>
      <c r="M2322">
        <f t="shared" si="109"/>
        <v>1</v>
      </c>
      <c r="N2322">
        <f t="shared" si="110"/>
        <v>0</v>
      </c>
    </row>
    <row r="2323" spans="1:14" x14ac:dyDescent="0.25">
      <c r="A2323" t="s">
        <v>45</v>
      </c>
      <c r="B2323" t="s">
        <v>638</v>
      </c>
      <c r="C2323">
        <v>391</v>
      </c>
      <c r="D2323" t="s">
        <v>639</v>
      </c>
      <c r="E2323" s="1">
        <v>9780745329499</v>
      </c>
      <c r="F2323" t="s">
        <v>4169</v>
      </c>
      <c r="G2323" t="s">
        <v>4167</v>
      </c>
      <c r="H2323">
        <v>19</v>
      </c>
      <c r="I2323">
        <v>2</v>
      </c>
      <c r="J2323">
        <f t="shared" si="108"/>
        <v>0.1053</v>
      </c>
      <c r="K2323">
        <f>IFERROR((_xlfn.XLOOKUP($E2323&amp;"A15", Table2[ISBN/Trm], Table2[S/E],0)+_xlfn.XLOOKUP($E2323&amp;"A16", Table2[ISBN/Trm], Table2[S/E], 0)+_xlfn.XLOOKUP($E2323&amp;"A17", Table2[ISBN/Trm], Table2[S/E], 0)+_xlfn.XLOOKUP($E2323&amp;"A18", Table2[ISBN/Trm], Table2[S/E], 0)+_xlfn.XLOOKUP($E2323&amp;"A19", Table2[ISBN/Trm], Table2[S/E], 0)+_xlfn.XLOOKUP($E2323&amp;"A20", Table2[ISBN/Trm], Table2[S/E], 0)+_xlfn.XLOOKUP($E2323&amp;"A21", Table2[ISBN/Trm], Table2[S/E], 0)+_xlfn.XLOOKUP($E2323&amp;"A22", Table2[ISBN/Trm], Table2[S/E], 0)+_xlfn.XLOOKUP($E2323&amp;"A23", Table2[ISBN/Trm], Table2[S/E], 0))/COUNTIFS(Table2[ISBN], "="&amp;$E2323, Table2[Enrl], "&lt;&gt;0"), 0)</f>
        <v>5.0966666666666667E-2</v>
      </c>
      <c r="L2323">
        <f>IFERROR((_xlfn.XLOOKUP($E2323&amp;"A15", Table2[ISBN/Trm], Table2[Sales],0)+_xlfn.XLOOKUP($E2323&amp;"A16", Table2[ISBN/Trm], Table2[Sales], 0)+_xlfn.XLOOKUP($E2323&amp;"A17", Table2[ISBN/Trm], Table2[Sales], 0)+_xlfn.XLOOKUP($E2323&amp;"A18", Table2[ISBN/Trm], Table2[Sales], 0)+_xlfn.XLOOKUP($E2323&amp;"A19", Table2[ISBN/Trm], Table2[Sales], 0)+_xlfn.XLOOKUP($E2323&amp;"A20", Table2[ISBN/Trm], Table2[Sales], 0)+_xlfn.XLOOKUP($E2323&amp;"A21", Table2[ISBN/Trm], Table2[Sales], 0)+_xlfn.XLOOKUP($E2323&amp;"A22", Table2[ISBN/Trm], Table2[Sales], 0)+_xlfn.XLOOKUP($E2323&amp;"A23", Table2[ISBN/Trm], Table2[Sales], 0))/COUNTIFS(Table2[ISBN], "="&amp;$E2323, Table2[Enrl], "&lt;&gt;0"), 0)</f>
        <v>1</v>
      </c>
      <c r="M2323">
        <f t="shared" si="109"/>
        <v>0</v>
      </c>
      <c r="N2323">
        <f t="shared" si="110"/>
        <v>-2</v>
      </c>
    </row>
    <row r="2324" spans="1:14" x14ac:dyDescent="0.25">
      <c r="A2324" t="s">
        <v>47</v>
      </c>
      <c r="B2324" t="s">
        <v>259</v>
      </c>
      <c r="C2324">
        <v>389</v>
      </c>
      <c r="D2324" t="s">
        <v>1097</v>
      </c>
      <c r="E2324" s="1">
        <v>9780521398022</v>
      </c>
      <c r="F2324" t="s">
        <v>4170</v>
      </c>
      <c r="G2324" t="s">
        <v>4171</v>
      </c>
      <c r="H2324">
        <v>17</v>
      </c>
      <c r="I2324">
        <v>4</v>
      </c>
      <c r="J2324">
        <f t="shared" si="108"/>
        <v>0.23530000000000001</v>
      </c>
      <c r="K2324">
        <f>IFERROR((_xlfn.XLOOKUP($E2324&amp;"A15", Table2[ISBN/Trm], Table2[S/E],0)+_xlfn.XLOOKUP($E2324&amp;"A16", Table2[ISBN/Trm], Table2[S/E], 0)+_xlfn.XLOOKUP($E2324&amp;"A17", Table2[ISBN/Trm], Table2[S/E], 0)+_xlfn.XLOOKUP($E2324&amp;"A18", Table2[ISBN/Trm], Table2[S/E], 0)+_xlfn.XLOOKUP($E2324&amp;"A19", Table2[ISBN/Trm], Table2[S/E], 0)+_xlfn.XLOOKUP($E2324&amp;"A20", Table2[ISBN/Trm], Table2[S/E], 0)+_xlfn.XLOOKUP($E2324&amp;"A21", Table2[ISBN/Trm], Table2[S/E], 0)+_xlfn.XLOOKUP($E2324&amp;"A22", Table2[ISBN/Trm], Table2[S/E], 0)+_xlfn.XLOOKUP($E2324&amp;"A23", Table2[ISBN/Trm], Table2[S/E], 0))/COUNTIFS(Table2[ISBN], "="&amp;$E2324, Table2[Enrl], "&lt;&gt;0"), 0)</f>
        <v>0.23530000000000001</v>
      </c>
      <c r="L2324">
        <f>IFERROR((_xlfn.XLOOKUP($E2324&amp;"A15", Table2[ISBN/Trm], Table2[Sales],0)+_xlfn.XLOOKUP($E2324&amp;"A16", Table2[ISBN/Trm], Table2[Sales], 0)+_xlfn.XLOOKUP($E2324&amp;"A17", Table2[ISBN/Trm], Table2[Sales], 0)+_xlfn.XLOOKUP($E2324&amp;"A18", Table2[ISBN/Trm], Table2[Sales], 0)+_xlfn.XLOOKUP($E2324&amp;"A19", Table2[ISBN/Trm], Table2[Sales], 0)+_xlfn.XLOOKUP($E2324&amp;"A20", Table2[ISBN/Trm], Table2[Sales], 0)+_xlfn.XLOOKUP($E2324&amp;"A21", Table2[ISBN/Trm], Table2[Sales], 0)+_xlfn.XLOOKUP($E2324&amp;"A22", Table2[ISBN/Trm], Table2[Sales], 0)+_xlfn.XLOOKUP($E2324&amp;"A23", Table2[ISBN/Trm], Table2[Sales], 0))/COUNTIFS(Table2[ISBN], "="&amp;$E2324, Table2[Enrl], "&lt;&gt;0"), 0)</f>
        <v>4</v>
      </c>
      <c r="M2324">
        <f t="shared" si="109"/>
        <v>4</v>
      </c>
      <c r="N2324">
        <f t="shared" si="110"/>
        <v>0</v>
      </c>
    </row>
    <row r="2325" spans="1:14" x14ac:dyDescent="0.25">
      <c r="A2325" t="s">
        <v>37</v>
      </c>
      <c r="B2325" t="s">
        <v>259</v>
      </c>
      <c r="C2325">
        <v>389</v>
      </c>
      <c r="D2325" t="s">
        <v>1097</v>
      </c>
      <c r="E2325" s="1">
        <v>9780521398022</v>
      </c>
      <c r="F2325" t="s">
        <v>4172</v>
      </c>
      <c r="G2325" t="s">
        <v>4171</v>
      </c>
      <c r="H2325">
        <v>17</v>
      </c>
      <c r="I2325">
        <v>4</v>
      </c>
      <c r="J2325">
        <f t="shared" si="108"/>
        <v>0.23530000000000001</v>
      </c>
      <c r="K2325">
        <f>IFERROR((_xlfn.XLOOKUP($E2325&amp;"A15", Table2[ISBN/Trm], Table2[S/E],0)+_xlfn.XLOOKUP($E2325&amp;"A16", Table2[ISBN/Trm], Table2[S/E], 0)+_xlfn.XLOOKUP($E2325&amp;"A17", Table2[ISBN/Trm], Table2[S/E], 0)+_xlfn.XLOOKUP($E2325&amp;"A18", Table2[ISBN/Trm], Table2[S/E], 0)+_xlfn.XLOOKUP($E2325&amp;"A19", Table2[ISBN/Trm], Table2[S/E], 0)+_xlfn.XLOOKUP($E2325&amp;"A20", Table2[ISBN/Trm], Table2[S/E], 0)+_xlfn.XLOOKUP($E2325&amp;"A21", Table2[ISBN/Trm], Table2[S/E], 0)+_xlfn.XLOOKUP($E2325&amp;"A22", Table2[ISBN/Trm], Table2[S/E], 0)+_xlfn.XLOOKUP($E2325&amp;"A23", Table2[ISBN/Trm], Table2[S/E], 0))/COUNTIFS(Table2[ISBN], "="&amp;$E2325, Table2[Enrl], "&lt;&gt;0"), 0)</f>
        <v>0.23530000000000001</v>
      </c>
      <c r="L2325">
        <f>IFERROR((_xlfn.XLOOKUP($E2325&amp;"A15", Table2[ISBN/Trm], Table2[Sales],0)+_xlfn.XLOOKUP($E2325&amp;"A16", Table2[ISBN/Trm], Table2[Sales], 0)+_xlfn.XLOOKUP($E2325&amp;"A17", Table2[ISBN/Trm], Table2[Sales], 0)+_xlfn.XLOOKUP($E2325&amp;"A18", Table2[ISBN/Trm], Table2[Sales], 0)+_xlfn.XLOOKUP($E2325&amp;"A19", Table2[ISBN/Trm], Table2[Sales], 0)+_xlfn.XLOOKUP($E2325&amp;"A20", Table2[ISBN/Trm], Table2[Sales], 0)+_xlfn.XLOOKUP($E2325&amp;"A21", Table2[ISBN/Trm], Table2[Sales], 0)+_xlfn.XLOOKUP($E2325&amp;"A22", Table2[ISBN/Trm], Table2[Sales], 0)+_xlfn.XLOOKUP($E2325&amp;"A23", Table2[ISBN/Trm], Table2[Sales], 0))/COUNTIFS(Table2[ISBN], "="&amp;$E2325, Table2[Enrl], "&lt;&gt;0"), 0)</f>
        <v>4</v>
      </c>
      <c r="M2325">
        <f t="shared" si="109"/>
        <v>4</v>
      </c>
      <c r="N2325">
        <f t="shared" si="110"/>
        <v>0</v>
      </c>
    </row>
    <row r="2326" spans="1:14" x14ac:dyDescent="0.25">
      <c r="A2326" t="s">
        <v>37</v>
      </c>
      <c r="B2326" t="s">
        <v>259</v>
      </c>
      <c r="C2326">
        <v>389</v>
      </c>
      <c r="D2326" t="s">
        <v>260</v>
      </c>
      <c r="E2326" s="1">
        <v>9781440829765</v>
      </c>
      <c r="F2326" t="s">
        <v>4173</v>
      </c>
      <c r="G2326" t="s">
        <v>4174</v>
      </c>
      <c r="H2326">
        <v>10</v>
      </c>
      <c r="I2326">
        <v>2</v>
      </c>
      <c r="J2326">
        <f t="shared" si="108"/>
        <v>0.2</v>
      </c>
      <c r="K2326">
        <f>IFERROR((_xlfn.XLOOKUP($E2326&amp;"A15", Table2[ISBN/Trm], Table2[S/E],0)+_xlfn.XLOOKUP($E2326&amp;"A16", Table2[ISBN/Trm], Table2[S/E], 0)+_xlfn.XLOOKUP($E2326&amp;"A17", Table2[ISBN/Trm], Table2[S/E], 0)+_xlfn.XLOOKUP($E2326&amp;"A18", Table2[ISBN/Trm], Table2[S/E], 0)+_xlfn.XLOOKUP($E2326&amp;"A19", Table2[ISBN/Trm], Table2[S/E], 0)+_xlfn.XLOOKUP($E2326&amp;"A20", Table2[ISBN/Trm], Table2[S/E], 0)+_xlfn.XLOOKUP($E2326&amp;"A21", Table2[ISBN/Trm], Table2[S/E], 0)+_xlfn.XLOOKUP($E2326&amp;"A22", Table2[ISBN/Trm], Table2[S/E], 0)+_xlfn.XLOOKUP($E2326&amp;"A23", Table2[ISBN/Trm], Table2[S/E], 0))/COUNTIFS(Table2[ISBN], "="&amp;$E2326, Table2[Enrl], "&lt;&gt;0"), 0)</f>
        <v>0.2</v>
      </c>
      <c r="L2326">
        <f>IFERROR((_xlfn.XLOOKUP($E2326&amp;"A15", Table2[ISBN/Trm], Table2[Sales],0)+_xlfn.XLOOKUP($E2326&amp;"A16", Table2[ISBN/Trm], Table2[Sales], 0)+_xlfn.XLOOKUP($E2326&amp;"A17", Table2[ISBN/Trm], Table2[Sales], 0)+_xlfn.XLOOKUP($E2326&amp;"A18", Table2[ISBN/Trm], Table2[Sales], 0)+_xlfn.XLOOKUP($E2326&amp;"A19", Table2[ISBN/Trm], Table2[Sales], 0)+_xlfn.XLOOKUP($E2326&amp;"A20", Table2[ISBN/Trm], Table2[Sales], 0)+_xlfn.XLOOKUP($E2326&amp;"A21", Table2[ISBN/Trm], Table2[Sales], 0)+_xlfn.XLOOKUP($E2326&amp;"A22", Table2[ISBN/Trm], Table2[Sales], 0)+_xlfn.XLOOKUP($E2326&amp;"A23", Table2[ISBN/Trm], Table2[Sales], 0))/COUNTIFS(Table2[ISBN], "="&amp;$E2326, Table2[Enrl], "&lt;&gt;0"), 0)</f>
        <v>3</v>
      </c>
      <c r="M2326">
        <f t="shared" si="109"/>
        <v>2</v>
      </c>
      <c r="N2326">
        <f t="shared" si="110"/>
        <v>0</v>
      </c>
    </row>
    <row r="2327" spans="1:14" x14ac:dyDescent="0.25">
      <c r="A2327" t="s">
        <v>27</v>
      </c>
      <c r="B2327" t="s">
        <v>259</v>
      </c>
      <c r="C2327">
        <v>389</v>
      </c>
      <c r="D2327" t="s">
        <v>260</v>
      </c>
      <c r="E2327" s="1">
        <v>9781440829765</v>
      </c>
      <c r="F2327" t="s">
        <v>4175</v>
      </c>
      <c r="G2327" t="s">
        <v>4174</v>
      </c>
      <c r="H2327">
        <v>20</v>
      </c>
      <c r="I2327">
        <v>4</v>
      </c>
      <c r="J2327">
        <f t="shared" si="108"/>
        <v>0.2</v>
      </c>
      <c r="K2327">
        <f>IFERROR((_xlfn.XLOOKUP($E2327&amp;"A15", Table2[ISBN/Trm], Table2[S/E],0)+_xlfn.XLOOKUP($E2327&amp;"A16", Table2[ISBN/Trm], Table2[S/E], 0)+_xlfn.XLOOKUP($E2327&amp;"A17", Table2[ISBN/Trm], Table2[S/E], 0)+_xlfn.XLOOKUP($E2327&amp;"A18", Table2[ISBN/Trm], Table2[S/E], 0)+_xlfn.XLOOKUP($E2327&amp;"A19", Table2[ISBN/Trm], Table2[S/E], 0)+_xlfn.XLOOKUP($E2327&amp;"A20", Table2[ISBN/Trm], Table2[S/E], 0)+_xlfn.XLOOKUP($E2327&amp;"A21", Table2[ISBN/Trm], Table2[S/E], 0)+_xlfn.XLOOKUP($E2327&amp;"A22", Table2[ISBN/Trm], Table2[S/E], 0)+_xlfn.XLOOKUP($E2327&amp;"A23", Table2[ISBN/Trm], Table2[S/E], 0))/COUNTIFS(Table2[ISBN], "="&amp;$E2327, Table2[Enrl], "&lt;&gt;0"), 0)</f>
        <v>0.2</v>
      </c>
      <c r="L2327">
        <f>IFERROR((_xlfn.XLOOKUP($E2327&amp;"A15", Table2[ISBN/Trm], Table2[Sales],0)+_xlfn.XLOOKUP($E2327&amp;"A16", Table2[ISBN/Trm], Table2[Sales], 0)+_xlfn.XLOOKUP($E2327&amp;"A17", Table2[ISBN/Trm], Table2[Sales], 0)+_xlfn.XLOOKUP($E2327&amp;"A18", Table2[ISBN/Trm], Table2[Sales], 0)+_xlfn.XLOOKUP($E2327&amp;"A19", Table2[ISBN/Trm], Table2[Sales], 0)+_xlfn.XLOOKUP($E2327&amp;"A20", Table2[ISBN/Trm], Table2[Sales], 0)+_xlfn.XLOOKUP($E2327&amp;"A21", Table2[ISBN/Trm], Table2[Sales], 0)+_xlfn.XLOOKUP($E2327&amp;"A22", Table2[ISBN/Trm], Table2[Sales], 0)+_xlfn.XLOOKUP($E2327&amp;"A23", Table2[ISBN/Trm], Table2[Sales], 0))/COUNTIFS(Table2[ISBN], "="&amp;$E2327, Table2[Enrl], "&lt;&gt;0"), 0)</f>
        <v>3</v>
      </c>
      <c r="M2327">
        <f t="shared" si="109"/>
        <v>4</v>
      </c>
      <c r="N2327">
        <f t="shared" si="110"/>
        <v>0</v>
      </c>
    </row>
    <row r="2328" spans="1:14" x14ac:dyDescent="0.25">
      <c r="A2328" t="s">
        <v>27</v>
      </c>
      <c r="B2328" t="s">
        <v>166</v>
      </c>
      <c r="C2328">
        <v>402</v>
      </c>
      <c r="D2328" t="s">
        <v>1401</v>
      </c>
      <c r="E2328" s="1">
        <v>9781442220553</v>
      </c>
      <c r="F2328" t="s">
        <v>4176</v>
      </c>
      <c r="G2328" t="s">
        <v>4177</v>
      </c>
      <c r="H2328">
        <v>10</v>
      </c>
      <c r="I2328">
        <v>0</v>
      </c>
      <c r="J2328">
        <f t="shared" si="108"/>
        <v>0</v>
      </c>
      <c r="K2328">
        <f>IFERROR((_xlfn.XLOOKUP($E2328&amp;"A15", Table2[ISBN/Trm], Table2[S/E],0)+_xlfn.XLOOKUP($E2328&amp;"A16", Table2[ISBN/Trm], Table2[S/E], 0)+_xlfn.XLOOKUP($E2328&amp;"A17", Table2[ISBN/Trm], Table2[S/E], 0)+_xlfn.XLOOKUP($E2328&amp;"A18", Table2[ISBN/Trm], Table2[S/E], 0)+_xlfn.XLOOKUP($E2328&amp;"A19", Table2[ISBN/Trm], Table2[S/E], 0)+_xlfn.XLOOKUP($E2328&amp;"A20", Table2[ISBN/Trm], Table2[S/E], 0)+_xlfn.XLOOKUP($E2328&amp;"A21", Table2[ISBN/Trm], Table2[S/E], 0)+_xlfn.XLOOKUP($E2328&amp;"A22", Table2[ISBN/Trm], Table2[S/E], 0)+_xlfn.XLOOKUP($E2328&amp;"A23", Table2[ISBN/Trm], Table2[S/E], 0))/COUNTIFS(Table2[ISBN], "="&amp;$E2328, Table2[Enrl], "&lt;&gt;0"), 0)</f>
        <v>0</v>
      </c>
      <c r="L2328">
        <f>IFERROR((_xlfn.XLOOKUP($E2328&amp;"A15", Table2[ISBN/Trm], Table2[Sales],0)+_xlfn.XLOOKUP($E2328&amp;"A16", Table2[ISBN/Trm], Table2[Sales], 0)+_xlfn.XLOOKUP($E2328&amp;"A17", Table2[ISBN/Trm], Table2[Sales], 0)+_xlfn.XLOOKUP($E2328&amp;"A18", Table2[ISBN/Trm], Table2[Sales], 0)+_xlfn.XLOOKUP($E2328&amp;"A19", Table2[ISBN/Trm], Table2[Sales], 0)+_xlfn.XLOOKUP($E2328&amp;"A20", Table2[ISBN/Trm], Table2[Sales], 0)+_xlfn.XLOOKUP($E2328&amp;"A21", Table2[ISBN/Trm], Table2[Sales], 0)+_xlfn.XLOOKUP($E2328&amp;"A22", Table2[ISBN/Trm], Table2[Sales], 0)+_xlfn.XLOOKUP($E2328&amp;"A23", Table2[ISBN/Trm], Table2[Sales], 0))/COUNTIFS(Table2[ISBN], "="&amp;$E2328, Table2[Enrl], "&lt;&gt;0"), 0)</f>
        <v>0</v>
      </c>
      <c r="M2328">
        <f t="shared" si="109"/>
        <v>0</v>
      </c>
      <c r="N2328">
        <f t="shared" si="110"/>
        <v>0</v>
      </c>
    </row>
    <row r="2329" spans="1:14" x14ac:dyDescent="0.25">
      <c r="A2329" t="s">
        <v>43</v>
      </c>
      <c r="B2329" t="s">
        <v>166</v>
      </c>
      <c r="C2329">
        <v>402</v>
      </c>
      <c r="D2329" t="s">
        <v>1401</v>
      </c>
      <c r="E2329" s="1">
        <v>9781442276239</v>
      </c>
      <c r="F2329" t="s">
        <v>4178</v>
      </c>
      <c r="G2329" t="s">
        <v>4177</v>
      </c>
      <c r="H2329">
        <v>10</v>
      </c>
      <c r="I2329">
        <v>2</v>
      </c>
      <c r="J2329">
        <f t="shared" si="108"/>
        <v>0.2</v>
      </c>
      <c r="K2329">
        <f>IFERROR((_xlfn.XLOOKUP($E2329&amp;"A15", Table2[ISBN/Trm], Table2[S/E],0)+_xlfn.XLOOKUP($E2329&amp;"A16", Table2[ISBN/Trm], Table2[S/E], 0)+_xlfn.XLOOKUP($E2329&amp;"A17", Table2[ISBN/Trm], Table2[S/E], 0)+_xlfn.XLOOKUP($E2329&amp;"A18", Table2[ISBN/Trm], Table2[S/E], 0)+_xlfn.XLOOKUP($E2329&amp;"A19", Table2[ISBN/Trm], Table2[S/E], 0)+_xlfn.XLOOKUP($E2329&amp;"A20", Table2[ISBN/Trm], Table2[S/E], 0)+_xlfn.XLOOKUP($E2329&amp;"A21", Table2[ISBN/Trm], Table2[S/E], 0)+_xlfn.XLOOKUP($E2329&amp;"A22", Table2[ISBN/Trm], Table2[S/E], 0)+_xlfn.XLOOKUP($E2329&amp;"A23", Table2[ISBN/Trm], Table2[S/E], 0))/COUNTIFS(Table2[ISBN], "="&amp;$E2329, Table2[Enrl], "&lt;&gt;0"), 0)</f>
        <v>0.2</v>
      </c>
      <c r="L2329">
        <f>IFERROR((_xlfn.XLOOKUP($E2329&amp;"A15", Table2[ISBN/Trm], Table2[Sales],0)+_xlfn.XLOOKUP($E2329&amp;"A16", Table2[ISBN/Trm], Table2[Sales], 0)+_xlfn.XLOOKUP($E2329&amp;"A17", Table2[ISBN/Trm], Table2[Sales], 0)+_xlfn.XLOOKUP($E2329&amp;"A18", Table2[ISBN/Trm], Table2[Sales], 0)+_xlfn.XLOOKUP($E2329&amp;"A19", Table2[ISBN/Trm], Table2[Sales], 0)+_xlfn.XLOOKUP($E2329&amp;"A20", Table2[ISBN/Trm], Table2[Sales], 0)+_xlfn.XLOOKUP($E2329&amp;"A21", Table2[ISBN/Trm], Table2[Sales], 0)+_xlfn.XLOOKUP($E2329&amp;"A22", Table2[ISBN/Trm], Table2[Sales], 0)+_xlfn.XLOOKUP($E2329&amp;"A23", Table2[ISBN/Trm], Table2[Sales], 0))/COUNTIFS(Table2[ISBN], "="&amp;$E2329, Table2[Enrl], "&lt;&gt;0"), 0)</f>
        <v>2</v>
      </c>
      <c r="M2329">
        <f t="shared" si="109"/>
        <v>2</v>
      </c>
      <c r="N2329">
        <f t="shared" si="110"/>
        <v>0</v>
      </c>
    </row>
    <row r="2330" spans="1:14" x14ac:dyDescent="0.25">
      <c r="A2330" t="s">
        <v>47</v>
      </c>
      <c r="B2330" t="s">
        <v>77</v>
      </c>
      <c r="C2330">
        <v>111</v>
      </c>
      <c r="D2330" t="s">
        <v>2131</v>
      </c>
      <c r="E2330" s="1">
        <v>9780061351327</v>
      </c>
      <c r="F2330" t="s">
        <v>4179</v>
      </c>
      <c r="G2330" t="s">
        <v>4180</v>
      </c>
      <c r="H2330">
        <v>133</v>
      </c>
      <c r="I2330">
        <v>22</v>
      </c>
      <c r="J2330">
        <f t="shared" si="108"/>
        <v>0.16539999999999999</v>
      </c>
      <c r="K2330">
        <f>IFERROR((_xlfn.XLOOKUP($E2330&amp;"A15", Table2[ISBN/Trm], Table2[S/E],0)+_xlfn.XLOOKUP($E2330&amp;"A16", Table2[ISBN/Trm], Table2[S/E], 0)+_xlfn.XLOOKUP($E2330&amp;"A17", Table2[ISBN/Trm], Table2[S/E], 0)+_xlfn.XLOOKUP($E2330&amp;"A18", Table2[ISBN/Trm], Table2[S/E], 0)+_xlfn.XLOOKUP($E2330&amp;"A19", Table2[ISBN/Trm], Table2[S/E], 0)+_xlfn.XLOOKUP($E2330&amp;"A20", Table2[ISBN/Trm], Table2[S/E], 0)+_xlfn.XLOOKUP($E2330&amp;"A21", Table2[ISBN/Trm], Table2[S/E], 0)+_xlfn.XLOOKUP($E2330&amp;"A22", Table2[ISBN/Trm], Table2[S/E], 0)+_xlfn.XLOOKUP($E2330&amp;"A23", Table2[ISBN/Trm], Table2[S/E], 0))/COUNTIFS(Table2[ISBN], "="&amp;$E2330, Table2[Enrl], "&lt;&gt;0"), 0)</f>
        <v>0.16539999999999999</v>
      </c>
      <c r="L2330">
        <f>IFERROR((_xlfn.XLOOKUP($E2330&amp;"A15", Table2[ISBN/Trm], Table2[Sales],0)+_xlfn.XLOOKUP($E2330&amp;"A16", Table2[ISBN/Trm], Table2[Sales], 0)+_xlfn.XLOOKUP($E2330&amp;"A17", Table2[ISBN/Trm], Table2[Sales], 0)+_xlfn.XLOOKUP($E2330&amp;"A18", Table2[ISBN/Trm], Table2[Sales], 0)+_xlfn.XLOOKUP($E2330&amp;"A19", Table2[ISBN/Trm], Table2[Sales], 0)+_xlfn.XLOOKUP($E2330&amp;"A20", Table2[ISBN/Trm], Table2[Sales], 0)+_xlfn.XLOOKUP($E2330&amp;"A21", Table2[ISBN/Trm], Table2[Sales], 0)+_xlfn.XLOOKUP($E2330&amp;"A22", Table2[ISBN/Trm], Table2[Sales], 0)+_xlfn.XLOOKUP($E2330&amp;"A23", Table2[ISBN/Trm], Table2[Sales], 0))/COUNTIFS(Table2[ISBN], "="&amp;$E2330, Table2[Enrl], "&lt;&gt;0"), 0)</f>
        <v>22</v>
      </c>
      <c r="M2330">
        <f t="shared" si="109"/>
        <v>21</v>
      </c>
      <c r="N2330">
        <f t="shared" si="110"/>
        <v>-1</v>
      </c>
    </row>
    <row r="2331" spans="1:14" x14ac:dyDescent="0.25">
      <c r="A2331" t="s">
        <v>37</v>
      </c>
      <c r="B2331" t="s">
        <v>77</v>
      </c>
      <c r="C2331">
        <v>112</v>
      </c>
      <c r="D2331" t="s">
        <v>4181</v>
      </c>
      <c r="E2331" s="1">
        <v>9780062416162</v>
      </c>
      <c r="F2331" t="s">
        <v>4182</v>
      </c>
      <c r="G2331" t="s">
        <v>4180</v>
      </c>
      <c r="H2331">
        <v>88</v>
      </c>
      <c r="I2331">
        <v>10</v>
      </c>
      <c r="J2331">
        <f t="shared" si="108"/>
        <v>0.11360000000000001</v>
      </c>
      <c r="K2331">
        <f>IFERROR((_xlfn.XLOOKUP($E2331&amp;"A15", Table2[ISBN/Trm], Table2[S/E],0)+_xlfn.XLOOKUP($E2331&amp;"A16", Table2[ISBN/Trm], Table2[S/E], 0)+_xlfn.XLOOKUP($E2331&amp;"A17", Table2[ISBN/Trm], Table2[S/E], 0)+_xlfn.XLOOKUP($E2331&amp;"A18", Table2[ISBN/Trm], Table2[S/E], 0)+_xlfn.XLOOKUP($E2331&amp;"A19", Table2[ISBN/Trm], Table2[S/E], 0)+_xlfn.XLOOKUP($E2331&amp;"A20", Table2[ISBN/Trm], Table2[S/E], 0)+_xlfn.XLOOKUP($E2331&amp;"A21", Table2[ISBN/Trm], Table2[S/E], 0)+_xlfn.XLOOKUP($E2331&amp;"A22", Table2[ISBN/Trm], Table2[S/E], 0)+_xlfn.XLOOKUP($E2331&amp;"A23", Table2[ISBN/Trm], Table2[S/E], 0))/COUNTIFS(Table2[ISBN], "="&amp;$E2331, Table2[Enrl], "&lt;&gt;0"), 0)</f>
        <v>0.1193</v>
      </c>
      <c r="L2331">
        <f>IFERROR((_xlfn.XLOOKUP($E2331&amp;"A15", Table2[ISBN/Trm], Table2[Sales],0)+_xlfn.XLOOKUP($E2331&amp;"A16", Table2[ISBN/Trm], Table2[Sales], 0)+_xlfn.XLOOKUP($E2331&amp;"A17", Table2[ISBN/Trm], Table2[Sales], 0)+_xlfn.XLOOKUP($E2331&amp;"A18", Table2[ISBN/Trm], Table2[Sales], 0)+_xlfn.XLOOKUP($E2331&amp;"A19", Table2[ISBN/Trm], Table2[Sales], 0)+_xlfn.XLOOKUP($E2331&amp;"A20", Table2[ISBN/Trm], Table2[Sales], 0)+_xlfn.XLOOKUP($E2331&amp;"A21", Table2[ISBN/Trm], Table2[Sales], 0)+_xlfn.XLOOKUP($E2331&amp;"A22", Table2[ISBN/Trm], Table2[Sales], 0)+_xlfn.XLOOKUP($E2331&amp;"A23", Table2[ISBN/Trm], Table2[Sales], 0))/COUNTIFS(Table2[ISBN], "="&amp;$E2331, Table2[Enrl], "&lt;&gt;0"), 0)</f>
        <v>11.5</v>
      </c>
      <c r="M2331">
        <f t="shared" si="109"/>
        <v>10</v>
      </c>
      <c r="N2331">
        <f t="shared" si="110"/>
        <v>0</v>
      </c>
    </row>
    <row r="2332" spans="1:14" x14ac:dyDescent="0.25">
      <c r="A2332" t="s">
        <v>27</v>
      </c>
      <c r="B2332" t="s">
        <v>77</v>
      </c>
      <c r="C2332">
        <v>112</v>
      </c>
      <c r="D2332" t="s">
        <v>338</v>
      </c>
      <c r="E2332" s="1">
        <v>9780062416162</v>
      </c>
      <c r="F2332" t="s">
        <v>4183</v>
      </c>
      <c r="G2332" t="s">
        <v>4180</v>
      </c>
      <c r="H2332">
        <v>104</v>
      </c>
      <c r="I2332">
        <v>13</v>
      </c>
      <c r="J2332">
        <f t="shared" si="108"/>
        <v>0.125</v>
      </c>
      <c r="K2332">
        <f>IFERROR((_xlfn.XLOOKUP($E2332&amp;"A15", Table2[ISBN/Trm], Table2[S/E],0)+_xlfn.XLOOKUP($E2332&amp;"A16", Table2[ISBN/Trm], Table2[S/E], 0)+_xlfn.XLOOKUP($E2332&amp;"A17", Table2[ISBN/Trm], Table2[S/E], 0)+_xlfn.XLOOKUP($E2332&amp;"A18", Table2[ISBN/Trm], Table2[S/E], 0)+_xlfn.XLOOKUP($E2332&amp;"A19", Table2[ISBN/Trm], Table2[S/E], 0)+_xlfn.XLOOKUP($E2332&amp;"A20", Table2[ISBN/Trm], Table2[S/E], 0)+_xlfn.XLOOKUP($E2332&amp;"A21", Table2[ISBN/Trm], Table2[S/E], 0)+_xlfn.XLOOKUP($E2332&amp;"A22", Table2[ISBN/Trm], Table2[S/E], 0)+_xlfn.XLOOKUP($E2332&amp;"A23", Table2[ISBN/Trm], Table2[S/E], 0))/COUNTIFS(Table2[ISBN], "="&amp;$E2332, Table2[Enrl], "&lt;&gt;0"), 0)</f>
        <v>0.1193</v>
      </c>
      <c r="L2332">
        <f>IFERROR((_xlfn.XLOOKUP($E2332&amp;"A15", Table2[ISBN/Trm], Table2[Sales],0)+_xlfn.XLOOKUP($E2332&amp;"A16", Table2[ISBN/Trm], Table2[Sales], 0)+_xlfn.XLOOKUP($E2332&amp;"A17", Table2[ISBN/Trm], Table2[Sales], 0)+_xlfn.XLOOKUP($E2332&amp;"A18", Table2[ISBN/Trm], Table2[Sales], 0)+_xlfn.XLOOKUP($E2332&amp;"A19", Table2[ISBN/Trm], Table2[Sales], 0)+_xlfn.XLOOKUP($E2332&amp;"A20", Table2[ISBN/Trm], Table2[Sales], 0)+_xlfn.XLOOKUP($E2332&amp;"A21", Table2[ISBN/Trm], Table2[Sales], 0)+_xlfn.XLOOKUP($E2332&amp;"A22", Table2[ISBN/Trm], Table2[Sales], 0)+_xlfn.XLOOKUP($E2332&amp;"A23", Table2[ISBN/Trm], Table2[Sales], 0))/COUNTIFS(Table2[ISBN], "="&amp;$E2332, Table2[Enrl], "&lt;&gt;0"), 0)</f>
        <v>11.5</v>
      </c>
      <c r="M2332">
        <f t="shared" si="109"/>
        <v>12</v>
      </c>
      <c r="N2332">
        <f t="shared" si="110"/>
        <v>-1</v>
      </c>
    </row>
    <row r="2333" spans="1:14" x14ac:dyDescent="0.25">
      <c r="A2333" t="s">
        <v>27</v>
      </c>
      <c r="B2333" t="s">
        <v>408</v>
      </c>
      <c r="C2333">
        <v>603</v>
      </c>
      <c r="D2333" t="s">
        <v>29</v>
      </c>
      <c r="E2333" s="1">
        <v>9780132837804</v>
      </c>
      <c r="F2333" t="s">
        <v>4184</v>
      </c>
      <c r="G2333" t="s">
        <v>4185</v>
      </c>
      <c r="H2333">
        <v>0</v>
      </c>
      <c r="I2333">
        <v>0</v>
      </c>
      <c r="J2333">
        <f t="shared" si="108"/>
        <v>0</v>
      </c>
      <c r="K2333">
        <f>IFERROR((_xlfn.XLOOKUP($E2333&amp;"A15", Table2[ISBN/Trm], Table2[S/E],0)+_xlfn.XLOOKUP($E2333&amp;"A16", Table2[ISBN/Trm], Table2[S/E], 0)+_xlfn.XLOOKUP($E2333&amp;"A17", Table2[ISBN/Trm], Table2[S/E], 0)+_xlfn.XLOOKUP($E2333&amp;"A18", Table2[ISBN/Trm], Table2[S/E], 0)+_xlfn.XLOOKUP($E2333&amp;"A19", Table2[ISBN/Trm], Table2[S/E], 0)+_xlfn.XLOOKUP($E2333&amp;"A20", Table2[ISBN/Trm], Table2[S/E], 0)+_xlfn.XLOOKUP($E2333&amp;"A21", Table2[ISBN/Trm], Table2[S/E], 0)+_xlfn.XLOOKUP($E2333&amp;"A22", Table2[ISBN/Trm], Table2[S/E], 0)+_xlfn.XLOOKUP($E2333&amp;"A23", Table2[ISBN/Trm], Table2[S/E], 0))/COUNTIFS(Table2[ISBN], "="&amp;$E2333, Table2[Enrl], "&lt;&gt;0"), 0)</f>
        <v>0</v>
      </c>
      <c r="L2333">
        <f>IFERROR((_xlfn.XLOOKUP($E2333&amp;"A15", Table2[ISBN/Trm], Table2[Sales],0)+_xlfn.XLOOKUP($E2333&amp;"A16", Table2[ISBN/Trm], Table2[Sales], 0)+_xlfn.XLOOKUP($E2333&amp;"A17", Table2[ISBN/Trm], Table2[Sales], 0)+_xlfn.XLOOKUP($E2333&amp;"A18", Table2[ISBN/Trm], Table2[Sales], 0)+_xlfn.XLOOKUP($E2333&amp;"A19", Table2[ISBN/Trm], Table2[Sales], 0)+_xlfn.XLOOKUP($E2333&amp;"A20", Table2[ISBN/Trm], Table2[Sales], 0)+_xlfn.XLOOKUP($E2333&amp;"A21", Table2[ISBN/Trm], Table2[Sales], 0)+_xlfn.XLOOKUP($E2333&amp;"A22", Table2[ISBN/Trm], Table2[Sales], 0)+_xlfn.XLOOKUP($E2333&amp;"A23", Table2[ISBN/Trm], Table2[Sales], 0))/COUNTIFS(Table2[ISBN], "="&amp;$E2333, Table2[Enrl], "&lt;&gt;0"), 0)</f>
        <v>0</v>
      </c>
      <c r="M2333">
        <f t="shared" si="109"/>
        <v>0</v>
      </c>
      <c r="N2333">
        <f t="shared" si="110"/>
        <v>0</v>
      </c>
    </row>
    <row r="2334" spans="1:14" x14ac:dyDescent="0.25">
      <c r="A2334" t="s">
        <v>47</v>
      </c>
      <c r="B2334" t="s">
        <v>398</v>
      </c>
      <c r="C2334">
        <v>562</v>
      </c>
      <c r="D2334" t="s">
        <v>4186</v>
      </c>
      <c r="E2334" s="1">
        <v>9781111302733</v>
      </c>
      <c r="F2334" t="s">
        <v>4187</v>
      </c>
      <c r="G2334" t="s">
        <v>4188</v>
      </c>
      <c r="H2334">
        <v>13</v>
      </c>
      <c r="I2334">
        <v>1</v>
      </c>
      <c r="J2334">
        <f t="shared" si="108"/>
        <v>7.6899999999999996E-2</v>
      </c>
      <c r="K2334">
        <f>IFERROR((_xlfn.XLOOKUP($E2334&amp;"A15", Table2[ISBN/Trm], Table2[S/E],0)+_xlfn.XLOOKUP($E2334&amp;"A16", Table2[ISBN/Trm], Table2[S/E], 0)+_xlfn.XLOOKUP($E2334&amp;"A17", Table2[ISBN/Trm], Table2[S/E], 0)+_xlfn.XLOOKUP($E2334&amp;"A18", Table2[ISBN/Trm], Table2[S/E], 0)+_xlfn.XLOOKUP($E2334&amp;"A19", Table2[ISBN/Trm], Table2[S/E], 0)+_xlfn.XLOOKUP($E2334&amp;"A20", Table2[ISBN/Trm], Table2[S/E], 0)+_xlfn.XLOOKUP($E2334&amp;"A21", Table2[ISBN/Trm], Table2[S/E], 0)+_xlfn.XLOOKUP($E2334&amp;"A22", Table2[ISBN/Trm], Table2[S/E], 0)+_xlfn.XLOOKUP($E2334&amp;"A23", Table2[ISBN/Trm], Table2[S/E], 0))/COUNTIFS(Table2[ISBN], "="&amp;$E2334, Table2[Enrl], "&lt;&gt;0"), 0)</f>
        <v>3.7533333333333328E-2</v>
      </c>
      <c r="L2334">
        <f>IFERROR((_xlfn.XLOOKUP($E2334&amp;"A15", Table2[ISBN/Trm], Table2[Sales],0)+_xlfn.XLOOKUP($E2334&amp;"A16", Table2[ISBN/Trm], Table2[Sales], 0)+_xlfn.XLOOKUP($E2334&amp;"A17", Table2[ISBN/Trm], Table2[Sales], 0)+_xlfn.XLOOKUP($E2334&amp;"A18", Table2[ISBN/Trm], Table2[Sales], 0)+_xlfn.XLOOKUP($E2334&amp;"A19", Table2[ISBN/Trm], Table2[Sales], 0)+_xlfn.XLOOKUP($E2334&amp;"A20", Table2[ISBN/Trm], Table2[Sales], 0)+_xlfn.XLOOKUP($E2334&amp;"A21", Table2[ISBN/Trm], Table2[Sales], 0)+_xlfn.XLOOKUP($E2334&amp;"A22", Table2[ISBN/Trm], Table2[Sales], 0)+_xlfn.XLOOKUP($E2334&amp;"A23", Table2[ISBN/Trm], Table2[Sales], 0))/COUNTIFS(Table2[ISBN], "="&amp;$E2334, Table2[Enrl], "&lt;&gt;0"), 0)</f>
        <v>0.66666666666666663</v>
      </c>
      <c r="M2334">
        <f t="shared" si="109"/>
        <v>0</v>
      </c>
      <c r="N2334">
        <f t="shared" si="110"/>
        <v>-1</v>
      </c>
    </row>
    <row r="2335" spans="1:14" x14ac:dyDescent="0.25">
      <c r="A2335" t="s">
        <v>37</v>
      </c>
      <c r="B2335" t="s">
        <v>398</v>
      </c>
      <c r="C2335">
        <v>562</v>
      </c>
      <c r="D2335" t="s">
        <v>4186</v>
      </c>
      <c r="E2335" s="1">
        <v>9781111302733</v>
      </c>
      <c r="F2335" t="s">
        <v>4189</v>
      </c>
      <c r="G2335" t="s">
        <v>4188</v>
      </c>
      <c r="H2335">
        <v>35</v>
      </c>
      <c r="I2335">
        <v>0</v>
      </c>
      <c r="J2335">
        <f t="shared" si="108"/>
        <v>0</v>
      </c>
      <c r="K2335">
        <f>IFERROR((_xlfn.XLOOKUP($E2335&amp;"A15", Table2[ISBN/Trm], Table2[S/E],0)+_xlfn.XLOOKUP($E2335&amp;"A16", Table2[ISBN/Trm], Table2[S/E], 0)+_xlfn.XLOOKUP($E2335&amp;"A17", Table2[ISBN/Trm], Table2[S/E], 0)+_xlfn.XLOOKUP($E2335&amp;"A18", Table2[ISBN/Trm], Table2[S/E], 0)+_xlfn.XLOOKUP($E2335&amp;"A19", Table2[ISBN/Trm], Table2[S/E], 0)+_xlfn.XLOOKUP($E2335&amp;"A20", Table2[ISBN/Trm], Table2[S/E], 0)+_xlfn.XLOOKUP($E2335&amp;"A21", Table2[ISBN/Trm], Table2[S/E], 0)+_xlfn.XLOOKUP($E2335&amp;"A22", Table2[ISBN/Trm], Table2[S/E], 0)+_xlfn.XLOOKUP($E2335&amp;"A23", Table2[ISBN/Trm], Table2[S/E], 0))/COUNTIFS(Table2[ISBN], "="&amp;$E2335, Table2[Enrl], "&lt;&gt;0"), 0)</f>
        <v>3.7533333333333328E-2</v>
      </c>
      <c r="L2335">
        <f>IFERROR((_xlfn.XLOOKUP($E2335&amp;"A15", Table2[ISBN/Trm], Table2[Sales],0)+_xlfn.XLOOKUP($E2335&amp;"A16", Table2[ISBN/Trm], Table2[Sales], 0)+_xlfn.XLOOKUP($E2335&amp;"A17", Table2[ISBN/Trm], Table2[Sales], 0)+_xlfn.XLOOKUP($E2335&amp;"A18", Table2[ISBN/Trm], Table2[Sales], 0)+_xlfn.XLOOKUP($E2335&amp;"A19", Table2[ISBN/Trm], Table2[Sales], 0)+_xlfn.XLOOKUP($E2335&amp;"A20", Table2[ISBN/Trm], Table2[Sales], 0)+_xlfn.XLOOKUP($E2335&amp;"A21", Table2[ISBN/Trm], Table2[Sales], 0)+_xlfn.XLOOKUP($E2335&amp;"A22", Table2[ISBN/Trm], Table2[Sales], 0)+_xlfn.XLOOKUP($E2335&amp;"A23", Table2[ISBN/Trm], Table2[Sales], 0))/COUNTIFS(Table2[ISBN], "="&amp;$E2335, Table2[Enrl], "&lt;&gt;0"), 0)</f>
        <v>0.66666666666666663</v>
      </c>
      <c r="M2335">
        <f t="shared" si="109"/>
        <v>1</v>
      </c>
      <c r="N2335">
        <f t="shared" si="110"/>
        <v>1</v>
      </c>
    </row>
    <row r="2336" spans="1:14" x14ac:dyDescent="0.25">
      <c r="A2336" t="s">
        <v>27</v>
      </c>
      <c r="B2336" t="s">
        <v>398</v>
      </c>
      <c r="C2336">
        <v>562</v>
      </c>
      <c r="D2336" t="s">
        <v>4186</v>
      </c>
      <c r="E2336" s="1">
        <v>9781111302733</v>
      </c>
      <c r="F2336" t="s">
        <v>4190</v>
      </c>
      <c r="G2336" t="s">
        <v>4188</v>
      </c>
      <c r="H2336">
        <v>16</v>
      </c>
      <c r="I2336">
        <v>0</v>
      </c>
      <c r="J2336">
        <f t="shared" si="108"/>
        <v>0</v>
      </c>
      <c r="K2336">
        <f>IFERROR((_xlfn.XLOOKUP($E2336&amp;"A15", Table2[ISBN/Trm], Table2[S/E],0)+_xlfn.XLOOKUP($E2336&amp;"A16", Table2[ISBN/Trm], Table2[S/E], 0)+_xlfn.XLOOKUP($E2336&amp;"A17", Table2[ISBN/Trm], Table2[S/E], 0)+_xlfn.XLOOKUP($E2336&amp;"A18", Table2[ISBN/Trm], Table2[S/E], 0)+_xlfn.XLOOKUP($E2336&amp;"A19", Table2[ISBN/Trm], Table2[S/E], 0)+_xlfn.XLOOKUP($E2336&amp;"A20", Table2[ISBN/Trm], Table2[S/E], 0)+_xlfn.XLOOKUP($E2336&amp;"A21", Table2[ISBN/Trm], Table2[S/E], 0)+_xlfn.XLOOKUP($E2336&amp;"A22", Table2[ISBN/Trm], Table2[S/E], 0)+_xlfn.XLOOKUP($E2336&amp;"A23", Table2[ISBN/Trm], Table2[S/E], 0))/COUNTIFS(Table2[ISBN], "="&amp;$E2336, Table2[Enrl], "&lt;&gt;0"), 0)</f>
        <v>3.7533333333333328E-2</v>
      </c>
      <c r="L2336">
        <f>IFERROR((_xlfn.XLOOKUP($E2336&amp;"A15", Table2[ISBN/Trm], Table2[Sales],0)+_xlfn.XLOOKUP($E2336&amp;"A16", Table2[ISBN/Trm], Table2[Sales], 0)+_xlfn.XLOOKUP($E2336&amp;"A17", Table2[ISBN/Trm], Table2[Sales], 0)+_xlfn.XLOOKUP($E2336&amp;"A18", Table2[ISBN/Trm], Table2[Sales], 0)+_xlfn.XLOOKUP($E2336&amp;"A19", Table2[ISBN/Trm], Table2[Sales], 0)+_xlfn.XLOOKUP($E2336&amp;"A20", Table2[ISBN/Trm], Table2[Sales], 0)+_xlfn.XLOOKUP($E2336&amp;"A21", Table2[ISBN/Trm], Table2[Sales], 0)+_xlfn.XLOOKUP($E2336&amp;"A22", Table2[ISBN/Trm], Table2[Sales], 0)+_xlfn.XLOOKUP($E2336&amp;"A23", Table2[ISBN/Trm], Table2[Sales], 0))/COUNTIFS(Table2[ISBN], "="&amp;$E2336, Table2[Enrl], "&lt;&gt;0"), 0)</f>
        <v>0.66666666666666663</v>
      </c>
      <c r="M2336">
        <f t="shared" si="109"/>
        <v>0</v>
      </c>
      <c r="N2336">
        <f t="shared" si="110"/>
        <v>0</v>
      </c>
    </row>
    <row r="2337" spans="1:14" x14ac:dyDescent="0.25">
      <c r="A2337" t="s">
        <v>43</v>
      </c>
      <c r="B2337" t="s">
        <v>398</v>
      </c>
      <c r="C2337">
        <v>562</v>
      </c>
      <c r="D2337" t="s">
        <v>4186</v>
      </c>
      <c r="E2337" s="1">
        <v>9781111302733</v>
      </c>
      <c r="F2337" t="s">
        <v>4191</v>
      </c>
      <c r="G2337" t="s">
        <v>4188</v>
      </c>
      <c r="H2337">
        <v>19</v>
      </c>
      <c r="I2337">
        <v>0</v>
      </c>
      <c r="J2337">
        <f t="shared" si="108"/>
        <v>0</v>
      </c>
      <c r="K2337">
        <f>IFERROR((_xlfn.XLOOKUP($E2337&amp;"A15", Table2[ISBN/Trm], Table2[S/E],0)+_xlfn.XLOOKUP($E2337&amp;"A16", Table2[ISBN/Trm], Table2[S/E], 0)+_xlfn.XLOOKUP($E2337&amp;"A17", Table2[ISBN/Trm], Table2[S/E], 0)+_xlfn.XLOOKUP($E2337&amp;"A18", Table2[ISBN/Trm], Table2[S/E], 0)+_xlfn.XLOOKUP($E2337&amp;"A19", Table2[ISBN/Trm], Table2[S/E], 0)+_xlfn.XLOOKUP($E2337&amp;"A20", Table2[ISBN/Trm], Table2[S/E], 0)+_xlfn.XLOOKUP($E2337&amp;"A21", Table2[ISBN/Trm], Table2[S/E], 0)+_xlfn.XLOOKUP($E2337&amp;"A22", Table2[ISBN/Trm], Table2[S/E], 0)+_xlfn.XLOOKUP($E2337&amp;"A23", Table2[ISBN/Trm], Table2[S/E], 0))/COUNTIFS(Table2[ISBN], "="&amp;$E2337, Table2[Enrl], "&lt;&gt;0"), 0)</f>
        <v>3.7533333333333328E-2</v>
      </c>
      <c r="L2337">
        <f>IFERROR((_xlfn.XLOOKUP($E2337&amp;"A15", Table2[ISBN/Trm], Table2[Sales],0)+_xlfn.XLOOKUP($E2337&amp;"A16", Table2[ISBN/Trm], Table2[Sales], 0)+_xlfn.XLOOKUP($E2337&amp;"A17", Table2[ISBN/Trm], Table2[Sales], 0)+_xlfn.XLOOKUP($E2337&amp;"A18", Table2[ISBN/Trm], Table2[Sales], 0)+_xlfn.XLOOKUP($E2337&amp;"A19", Table2[ISBN/Trm], Table2[Sales], 0)+_xlfn.XLOOKUP($E2337&amp;"A20", Table2[ISBN/Trm], Table2[Sales], 0)+_xlfn.XLOOKUP($E2337&amp;"A21", Table2[ISBN/Trm], Table2[Sales], 0)+_xlfn.XLOOKUP($E2337&amp;"A22", Table2[ISBN/Trm], Table2[Sales], 0)+_xlfn.XLOOKUP($E2337&amp;"A23", Table2[ISBN/Trm], Table2[Sales], 0))/COUNTIFS(Table2[ISBN], "="&amp;$E2337, Table2[Enrl], "&lt;&gt;0"), 0)</f>
        <v>0.66666666666666663</v>
      </c>
      <c r="M2337">
        <f t="shared" si="109"/>
        <v>0</v>
      </c>
      <c r="N2337">
        <f t="shared" si="110"/>
        <v>0</v>
      </c>
    </row>
    <row r="2338" spans="1:14" x14ac:dyDescent="0.25">
      <c r="A2338" t="s">
        <v>45</v>
      </c>
      <c r="B2338" t="s">
        <v>398</v>
      </c>
      <c r="C2338">
        <v>562</v>
      </c>
      <c r="D2338" t="s">
        <v>4192</v>
      </c>
      <c r="E2338" s="1">
        <v>9781111302733</v>
      </c>
      <c r="F2338" t="s">
        <v>4193</v>
      </c>
      <c r="G2338" t="s">
        <v>4188</v>
      </c>
      <c r="H2338">
        <v>14</v>
      </c>
      <c r="I2338">
        <v>1</v>
      </c>
      <c r="J2338">
        <f t="shared" si="108"/>
        <v>7.1400000000000005E-2</v>
      </c>
      <c r="K2338">
        <f>IFERROR((_xlfn.XLOOKUP($E2338&amp;"A15", Table2[ISBN/Trm], Table2[S/E],0)+_xlfn.XLOOKUP($E2338&amp;"A16", Table2[ISBN/Trm], Table2[S/E], 0)+_xlfn.XLOOKUP($E2338&amp;"A17", Table2[ISBN/Trm], Table2[S/E], 0)+_xlfn.XLOOKUP($E2338&amp;"A18", Table2[ISBN/Trm], Table2[S/E], 0)+_xlfn.XLOOKUP($E2338&amp;"A19", Table2[ISBN/Trm], Table2[S/E], 0)+_xlfn.XLOOKUP($E2338&amp;"A20", Table2[ISBN/Trm], Table2[S/E], 0)+_xlfn.XLOOKUP($E2338&amp;"A21", Table2[ISBN/Trm], Table2[S/E], 0)+_xlfn.XLOOKUP($E2338&amp;"A22", Table2[ISBN/Trm], Table2[S/E], 0)+_xlfn.XLOOKUP($E2338&amp;"A23", Table2[ISBN/Trm], Table2[S/E], 0))/COUNTIFS(Table2[ISBN], "="&amp;$E2338, Table2[Enrl], "&lt;&gt;0"), 0)</f>
        <v>3.7533333333333328E-2</v>
      </c>
      <c r="L2338">
        <f>IFERROR((_xlfn.XLOOKUP($E2338&amp;"A15", Table2[ISBN/Trm], Table2[Sales],0)+_xlfn.XLOOKUP($E2338&amp;"A16", Table2[ISBN/Trm], Table2[Sales], 0)+_xlfn.XLOOKUP($E2338&amp;"A17", Table2[ISBN/Trm], Table2[Sales], 0)+_xlfn.XLOOKUP($E2338&amp;"A18", Table2[ISBN/Trm], Table2[Sales], 0)+_xlfn.XLOOKUP($E2338&amp;"A19", Table2[ISBN/Trm], Table2[Sales], 0)+_xlfn.XLOOKUP($E2338&amp;"A20", Table2[ISBN/Trm], Table2[Sales], 0)+_xlfn.XLOOKUP($E2338&amp;"A21", Table2[ISBN/Trm], Table2[Sales], 0)+_xlfn.XLOOKUP($E2338&amp;"A22", Table2[ISBN/Trm], Table2[Sales], 0)+_xlfn.XLOOKUP($E2338&amp;"A23", Table2[ISBN/Trm], Table2[Sales], 0))/COUNTIFS(Table2[ISBN], "="&amp;$E2338, Table2[Enrl], "&lt;&gt;0"), 0)</f>
        <v>0.66666666666666663</v>
      </c>
      <c r="M2338">
        <f t="shared" si="109"/>
        <v>0</v>
      </c>
      <c r="N2338">
        <f t="shared" si="110"/>
        <v>-1</v>
      </c>
    </row>
    <row r="2339" spans="1:14" x14ac:dyDescent="0.25">
      <c r="A2339" t="s">
        <v>14</v>
      </c>
      <c r="B2339" t="s">
        <v>398</v>
      </c>
      <c r="C2339">
        <v>562</v>
      </c>
      <c r="D2339" t="s">
        <v>1152</v>
      </c>
      <c r="E2339" s="1">
        <v>9781111302733</v>
      </c>
      <c r="F2339" t="s">
        <v>4194</v>
      </c>
      <c r="G2339" t="s">
        <v>4188</v>
      </c>
      <c r="H2339">
        <v>13</v>
      </c>
      <c r="I2339">
        <v>1</v>
      </c>
      <c r="J2339">
        <f t="shared" si="108"/>
        <v>7.6899999999999996E-2</v>
      </c>
      <c r="K2339">
        <f>IFERROR((_xlfn.XLOOKUP($E2339&amp;"A15", Table2[ISBN/Trm], Table2[S/E],0)+_xlfn.XLOOKUP($E2339&amp;"A16", Table2[ISBN/Trm], Table2[S/E], 0)+_xlfn.XLOOKUP($E2339&amp;"A17", Table2[ISBN/Trm], Table2[S/E], 0)+_xlfn.XLOOKUP($E2339&amp;"A18", Table2[ISBN/Trm], Table2[S/E], 0)+_xlfn.XLOOKUP($E2339&amp;"A19", Table2[ISBN/Trm], Table2[S/E], 0)+_xlfn.XLOOKUP($E2339&amp;"A20", Table2[ISBN/Trm], Table2[S/E], 0)+_xlfn.XLOOKUP($E2339&amp;"A21", Table2[ISBN/Trm], Table2[S/E], 0)+_xlfn.XLOOKUP($E2339&amp;"A22", Table2[ISBN/Trm], Table2[S/E], 0)+_xlfn.XLOOKUP($E2339&amp;"A23", Table2[ISBN/Trm], Table2[S/E], 0))/COUNTIFS(Table2[ISBN], "="&amp;$E2339, Table2[Enrl], "&lt;&gt;0"), 0)</f>
        <v>3.7533333333333328E-2</v>
      </c>
      <c r="L2339">
        <f>IFERROR((_xlfn.XLOOKUP($E2339&amp;"A15", Table2[ISBN/Trm], Table2[Sales],0)+_xlfn.XLOOKUP($E2339&amp;"A16", Table2[ISBN/Trm], Table2[Sales], 0)+_xlfn.XLOOKUP($E2339&amp;"A17", Table2[ISBN/Trm], Table2[Sales], 0)+_xlfn.XLOOKUP($E2339&amp;"A18", Table2[ISBN/Trm], Table2[Sales], 0)+_xlfn.XLOOKUP($E2339&amp;"A19", Table2[ISBN/Trm], Table2[Sales], 0)+_xlfn.XLOOKUP($E2339&amp;"A20", Table2[ISBN/Trm], Table2[Sales], 0)+_xlfn.XLOOKUP($E2339&amp;"A21", Table2[ISBN/Trm], Table2[Sales], 0)+_xlfn.XLOOKUP($E2339&amp;"A22", Table2[ISBN/Trm], Table2[Sales], 0)+_xlfn.XLOOKUP($E2339&amp;"A23", Table2[ISBN/Trm], Table2[Sales], 0))/COUNTIFS(Table2[ISBN], "="&amp;$E2339, Table2[Enrl], "&lt;&gt;0"), 0)</f>
        <v>0.66666666666666663</v>
      </c>
      <c r="M2339">
        <f t="shared" si="109"/>
        <v>0</v>
      </c>
      <c r="N2339">
        <f t="shared" si="110"/>
        <v>-1</v>
      </c>
    </row>
    <row r="2340" spans="1:14" x14ac:dyDescent="0.25">
      <c r="A2340" t="s">
        <v>32</v>
      </c>
      <c r="B2340" t="s">
        <v>398</v>
      </c>
      <c r="C2340">
        <v>562</v>
      </c>
      <c r="D2340" t="s">
        <v>1152</v>
      </c>
      <c r="E2340" s="1">
        <v>9781111302733</v>
      </c>
      <c r="F2340" t="s">
        <v>4195</v>
      </c>
      <c r="G2340" t="s">
        <v>4188</v>
      </c>
      <c r="H2340">
        <v>0</v>
      </c>
      <c r="I2340">
        <v>1</v>
      </c>
      <c r="J2340">
        <f t="shared" si="108"/>
        <v>0</v>
      </c>
      <c r="K2340">
        <f>IFERROR((_xlfn.XLOOKUP($E2340&amp;"A15", Table2[ISBN/Trm], Table2[S/E],0)+_xlfn.XLOOKUP($E2340&amp;"A16", Table2[ISBN/Trm], Table2[S/E], 0)+_xlfn.XLOOKUP($E2340&amp;"A17", Table2[ISBN/Trm], Table2[S/E], 0)+_xlfn.XLOOKUP($E2340&amp;"A18", Table2[ISBN/Trm], Table2[S/E], 0)+_xlfn.XLOOKUP($E2340&amp;"A19", Table2[ISBN/Trm], Table2[S/E], 0)+_xlfn.XLOOKUP($E2340&amp;"A20", Table2[ISBN/Trm], Table2[S/E], 0)+_xlfn.XLOOKUP($E2340&amp;"A21", Table2[ISBN/Trm], Table2[S/E], 0)+_xlfn.XLOOKUP($E2340&amp;"A22", Table2[ISBN/Trm], Table2[S/E], 0)+_xlfn.XLOOKUP($E2340&amp;"A23", Table2[ISBN/Trm], Table2[S/E], 0))/COUNTIFS(Table2[ISBN], "="&amp;$E2340, Table2[Enrl], "&lt;&gt;0"), 0)</f>
        <v>3.7533333333333328E-2</v>
      </c>
      <c r="L2340">
        <f>IFERROR((_xlfn.XLOOKUP($E2340&amp;"A15", Table2[ISBN/Trm], Table2[Sales],0)+_xlfn.XLOOKUP($E2340&amp;"A16", Table2[ISBN/Trm], Table2[Sales], 0)+_xlfn.XLOOKUP($E2340&amp;"A17", Table2[ISBN/Trm], Table2[Sales], 0)+_xlfn.XLOOKUP($E2340&amp;"A18", Table2[ISBN/Trm], Table2[Sales], 0)+_xlfn.XLOOKUP($E2340&amp;"A19", Table2[ISBN/Trm], Table2[Sales], 0)+_xlfn.XLOOKUP($E2340&amp;"A20", Table2[ISBN/Trm], Table2[Sales], 0)+_xlfn.XLOOKUP($E2340&amp;"A21", Table2[ISBN/Trm], Table2[Sales], 0)+_xlfn.XLOOKUP($E2340&amp;"A22", Table2[ISBN/Trm], Table2[Sales], 0)+_xlfn.XLOOKUP($E2340&amp;"A23", Table2[ISBN/Trm], Table2[Sales], 0))/COUNTIFS(Table2[ISBN], "="&amp;$E2340, Table2[Enrl], "&lt;&gt;0"), 0)</f>
        <v>0.66666666666666663</v>
      </c>
      <c r="M2340">
        <f t="shared" si="109"/>
        <v>0</v>
      </c>
      <c r="N2340">
        <f t="shared" si="110"/>
        <v>-1</v>
      </c>
    </row>
    <row r="2341" spans="1:14" x14ac:dyDescent="0.25">
      <c r="A2341" t="s">
        <v>45</v>
      </c>
      <c r="B2341" t="s">
        <v>198</v>
      </c>
      <c r="C2341">
        <v>603</v>
      </c>
      <c r="D2341" t="s">
        <v>204</v>
      </c>
      <c r="E2341" s="1">
        <v>9780415892940</v>
      </c>
      <c r="F2341" t="s">
        <v>4196</v>
      </c>
      <c r="G2341" t="s">
        <v>4197</v>
      </c>
      <c r="H2341">
        <v>12</v>
      </c>
      <c r="I2341">
        <v>4</v>
      </c>
      <c r="J2341">
        <f t="shared" si="108"/>
        <v>0.33329999999999999</v>
      </c>
      <c r="K2341">
        <f>IFERROR((_xlfn.XLOOKUP($E2341&amp;"A15", Table2[ISBN/Trm], Table2[S/E],0)+_xlfn.XLOOKUP($E2341&amp;"A16", Table2[ISBN/Trm], Table2[S/E], 0)+_xlfn.XLOOKUP($E2341&amp;"A17", Table2[ISBN/Trm], Table2[S/E], 0)+_xlfn.XLOOKUP($E2341&amp;"A18", Table2[ISBN/Trm], Table2[S/E], 0)+_xlfn.XLOOKUP($E2341&amp;"A19", Table2[ISBN/Trm], Table2[S/E], 0)+_xlfn.XLOOKUP($E2341&amp;"A20", Table2[ISBN/Trm], Table2[S/E], 0)+_xlfn.XLOOKUP($E2341&amp;"A21", Table2[ISBN/Trm], Table2[S/E], 0)+_xlfn.XLOOKUP($E2341&amp;"A22", Table2[ISBN/Trm], Table2[S/E], 0)+_xlfn.XLOOKUP($E2341&amp;"A23", Table2[ISBN/Trm], Table2[S/E], 0))/COUNTIFS(Table2[ISBN], "="&amp;$E2341, Table2[Enrl], "&lt;&gt;0"), 0)</f>
        <v>0.33329999999999999</v>
      </c>
      <c r="L2341">
        <f>IFERROR((_xlfn.XLOOKUP($E2341&amp;"A15", Table2[ISBN/Trm], Table2[Sales],0)+_xlfn.XLOOKUP($E2341&amp;"A16", Table2[ISBN/Trm], Table2[Sales], 0)+_xlfn.XLOOKUP($E2341&amp;"A17", Table2[ISBN/Trm], Table2[Sales], 0)+_xlfn.XLOOKUP($E2341&amp;"A18", Table2[ISBN/Trm], Table2[Sales], 0)+_xlfn.XLOOKUP($E2341&amp;"A19", Table2[ISBN/Trm], Table2[Sales], 0)+_xlfn.XLOOKUP($E2341&amp;"A20", Table2[ISBN/Trm], Table2[Sales], 0)+_xlfn.XLOOKUP($E2341&amp;"A21", Table2[ISBN/Trm], Table2[Sales], 0)+_xlfn.XLOOKUP($E2341&amp;"A22", Table2[ISBN/Trm], Table2[Sales], 0)+_xlfn.XLOOKUP($E2341&amp;"A23", Table2[ISBN/Trm], Table2[Sales], 0))/COUNTIFS(Table2[ISBN], "="&amp;$E2341, Table2[Enrl], "&lt;&gt;0"), 0)</f>
        <v>4</v>
      </c>
      <c r="M2341">
        <f t="shared" si="109"/>
        <v>3</v>
      </c>
      <c r="N2341">
        <f t="shared" si="110"/>
        <v>-1</v>
      </c>
    </row>
    <row r="2342" spans="1:14" x14ac:dyDescent="0.25">
      <c r="A2342" t="s">
        <v>64</v>
      </c>
      <c r="B2342" t="s">
        <v>198</v>
      </c>
      <c r="C2342">
        <v>603</v>
      </c>
      <c r="D2342" t="s">
        <v>4198</v>
      </c>
      <c r="E2342" s="1">
        <v>9781138055285</v>
      </c>
      <c r="F2342" t="s">
        <v>4199</v>
      </c>
      <c r="G2342" t="s">
        <v>4197</v>
      </c>
      <c r="H2342">
        <v>62</v>
      </c>
      <c r="I2342">
        <v>9</v>
      </c>
      <c r="J2342">
        <f t="shared" si="108"/>
        <v>0.1452</v>
      </c>
      <c r="K2342">
        <f>IFERROR((_xlfn.XLOOKUP($E2342&amp;"A15", Table2[ISBN/Trm], Table2[S/E],0)+_xlfn.XLOOKUP($E2342&amp;"A16", Table2[ISBN/Trm], Table2[S/E], 0)+_xlfn.XLOOKUP($E2342&amp;"A17", Table2[ISBN/Trm], Table2[S/E], 0)+_xlfn.XLOOKUP($E2342&amp;"A18", Table2[ISBN/Trm], Table2[S/E], 0)+_xlfn.XLOOKUP($E2342&amp;"A19", Table2[ISBN/Trm], Table2[S/E], 0)+_xlfn.XLOOKUP($E2342&amp;"A20", Table2[ISBN/Trm], Table2[S/E], 0)+_xlfn.XLOOKUP($E2342&amp;"A21", Table2[ISBN/Trm], Table2[S/E], 0)+_xlfn.XLOOKUP($E2342&amp;"A22", Table2[ISBN/Trm], Table2[S/E], 0)+_xlfn.XLOOKUP($E2342&amp;"A23", Table2[ISBN/Trm], Table2[S/E], 0))/COUNTIFS(Table2[ISBN], "="&amp;$E2342, Table2[Enrl], "&lt;&gt;0"), 0)</f>
        <v>0.15755</v>
      </c>
      <c r="L2342">
        <f>IFERROR((_xlfn.XLOOKUP($E2342&amp;"A15", Table2[ISBN/Trm], Table2[Sales],0)+_xlfn.XLOOKUP($E2342&amp;"A16", Table2[ISBN/Trm], Table2[Sales], 0)+_xlfn.XLOOKUP($E2342&amp;"A17", Table2[ISBN/Trm], Table2[Sales], 0)+_xlfn.XLOOKUP($E2342&amp;"A18", Table2[ISBN/Trm], Table2[Sales], 0)+_xlfn.XLOOKUP($E2342&amp;"A19", Table2[ISBN/Trm], Table2[Sales], 0)+_xlfn.XLOOKUP($E2342&amp;"A20", Table2[ISBN/Trm], Table2[Sales], 0)+_xlfn.XLOOKUP($E2342&amp;"A21", Table2[ISBN/Trm], Table2[Sales], 0)+_xlfn.XLOOKUP($E2342&amp;"A22", Table2[ISBN/Trm], Table2[Sales], 0)+_xlfn.XLOOKUP($E2342&amp;"A23", Table2[ISBN/Trm], Table2[Sales], 0))/COUNTIFS(Table2[ISBN], "="&amp;$E2342, Table2[Enrl], "&lt;&gt;0"), 0)</f>
        <v>17.5</v>
      </c>
      <c r="M2342">
        <f t="shared" si="109"/>
        <v>9</v>
      </c>
      <c r="N2342">
        <f t="shared" si="110"/>
        <v>0</v>
      </c>
    </row>
    <row r="2343" spans="1:14" x14ac:dyDescent="0.25">
      <c r="A2343" t="s">
        <v>14</v>
      </c>
      <c r="B2343" t="s">
        <v>198</v>
      </c>
      <c r="C2343">
        <v>603</v>
      </c>
      <c r="D2343" t="s">
        <v>3891</v>
      </c>
      <c r="E2343" s="1">
        <v>9781138055285</v>
      </c>
      <c r="F2343" t="s">
        <v>4200</v>
      </c>
      <c r="G2343" t="s">
        <v>4197</v>
      </c>
      <c r="H2343">
        <v>153</v>
      </c>
      <c r="I2343">
        <v>26</v>
      </c>
      <c r="J2343">
        <f t="shared" si="108"/>
        <v>0.1699</v>
      </c>
      <c r="K2343">
        <f>IFERROR((_xlfn.XLOOKUP($E2343&amp;"A15", Table2[ISBN/Trm], Table2[S/E],0)+_xlfn.XLOOKUP($E2343&amp;"A16", Table2[ISBN/Trm], Table2[S/E], 0)+_xlfn.XLOOKUP($E2343&amp;"A17", Table2[ISBN/Trm], Table2[S/E], 0)+_xlfn.XLOOKUP($E2343&amp;"A18", Table2[ISBN/Trm], Table2[S/E], 0)+_xlfn.XLOOKUP($E2343&amp;"A19", Table2[ISBN/Trm], Table2[S/E], 0)+_xlfn.XLOOKUP($E2343&amp;"A20", Table2[ISBN/Trm], Table2[S/E], 0)+_xlfn.XLOOKUP($E2343&amp;"A21", Table2[ISBN/Trm], Table2[S/E], 0)+_xlfn.XLOOKUP($E2343&amp;"A22", Table2[ISBN/Trm], Table2[S/E], 0)+_xlfn.XLOOKUP($E2343&amp;"A23", Table2[ISBN/Trm], Table2[S/E], 0))/COUNTIFS(Table2[ISBN], "="&amp;$E2343, Table2[Enrl], "&lt;&gt;0"), 0)</f>
        <v>0.15755</v>
      </c>
      <c r="L2343">
        <f>IFERROR((_xlfn.XLOOKUP($E2343&amp;"A15", Table2[ISBN/Trm], Table2[Sales],0)+_xlfn.XLOOKUP($E2343&amp;"A16", Table2[ISBN/Trm], Table2[Sales], 0)+_xlfn.XLOOKUP($E2343&amp;"A17", Table2[ISBN/Trm], Table2[Sales], 0)+_xlfn.XLOOKUP($E2343&amp;"A18", Table2[ISBN/Trm], Table2[Sales], 0)+_xlfn.XLOOKUP($E2343&amp;"A19", Table2[ISBN/Trm], Table2[Sales], 0)+_xlfn.XLOOKUP($E2343&amp;"A20", Table2[ISBN/Trm], Table2[Sales], 0)+_xlfn.XLOOKUP($E2343&amp;"A21", Table2[ISBN/Trm], Table2[Sales], 0)+_xlfn.XLOOKUP($E2343&amp;"A22", Table2[ISBN/Trm], Table2[Sales], 0)+_xlfn.XLOOKUP($E2343&amp;"A23", Table2[ISBN/Trm], Table2[Sales], 0))/COUNTIFS(Table2[ISBN], "="&amp;$E2343, Table2[Enrl], "&lt;&gt;0"), 0)</f>
        <v>17.5</v>
      </c>
      <c r="M2343">
        <f t="shared" si="109"/>
        <v>24</v>
      </c>
      <c r="N2343">
        <f t="shared" si="110"/>
        <v>-2</v>
      </c>
    </row>
    <row r="2344" spans="1:14" x14ac:dyDescent="0.25">
      <c r="A2344" t="s">
        <v>47</v>
      </c>
      <c r="B2344" t="s">
        <v>166</v>
      </c>
      <c r="C2344">
        <v>402</v>
      </c>
      <c r="D2344" t="s">
        <v>1146</v>
      </c>
      <c r="E2344" s="1">
        <v>9780078026843</v>
      </c>
      <c r="F2344" t="s">
        <v>4201</v>
      </c>
      <c r="G2344" t="s">
        <v>4202</v>
      </c>
      <c r="H2344">
        <v>5</v>
      </c>
      <c r="I2344">
        <v>0</v>
      </c>
      <c r="J2344">
        <f t="shared" si="108"/>
        <v>0</v>
      </c>
      <c r="K2344">
        <f>IFERROR((_xlfn.XLOOKUP($E2344&amp;"A15", Table2[ISBN/Trm], Table2[S/E],0)+_xlfn.XLOOKUP($E2344&amp;"A16", Table2[ISBN/Trm], Table2[S/E], 0)+_xlfn.XLOOKUP($E2344&amp;"A17", Table2[ISBN/Trm], Table2[S/E], 0)+_xlfn.XLOOKUP($E2344&amp;"A18", Table2[ISBN/Trm], Table2[S/E], 0)+_xlfn.XLOOKUP($E2344&amp;"A19", Table2[ISBN/Trm], Table2[S/E], 0)+_xlfn.XLOOKUP($E2344&amp;"A20", Table2[ISBN/Trm], Table2[S/E], 0)+_xlfn.XLOOKUP($E2344&amp;"A21", Table2[ISBN/Trm], Table2[S/E], 0)+_xlfn.XLOOKUP($E2344&amp;"A22", Table2[ISBN/Trm], Table2[S/E], 0)+_xlfn.XLOOKUP($E2344&amp;"A23", Table2[ISBN/Trm], Table2[S/E], 0))/COUNTIFS(Table2[ISBN], "="&amp;$E2344, Table2[Enrl], "&lt;&gt;0"), 0)</f>
        <v>0.14285</v>
      </c>
      <c r="L2344">
        <f>IFERROR((_xlfn.XLOOKUP($E2344&amp;"A15", Table2[ISBN/Trm], Table2[Sales],0)+_xlfn.XLOOKUP($E2344&amp;"A16", Table2[ISBN/Trm], Table2[Sales], 0)+_xlfn.XLOOKUP($E2344&amp;"A17", Table2[ISBN/Trm], Table2[Sales], 0)+_xlfn.XLOOKUP($E2344&amp;"A18", Table2[ISBN/Trm], Table2[Sales], 0)+_xlfn.XLOOKUP($E2344&amp;"A19", Table2[ISBN/Trm], Table2[Sales], 0)+_xlfn.XLOOKUP($E2344&amp;"A20", Table2[ISBN/Trm], Table2[Sales], 0)+_xlfn.XLOOKUP($E2344&amp;"A21", Table2[ISBN/Trm], Table2[Sales], 0)+_xlfn.XLOOKUP($E2344&amp;"A22", Table2[ISBN/Trm], Table2[Sales], 0)+_xlfn.XLOOKUP($E2344&amp;"A23", Table2[ISBN/Trm], Table2[Sales], 0))/COUNTIFS(Table2[ISBN], "="&amp;$E2344, Table2[Enrl], "&lt;&gt;0"), 0)</f>
        <v>1</v>
      </c>
      <c r="M2344">
        <f t="shared" si="109"/>
        <v>0</v>
      </c>
      <c r="N2344">
        <f t="shared" si="110"/>
        <v>0</v>
      </c>
    </row>
    <row r="2345" spans="1:14" x14ac:dyDescent="0.25">
      <c r="A2345" t="s">
        <v>37</v>
      </c>
      <c r="B2345" t="s">
        <v>166</v>
      </c>
      <c r="C2345">
        <v>402</v>
      </c>
      <c r="D2345" t="s">
        <v>1146</v>
      </c>
      <c r="E2345" s="1">
        <v>9780078026843</v>
      </c>
      <c r="F2345" t="s">
        <v>4203</v>
      </c>
      <c r="G2345" t="s">
        <v>4202</v>
      </c>
      <c r="H2345">
        <v>7</v>
      </c>
      <c r="I2345">
        <v>2</v>
      </c>
      <c r="J2345">
        <f t="shared" si="108"/>
        <v>0.28570000000000001</v>
      </c>
      <c r="K2345">
        <f>IFERROR((_xlfn.XLOOKUP($E2345&amp;"A15", Table2[ISBN/Trm], Table2[S/E],0)+_xlfn.XLOOKUP($E2345&amp;"A16", Table2[ISBN/Trm], Table2[S/E], 0)+_xlfn.XLOOKUP($E2345&amp;"A17", Table2[ISBN/Trm], Table2[S/E], 0)+_xlfn.XLOOKUP($E2345&amp;"A18", Table2[ISBN/Trm], Table2[S/E], 0)+_xlfn.XLOOKUP($E2345&amp;"A19", Table2[ISBN/Trm], Table2[S/E], 0)+_xlfn.XLOOKUP($E2345&amp;"A20", Table2[ISBN/Trm], Table2[S/E], 0)+_xlfn.XLOOKUP($E2345&amp;"A21", Table2[ISBN/Trm], Table2[S/E], 0)+_xlfn.XLOOKUP($E2345&amp;"A22", Table2[ISBN/Trm], Table2[S/E], 0)+_xlfn.XLOOKUP($E2345&amp;"A23", Table2[ISBN/Trm], Table2[S/E], 0))/COUNTIFS(Table2[ISBN], "="&amp;$E2345, Table2[Enrl], "&lt;&gt;0"), 0)</f>
        <v>0.14285</v>
      </c>
      <c r="L2345">
        <f>IFERROR((_xlfn.XLOOKUP($E2345&amp;"A15", Table2[ISBN/Trm], Table2[Sales],0)+_xlfn.XLOOKUP($E2345&amp;"A16", Table2[ISBN/Trm], Table2[Sales], 0)+_xlfn.XLOOKUP($E2345&amp;"A17", Table2[ISBN/Trm], Table2[Sales], 0)+_xlfn.XLOOKUP($E2345&amp;"A18", Table2[ISBN/Trm], Table2[Sales], 0)+_xlfn.XLOOKUP($E2345&amp;"A19", Table2[ISBN/Trm], Table2[Sales], 0)+_xlfn.XLOOKUP($E2345&amp;"A20", Table2[ISBN/Trm], Table2[Sales], 0)+_xlfn.XLOOKUP($E2345&amp;"A21", Table2[ISBN/Trm], Table2[Sales], 0)+_xlfn.XLOOKUP($E2345&amp;"A22", Table2[ISBN/Trm], Table2[Sales], 0)+_xlfn.XLOOKUP($E2345&amp;"A23", Table2[ISBN/Trm], Table2[Sales], 0))/COUNTIFS(Table2[ISBN], "="&amp;$E2345, Table2[Enrl], "&lt;&gt;0"), 0)</f>
        <v>1</v>
      </c>
      <c r="M2345">
        <f t="shared" si="109"/>
        <v>0</v>
      </c>
      <c r="N2345">
        <f t="shared" si="110"/>
        <v>-2</v>
      </c>
    </row>
    <row r="2346" spans="1:14" x14ac:dyDescent="0.25">
      <c r="A2346" t="s">
        <v>43</v>
      </c>
      <c r="B2346" t="s">
        <v>681</v>
      </c>
      <c r="C2346">
        <v>305</v>
      </c>
      <c r="D2346" t="s">
        <v>2248</v>
      </c>
      <c r="E2346" s="1">
        <v>9781475421736</v>
      </c>
      <c r="F2346" t="s">
        <v>4204</v>
      </c>
      <c r="G2346" t="s">
        <v>4205</v>
      </c>
      <c r="H2346">
        <v>14</v>
      </c>
      <c r="I2346">
        <v>6</v>
      </c>
      <c r="J2346">
        <f t="shared" si="108"/>
        <v>0.42859999999999998</v>
      </c>
      <c r="K2346">
        <f>IFERROR((_xlfn.XLOOKUP($E2346&amp;"A15", Table2[ISBN/Trm], Table2[S/E],0)+_xlfn.XLOOKUP($E2346&amp;"A16", Table2[ISBN/Trm], Table2[S/E], 0)+_xlfn.XLOOKUP($E2346&amp;"A17", Table2[ISBN/Trm], Table2[S/E], 0)+_xlfn.XLOOKUP($E2346&amp;"A18", Table2[ISBN/Trm], Table2[S/E], 0)+_xlfn.XLOOKUP($E2346&amp;"A19", Table2[ISBN/Trm], Table2[S/E], 0)+_xlfn.XLOOKUP($E2346&amp;"A20", Table2[ISBN/Trm], Table2[S/E], 0)+_xlfn.XLOOKUP($E2346&amp;"A21", Table2[ISBN/Trm], Table2[S/E], 0)+_xlfn.XLOOKUP($E2346&amp;"A22", Table2[ISBN/Trm], Table2[S/E], 0)+_xlfn.XLOOKUP($E2346&amp;"A23", Table2[ISBN/Trm], Table2[S/E], 0))/COUNTIFS(Table2[ISBN], "="&amp;$E2346, Table2[Enrl], "&lt;&gt;0"), 0)</f>
        <v>0.18286666666666665</v>
      </c>
      <c r="L2346">
        <f>IFERROR((_xlfn.XLOOKUP($E2346&amp;"A15", Table2[ISBN/Trm], Table2[Sales],0)+_xlfn.XLOOKUP($E2346&amp;"A16", Table2[ISBN/Trm], Table2[Sales], 0)+_xlfn.XLOOKUP($E2346&amp;"A17", Table2[ISBN/Trm], Table2[Sales], 0)+_xlfn.XLOOKUP($E2346&amp;"A18", Table2[ISBN/Trm], Table2[Sales], 0)+_xlfn.XLOOKUP($E2346&amp;"A19", Table2[ISBN/Trm], Table2[Sales], 0)+_xlfn.XLOOKUP($E2346&amp;"A20", Table2[ISBN/Trm], Table2[Sales], 0)+_xlfn.XLOOKUP($E2346&amp;"A21", Table2[ISBN/Trm], Table2[Sales], 0)+_xlfn.XLOOKUP($E2346&amp;"A22", Table2[ISBN/Trm], Table2[Sales], 0)+_xlfn.XLOOKUP($E2346&amp;"A23", Table2[ISBN/Trm], Table2[Sales], 0))/COUNTIFS(Table2[ISBN], "="&amp;$E2346, Table2[Enrl], "&lt;&gt;0"), 0)</f>
        <v>3</v>
      </c>
      <c r="M2346">
        <f t="shared" si="109"/>
        <v>2</v>
      </c>
      <c r="N2346">
        <f t="shared" si="110"/>
        <v>-4</v>
      </c>
    </row>
    <row r="2347" spans="1:14" x14ac:dyDescent="0.25">
      <c r="A2347" t="s">
        <v>45</v>
      </c>
      <c r="B2347" t="s">
        <v>681</v>
      </c>
      <c r="C2347">
        <v>305</v>
      </c>
      <c r="D2347" t="s">
        <v>2248</v>
      </c>
      <c r="E2347" s="1">
        <v>9781475421736</v>
      </c>
      <c r="F2347" t="s">
        <v>4206</v>
      </c>
      <c r="G2347" t="s">
        <v>4205</v>
      </c>
      <c r="H2347">
        <v>25</v>
      </c>
      <c r="I2347">
        <v>3</v>
      </c>
      <c r="J2347">
        <f t="shared" si="108"/>
        <v>0.12</v>
      </c>
      <c r="K2347">
        <f>IFERROR((_xlfn.XLOOKUP($E2347&amp;"A15", Table2[ISBN/Trm], Table2[S/E],0)+_xlfn.XLOOKUP($E2347&amp;"A16", Table2[ISBN/Trm], Table2[S/E], 0)+_xlfn.XLOOKUP($E2347&amp;"A17", Table2[ISBN/Trm], Table2[S/E], 0)+_xlfn.XLOOKUP($E2347&amp;"A18", Table2[ISBN/Trm], Table2[S/E], 0)+_xlfn.XLOOKUP($E2347&amp;"A19", Table2[ISBN/Trm], Table2[S/E], 0)+_xlfn.XLOOKUP($E2347&amp;"A20", Table2[ISBN/Trm], Table2[S/E], 0)+_xlfn.XLOOKUP($E2347&amp;"A21", Table2[ISBN/Trm], Table2[S/E], 0)+_xlfn.XLOOKUP($E2347&amp;"A22", Table2[ISBN/Trm], Table2[S/E], 0)+_xlfn.XLOOKUP($E2347&amp;"A23", Table2[ISBN/Trm], Table2[S/E], 0))/COUNTIFS(Table2[ISBN], "="&amp;$E2347, Table2[Enrl], "&lt;&gt;0"), 0)</f>
        <v>0.18286666666666665</v>
      </c>
      <c r="L2347">
        <f>IFERROR((_xlfn.XLOOKUP($E2347&amp;"A15", Table2[ISBN/Trm], Table2[Sales],0)+_xlfn.XLOOKUP($E2347&amp;"A16", Table2[ISBN/Trm], Table2[Sales], 0)+_xlfn.XLOOKUP($E2347&amp;"A17", Table2[ISBN/Trm], Table2[Sales], 0)+_xlfn.XLOOKUP($E2347&amp;"A18", Table2[ISBN/Trm], Table2[Sales], 0)+_xlfn.XLOOKUP($E2347&amp;"A19", Table2[ISBN/Trm], Table2[Sales], 0)+_xlfn.XLOOKUP($E2347&amp;"A20", Table2[ISBN/Trm], Table2[Sales], 0)+_xlfn.XLOOKUP($E2347&amp;"A21", Table2[ISBN/Trm], Table2[Sales], 0)+_xlfn.XLOOKUP($E2347&amp;"A22", Table2[ISBN/Trm], Table2[Sales], 0)+_xlfn.XLOOKUP($E2347&amp;"A23", Table2[ISBN/Trm], Table2[Sales], 0))/COUNTIFS(Table2[ISBN], "="&amp;$E2347, Table2[Enrl], "&lt;&gt;0"), 0)</f>
        <v>3</v>
      </c>
      <c r="M2347">
        <f t="shared" si="109"/>
        <v>4</v>
      </c>
      <c r="N2347">
        <f t="shared" si="110"/>
        <v>1</v>
      </c>
    </row>
    <row r="2348" spans="1:14" x14ac:dyDescent="0.25">
      <c r="A2348" t="s">
        <v>64</v>
      </c>
      <c r="B2348" t="s">
        <v>681</v>
      </c>
      <c r="C2348">
        <v>305</v>
      </c>
      <c r="D2348" t="s">
        <v>2248</v>
      </c>
      <c r="E2348" s="1">
        <v>9781475421736</v>
      </c>
      <c r="F2348" t="s">
        <v>4207</v>
      </c>
      <c r="G2348" t="s">
        <v>4205</v>
      </c>
      <c r="H2348">
        <v>56</v>
      </c>
      <c r="I2348">
        <v>0</v>
      </c>
      <c r="J2348">
        <f t="shared" si="108"/>
        <v>0</v>
      </c>
      <c r="K2348">
        <f>IFERROR((_xlfn.XLOOKUP($E2348&amp;"A15", Table2[ISBN/Trm], Table2[S/E],0)+_xlfn.XLOOKUP($E2348&amp;"A16", Table2[ISBN/Trm], Table2[S/E], 0)+_xlfn.XLOOKUP($E2348&amp;"A17", Table2[ISBN/Trm], Table2[S/E], 0)+_xlfn.XLOOKUP($E2348&amp;"A18", Table2[ISBN/Trm], Table2[S/E], 0)+_xlfn.XLOOKUP($E2348&amp;"A19", Table2[ISBN/Trm], Table2[S/E], 0)+_xlfn.XLOOKUP($E2348&amp;"A20", Table2[ISBN/Trm], Table2[S/E], 0)+_xlfn.XLOOKUP($E2348&amp;"A21", Table2[ISBN/Trm], Table2[S/E], 0)+_xlfn.XLOOKUP($E2348&amp;"A22", Table2[ISBN/Trm], Table2[S/E], 0)+_xlfn.XLOOKUP($E2348&amp;"A23", Table2[ISBN/Trm], Table2[S/E], 0))/COUNTIFS(Table2[ISBN], "="&amp;$E2348, Table2[Enrl], "&lt;&gt;0"), 0)</f>
        <v>0.18286666666666665</v>
      </c>
      <c r="L2348">
        <f>IFERROR((_xlfn.XLOOKUP($E2348&amp;"A15", Table2[ISBN/Trm], Table2[Sales],0)+_xlfn.XLOOKUP($E2348&amp;"A16", Table2[ISBN/Trm], Table2[Sales], 0)+_xlfn.XLOOKUP($E2348&amp;"A17", Table2[ISBN/Trm], Table2[Sales], 0)+_xlfn.XLOOKUP($E2348&amp;"A18", Table2[ISBN/Trm], Table2[Sales], 0)+_xlfn.XLOOKUP($E2348&amp;"A19", Table2[ISBN/Trm], Table2[Sales], 0)+_xlfn.XLOOKUP($E2348&amp;"A20", Table2[ISBN/Trm], Table2[Sales], 0)+_xlfn.XLOOKUP($E2348&amp;"A21", Table2[ISBN/Trm], Table2[Sales], 0)+_xlfn.XLOOKUP($E2348&amp;"A22", Table2[ISBN/Trm], Table2[Sales], 0)+_xlfn.XLOOKUP($E2348&amp;"A23", Table2[ISBN/Trm], Table2[Sales], 0))/COUNTIFS(Table2[ISBN], "="&amp;$E2348, Table2[Enrl], "&lt;&gt;0"), 0)</f>
        <v>3</v>
      </c>
      <c r="M2348">
        <f t="shared" si="109"/>
        <v>10</v>
      </c>
      <c r="N2348">
        <f t="shared" si="110"/>
        <v>10</v>
      </c>
    </row>
    <row r="2349" spans="1:14" x14ac:dyDescent="0.25">
      <c r="A2349" t="s">
        <v>43</v>
      </c>
      <c r="B2349" t="s">
        <v>74</v>
      </c>
      <c r="C2349">
        <v>111</v>
      </c>
      <c r="D2349" t="s">
        <v>2334</v>
      </c>
      <c r="E2349" s="1">
        <v>9780136066545</v>
      </c>
      <c r="F2349" t="s">
        <v>4208</v>
      </c>
      <c r="G2349" t="s">
        <v>4209</v>
      </c>
      <c r="H2349">
        <v>0</v>
      </c>
      <c r="I2349">
        <v>0</v>
      </c>
      <c r="J2349">
        <f t="shared" si="108"/>
        <v>0</v>
      </c>
      <c r="K2349">
        <f>IFERROR((_xlfn.XLOOKUP($E2349&amp;"A15", Table2[ISBN/Trm], Table2[S/E],0)+_xlfn.XLOOKUP($E2349&amp;"A16", Table2[ISBN/Trm], Table2[S/E], 0)+_xlfn.XLOOKUP($E2349&amp;"A17", Table2[ISBN/Trm], Table2[S/E], 0)+_xlfn.XLOOKUP($E2349&amp;"A18", Table2[ISBN/Trm], Table2[S/E], 0)+_xlfn.XLOOKUP($E2349&amp;"A19", Table2[ISBN/Trm], Table2[S/E], 0)+_xlfn.XLOOKUP($E2349&amp;"A20", Table2[ISBN/Trm], Table2[S/E], 0)+_xlfn.XLOOKUP($E2349&amp;"A21", Table2[ISBN/Trm], Table2[S/E], 0)+_xlfn.XLOOKUP($E2349&amp;"A22", Table2[ISBN/Trm], Table2[S/E], 0)+_xlfn.XLOOKUP($E2349&amp;"A23", Table2[ISBN/Trm], Table2[S/E], 0))/COUNTIFS(Table2[ISBN], "="&amp;$E2349, Table2[Enrl], "&lt;&gt;0"), 0)</f>
        <v>0</v>
      </c>
      <c r="L2349">
        <f>IFERROR((_xlfn.XLOOKUP($E2349&amp;"A15", Table2[ISBN/Trm], Table2[Sales],0)+_xlfn.XLOOKUP($E2349&amp;"A16", Table2[ISBN/Trm], Table2[Sales], 0)+_xlfn.XLOOKUP($E2349&amp;"A17", Table2[ISBN/Trm], Table2[Sales], 0)+_xlfn.XLOOKUP($E2349&amp;"A18", Table2[ISBN/Trm], Table2[Sales], 0)+_xlfn.XLOOKUP($E2349&amp;"A19", Table2[ISBN/Trm], Table2[Sales], 0)+_xlfn.XLOOKUP($E2349&amp;"A20", Table2[ISBN/Trm], Table2[Sales], 0)+_xlfn.XLOOKUP($E2349&amp;"A21", Table2[ISBN/Trm], Table2[Sales], 0)+_xlfn.XLOOKUP($E2349&amp;"A22", Table2[ISBN/Trm], Table2[Sales], 0)+_xlfn.XLOOKUP($E2349&amp;"A23", Table2[ISBN/Trm], Table2[Sales], 0))/COUNTIFS(Table2[ISBN], "="&amp;$E2349, Table2[Enrl], "&lt;&gt;0"), 0)</f>
        <v>0</v>
      </c>
      <c r="M2349">
        <f t="shared" si="109"/>
        <v>0</v>
      </c>
      <c r="N2349">
        <f t="shared" si="110"/>
        <v>0</v>
      </c>
    </row>
    <row r="2350" spans="1:14" x14ac:dyDescent="0.25">
      <c r="A2350" t="s">
        <v>43</v>
      </c>
      <c r="B2350" t="s">
        <v>74</v>
      </c>
      <c r="C2350">
        <v>111</v>
      </c>
      <c r="D2350" t="s">
        <v>2334</v>
      </c>
      <c r="E2350" s="1">
        <v>9780138146276</v>
      </c>
      <c r="F2350" t="s">
        <v>4210</v>
      </c>
      <c r="G2350" t="s">
        <v>4211</v>
      </c>
      <c r="H2350">
        <v>0</v>
      </c>
      <c r="I2350">
        <v>5</v>
      </c>
      <c r="J2350">
        <f t="shared" si="108"/>
        <v>0</v>
      </c>
      <c r="K2350">
        <f>IFERROR((_xlfn.XLOOKUP($E2350&amp;"A15", Table2[ISBN/Trm], Table2[S/E],0)+_xlfn.XLOOKUP($E2350&amp;"A16", Table2[ISBN/Trm], Table2[S/E], 0)+_xlfn.XLOOKUP($E2350&amp;"A17", Table2[ISBN/Trm], Table2[S/E], 0)+_xlfn.XLOOKUP($E2350&amp;"A18", Table2[ISBN/Trm], Table2[S/E], 0)+_xlfn.XLOOKUP($E2350&amp;"A19", Table2[ISBN/Trm], Table2[S/E], 0)+_xlfn.XLOOKUP($E2350&amp;"A20", Table2[ISBN/Trm], Table2[S/E], 0)+_xlfn.XLOOKUP($E2350&amp;"A21", Table2[ISBN/Trm], Table2[S/E], 0)+_xlfn.XLOOKUP($E2350&amp;"A22", Table2[ISBN/Trm], Table2[S/E], 0)+_xlfn.XLOOKUP($E2350&amp;"A23", Table2[ISBN/Trm], Table2[S/E], 0))/COUNTIFS(Table2[ISBN], "="&amp;$E2350, Table2[Enrl], "&lt;&gt;0"), 0)</f>
        <v>0</v>
      </c>
      <c r="L2350">
        <f>IFERROR((_xlfn.XLOOKUP($E2350&amp;"A15", Table2[ISBN/Trm], Table2[Sales],0)+_xlfn.XLOOKUP($E2350&amp;"A16", Table2[ISBN/Trm], Table2[Sales], 0)+_xlfn.XLOOKUP($E2350&amp;"A17", Table2[ISBN/Trm], Table2[Sales], 0)+_xlfn.XLOOKUP($E2350&amp;"A18", Table2[ISBN/Trm], Table2[Sales], 0)+_xlfn.XLOOKUP($E2350&amp;"A19", Table2[ISBN/Trm], Table2[Sales], 0)+_xlfn.XLOOKUP($E2350&amp;"A20", Table2[ISBN/Trm], Table2[Sales], 0)+_xlfn.XLOOKUP($E2350&amp;"A21", Table2[ISBN/Trm], Table2[Sales], 0)+_xlfn.XLOOKUP($E2350&amp;"A22", Table2[ISBN/Trm], Table2[Sales], 0)+_xlfn.XLOOKUP($E2350&amp;"A23", Table2[ISBN/Trm], Table2[Sales], 0))/COUNTIFS(Table2[ISBN], "="&amp;$E2350, Table2[Enrl], "&lt;&gt;0"), 0)</f>
        <v>0</v>
      </c>
      <c r="M2350">
        <f t="shared" si="109"/>
        <v>0</v>
      </c>
      <c r="N2350">
        <f t="shared" si="110"/>
        <v>-5</v>
      </c>
    </row>
    <row r="2351" spans="1:14" x14ac:dyDescent="0.25">
      <c r="A2351" t="s">
        <v>47</v>
      </c>
      <c r="B2351" t="s">
        <v>123</v>
      </c>
      <c r="C2351">
        <v>320</v>
      </c>
      <c r="D2351" t="s">
        <v>1189</v>
      </c>
      <c r="E2351" s="1">
        <v>9781452299365</v>
      </c>
      <c r="F2351" t="s">
        <v>4212</v>
      </c>
      <c r="G2351" t="s">
        <v>4213</v>
      </c>
      <c r="H2351">
        <v>4</v>
      </c>
      <c r="I2351">
        <v>1</v>
      </c>
      <c r="J2351">
        <f t="shared" si="108"/>
        <v>0.25</v>
      </c>
      <c r="K2351">
        <f>IFERROR((_xlfn.XLOOKUP($E2351&amp;"A15", Table2[ISBN/Trm], Table2[S/E],0)+_xlfn.XLOOKUP($E2351&amp;"A16", Table2[ISBN/Trm], Table2[S/E], 0)+_xlfn.XLOOKUP($E2351&amp;"A17", Table2[ISBN/Trm], Table2[S/E], 0)+_xlfn.XLOOKUP($E2351&amp;"A18", Table2[ISBN/Trm], Table2[S/E], 0)+_xlfn.XLOOKUP($E2351&amp;"A19", Table2[ISBN/Trm], Table2[S/E], 0)+_xlfn.XLOOKUP($E2351&amp;"A20", Table2[ISBN/Trm], Table2[S/E], 0)+_xlfn.XLOOKUP($E2351&amp;"A21", Table2[ISBN/Trm], Table2[S/E], 0)+_xlfn.XLOOKUP($E2351&amp;"A22", Table2[ISBN/Trm], Table2[S/E], 0)+_xlfn.XLOOKUP($E2351&amp;"A23", Table2[ISBN/Trm], Table2[S/E], 0))/COUNTIFS(Table2[ISBN], "="&amp;$E2351, Table2[Enrl], "&lt;&gt;0"), 0)</f>
        <v>0.25</v>
      </c>
      <c r="L2351">
        <f>IFERROR((_xlfn.XLOOKUP($E2351&amp;"A15", Table2[ISBN/Trm], Table2[Sales],0)+_xlfn.XLOOKUP($E2351&amp;"A16", Table2[ISBN/Trm], Table2[Sales], 0)+_xlfn.XLOOKUP($E2351&amp;"A17", Table2[ISBN/Trm], Table2[Sales], 0)+_xlfn.XLOOKUP($E2351&amp;"A18", Table2[ISBN/Trm], Table2[Sales], 0)+_xlfn.XLOOKUP($E2351&amp;"A19", Table2[ISBN/Trm], Table2[Sales], 0)+_xlfn.XLOOKUP($E2351&amp;"A20", Table2[ISBN/Trm], Table2[Sales], 0)+_xlfn.XLOOKUP($E2351&amp;"A21", Table2[ISBN/Trm], Table2[Sales], 0)+_xlfn.XLOOKUP($E2351&amp;"A22", Table2[ISBN/Trm], Table2[Sales], 0)+_xlfn.XLOOKUP($E2351&amp;"A23", Table2[ISBN/Trm], Table2[Sales], 0))/COUNTIFS(Table2[ISBN], "="&amp;$E2351, Table2[Enrl], "&lt;&gt;0"), 0)</f>
        <v>1</v>
      </c>
      <c r="M2351">
        <f t="shared" si="109"/>
        <v>1</v>
      </c>
      <c r="N2351">
        <f t="shared" si="110"/>
        <v>0</v>
      </c>
    </row>
    <row r="2352" spans="1:14" x14ac:dyDescent="0.25">
      <c r="A2352" t="s">
        <v>47</v>
      </c>
      <c r="B2352" t="s">
        <v>921</v>
      </c>
      <c r="C2352">
        <v>673</v>
      </c>
      <c r="D2352" t="s">
        <v>1048</v>
      </c>
      <c r="E2352" s="1">
        <v>9780807742563</v>
      </c>
      <c r="F2352" t="s">
        <v>4214</v>
      </c>
      <c r="G2352" t="s">
        <v>4215</v>
      </c>
      <c r="H2352">
        <v>8</v>
      </c>
      <c r="I2352">
        <v>5</v>
      </c>
      <c r="J2352">
        <f t="shared" si="108"/>
        <v>0.625</v>
      </c>
      <c r="K2352">
        <f>IFERROR((_xlfn.XLOOKUP($E2352&amp;"A15", Table2[ISBN/Trm], Table2[S/E],0)+_xlfn.XLOOKUP($E2352&amp;"A16", Table2[ISBN/Trm], Table2[S/E], 0)+_xlfn.XLOOKUP($E2352&amp;"A17", Table2[ISBN/Trm], Table2[S/E], 0)+_xlfn.XLOOKUP($E2352&amp;"A18", Table2[ISBN/Trm], Table2[S/E], 0)+_xlfn.XLOOKUP($E2352&amp;"A19", Table2[ISBN/Trm], Table2[S/E], 0)+_xlfn.XLOOKUP($E2352&amp;"A20", Table2[ISBN/Trm], Table2[S/E], 0)+_xlfn.XLOOKUP($E2352&amp;"A21", Table2[ISBN/Trm], Table2[S/E], 0)+_xlfn.XLOOKUP($E2352&amp;"A22", Table2[ISBN/Trm], Table2[S/E], 0)+_xlfn.XLOOKUP($E2352&amp;"A23", Table2[ISBN/Trm], Table2[S/E], 0))/COUNTIFS(Table2[ISBN], "="&amp;$E2352, Table2[Enrl], "&lt;&gt;0"), 0)</f>
        <v>0.38939999999999997</v>
      </c>
      <c r="L2352">
        <f>IFERROR((_xlfn.XLOOKUP($E2352&amp;"A15", Table2[ISBN/Trm], Table2[Sales],0)+_xlfn.XLOOKUP($E2352&amp;"A16", Table2[ISBN/Trm], Table2[Sales], 0)+_xlfn.XLOOKUP($E2352&amp;"A17", Table2[ISBN/Trm], Table2[Sales], 0)+_xlfn.XLOOKUP($E2352&amp;"A18", Table2[ISBN/Trm], Table2[Sales], 0)+_xlfn.XLOOKUP($E2352&amp;"A19", Table2[ISBN/Trm], Table2[Sales], 0)+_xlfn.XLOOKUP($E2352&amp;"A20", Table2[ISBN/Trm], Table2[Sales], 0)+_xlfn.XLOOKUP($E2352&amp;"A21", Table2[ISBN/Trm], Table2[Sales], 0)+_xlfn.XLOOKUP($E2352&amp;"A22", Table2[ISBN/Trm], Table2[Sales], 0)+_xlfn.XLOOKUP($E2352&amp;"A23", Table2[ISBN/Trm], Table2[Sales], 0))/COUNTIFS(Table2[ISBN], "="&amp;$E2352, Table2[Enrl], "&lt;&gt;0"), 0)</f>
        <v>3.5</v>
      </c>
      <c r="M2352">
        <f t="shared" si="109"/>
        <v>3</v>
      </c>
      <c r="N2352">
        <f t="shared" si="110"/>
        <v>-2</v>
      </c>
    </row>
    <row r="2353" spans="1:14" x14ac:dyDescent="0.25">
      <c r="A2353" t="s">
        <v>37</v>
      </c>
      <c r="B2353" t="s">
        <v>921</v>
      </c>
      <c r="C2353">
        <v>673</v>
      </c>
      <c r="D2353" t="s">
        <v>1661</v>
      </c>
      <c r="E2353" s="1">
        <v>9780807742563</v>
      </c>
      <c r="F2353" t="s">
        <v>4216</v>
      </c>
      <c r="G2353" t="s">
        <v>4215</v>
      </c>
      <c r="H2353">
        <v>13</v>
      </c>
      <c r="I2353">
        <v>2</v>
      </c>
      <c r="J2353">
        <f t="shared" si="108"/>
        <v>0.15379999999999999</v>
      </c>
      <c r="K2353">
        <f>IFERROR((_xlfn.XLOOKUP($E2353&amp;"A15", Table2[ISBN/Trm], Table2[S/E],0)+_xlfn.XLOOKUP($E2353&amp;"A16", Table2[ISBN/Trm], Table2[S/E], 0)+_xlfn.XLOOKUP($E2353&amp;"A17", Table2[ISBN/Trm], Table2[S/E], 0)+_xlfn.XLOOKUP($E2353&amp;"A18", Table2[ISBN/Trm], Table2[S/E], 0)+_xlfn.XLOOKUP($E2353&amp;"A19", Table2[ISBN/Trm], Table2[S/E], 0)+_xlfn.XLOOKUP($E2353&amp;"A20", Table2[ISBN/Trm], Table2[S/E], 0)+_xlfn.XLOOKUP($E2353&amp;"A21", Table2[ISBN/Trm], Table2[S/E], 0)+_xlfn.XLOOKUP($E2353&amp;"A22", Table2[ISBN/Trm], Table2[S/E], 0)+_xlfn.XLOOKUP($E2353&amp;"A23", Table2[ISBN/Trm], Table2[S/E], 0))/COUNTIFS(Table2[ISBN], "="&amp;$E2353, Table2[Enrl], "&lt;&gt;0"), 0)</f>
        <v>0.38939999999999997</v>
      </c>
      <c r="L2353">
        <f>IFERROR((_xlfn.XLOOKUP($E2353&amp;"A15", Table2[ISBN/Trm], Table2[Sales],0)+_xlfn.XLOOKUP($E2353&amp;"A16", Table2[ISBN/Trm], Table2[Sales], 0)+_xlfn.XLOOKUP($E2353&amp;"A17", Table2[ISBN/Trm], Table2[Sales], 0)+_xlfn.XLOOKUP($E2353&amp;"A18", Table2[ISBN/Trm], Table2[Sales], 0)+_xlfn.XLOOKUP($E2353&amp;"A19", Table2[ISBN/Trm], Table2[Sales], 0)+_xlfn.XLOOKUP($E2353&amp;"A20", Table2[ISBN/Trm], Table2[Sales], 0)+_xlfn.XLOOKUP($E2353&amp;"A21", Table2[ISBN/Trm], Table2[Sales], 0)+_xlfn.XLOOKUP($E2353&amp;"A22", Table2[ISBN/Trm], Table2[Sales], 0)+_xlfn.XLOOKUP($E2353&amp;"A23", Table2[ISBN/Trm], Table2[Sales], 0))/COUNTIFS(Table2[ISBN], "="&amp;$E2353, Table2[Enrl], "&lt;&gt;0"), 0)</f>
        <v>3.5</v>
      </c>
      <c r="M2353">
        <f t="shared" si="109"/>
        <v>5</v>
      </c>
      <c r="N2353">
        <f t="shared" si="110"/>
        <v>3</v>
      </c>
    </row>
    <row r="2354" spans="1:14" x14ac:dyDescent="0.25">
      <c r="A2354" t="s">
        <v>47</v>
      </c>
      <c r="B2354" t="s">
        <v>549</v>
      </c>
      <c r="C2354">
        <v>201</v>
      </c>
      <c r="D2354" t="s">
        <v>4217</v>
      </c>
      <c r="E2354" s="1">
        <v>9780534505998</v>
      </c>
      <c r="F2354" t="s">
        <v>4218</v>
      </c>
      <c r="G2354" t="s">
        <v>4219</v>
      </c>
      <c r="H2354">
        <v>21</v>
      </c>
      <c r="I2354">
        <v>2</v>
      </c>
      <c r="J2354">
        <f t="shared" si="108"/>
        <v>9.5200000000000007E-2</v>
      </c>
      <c r="K2354">
        <f>IFERROR((_xlfn.XLOOKUP($E2354&amp;"A15", Table2[ISBN/Trm], Table2[S/E],0)+_xlfn.XLOOKUP($E2354&amp;"A16", Table2[ISBN/Trm], Table2[S/E], 0)+_xlfn.XLOOKUP($E2354&amp;"A17", Table2[ISBN/Trm], Table2[S/E], 0)+_xlfn.XLOOKUP($E2354&amp;"A18", Table2[ISBN/Trm], Table2[S/E], 0)+_xlfn.XLOOKUP($E2354&amp;"A19", Table2[ISBN/Trm], Table2[S/E], 0)+_xlfn.XLOOKUP($E2354&amp;"A20", Table2[ISBN/Trm], Table2[S/E], 0)+_xlfn.XLOOKUP($E2354&amp;"A21", Table2[ISBN/Trm], Table2[S/E], 0)+_xlfn.XLOOKUP($E2354&amp;"A22", Table2[ISBN/Trm], Table2[S/E], 0)+_xlfn.XLOOKUP($E2354&amp;"A23", Table2[ISBN/Trm], Table2[S/E], 0))/COUNTIFS(Table2[ISBN], "="&amp;$E2354, Table2[Enrl], "&lt;&gt;0"), 0)</f>
        <v>6.8450000000000011E-2</v>
      </c>
      <c r="L2354">
        <f>IFERROR((_xlfn.XLOOKUP($E2354&amp;"A15", Table2[ISBN/Trm], Table2[Sales],0)+_xlfn.XLOOKUP($E2354&amp;"A16", Table2[ISBN/Trm], Table2[Sales], 0)+_xlfn.XLOOKUP($E2354&amp;"A17", Table2[ISBN/Trm], Table2[Sales], 0)+_xlfn.XLOOKUP($E2354&amp;"A18", Table2[ISBN/Trm], Table2[Sales], 0)+_xlfn.XLOOKUP($E2354&amp;"A19", Table2[ISBN/Trm], Table2[Sales], 0)+_xlfn.XLOOKUP($E2354&amp;"A20", Table2[ISBN/Trm], Table2[Sales], 0)+_xlfn.XLOOKUP($E2354&amp;"A21", Table2[ISBN/Trm], Table2[Sales], 0)+_xlfn.XLOOKUP($E2354&amp;"A22", Table2[ISBN/Trm], Table2[Sales], 0)+_xlfn.XLOOKUP($E2354&amp;"A23", Table2[ISBN/Trm], Table2[Sales], 0))/COUNTIFS(Table2[ISBN], "="&amp;$E2354, Table2[Enrl], "&lt;&gt;0"), 0)</f>
        <v>1.5</v>
      </c>
      <c r="M2354">
        <f t="shared" si="109"/>
        <v>1</v>
      </c>
      <c r="N2354">
        <f t="shared" si="110"/>
        <v>-1</v>
      </c>
    </row>
    <row r="2355" spans="1:14" x14ac:dyDescent="0.25">
      <c r="A2355" t="s">
        <v>37</v>
      </c>
      <c r="B2355" t="s">
        <v>549</v>
      </c>
      <c r="C2355">
        <v>201</v>
      </c>
      <c r="D2355" t="s">
        <v>4217</v>
      </c>
      <c r="E2355" s="1">
        <v>9780534505998</v>
      </c>
      <c r="F2355" t="s">
        <v>4220</v>
      </c>
      <c r="G2355" t="s">
        <v>4219</v>
      </c>
      <c r="H2355">
        <v>24</v>
      </c>
      <c r="I2355">
        <v>1</v>
      </c>
      <c r="J2355">
        <f t="shared" si="108"/>
        <v>4.1700000000000001E-2</v>
      </c>
      <c r="K2355">
        <f>IFERROR((_xlfn.XLOOKUP($E2355&amp;"A15", Table2[ISBN/Trm], Table2[S/E],0)+_xlfn.XLOOKUP($E2355&amp;"A16", Table2[ISBN/Trm], Table2[S/E], 0)+_xlfn.XLOOKUP($E2355&amp;"A17", Table2[ISBN/Trm], Table2[S/E], 0)+_xlfn.XLOOKUP($E2355&amp;"A18", Table2[ISBN/Trm], Table2[S/E], 0)+_xlfn.XLOOKUP($E2355&amp;"A19", Table2[ISBN/Trm], Table2[S/E], 0)+_xlfn.XLOOKUP($E2355&amp;"A20", Table2[ISBN/Trm], Table2[S/E], 0)+_xlfn.XLOOKUP($E2355&amp;"A21", Table2[ISBN/Trm], Table2[S/E], 0)+_xlfn.XLOOKUP($E2355&amp;"A22", Table2[ISBN/Trm], Table2[S/E], 0)+_xlfn.XLOOKUP($E2355&amp;"A23", Table2[ISBN/Trm], Table2[S/E], 0))/COUNTIFS(Table2[ISBN], "="&amp;$E2355, Table2[Enrl], "&lt;&gt;0"), 0)</f>
        <v>6.8450000000000011E-2</v>
      </c>
      <c r="L2355">
        <f>IFERROR((_xlfn.XLOOKUP($E2355&amp;"A15", Table2[ISBN/Trm], Table2[Sales],0)+_xlfn.XLOOKUP($E2355&amp;"A16", Table2[ISBN/Trm], Table2[Sales], 0)+_xlfn.XLOOKUP($E2355&amp;"A17", Table2[ISBN/Trm], Table2[Sales], 0)+_xlfn.XLOOKUP($E2355&amp;"A18", Table2[ISBN/Trm], Table2[Sales], 0)+_xlfn.XLOOKUP($E2355&amp;"A19", Table2[ISBN/Trm], Table2[Sales], 0)+_xlfn.XLOOKUP($E2355&amp;"A20", Table2[ISBN/Trm], Table2[Sales], 0)+_xlfn.XLOOKUP($E2355&amp;"A21", Table2[ISBN/Trm], Table2[Sales], 0)+_xlfn.XLOOKUP($E2355&amp;"A22", Table2[ISBN/Trm], Table2[Sales], 0)+_xlfn.XLOOKUP($E2355&amp;"A23", Table2[ISBN/Trm], Table2[Sales], 0))/COUNTIFS(Table2[ISBN], "="&amp;$E2355, Table2[Enrl], "&lt;&gt;0"), 0)</f>
        <v>1.5</v>
      </c>
      <c r="M2355">
        <f t="shared" si="109"/>
        <v>1</v>
      </c>
      <c r="N2355">
        <f t="shared" si="110"/>
        <v>0</v>
      </c>
    </row>
    <row r="2356" spans="1:14" x14ac:dyDescent="0.25">
      <c r="A2356" t="s">
        <v>64</v>
      </c>
      <c r="B2356" t="s">
        <v>123</v>
      </c>
      <c r="C2356">
        <v>490</v>
      </c>
      <c r="D2356" t="s">
        <v>807</v>
      </c>
      <c r="E2356" s="1">
        <v>9780553560732</v>
      </c>
      <c r="F2356" t="s">
        <v>4221</v>
      </c>
      <c r="G2356" t="s">
        <v>4222</v>
      </c>
      <c r="H2356">
        <v>21</v>
      </c>
      <c r="I2356">
        <v>0</v>
      </c>
      <c r="J2356">
        <f t="shared" si="108"/>
        <v>0</v>
      </c>
      <c r="K2356">
        <f>IFERROR((_xlfn.XLOOKUP($E2356&amp;"A15", Table2[ISBN/Trm], Table2[S/E],0)+_xlfn.XLOOKUP($E2356&amp;"A16", Table2[ISBN/Trm], Table2[S/E], 0)+_xlfn.XLOOKUP($E2356&amp;"A17", Table2[ISBN/Trm], Table2[S/E], 0)+_xlfn.XLOOKUP($E2356&amp;"A18", Table2[ISBN/Trm], Table2[S/E], 0)+_xlfn.XLOOKUP($E2356&amp;"A19", Table2[ISBN/Trm], Table2[S/E], 0)+_xlfn.XLOOKUP($E2356&amp;"A20", Table2[ISBN/Trm], Table2[S/E], 0)+_xlfn.XLOOKUP($E2356&amp;"A21", Table2[ISBN/Trm], Table2[S/E], 0)+_xlfn.XLOOKUP($E2356&amp;"A22", Table2[ISBN/Trm], Table2[S/E], 0)+_xlfn.XLOOKUP($E2356&amp;"A23", Table2[ISBN/Trm], Table2[S/E], 0))/COUNTIFS(Table2[ISBN], "="&amp;$E2356, Table2[Enrl], "&lt;&gt;0"), 0)</f>
        <v>0</v>
      </c>
      <c r="L2356">
        <f>IFERROR((_xlfn.XLOOKUP($E2356&amp;"A15", Table2[ISBN/Trm], Table2[Sales],0)+_xlfn.XLOOKUP($E2356&amp;"A16", Table2[ISBN/Trm], Table2[Sales], 0)+_xlfn.XLOOKUP($E2356&amp;"A17", Table2[ISBN/Trm], Table2[Sales], 0)+_xlfn.XLOOKUP($E2356&amp;"A18", Table2[ISBN/Trm], Table2[Sales], 0)+_xlfn.XLOOKUP($E2356&amp;"A19", Table2[ISBN/Trm], Table2[Sales], 0)+_xlfn.XLOOKUP($E2356&amp;"A20", Table2[ISBN/Trm], Table2[Sales], 0)+_xlfn.XLOOKUP($E2356&amp;"A21", Table2[ISBN/Trm], Table2[Sales], 0)+_xlfn.XLOOKUP($E2356&amp;"A22", Table2[ISBN/Trm], Table2[Sales], 0)+_xlfn.XLOOKUP($E2356&amp;"A23", Table2[ISBN/Trm], Table2[Sales], 0))/COUNTIFS(Table2[ISBN], "="&amp;$E2356, Table2[Enrl], "&lt;&gt;0"), 0)</f>
        <v>0</v>
      </c>
      <c r="M2356">
        <f t="shared" si="109"/>
        <v>0</v>
      </c>
      <c r="N2356">
        <f t="shared" si="110"/>
        <v>0</v>
      </c>
    </row>
    <row r="2357" spans="1:14" x14ac:dyDescent="0.25">
      <c r="A2357" t="s">
        <v>32</v>
      </c>
      <c r="B2357" t="s">
        <v>123</v>
      </c>
      <c r="C2357">
        <v>490</v>
      </c>
      <c r="D2357" t="s">
        <v>807</v>
      </c>
      <c r="E2357" s="1">
        <v>9780593358825</v>
      </c>
      <c r="F2357" t="s">
        <v>4223</v>
      </c>
      <c r="G2357" t="s">
        <v>4222</v>
      </c>
      <c r="H2357">
        <v>23</v>
      </c>
      <c r="I2357">
        <v>0</v>
      </c>
      <c r="J2357">
        <f t="shared" si="108"/>
        <v>0</v>
      </c>
      <c r="K2357">
        <f>IFERROR((_xlfn.XLOOKUP($E2357&amp;"A15", Table2[ISBN/Trm], Table2[S/E],0)+_xlfn.XLOOKUP($E2357&amp;"A16", Table2[ISBN/Trm], Table2[S/E], 0)+_xlfn.XLOOKUP($E2357&amp;"A17", Table2[ISBN/Trm], Table2[S/E], 0)+_xlfn.XLOOKUP($E2357&amp;"A18", Table2[ISBN/Trm], Table2[S/E], 0)+_xlfn.XLOOKUP($E2357&amp;"A19", Table2[ISBN/Trm], Table2[S/E], 0)+_xlfn.XLOOKUP($E2357&amp;"A20", Table2[ISBN/Trm], Table2[S/E], 0)+_xlfn.XLOOKUP($E2357&amp;"A21", Table2[ISBN/Trm], Table2[S/E], 0)+_xlfn.XLOOKUP($E2357&amp;"A22", Table2[ISBN/Trm], Table2[S/E], 0)+_xlfn.XLOOKUP($E2357&amp;"A23", Table2[ISBN/Trm], Table2[S/E], 0))/COUNTIFS(Table2[ISBN], "="&amp;$E2357, Table2[Enrl], "&lt;&gt;0"), 0)</f>
        <v>0</v>
      </c>
      <c r="L2357">
        <f>IFERROR((_xlfn.XLOOKUP($E2357&amp;"A15", Table2[ISBN/Trm], Table2[Sales],0)+_xlfn.XLOOKUP($E2357&amp;"A16", Table2[ISBN/Trm], Table2[Sales], 0)+_xlfn.XLOOKUP($E2357&amp;"A17", Table2[ISBN/Trm], Table2[Sales], 0)+_xlfn.XLOOKUP($E2357&amp;"A18", Table2[ISBN/Trm], Table2[Sales], 0)+_xlfn.XLOOKUP($E2357&amp;"A19", Table2[ISBN/Trm], Table2[Sales], 0)+_xlfn.XLOOKUP($E2357&amp;"A20", Table2[ISBN/Trm], Table2[Sales], 0)+_xlfn.XLOOKUP($E2357&amp;"A21", Table2[ISBN/Trm], Table2[Sales], 0)+_xlfn.XLOOKUP($E2357&amp;"A22", Table2[ISBN/Trm], Table2[Sales], 0)+_xlfn.XLOOKUP($E2357&amp;"A23", Table2[ISBN/Trm], Table2[Sales], 0))/COUNTIFS(Table2[ISBN], "="&amp;$E2357, Table2[Enrl], "&lt;&gt;0"), 0)</f>
        <v>0</v>
      </c>
      <c r="M2357">
        <f t="shared" si="109"/>
        <v>0</v>
      </c>
      <c r="N2357">
        <f t="shared" si="110"/>
        <v>0</v>
      </c>
    </row>
    <row r="2358" spans="1:14" x14ac:dyDescent="0.25">
      <c r="A2358" t="s">
        <v>32</v>
      </c>
      <c r="B2358" t="s">
        <v>3612</v>
      </c>
      <c r="C2358">
        <v>391</v>
      </c>
      <c r="D2358" t="s">
        <v>598</v>
      </c>
      <c r="E2358" s="1">
        <v>9780965492171</v>
      </c>
      <c r="F2358" t="s">
        <v>4224</v>
      </c>
      <c r="G2358" t="s">
        <v>4225</v>
      </c>
      <c r="H2358">
        <v>14</v>
      </c>
      <c r="I2358">
        <v>2</v>
      </c>
      <c r="J2358">
        <f t="shared" si="108"/>
        <v>0.1429</v>
      </c>
      <c r="K2358">
        <f>IFERROR((_xlfn.XLOOKUP($E2358&amp;"A15", Table2[ISBN/Trm], Table2[S/E],0)+_xlfn.XLOOKUP($E2358&amp;"A16", Table2[ISBN/Trm], Table2[S/E], 0)+_xlfn.XLOOKUP($E2358&amp;"A17", Table2[ISBN/Trm], Table2[S/E], 0)+_xlfn.XLOOKUP($E2358&amp;"A18", Table2[ISBN/Trm], Table2[S/E], 0)+_xlfn.XLOOKUP($E2358&amp;"A19", Table2[ISBN/Trm], Table2[S/E], 0)+_xlfn.XLOOKUP($E2358&amp;"A20", Table2[ISBN/Trm], Table2[S/E], 0)+_xlfn.XLOOKUP($E2358&amp;"A21", Table2[ISBN/Trm], Table2[S/E], 0)+_xlfn.XLOOKUP($E2358&amp;"A22", Table2[ISBN/Trm], Table2[S/E], 0)+_xlfn.XLOOKUP($E2358&amp;"A23", Table2[ISBN/Trm], Table2[S/E], 0))/COUNTIFS(Table2[ISBN], "="&amp;$E2358, Table2[Enrl], "&lt;&gt;0"), 0)</f>
        <v>0.1429</v>
      </c>
      <c r="L2358">
        <f>IFERROR((_xlfn.XLOOKUP($E2358&amp;"A15", Table2[ISBN/Trm], Table2[Sales],0)+_xlfn.XLOOKUP($E2358&amp;"A16", Table2[ISBN/Trm], Table2[Sales], 0)+_xlfn.XLOOKUP($E2358&amp;"A17", Table2[ISBN/Trm], Table2[Sales], 0)+_xlfn.XLOOKUP($E2358&amp;"A18", Table2[ISBN/Trm], Table2[Sales], 0)+_xlfn.XLOOKUP($E2358&amp;"A19", Table2[ISBN/Trm], Table2[Sales], 0)+_xlfn.XLOOKUP($E2358&amp;"A20", Table2[ISBN/Trm], Table2[Sales], 0)+_xlfn.XLOOKUP($E2358&amp;"A21", Table2[ISBN/Trm], Table2[Sales], 0)+_xlfn.XLOOKUP($E2358&amp;"A22", Table2[ISBN/Trm], Table2[Sales], 0)+_xlfn.XLOOKUP($E2358&amp;"A23", Table2[ISBN/Trm], Table2[Sales], 0))/COUNTIFS(Table2[ISBN], "="&amp;$E2358, Table2[Enrl], "&lt;&gt;0"), 0)</f>
        <v>2</v>
      </c>
      <c r="M2358">
        <f t="shared" si="109"/>
        <v>2</v>
      </c>
      <c r="N2358">
        <f t="shared" si="110"/>
        <v>0</v>
      </c>
    </row>
    <row r="2359" spans="1:14" x14ac:dyDescent="0.25">
      <c r="A2359" t="s">
        <v>27</v>
      </c>
      <c r="B2359" t="s">
        <v>15</v>
      </c>
      <c r="C2359">
        <v>365</v>
      </c>
      <c r="D2359" t="s">
        <v>195</v>
      </c>
      <c r="E2359" s="1">
        <v>9781544843728</v>
      </c>
      <c r="F2359" t="s">
        <v>4226</v>
      </c>
      <c r="G2359" t="s">
        <v>4227</v>
      </c>
      <c r="H2359">
        <v>50</v>
      </c>
      <c r="I2359">
        <v>3</v>
      </c>
      <c r="J2359">
        <f t="shared" si="108"/>
        <v>0.06</v>
      </c>
      <c r="K2359">
        <f>IFERROR((_xlfn.XLOOKUP($E2359&amp;"A15", Table2[ISBN/Trm], Table2[S/E],0)+_xlfn.XLOOKUP($E2359&amp;"A16", Table2[ISBN/Trm], Table2[S/E], 0)+_xlfn.XLOOKUP($E2359&amp;"A17", Table2[ISBN/Trm], Table2[S/E], 0)+_xlfn.XLOOKUP($E2359&amp;"A18", Table2[ISBN/Trm], Table2[S/E], 0)+_xlfn.XLOOKUP($E2359&amp;"A19", Table2[ISBN/Trm], Table2[S/E], 0)+_xlfn.XLOOKUP($E2359&amp;"A20", Table2[ISBN/Trm], Table2[S/E], 0)+_xlfn.XLOOKUP($E2359&amp;"A21", Table2[ISBN/Trm], Table2[S/E], 0)+_xlfn.XLOOKUP($E2359&amp;"A22", Table2[ISBN/Trm], Table2[S/E], 0)+_xlfn.XLOOKUP($E2359&amp;"A23", Table2[ISBN/Trm], Table2[S/E], 0))/COUNTIFS(Table2[ISBN], "="&amp;$E2359, Table2[Enrl], "&lt;&gt;0"), 0)</f>
        <v>0.06</v>
      </c>
      <c r="L2359">
        <f>IFERROR((_xlfn.XLOOKUP($E2359&amp;"A15", Table2[ISBN/Trm], Table2[Sales],0)+_xlfn.XLOOKUP($E2359&amp;"A16", Table2[ISBN/Trm], Table2[Sales], 0)+_xlfn.XLOOKUP($E2359&amp;"A17", Table2[ISBN/Trm], Table2[Sales], 0)+_xlfn.XLOOKUP($E2359&amp;"A18", Table2[ISBN/Trm], Table2[Sales], 0)+_xlfn.XLOOKUP($E2359&amp;"A19", Table2[ISBN/Trm], Table2[Sales], 0)+_xlfn.XLOOKUP($E2359&amp;"A20", Table2[ISBN/Trm], Table2[Sales], 0)+_xlfn.XLOOKUP($E2359&amp;"A21", Table2[ISBN/Trm], Table2[Sales], 0)+_xlfn.XLOOKUP($E2359&amp;"A22", Table2[ISBN/Trm], Table2[Sales], 0)+_xlfn.XLOOKUP($E2359&amp;"A23", Table2[ISBN/Trm], Table2[Sales], 0))/COUNTIFS(Table2[ISBN], "="&amp;$E2359, Table2[Enrl], "&lt;&gt;0"), 0)</f>
        <v>3</v>
      </c>
      <c r="M2359">
        <f t="shared" si="109"/>
        <v>3</v>
      </c>
      <c r="N2359">
        <f t="shared" si="110"/>
        <v>0</v>
      </c>
    </row>
    <row r="2360" spans="1:14" x14ac:dyDescent="0.25">
      <c r="A2360" t="s">
        <v>43</v>
      </c>
      <c r="B2360" t="s">
        <v>1393</v>
      </c>
      <c r="C2360">
        <v>702</v>
      </c>
      <c r="D2360" t="s">
        <v>1394</v>
      </c>
      <c r="E2360" s="1">
        <v>9781119281818</v>
      </c>
      <c r="F2360" t="s">
        <v>4228</v>
      </c>
      <c r="G2360" t="s">
        <v>4229</v>
      </c>
      <c r="H2360">
        <v>23</v>
      </c>
      <c r="I2360">
        <v>4</v>
      </c>
      <c r="J2360">
        <f t="shared" si="108"/>
        <v>0.1739</v>
      </c>
      <c r="K2360">
        <f>IFERROR((_xlfn.XLOOKUP($E2360&amp;"A15", Table2[ISBN/Trm], Table2[S/E],0)+_xlfn.XLOOKUP($E2360&amp;"A16", Table2[ISBN/Trm], Table2[S/E], 0)+_xlfn.XLOOKUP($E2360&amp;"A17", Table2[ISBN/Trm], Table2[S/E], 0)+_xlfn.XLOOKUP($E2360&amp;"A18", Table2[ISBN/Trm], Table2[S/E], 0)+_xlfn.XLOOKUP($E2360&amp;"A19", Table2[ISBN/Trm], Table2[S/E], 0)+_xlfn.XLOOKUP($E2360&amp;"A20", Table2[ISBN/Trm], Table2[S/E], 0)+_xlfn.XLOOKUP($E2360&amp;"A21", Table2[ISBN/Trm], Table2[S/E], 0)+_xlfn.XLOOKUP($E2360&amp;"A22", Table2[ISBN/Trm], Table2[S/E], 0)+_xlfn.XLOOKUP($E2360&amp;"A23", Table2[ISBN/Trm], Table2[S/E], 0))/COUNTIFS(Table2[ISBN], "="&amp;$E2360, Table2[Enrl], "&lt;&gt;0"), 0)</f>
        <v>8.695E-2</v>
      </c>
      <c r="L2360">
        <f>IFERROR((_xlfn.XLOOKUP($E2360&amp;"A15", Table2[ISBN/Trm], Table2[Sales],0)+_xlfn.XLOOKUP($E2360&amp;"A16", Table2[ISBN/Trm], Table2[Sales], 0)+_xlfn.XLOOKUP($E2360&amp;"A17", Table2[ISBN/Trm], Table2[Sales], 0)+_xlfn.XLOOKUP($E2360&amp;"A18", Table2[ISBN/Trm], Table2[Sales], 0)+_xlfn.XLOOKUP($E2360&amp;"A19", Table2[ISBN/Trm], Table2[Sales], 0)+_xlfn.XLOOKUP($E2360&amp;"A20", Table2[ISBN/Trm], Table2[Sales], 0)+_xlfn.XLOOKUP($E2360&amp;"A21", Table2[ISBN/Trm], Table2[Sales], 0)+_xlfn.XLOOKUP($E2360&amp;"A22", Table2[ISBN/Trm], Table2[Sales], 0)+_xlfn.XLOOKUP($E2360&amp;"A23", Table2[ISBN/Trm], Table2[Sales], 0))/COUNTIFS(Table2[ISBN], "="&amp;$E2360, Table2[Enrl], "&lt;&gt;0"), 0)</f>
        <v>2</v>
      </c>
      <c r="M2360">
        <f t="shared" si="109"/>
        <v>1</v>
      </c>
      <c r="N2360">
        <f t="shared" si="110"/>
        <v>-3</v>
      </c>
    </row>
    <row r="2361" spans="1:14" x14ac:dyDescent="0.25">
      <c r="A2361" t="s">
        <v>43</v>
      </c>
      <c r="B2361" t="s">
        <v>1393</v>
      </c>
      <c r="C2361">
        <v>702</v>
      </c>
      <c r="D2361" t="s">
        <v>2126</v>
      </c>
      <c r="E2361" s="1">
        <v>9781118573334</v>
      </c>
      <c r="F2361" t="s">
        <v>4230</v>
      </c>
      <c r="G2361" t="s">
        <v>4229</v>
      </c>
      <c r="H2361">
        <v>14</v>
      </c>
      <c r="I2361">
        <v>2</v>
      </c>
      <c r="J2361">
        <f t="shared" si="108"/>
        <v>0.1429</v>
      </c>
      <c r="K2361">
        <f>IFERROR((_xlfn.XLOOKUP($E2361&amp;"A15", Table2[ISBN/Trm], Table2[S/E],0)+_xlfn.XLOOKUP($E2361&amp;"A16", Table2[ISBN/Trm], Table2[S/E], 0)+_xlfn.XLOOKUP($E2361&amp;"A17", Table2[ISBN/Trm], Table2[S/E], 0)+_xlfn.XLOOKUP($E2361&amp;"A18", Table2[ISBN/Trm], Table2[S/E], 0)+_xlfn.XLOOKUP($E2361&amp;"A19", Table2[ISBN/Trm], Table2[S/E], 0)+_xlfn.XLOOKUP($E2361&amp;"A20", Table2[ISBN/Trm], Table2[S/E], 0)+_xlfn.XLOOKUP($E2361&amp;"A21", Table2[ISBN/Trm], Table2[S/E], 0)+_xlfn.XLOOKUP($E2361&amp;"A22", Table2[ISBN/Trm], Table2[S/E], 0)+_xlfn.XLOOKUP($E2361&amp;"A23", Table2[ISBN/Trm], Table2[S/E], 0))/COUNTIFS(Table2[ISBN], "="&amp;$E2361, Table2[Enrl], "&lt;&gt;0"), 0)</f>
        <v>0.1429</v>
      </c>
      <c r="L2361">
        <f>IFERROR((_xlfn.XLOOKUP($E2361&amp;"A15", Table2[ISBN/Trm], Table2[Sales],0)+_xlfn.XLOOKUP($E2361&amp;"A16", Table2[ISBN/Trm], Table2[Sales], 0)+_xlfn.XLOOKUP($E2361&amp;"A17", Table2[ISBN/Trm], Table2[Sales], 0)+_xlfn.XLOOKUP($E2361&amp;"A18", Table2[ISBN/Trm], Table2[Sales], 0)+_xlfn.XLOOKUP($E2361&amp;"A19", Table2[ISBN/Trm], Table2[Sales], 0)+_xlfn.XLOOKUP($E2361&amp;"A20", Table2[ISBN/Trm], Table2[Sales], 0)+_xlfn.XLOOKUP($E2361&amp;"A21", Table2[ISBN/Trm], Table2[Sales], 0)+_xlfn.XLOOKUP($E2361&amp;"A22", Table2[ISBN/Trm], Table2[Sales], 0)+_xlfn.XLOOKUP($E2361&amp;"A23", Table2[ISBN/Trm], Table2[Sales], 0))/COUNTIFS(Table2[ISBN], "="&amp;$E2361, Table2[Enrl], "&lt;&gt;0"), 0)</f>
        <v>2</v>
      </c>
      <c r="M2361">
        <f t="shared" si="109"/>
        <v>2</v>
      </c>
      <c r="N2361">
        <f t="shared" si="110"/>
        <v>0</v>
      </c>
    </row>
    <row r="2362" spans="1:14" x14ac:dyDescent="0.25">
      <c r="A2362" t="s">
        <v>45</v>
      </c>
      <c r="B2362" t="s">
        <v>1393</v>
      </c>
      <c r="C2362">
        <v>702</v>
      </c>
      <c r="D2362" t="s">
        <v>1394</v>
      </c>
      <c r="E2362" s="1">
        <v>9781119281818</v>
      </c>
      <c r="F2362" t="s">
        <v>4231</v>
      </c>
      <c r="G2362" t="s">
        <v>4229</v>
      </c>
      <c r="H2362">
        <v>16</v>
      </c>
      <c r="I2362">
        <v>0</v>
      </c>
      <c r="J2362">
        <f t="shared" si="108"/>
        <v>0</v>
      </c>
      <c r="K2362">
        <f>IFERROR((_xlfn.XLOOKUP($E2362&amp;"A15", Table2[ISBN/Trm], Table2[S/E],0)+_xlfn.XLOOKUP($E2362&amp;"A16", Table2[ISBN/Trm], Table2[S/E], 0)+_xlfn.XLOOKUP($E2362&amp;"A17", Table2[ISBN/Trm], Table2[S/E], 0)+_xlfn.XLOOKUP($E2362&amp;"A18", Table2[ISBN/Trm], Table2[S/E], 0)+_xlfn.XLOOKUP($E2362&amp;"A19", Table2[ISBN/Trm], Table2[S/E], 0)+_xlfn.XLOOKUP($E2362&amp;"A20", Table2[ISBN/Trm], Table2[S/E], 0)+_xlfn.XLOOKUP($E2362&amp;"A21", Table2[ISBN/Trm], Table2[S/E], 0)+_xlfn.XLOOKUP($E2362&amp;"A22", Table2[ISBN/Trm], Table2[S/E], 0)+_xlfn.XLOOKUP($E2362&amp;"A23", Table2[ISBN/Trm], Table2[S/E], 0))/COUNTIFS(Table2[ISBN], "="&amp;$E2362, Table2[Enrl], "&lt;&gt;0"), 0)</f>
        <v>8.695E-2</v>
      </c>
      <c r="L2362">
        <f>IFERROR((_xlfn.XLOOKUP($E2362&amp;"A15", Table2[ISBN/Trm], Table2[Sales],0)+_xlfn.XLOOKUP($E2362&amp;"A16", Table2[ISBN/Trm], Table2[Sales], 0)+_xlfn.XLOOKUP($E2362&amp;"A17", Table2[ISBN/Trm], Table2[Sales], 0)+_xlfn.XLOOKUP($E2362&amp;"A18", Table2[ISBN/Trm], Table2[Sales], 0)+_xlfn.XLOOKUP($E2362&amp;"A19", Table2[ISBN/Trm], Table2[Sales], 0)+_xlfn.XLOOKUP($E2362&amp;"A20", Table2[ISBN/Trm], Table2[Sales], 0)+_xlfn.XLOOKUP($E2362&amp;"A21", Table2[ISBN/Trm], Table2[Sales], 0)+_xlfn.XLOOKUP($E2362&amp;"A22", Table2[ISBN/Trm], Table2[Sales], 0)+_xlfn.XLOOKUP($E2362&amp;"A23", Table2[ISBN/Trm], Table2[Sales], 0))/COUNTIFS(Table2[ISBN], "="&amp;$E2362, Table2[Enrl], "&lt;&gt;0"), 0)</f>
        <v>2</v>
      </c>
      <c r="M2362">
        <f t="shared" si="109"/>
        <v>1</v>
      </c>
      <c r="N2362">
        <f t="shared" si="110"/>
        <v>1</v>
      </c>
    </row>
    <row r="2363" spans="1:14" x14ac:dyDescent="0.25">
      <c r="A2363" t="s">
        <v>23</v>
      </c>
      <c r="B2363" t="s">
        <v>80</v>
      </c>
      <c r="C2363">
        <v>624</v>
      </c>
      <c r="D2363" t="s">
        <v>345</v>
      </c>
      <c r="E2363" s="1">
        <v>9781506302768</v>
      </c>
      <c r="F2363" t="s">
        <v>4232</v>
      </c>
      <c r="G2363" t="s">
        <v>4233</v>
      </c>
      <c r="H2363">
        <v>12</v>
      </c>
      <c r="I2363">
        <v>1</v>
      </c>
      <c r="J2363">
        <f t="shared" si="108"/>
        <v>8.3299999999999999E-2</v>
      </c>
      <c r="K2363">
        <f>IFERROR((_xlfn.XLOOKUP($E2363&amp;"A15", Table2[ISBN/Trm], Table2[S/E],0)+_xlfn.XLOOKUP($E2363&amp;"A16", Table2[ISBN/Trm], Table2[S/E], 0)+_xlfn.XLOOKUP($E2363&amp;"A17", Table2[ISBN/Trm], Table2[S/E], 0)+_xlfn.XLOOKUP($E2363&amp;"A18", Table2[ISBN/Trm], Table2[S/E], 0)+_xlfn.XLOOKUP($E2363&amp;"A19", Table2[ISBN/Trm], Table2[S/E], 0)+_xlfn.XLOOKUP($E2363&amp;"A20", Table2[ISBN/Trm], Table2[S/E], 0)+_xlfn.XLOOKUP($E2363&amp;"A21", Table2[ISBN/Trm], Table2[S/E], 0)+_xlfn.XLOOKUP($E2363&amp;"A22", Table2[ISBN/Trm], Table2[S/E], 0)+_xlfn.XLOOKUP($E2363&amp;"A23", Table2[ISBN/Trm], Table2[S/E], 0))/COUNTIFS(Table2[ISBN], "="&amp;$E2363, Table2[Enrl], "&lt;&gt;0"), 0)</f>
        <v>8.3299999999999999E-2</v>
      </c>
      <c r="L2363">
        <f>IFERROR((_xlfn.XLOOKUP($E2363&amp;"A15", Table2[ISBN/Trm], Table2[Sales],0)+_xlfn.XLOOKUP($E2363&amp;"A16", Table2[ISBN/Trm], Table2[Sales], 0)+_xlfn.XLOOKUP($E2363&amp;"A17", Table2[ISBN/Trm], Table2[Sales], 0)+_xlfn.XLOOKUP($E2363&amp;"A18", Table2[ISBN/Trm], Table2[Sales], 0)+_xlfn.XLOOKUP($E2363&amp;"A19", Table2[ISBN/Trm], Table2[Sales], 0)+_xlfn.XLOOKUP($E2363&amp;"A20", Table2[ISBN/Trm], Table2[Sales], 0)+_xlfn.XLOOKUP($E2363&amp;"A21", Table2[ISBN/Trm], Table2[Sales], 0)+_xlfn.XLOOKUP($E2363&amp;"A22", Table2[ISBN/Trm], Table2[Sales], 0)+_xlfn.XLOOKUP($E2363&amp;"A23", Table2[ISBN/Trm], Table2[Sales], 0))/COUNTIFS(Table2[ISBN], "="&amp;$E2363, Table2[Enrl], "&lt;&gt;0"), 0)</f>
        <v>1</v>
      </c>
      <c r="M2363">
        <f t="shared" si="109"/>
        <v>0</v>
      </c>
      <c r="N2363">
        <f t="shared" si="110"/>
        <v>-1</v>
      </c>
    </row>
    <row r="2364" spans="1:14" x14ac:dyDescent="0.25">
      <c r="A2364" t="s">
        <v>32</v>
      </c>
      <c r="B2364" t="s">
        <v>2507</v>
      </c>
      <c r="C2364">
        <v>108</v>
      </c>
      <c r="D2364" t="s">
        <v>4234</v>
      </c>
      <c r="E2364" s="1">
        <v>9781773307466</v>
      </c>
      <c r="F2364" t="s">
        <v>4235</v>
      </c>
      <c r="G2364" t="s">
        <v>4236</v>
      </c>
      <c r="H2364">
        <v>42</v>
      </c>
      <c r="I2364">
        <v>0</v>
      </c>
      <c r="J2364">
        <f t="shared" si="108"/>
        <v>0</v>
      </c>
      <c r="K2364">
        <f>IFERROR((_xlfn.XLOOKUP($E2364&amp;"A15", Table2[ISBN/Trm], Table2[S/E],0)+_xlfn.XLOOKUP($E2364&amp;"A16", Table2[ISBN/Trm], Table2[S/E], 0)+_xlfn.XLOOKUP($E2364&amp;"A17", Table2[ISBN/Trm], Table2[S/E], 0)+_xlfn.XLOOKUP($E2364&amp;"A18", Table2[ISBN/Trm], Table2[S/E], 0)+_xlfn.XLOOKUP($E2364&amp;"A19", Table2[ISBN/Trm], Table2[S/E], 0)+_xlfn.XLOOKUP($E2364&amp;"A20", Table2[ISBN/Trm], Table2[S/E], 0)+_xlfn.XLOOKUP($E2364&amp;"A21", Table2[ISBN/Trm], Table2[S/E], 0)+_xlfn.XLOOKUP($E2364&amp;"A22", Table2[ISBN/Trm], Table2[S/E], 0)+_xlfn.XLOOKUP($E2364&amp;"A23", Table2[ISBN/Trm], Table2[S/E], 0))/COUNTIFS(Table2[ISBN], "="&amp;$E2364, Table2[Enrl], "&lt;&gt;0"), 0)</f>
        <v>9.2499999999999995E-3</v>
      </c>
      <c r="L2364">
        <f>IFERROR((_xlfn.XLOOKUP($E2364&amp;"A15", Table2[ISBN/Trm], Table2[Sales],0)+_xlfn.XLOOKUP($E2364&amp;"A16", Table2[ISBN/Trm], Table2[Sales], 0)+_xlfn.XLOOKUP($E2364&amp;"A17", Table2[ISBN/Trm], Table2[Sales], 0)+_xlfn.XLOOKUP($E2364&amp;"A18", Table2[ISBN/Trm], Table2[Sales], 0)+_xlfn.XLOOKUP($E2364&amp;"A19", Table2[ISBN/Trm], Table2[Sales], 0)+_xlfn.XLOOKUP($E2364&amp;"A20", Table2[ISBN/Trm], Table2[Sales], 0)+_xlfn.XLOOKUP($E2364&amp;"A21", Table2[ISBN/Trm], Table2[Sales], 0)+_xlfn.XLOOKUP($E2364&amp;"A22", Table2[ISBN/Trm], Table2[Sales], 0)+_xlfn.XLOOKUP($E2364&amp;"A23", Table2[ISBN/Trm], Table2[Sales], 0))/COUNTIFS(Table2[ISBN], "="&amp;$E2364, Table2[Enrl], "&lt;&gt;0"), 0)</f>
        <v>0.5</v>
      </c>
      <c r="M2364">
        <f t="shared" si="109"/>
        <v>0</v>
      </c>
      <c r="N2364">
        <f t="shared" si="110"/>
        <v>0</v>
      </c>
    </row>
    <row r="2365" spans="1:14" x14ac:dyDescent="0.25">
      <c r="A2365" t="s">
        <v>23</v>
      </c>
      <c r="B2365" t="s">
        <v>2507</v>
      </c>
      <c r="C2365">
        <v>108</v>
      </c>
      <c r="D2365" t="s">
        <v>4234</v>
      </c>
      <c r="E2365" s="1">
        <v>9781773307466</v>
      </c>
      <c r="F2365" t="s">
        <v>4237</v>
      </c>
      <c r="G2365" t="s">
        <v>4236</v>
      </c>
      <c r="H2365">
        <v>54</v>
      </c>
      <c r="I2365">
        <v>1</v>
      </c>
      <c r="J2365">
        <f t="shared" si="108"/>
        <v>1.8499999999999999E-2</v>
      </c>
      <c r="K2365">
        <f>IFERROR((_xlfn.XLOOKUP($E2365&amp;"A15", Table2[ISBN/Trm], Table2[S/E],0)+_xlfn.XLOOKUP($E2365&amp;"A16", Table2[ISBN/Trm], Table2[S/E], 0)+_xlfn.XLOOKUP($E2365&amp;"A17", Table2[ISBN/Trm], Table2[S/E], 0)+_xlfn.XLOOKUP($E2365&amp;"A18", Table2[ISBN/Trm], Table2[S/E], 0)+_xlfn.XLOOKUP($E2365&amp;"A19", Table2[ISBN/Trm], Table2[S/E], 0)+_xlfn.XLOOKUP($E2365&amp;"A20", Table2[ISBN/Trm], Table2[S/E], 0)+_xlfn.XLOOKUP($E2365&amp;"A21", Table2[ISBN/Trm], Table2[S/E], 0)+_xlfn.XLOOKUP($E2365&amp;"A22", Table2[ISBN/Trm], Table2[S/E], 0)+_xlfn.XLOOKUP($E2365&amp;"A23", Table2[ISBN/Trm], Table2[S/E], 0))/COUNTIFS(Table2[ISBN], "="&amp;$E2365, Table2[Enrl], "&lt;&gt;0"), 0)</f>
        <v>9.2499999999999995E-3</v>
      </c>
      <c r="L2365">
        <f>IFERROR((_xlfn.XLOOKUP($E2365&amp;"A15", Table2[ISBN/Trm], Table2[Sales],0)+_xlfn.XLOOKUP($E2365&amp;"A16", Table2[ISBN/Trm], Table2[Sales], 0)+_xlfn.XLOOKUP($E2365&amp;"A17", Table2[ISBN/Trm], Table2[Sales], 0)+_xlfn.XLOOKUP($E2365&amp;"A18", Table2[ISBN/Trm], Table2[Sales], 0)+_xlfn.XLOOKUP($E2365&amp;"A19", Table2[ISBN/Trm], Table2[Sales], 0)+_xlfn.XLOOKUP($E2365&amp;"A20", Table2[ISBN/Trm], Table2[Sales], 0)+_xlfn.XLOOKUP($E2365&amp;"A21", Table2[ISBN/Trm], Table2[Sales], 0)+_xlfn.XLOOKUP($E2365&amp;"A22", Table2[ISBN/Trm], Table2[Sales], 0)+_xlfn.XLOOKUP($E2365&amp;"A23", Table2[ISBN/Trm], Table2[Sales], 0))/COUNTIFS(Table2[ISBN], "="&amp;$E2365, Table2[Enrl], "&lt;&gt;0"), 0)</f>
        <v>0.5</v>
      </c>
      <c r="M2365">
        <f t="shared" si="109"/>
        <v>0</v>
      </c>
      <c r="N2365">
        <f t="shared" si="110"/>
        <v>-1</v>
      </c>
    </row>
    <row r="2366" spans="1:14" x14ac:dyDescent="0.25">
      <c r="A2366" t="s">
        <v>47</v>
      </c>
      <c r="B2366" t="s">
        <v>2507</v>
      </c>
      <c r="C2366">
        <v>311</v>
      </c>
      <c r="D2366" t="s">
        <v>2508</v>
      </c>
      <c r="E2366" s="1">
        <v>9780205158607</v>
      </c>
      <c r="F2366" t="s">
        <v>4238</v>
      </c>
      <c r="G2366" t="s">
        <v>4239</v>
      </c>
      <c r="H2366">
        <v>8</v>
      </c>
      <c r="I2366">
        <v>1</v>
      </c>
      <c r="J2366">
        <f t="shared" si="108"/>
        <v>0.125</v>
      </c>
      <c r="K2366">
        <f>IFERROR((_xlfn.XLOOKUP($E2366&amp;"A15", Table2[ISBN/Trm], Table2[S/E],0)+_xlfn.XLOOKUP($E2366&amp;"A16", Table2[ISBN/Trm], Table2[S/E], 0)+_xlfn.XLOOKUP($E2366&amp;"A17", Table2[ISBN/Trm], Table2[S/E], 0)+_xlfn.XLOOKUP($E2366&amp;"A18", Table2[ISBN/Trm], Table2[S/E], 0)+_xlfn.XLOOKUP($E2366&amp;"A19", Table2[ISBN/Trm], Table2[S/E], 0)+_xlfn.XLOOKUP($E2366&amp;"A20", Table2[ISBN/Trm], Table2[S/E], 0)+_xlfn.XLOOKUP($E2366&amp;"A21", Table2[ISBN/Trm], Table2[S/E], 0)+_xlfn.XLOOKUP($E2366&amp;"A22", Table2[ISBN/Trm], Table2[S/E], 0)+_xlfn.XLOOKUP($E2366&amp;"A23", Table2[ISBN/Trm], Table2[S/E], 0))/COUNTIFS(Table2[ISBN], "="&amp;$E2366, Table2[Enrl], "&lt;&gt;0"), 0)</f>
        <v>0.12376000000000001</v>
      </c>
      <c r="L2366">
        <f>IFERROR((_xlfn.XLOOKUP($E2366&amp;"A15", Table2[ISBN/Trm], Table2[Sales],0)+_xlfn.XLOOKUP($E2366&amp;"A16", Table2[ISBN/Trm], Table2[Sales], 0)+_xlfn.XLOOKUP($E2366&amp;"A17", Table2[ISBN/Trm], Table2[Sales], 0)+_xlfn.XLOOKUP($E2366&amp;"A18", Table2[ISBN/Trm], Table2[Sales], 0)+_xlfn.XLOOKUP($E2366&amp;"A19", Table2[ISBN/Trm], Table2[Sales], 0)+_xlfn.XLOOKUP($E2366&amp;"A20", Table2[ISBN/Trm], Table2[Sales], 0)+_xlfn.XLOOKUP($E2366&amp;"A21", Table2[ISBN/Trm], Table2[Sales], 0)+_xlfn.XLOOKUP($E2366&amp;"A22", Table2[ISBN/Trm], Table2[Sales], 0)+_xlfn.XLOOKUP($E2366&amp;"A23", Table2[ISBN/Trm], Table2[Sales], 0))/COUNTIFS(Table2[ISBN], "="&amp;$E2366, Table2[Enrl], "&lt;&gt;0"), 0)</f>
        <v>1.4</v>
      </c>
      <c r="M2366">
        <f t="shared" si="109"/>
        <v>0</v>
      </c>
      <c r="N2366">
        <f t="shared" si="110"/>
        <v>-1</v>
      </c>
    </row>
    <row r="2367" spans="1:14" x14ac:dyDescent="0.25">
      <c r="A2367" t="s">
        <v>27</v>
      </c>
      <c r="B2367" t="s">
        <v>2507</v>
      </c>
      <c r="C2367">
        <v>311</v>
      </c>
      <c r="D2367" t="s">
        <v>2508</v>
      </c>
      <c r="E2367" s="1">
        <v>9780205158607</v>
      </c>
      <c r="F2367" t="s">
        <v>4240</v>
      </c>
      <c r="G2367" t="s">
        <v>4239</v>
      </c>
      <c r="H2367">
        <v>11</v>
      </c>
      <c r="I2367">
        <v>0</v>
      </c>
      <c r="J2367">
        <f t="shared" si="108"/>
        <v>0</v>
      </c>
      <c r="K2367">
        <f>IFERROR((_xlfn.XLOOKUP($E2367&amp;"A15", Table2[ISBN/Trm], Table2[S/E],0)+_xlfn.XLOOKUP($E2367&amp;"A16", Table2[ISBN/Trm], Table2[S/E], 0)+_xlfn.XLOOKUP($E2367&amp;"A17", Table2[ISBN/Trm], Table2[S/E], 0)+_xlfn.XLOOKUP($E2367&amp;"A18", Table2[ISBN/Trm], Table2[S/E], 0)+_xlfn.XLOOKUP($E2367&amp;"A19", Table2[ISBN/Trm], Table2[S/E], 0)+_xlfn.XLOOKUP($E2367&amp;"A20", Table2[ISBN/Trm], Table2[S/E], 0)+_xlfn.XLOOKUP($E2367&amp;"A21", Table2[ISBN/Trm], Table2[S/E], 0)+_xlfn.XLOOKUP($E2367&amp;"A22", Table2[ISBN/Trm], Table2[S/E], 0)+_xlfn.XLOOKUP($E2367&amp;"A23", Table2[ISBN/Trm], Table2[S/E], 0))/COUNTIFS(Table2[ISBN], "="&amp;$E2367, Table2[Enrl], "&lt;&gt;0"), 0)</f>
        <v>0.12376000000000001</v>
      </c>
      <c r="L2367">
        <f>IFERROR((_xlfn.XLOOKUP($E2367&amp;"A15", Table2[ISBN/Trm], Table2[Sales],0)+_xlfn.XLOOKUP($E2367&amp;"A16", Table2[ISBN/Trm], Table2[Sales], 0)+_xlfn.XLOOKUP($E2367&amp;"A17", Table2[ISBN/Trm], Table2[Sales], 0)+_xlfn.XLOOKUP($E2367&amp;"A18", Table2[ISBN/Trm], Table2[Sales], 0)+_xlfn.XLOOKUP($E2367&amp;"A19", Table2[ISBN/Trm], Table2[Sales], 0)+_xlfn.XLOOKUP($E2367&amp;"A20", Table2[ISBN/Trm], Table2[Sales], 0)+_xlfn.XLOOKUP($E2367&amp;"A21", Table2[ISBN/Trm], Table2[Sales], 0)+_xlfn.XLOOKUP($E2367&amp;"A22", Table2[ISBN/Trm], Table2[Sales], 0)+_xlfn.XLOOKUP($E2367&amp;"A23", Table2[ISBN/Trm], Table2[Sales], 0))/COUNTIFS(Table2[ISBN], "="&amp;$E2367, Table2[Enrl], "&lt;&gt;0"), 0)</f>
        <v>1.4</v>
      </c>
      <c r="M2367">
        <f t="shared" si="109"/>
        <v>1</v>
      </c>
      <c r="N2367">
        <f t="shared" si="110"/>
        <v>1</v>
      </c>
    </row>
    <row r="2368" spans="1:14" x14ac:dyDescent="0.25">
      <c r="A2368" t="s">
        <v>43</v>
      </c>
      <c r="B2368" t="s">
        <v>15</v>
      </c>
      <c r="C2368">
        <v>311</v>
      </c>
      <c r="D2368" t="s">
        <v>2508</v>
      </c>
      <c r="E2368" s="1">
        <v>9780205158607</v>
      </c>
      <c r="F2368" t="s">
        <v>4241</v>
      </c>
      <c r="G2368" t="s">
        <v>4239</v>
      </c>
      <c r="H2368">
        <v>17</v>
      </c>
      <c r="I2368">
        <v>1</v>
      </c>
      <c r="J2368">
        <f t="shared" si="108"/>
        <v>5.8799999999999998E-2</v>
      </c>
      <c r="K2368">
        <f>IFERROR((_xlfn.XLOOKUP($E2368&amp;"A15", Table2[ISBN/Trm], Table2[S/E],0)+_xlfn.XLOOKUP($E2368&amp;"A16", Table2[ISBN/Trm], Table2[S/E], 0)+_xlfn.XLOOKUP($E2368&amp;"A17", Table2[ISBN/Trm], Table2[S/E], 0)+_xlfn.XLOOKUP($E2368&amp;"A18", Table2[ISBN/Trm], Table2[S/E], 0)+_xlfn.XLOOKUP($E2368&amp;"A19", Table2[ISBN/Trm], Table2[S/E], 0)+_xlfn.XLOOKUP($E2368&amp;"A20", Table2[ISBN/Trm], Table2[S/E], 0)+_xlfn.XLOOKUP($E2368&amp;"A21", Table2[ISBN/Trm], Table2[S/E], 0)+_xlfn.XLOOKUP($E2368&amp;"A22", Table2[ISBN/Trm], Table2[S/E], 0)+_xlfn.XLOOKUP($E2368&amp;"A23", Table2[ISBN/Trm], Table2[S/E], 0))/COUNTIFS(Table2[ISBN], "="&amp;$E2368, Table2[Enrl], "&lt;&gt;0"), 0)</f>
        <v>0.12376000000000001</v>
      </c>
      <c r="L2368">
        <f>IFERROR((_xlfn.XLOOKUP($E2368&amp;"A15", Table2[ISBN/Trm], Table2[Sales],0)+_xlfn.XLOOKUP($E2368&amp;"A16", Table2[ISBN/Trm], Table2[Sales], 0)+_xlfn.XLOOKUP($E2368&amp;"A17", Table2[ISBN/Trm], Table2[Sales], 0)+_xlfn.XLOOKUP($E2368&amp;"A18", Table2[ISBN/Trm], Table2[Sales], 0)+_xlfn.XLOOKUP($E2368&amp;"A19", Table2[ISBN/Trm], Table2[Sales], 0)+_xlfn.XLOOKUP($E2368&amp;"A20", Table2[ISBN/Trm], Table2[Sales], 0)+_xlfn.XLOOKUP($E2368&amp;"A21", Table2[ISBN/Trm], Table2[Sales], 0)+_xlfn.XLOOKUP($E2368&amp;"A22", Table2[ISBN/Trm], Table2[Sales], 0)+_xlfn.XLOOKUP($E2368&amp;"A23", Table2[ISBN/Trm], Table2[Sales], 0))/COUNTIFS(Table2[ISBN], "="&amp;$E2368, Table2[Enrl], "&lt;&gt;0"), 0)</f>
        <v>1.4</v>
      </c>
      <c r="M2368">
        <f t="shared" si="109"/>
        <v>2</v>
      </c>
      <c r="N2368">
        <f t="shared" si="110"/>
        <v>1</v>
      </c>
    </row>
    <row r="2369" spans="1:14" x14ac:dyDescent="0.25">
      <c r="A2369" t="s">
        <v>45</v>
      </c>
      <c r="B2369" t="s">
        <v>15</v>
      </c>
      <c r="C2369">
        <v>311</v>
      </c>
      <c r="D2369" t="s">
        <v>2508</v>
      </c>
      <c r="E2369" s="1">
        <v>9780205158607</v>
      </c>
      <c r="F2369" t="s">
        <v>4242</v>
      </c>
      <c r="G2369" t="s">
        <v>4239</v>
      </c>
      <c r="H2369">
        <v>11</v>
      </c>
      <c r="I2369">
        <v>4</v>
      </c>
      <c r="J2369">
        <f t="shared" si="108"/>
        <v>0.36359999999999998</v>
      </c>
      <c r="K2369">
        <f>IFERROR((_xlfn.XLOOKUP($E2369&amp;"A15", Table2[ISBN/Trm], Table2[S/E],0)+_xlfn.XLOOKUP($E2369&amp;"A16", Table2[ISBN/Trm], Table2[S/E], 0)+_xlfn.XLOOKUP($E2369&amp;"A17", Table2[ISBN/Trm], Table2[S/E], 0)+_xlfn.XLOOKUP($E2369&amp;"A18", Table2[ISBN/Trm], Table2[S/E], 0)+_xlfn.XLOOKUP($E2369&amp;"A19", Table2[ISBN/Trm], Table2[S/E], 0)+_xlfn.XLOOKUP($E2369&amp;"A20", Table2[ISBN/Trm], Table2[S/E], 0)+_xlfn.XLOOKUP($E2369&amp;"A21", Table2[ISBN/Trm], Table2[S/E], 0)+_xlfn.XLOOKUP($E2369&amp;"A22", Table2[ISBN/Trm], Table2[S/E], 0)+_xlfn.XLOOKUP($E2369&amp;"A23", Table2[ISBN/Trm], Table2[S/E], 0))/COUNTIFS(Table2[ISBN], "="&amp;$E2369, Table2[Enrl], "&lt;&gt;0"), 0)</f>
        <v>0.12376000000000001</v>
      </c>
      <c r="L2369">
        <f>IFERROR((_xlfn.XLOOKUP($E2369&amp;"A15", Table2[ISBN/Trm], Table2[Sales],0)+_xlfn.XLOOKUP($E2369&amp;"A16", Table2[ISBN/Trm], Table2[Sales], 0)+_xlfn.XLOOKUP($E2369&amp;"A17", Table2[ISBN/Trm], Table2[Sales], 0)+_xlfn.XLOOKUP($E2369&amp;"A18", Table2[ISBN/Trm], Table2[Sales], 0)+_xlfn.XLOOKUP($E2369&amp;"A19", Table2[ISBN/Trm], Table2[Sales], 0)+_xlfn.XLOOKUP($E2369&amp;"A20", Table2[ISBN/Trm], Table2[Sales], 0)+_xlfn.XLOOKUP($E2369&amp;"A21", Table2[ISBN/Trm], Table2[Sales], 0)+_xlfn.XLOOKUP($E2369&amp;"A22", Table2[ISBN/Trm], Table2[Sales], 0)+_xlfn.XLOOKUP($E2369&amp;"A23", Table2[ISBN/Trm], Table2[Sales], 0))/COUNTIFS(Table2[ISBN], "="&amp;$E2369, Table2[Enrl], "&lt;&gt;0"), 0)</f>
        <v>1.4</v>
      </c>
      <c r="M2369">
        <f t="shared" si="109"/>
        <v>1</v>
      </c>
      <c r="N2369">
        <f t="shared" si="110"/>
        <v>-3</v>
      </c>
    </row>
    <row r="2370" spans="1:14" x14ac:dyDescent="0.25">
      <c r="A2370" t="s">
        <v>64</v>
      </c>
      <c r="B2370" t="s">
        <v>15</v>
      </c>
      <c r="C2370">
        <v>311</v>
      </c>
      <c r="D2370" t="s">
        <v>2508</v>
      </c>
      <c r="E2370" s="1">
        <v>9780205158607</v>
      </c>
      <c r="F2370" t="s">
        <v>4243</v>
      </c>
      <c r="G2370" t="s">
        <v>4239</v>
      </c>
      <c r="H2370">
        <v>14</v>
      </c>
      <c r="I2370">
        <v>1</v>
      </c>
      <c r="J2370">
        <f t="shared" si="108"/>
        <v>7.1400000000000005E-2</v>
      </c>
      <c r="K2370">
        <f>IFERROR((_xlfn.XLOOKUP($E2370&amp;"A15", Table2[ISBN/Trm], Table2[S/E],0)+_xlfn.XLOOKUP($E2370&amp;"A16", Table2[ISBN/Trm], Table2[S/E], 0)+_xlfn.XLOOKUP($E2370&amp;"A17", Table2[ISBN/Trm], Table2[S/E], 0)+_xlfn.XLOOKUP($E2370&amp;"A18", Table2[ISBN/Trm], Table2[S/E], 0)+_xlfn.XLOOKUP($E2370&amp;"A19", Table2[ISBN/Trm], Table2[S/E], 0)+_xlfn.XLOOKUP($E2370&amp;"A20", Table2[ISBN/Trm], Table2[S/E], 0)+_xlfn.XLOOKUP($E2370&amp;"A21", Table2[ISBN/Trm], Table2[S/E], 0)+_xlfn.XLOOKUP($E2370&amp;"A22", Table2[ISBN/Trm], Table2[S/E], 0)+_xlfn.XLOOKUP($E2370&amp;"A23", Table2[ISBN/Trm], Table2[S/E], 0))/COUNTIFS(Table2[ISBN], "="&amp;$E2370, Table2[Enrl], "&lt;&gt;0"), 0)</f>
        <v>0.12376000000000001</v>
      </c>
      <c r="L2370">
        <f>IFERROR((_xlfn.XLOOKUP($E2370&amp;"A15", Table2[ISBN/Trm], Table2[Sales],0)+_xlfn.XLOOKUP($E2370&amp;"A16", Table2[ISBN/Trm], Table2[Sales], 0)+_xlfn.XLOOKUP($E2370&amp;"A17", Table2[ISBN/Trm], Table2[Sales], 0)+_xlfn.XLOOKUP($E2370&amp;"A18", Table2[ISBN/Trm], Table2[Sales], 0)+_xlfn.XLOOKUP($E2370&amp;"A19", Table2[ISBN/Trm], Table2[Sales], 0)+_xlfn.XLOOKUP($E2370&amp;"A20", Table2[ISBN/Trm], Table2[Sales], 0)+_xlfn.XLOOKUP($E2370&amp;"A21", Table2[ISBN/Trm], Table2[Sales], 0)+_xlfn.XLOOKUP($E2370&amp;"A22", Table2[ISBN/Trm], Table2[Sales], 0)+_xlfn.XLOOKUP($E2370&amp;"A23", Table2[ISBN/Trm], Table2[Sales], 0))/COUNTIFS(Table2[ISBN], "="&amp;$E2370, Table2[Enrl], "&lt;&gt;0"), 0)</f>
        <v>1.4</v>
      </c>
      <c r="M2370">
        <f t="shared" si="109"/>
        <v>1</v>
      </c>
      <c r="N2370">
        <f t="shared" si="110"/>
        <v>0</v>
      </c>
    </row>
    <row r="2371" spans="1:14" x14ac:dyDescent="0.25">
      <c r="A2371" t="s">
        <v>37</v>
      </c>
      <c r="B2371" t="s">
        <v>123</v>
      </c>
      <c r="C2371">
        <v>352</v>
      </c>
      <c r="D2371" t="s">
        <v>948</v>
      </c>
      <c r="E2371" s="1">
        <v>9780077129675</v>
      </c>
      <c r="F2371" t="s">
        <v>4244</v>
      </c>
      <c r="G2371" t="s">
        <v>4245</v>
      </c>
      <c r="H2371">
        <v>19</v>
      </c>
      <c r="I2371">
        <v>4</v>
      </c>
      <c r="J2371">
        <f t="shared" ref="J2371:J2434" si="111">IFERROR(ROUND($I2371/$H2371, 4),0)</f>
        <v>0.21049999999999999</v>
      </c>
      <c r="K2371">
        <f>IFERROR((_xlfn.XLOOKUP($E2371&amp;"A15", Table2[ISBN/Trm], Table2[S/E],0)+_xlfn.XLOOKUP($E2371&amp;"A16", Table2[ISBN/Trm], Table2[S/E], 0)+_xlfn.XLOOKUP($E2371&amp;"A17", Table2[ISBN/Trm], Table2[S/E], 0)+_xlfn.XLOOKUP($E2371&amp;"A18", Table2[ISBN/Trm], Table2[S/E], 0)+_xlfn.XLOOKUP($E2371&amp;"A19", Table2[ISBN/Trm], Table2[S/E], 0)+_xlfn.XLOOKUP($E2371&amp;"A20", Table2[ISBN/Trm], Table2[S/E], 0)+_xlfn.XLOOKUP($E2371&amp;"A21", Table2[ISBN/Trm], Table2[S/E], 0)+_xlfn.XLOOKUP($E2371&amp;"A22", Table2[ISBN/Trm], Table2[S/E], 0)+_xlfn.XLOOKUP($E2371&amp;"A23", Table2[ISBN/Trm], Table2[S/E], 0))/COUNTIFS(Table2[ISBN], "="&amp;$E2371, Table2[Enrl], "&lt;&gt;0"), 0)</f>
        <v>0.189</v>
      </c>
      <c r="L2371">
        <f>IFERROR((_xlfn.XLOOKUP($E2371&amp;"A15", Table2[ISBN/Trm], Table2[Sales],0)+_xlfn.XLOOKUP($E2371&amp;"A16", Table2[ISBN/Trm], Table2[Sales], 0)+_xlfn.XLOOKUP($E2371&amp;"A17", Table2[ISBN/Trm], Table2[Sales], 0)+_xlfn.XLOOKUP($E2371&amp;"A18", Table2[ISBN/Trm], Table2[Sales], 0)+_xlfn.XLOOKUP($E2371&amp;"A19", Table2[ISBN/Trm], Table2[Sales], 0)+_xlfn.XLOOKUP($E2371&amp;"A20", Table2[ISBN/Trm], Table2[Sales], 0)+_xlfn.XLOOKUP($E2371&amp;"A21", Table2[ISBN/Trm], Table2[Sales], 0)+_xlfn.XLOOKUP($E2371&amp;"A22", Table2[ISBN/Trm], Table2[Sales], 0)+_xlfn.XLOOKUP($E2371&amp;"A23", Table2[ISBN/Trm], Table2[Sales], 0))/COUNTIFS(Table2[ISBN], "="&amp;$E2371, Table2[Enrl], "&lt;&gt;0"), 0)</f>
        <v>3.6</v>
      </c>
      <c r="M2371">
        <f t="shared" ref="M2371:M2434" si="112">ROUNDDOWN($K2371*$H2371, 0)</f>
        <v>3</v>
      </c>
      <c r="N2371">
        <f t="shared" ref="N2371:N2434" si="113">M2371-I2371</f>
        <v>-1</v>
      </c>
    </row>
    <row r="2372" spans="1:14" x14ac:dyDescent="0.25">
      <c r="A2372" t="s">
        <v>27</v>
      </c>
      <c r="B2372" t="s">
        <v>123</v>
      </c>
      <c r="C2372">
        <v>352</v>
      </c>
      <c r="D2372" t="s">
        <v>948</v>
      </c>
      <c r="E2372" s="1">
        <v>9780077129675</v>
      </c>
      <c r="F2372" t="s">
        <v>4246</v>
      </c>
      <c r="G2372" t="s">
        <v>4245</v>
      </c>
      <c r="H2372">
        <v>14</v>
      </c>
      <c r="I2372">
        <v>5</v>
      </c>
      <c r="J2372">
        <f t="shared" si="111"/>
        <v>0.35709999999999997</v>
      </c>
      <c r="K2372">
        <f>IFERROR((_xlfn.XLOOKUP($E2372&amp;"A15", Table2[ISBN/Trm], Table2[S/E],0)+_xlfn.XLOOKUP($E2372&amp;"A16", Table2[ISBN/Trm], Table2[S/E], 0)+_xlfn.XLOOKUP($E2372&amp;"A17", Table2[ISBN/Trm], Table2[S/E], 0)+_xlfn.XLOOKUP($E2372&amp;"A18", Table2[ISBN/Trm], Table2[S/E], 0)+_xlfn.XLOOKUP($E2372&amp;"A19", Table2[ISBN/Trm], Table2[S/E], 0)+_xlfn.XLOOKUP($E2372&amp;"A20", Table2[ISBN/Trm], Table2[S/E], 0)+_xlfn.XLOOKUP($E2372&amp;"A21", Table2[ISBN/Trm], Table2[S/E], 0)+_xlfn.XLOOKUP($E2372&amp;"A22", Table2[ISBN/Trm], Table2[S/E], 0)+_xlfn.XLOOKUP($E2372&amp;"A23", Table2[ISBN/Trm], Table2[S/E], 0))/COUNTIFS(Table2[ISBN], "="&amp;$E2372, Table2[Enrl], "&lt;&gt;0"), 0)</f>
        <v>0.189</v>
      </c>
      <c r="L2372">
        <f>IFERROR((_xlfn.XLOOKUP($E2372&amp;"A15", Table2[ISBN/Trm], Table2[Sales],0)+_xlfn.XLOOKUP($E2372&amp;"A16", Table2[ISBN/Trm], Table2[Sales], 0)+_xlfn.XLOOKUP($E2372&amp;"A17", Table2[ISBN/Trm], Table2[Sales], 0)+_xlfn.XLOOKUP($E2372&amp;"A18", Table2[ISBN/Trm], Table2[Sales], 0)+_xlfn.XLOOKUP($E2372&amp;"A19", Table2[ISBN/Trm], Table2[Sales], 0)+_xlfn.XLOOKUP($E2372&amp;"A20", Table2[ISBN/Trm], Table2[Sales], 0)+_xlfn.XLOOKUP($E2372&amp;"A21", Table2[ISBN/Trm], Table2[Sales], 0)+_xlfn.XLOOKUP($E2372&amp;"A22", Table2[ISBN/Trm], Table2[Sales], 0)+_xlfn.XLOOKUP($E2372&amp;"A23", Table2[ISBN/Trm], Table2[Sales], 0))/COUNTIFS(Table2[ISBN], "="&amp;$E2372, Table2[Enrl], "&lt;&gt;0"), 0)</f>
        <v>3.6</v>
      </c>
      <c r="M2372">
        <f t="shared" si="112"/>
        <v>2</v>
      </c>
      <c r="N2372">
        <f t="shared" si="113"/>
        <v>-3</v>
      </c>
    </row>
    <row r="2373" spans="1:14" x14ac:dyDescent="0.25">
      <c r="A2373" t="s">
        <v>43</v>
      </c>
      <c r="B2373" t="s">
        <v>15</v>
      </c>
      <c r="C2373">
        <v>352</v>
      </c>
      <c r="D2373" t="s">
        <v>948</v>
      </c>
      <c r="E2373" s="1">
        <v>9780077129675</v>
      </c>
      <c r="F2373" t="s">
        <v>4247</v>
      </c>
      <c r="G2373" t="s">
        <v>4245</v>
      </c>
      <c r="H2373">
        <v>23</v>
      </c>
      <c r="I2373">
        <v>5</v>
      </c>
      <c r="J2373">
        <f t="shared" si="111"/>
        <v>0.21740000000000001</v>
      </c>
      <c r="K2373">
        <f>IFERROR((_xlfn.XLOOKUP($E2373&amp;"A15", Table2[ISBN/Trm], Table2[S/E],0)+_xlfn.XLOOKUP($E2373&amp;"A16", Table2[ISBN/Trm], Table2[S/E], 0)+_xlfn.XLOOKUP($E2373&amp;"A17", Table2[ISBN/Trm], Table2[S/E], 0)+_xlfn.XLOOKUP($E2373&amp;"A18", Table2[ISBN/Trm], Table2[S/E], 0)+_xlfn.XLOOKUP($E2373&amp;"A19", Table2[ISBN/Trm], Table2[S/E], 0)+_xlfn.XLOOKUP($E2373&amp;"A20", Table2[ISBN/Trm], Table2[S/E], 0)+_xlfn.XLOOKUP($E2373&amp;"A21", Table2[ISBN/Trm], Table2[S/E], 0)+_xlfn.XLOOKUP($E2373&amp;"A22", Table2[ISBN/Trm], Table2[S/E], 0)+_xlfn.XLOOKUP($E2373&amp;"A23", Table2[ISBN/Trm], Table2[S/E], 0))/COUNTIFS(Table2[ISBN], "="&amp;$E2373, Table2[Enrl], "&lt;&gt;0"), 0)</f>
        <v>0.189</v>
      </c>
      <c r="L2373">
        <f>IFERROR((_xlfn.XLOOKUP($E2373&amp;"A15", Table2[ISBN/Trm], Table2[Sales],0)+_xlfn.XLOOKUP($E2373&amp;"A16", Table2[ISBN/Trm], Table2[Sales], 0)+_xlfn.XLOOKUP($E2373&amp;"A17", Table2[ISBN/Trm], Table2[Sales], 0)+_xlfn.XLOOKUP($E2373&amp;"A18", Table2[ISBN/Trm], Table2[Sales], 0)+_xlfn.XLOOKUP($E2373&amp;"A19", Table2[ISBN/Trm], Table2[Sales], 0)+_xlfn.XLOOKUP($E2373&amp;"A20", Table2[ISBN/Trm], Table2[Sales], 0)+_xlfn.XLOOKUP($E2373&amp;"A21", Table2[ISBN/Trm], Table2[Sales], 0)+_xlfn.XLOOKUP($E2373&amp;"A22", Table2[ISBN/Trm], Table2[Sales], 0)+_xlfn.XLOOKUP($E2373&amp;"A23", Table2[ISBN/Trm], Table2[Sales], 0))/COUNTIFS(Table2[ISBN], "="&amp;$E2373, Table2[Enrl], "&lt;&gt;0"), 0)</f>
        <v>3.6</v>
      </c>
      <c r="M2373">
        <f t="shared" si="112"/>
        <v>4</v>
      </c>
      <c r="N2373">
        <f t="shared" si="113"/>
        <v>-1</v>
      </c>
    </row>
    <row r="2374" spans="1:14" x14ac:dyDescent="0.25">
      <c r="A2374" t="s">
        <v>45</v>
      </c>
      <c r="B2374" t="s">
        <v>15</v>
      </c>
      <c r="C2374">
        <v>352</v>
      </c>
      <c r="D2374" t="s">
        <v>948</v>
      </c>
      <c r="E2374" s="1">
        <v>9780077129675</v>
      </c>
      <c r="F2374" t="s">
        <v>4248</v>
      </c>
      <c r="G2374" t="s">
        <v>4245</v>
      </c>
      <c r="H2374">
        <v>25</v>
      </c>
      <c r="I2374">
        <v>4</v>
      </c>
      <c r="J2374">
        <f t="shared" si="111"/>
        <v>0.16</v>
      </c>
      <c r="K2374">
        <f>IFERROR((_xlfn.XLOOKUP($E2374&amp;"A15", Table2[ISBN/Trm], Table2[S/E],0)+_xlfn.XLOOKUP($E2374&amp;"A16", Table2[ISBN/Trm], Table2[S/E], 0)+_xlfn.XLOOKUP($E2374&amp;"A17", Table2[ISBN/Trm], Table2[S/E], 0)+_xlfn.XLOOKUP($E2374&amp;"A18", Table2[ISBN/Trm], Table2[S/E], 0)+_xlfn.XLOOKUP($E2374&amp;"A19", Table2[ISBN/Trm], Table2[S/E], 0)+_xlfn.XLOOKUP($E2374&amp;"A20", Table2[ISBN/Trm], Table2[S/E], 0)+_xlfn.XLOOKUP($E2374&amp;"A21", Table2[ISBN/Trm], Table2[S/E], 0)+_xlfn.XLOOKUP($E2374&amp;"A22", Table2[ISBN/Trm], Table2[S/E], 0)+_xlfn.XLOOKUP($E2374&amp;"A23", Table2[ISBN/Trm], Table2[S/E], 0))/COUNTIFS(Table2[ISBN], "="&amp;$E2374, Table2[Enrl], "&lt;&gt;0"), 0)</f>
        <v>0.189</v>
      </c>
      <c r="L2374">
        <f>IFERROR((_xlfn.XLOOKUP($E2374&amp;"A15", Table2[ISBN/Trm], Table2[Sales],0)+_xlfn.XLOOKUP($E2374&amp;"A16", Table2[ISBN/Trm], Table2[Sales], 0)+_xlfn.XLOOKUP($E2374&amp;"A17", Table2[ISBN/Trm], Table2[Sales], 0)+_xlfn.XLOOKUP($E2374&amp;"A18", Table2[ISBN/Trm], Table2[Sales], 0)+_xlfn.XLOOKUP($E2374&amp;"A19", Table2[ISBN/Trm], Table2[Sales], 0)+_xlfn.XLOOKUP($E2374&amp;"A20", Table2[ISBN/Trm], Table2[Sales], 0)+_xlfn.XLOOKUP($E2374&amp;"A21", Table2[ISBN/Trm], Table2[Sales], 0)+_xlfn.XLOOKUP($E2374&amp;"A22", Table2[ISBN/Trm], Table2[Sales], 0)+_xlfn.XLOOKUP($E2374&amp;"A23", Table2[ISBN/Trm], Table2[Sales], 0))/COUNTIFS(Table2[ISBN], "="&amp;$E2374, Table2[Enrl], "&lt;&gt;0"), 0)</f>
        <v>3.6</v>
      </c>
      <c r="M2374">
        <f t="shared" si="112"/>
        <v>4</v>
      </c>
      <c r="N2374">
        <f t="shared" si="113"/>
        <v>0</v>
      </c>
    </row>
    <row r="2375" spans="1:14" x14ac:dyDescent="0.25">
      <c r="A2375" t="s">
        <v>64</v>
      </c>
      <c r="B2375" t="s">
        <v>15</v>
      </c>
      <c r="C2375">
        <v>352</v>
      </c>
      <c r="D2375" t="s">
        <v>948</v>
      </c>
      <c r="E2375" s="1">
        <v>9780077129675</v>
      </c>
      <c r="F2375" t="s">
        <v>4249</v>
      </c>
      <c r="G2375" t="s">
        <v>4245</v>
      </c>
      <c r="H2375">
        <v>17</v>
      </c>
      <c r="I2375">
        <v>0</v>
      </c>
      <c r="J2375">
        <f t="shared" si="111"/>
        <v>0</v>
      </c>
      <c r="K2375">
        <f>IFERROR((_xlfn.XLOOKUP($E2375&amp;"A15", Table2[ISBN/Trm], Table2[S/E],0)+_xlfn.XLOOKUP($E2375&amp;"A16", Table2[ISBN/Trm], Table2[S/E], 0)+_xlfn.XLOOKUP($E2375&amp;"A17", Table2[ISBN/Trm], Table2[S/E], 0)+_xlfn.XLOOKUP($E2375&amp;"A18", Table2[ISBN/Trm], Table2[S/E], 0)+_xlfn.XLOOKUP($E2375&amp;"A19", Table2[ISBN/Trm], Table2[S/E], 0)+_xlfn.XLOOKUP($E2375&amp;"A20", Table2[ISBN/Trm], Table2[S/E], 0)+_xlfn.XLOOKUP($E2375&amp;"A21", Table2[ISBN/Trm], Table2[S/E], 0)+_xlfn.XLOOKUP($E2375&amp;"A22", Table2[ISBN/Trm], Table2[S/E], 0)+_xlfn.XLOOKUP($E2375&amp;"A23", Table2[ISBN/Trm], Table2[S/E], 0))/COUNTIFS(Table2[ISBN], "="&amp;$E2375, Table2[Enrl], "&lt;&gt;0"), 0)</f>
        <v>0.189</v>
      </c>
      <c r="L2375">
        <f>IFERROR((_xlfn.XLOOKUP($E2375&amp;"A15", Table2[ISBN/Trm], Table2[Sales],0)+_xlfn.XLOOKUP($E2375&amp;"A16", Table2[ISBN/Trm], Table2[Sales], 0)+_xlfn.XLOOKUP($E2375&amp;"A17", Table2[ISBN/Trm], Table2[Sales], 0)+_xlfn.XLOOKUP($E2375&amp;"A18", Table2[ISBN/Trm], Table2[Sales], 0)+_xlfn.XLOOKUP($E2375&amp;"A19", Table2[ISBN/Trm], Table2[Sales], 0)+_xlfn.XLOOKUP($E2375&amp;"A20", Table2[ISBN/Trm], Table2[Sales], 0)+_xlfn.XLOOKUP($E2375&amp;"A21", Table2[ISBN/Trm], Table2[Sales], 0)+_xlfn.XLOOKUP($E2375&amp;"A22", Table2[ISBN/Trm], Table2[Sales], 0)+_xlfn.XLOOKUP($E2375&amp;"A23", Table2[ISBN/Trm], Table2[Sales], 0))/COUNTIFS(Table2[ISBN], "="&amp;$E2375, Table2[Enrl], "&lt;&gt;0"), 0)</f>
        <v>3.6</v>
      </c>
      <c r="M2375">
        <f t="shared" si="112"/>
        <v>3</v>
      </c>
      <c r="N2375">
        <f t="shared" si="113"/>
        <v>3</v>
      </c>
    </row>
    <row r="2376" spans="1:14" x14ac:dyDescent="0.25">
      <c r="A2376" t="s">
        <v>47</v>
      </c>
      <c r="B2376" t="s">
        <v>123</v>
      </c>
      <c r="C2376">
        <v>341</v>
      </c>
      <c r="D2376" t="s">
        <v>948</v>
      </c>
      <c r="E2376" s="1">
        <v>9780872201361</v>
      </c>
      <c r="F2376" t="s">
        <v>4250</v>
      </c>
      <c r="G2376" t="s">
        <v>4251</v>
      </c>
      <c r="H2376">
        <v>35</v>
      </c>
      <c r="I2376">
        <v>4</v>
      </c>
      <c r="J2376">
        <f t="shared" si="111"/>
        <v>0.1143</v>
      </c>
      <c r="K2376">
        <f>IFERROR((_xlfn.XLOOKUP($E2376&amp;"A15", Table2[ISBN/Trm], Table2[S/E],0)+_xlfn.XLOOKUP($E2376&amp;"A16", Table2[ISBN/Trm], Table2[S/E], 0)+_xlfn.XLOOKUP($E2376&amp;"A17", Table2[ISBN/Trm], Table2[S/E], 0)+_xlfn.XLOOKUP($E2376&amp;"A18", Table2[ISBN/Trm], Table2[S/E], 0)+_xlfn.XLOOKUP($E2376&amp;"A19", Table2[ISBN/Trm], Table2[S/E], 0)+_xlfn.XLOOKUP($E2376&amp;"A20", Table2[ISBN/Trm], Table2[S/E], 0)+_xlfn.XLOOKUP($E2376&amp;"A21", Table2[ISBN/Trm], Table2[S/E], 0)+_xlfn.XLOOKUP($E2376&amp;"A22", Table2[ISBN/Trm], Table2[S/E], 0)+_xlfn.XLOOKUP($E2376&amp;"A23", Table2[ISBN/Trm], Table2[S/E], 0))/COUNTIFS(Table2[ISBN], "="&amp;$E2376, Table2[Enrl], "&lt;&gt;0"), 0)</f>
        <v>5.3600000000000002E-2</v>
      </c>
      <c r="L2376">
        <f>IFERROR((_xlfn.XLOOKUP($E2376&amp;"A15", Table2[ISBN/Trm], Table2[Sales],0)+_xlfn.XLOOKUP($E2376&amp;"A16", Table2[ISBN/Trm], Table2[Sales], 0)+_xlfn.XLOOKUP($E2376&amp;"A17", Table2[ISBN/Trm], Table2[Sales], 0)+_xlfn.XLOOKUP($E2376&amp;"A18", Table2[ISBN/Trm], Table2[Sales], 0)+_xlfn.XLOOKUP($E2376&amp;"A19", Table2[ISBN/Trm], Table2[Sales], 0)+_xlfn.XLOOKUP($E2376&amp;"A20", Table2[ISBN/Trm], Table2[Sales], 0)+_xlfn.XLOOKUP($E2376&amp;"A21", Table2[ISBN/Trm], Table2[Sales], 0)+_xlfn.XLOOKUP($E2376&amp;"A22", Table2[ISBN/Trm], Table2[Sales], 0)+_xlfn.XLOOKUP($E2376&amp;"A23", Table2[ISBN/Trm], Table2[Sales], 0))/COUNTIFS(Table2[ISBN], "="&amp;$E2376, Table2[Enrl], "&lt;&gt;0"), 0)</f>
        <v>1.6</v>
      </c>
      <c r="M2376">
        <f t="shared" si="112"/>
        <v>1</v>
      </c>
      <c r="N2376">
        <f t="shared" si="113"/>
        <v>-3</v>
      </c>
    </row>
    <row r="2377" spans="1:14" x14ac:dyDescent="0.25">
      <c r="A2377" t="s">
        <v>37</v>
      </c>
      <c r="B2377" t="s">
        <v>123</v>
      </c>
      <c r="C2377">
        <v>341</v>
      </c>
      <c r="D2377" t="s">
        <v>948</v>
      </c>
      <c r="E2377" s="1">
        <v>9780872201361</v>
      </c>
      <c r="F2377" t="s">
        <v>4252</v>
      </c>
      <c r="G2377" t="s">
        <v>4251</v>
      </c>
      <c r="H2377">
        <v>30</v>
      </c>
      <c r="I2377">
        <v>2</v>
      </c>
      <c r="J2377">
        <f t="shared" si="111"/>
        <v>6.6699999999999995E-2</v>
      </c>
      <c r="K2377">
        <f>IFERROR((_xlfn.XLOOKUP($E2377&amp;"A15", Table2[ISBN/Trm], Table2[S/E],0)+_xlfn.XLOOKUP($E2377&amp;"A16", Table2[ISBN/Trm], Table2[S/E], 0)+_xlfn.XLOOKUP($E2377&amp;"A17", Table2[ISBN/Trm], Table2[S/E], 0)+_xlfn.XLOOKUP($E2377&amp;"A18", Table2[ISBN/Trm], Table2[S/E], 0)+_xlfn.XLOOKUP($E2377&amp;"A19", Table2[ISBN/Trm], Table2[S/E], 0)+_xlfn.XLOOKUP($E2377&amp;"A20", Table2[ISBN/Trm], Table2[S/E], 0)+_xlfn.XLOOKUP($E2377&amp;"A21", Table2[ISBN/Trm], Table2[S/E], 0)+_xlfn.XLOOKUP($E2377&amp;"A22", Table2[ISBN/Trm], Table2[S/E], 0)+_xlfn.XLOOKUP($E2377&amp;"A23", Table2[ISBN/Trm], Table2[S/E], 0))/COUNTIFS(Table2[ISBN], "="&amp;$E2377, Table2[Enrl], "&lt;&gt;0"), 0)</f>
        <v>5.3600000000000002E-2</v>
      </c>
      <c r="L2377">
        <f>IFERROR((_xlfn.XLOOKUP($E2377&amp;"A15", Table2[ISBN/Trm], Table2[Sales],0)+_xlfn.XLOOKUP($E2377&amp;"A16", Table2[ISBN/Trm], Table2[Sales], 0)+_xlfn.XLOOKUP($E2377&amp;"A17", Table2[ISBN/Trm], Table2[Sales], 0)+_xlfn.XLOOKUP($E2377&amp;"A18", Table2[ISBN/Trm], Table2[Sales], 0)+_xlfn.XLOOKUP($E2377&amp;"A19", Table2[ISBN/Trm], Table2[Sales], 0)+_xlfn.XLOOKUP($E2377&amp;"A20", Table2[ISBN/Trm], Table2[Sales], 0)+_xlfn.XLOOKUP($E2377&amp;"A21", Table2[ISBN/Trm], Table2[Sales], 0)+_xlfn.XLOOKUP($E2377&amp;"A22", Table2[ISBN/Trm], Table2[Sales], 0)+_xlfn.XLOOKUP($E2377&amp;"A23", Table2[ISBN/Trm], Table2[Sales], 0))/COUNTIFS(Table2[ISBN], "="&amp;$E2377, Table2[Enrl], "&lt;&gt;0"), 0)</f>
        <v>1.6</v>
      </c>
      <c r="M2377">
        <f t="shared" si="112"/>
        <v>1</v>
      </c>
      <c r="N2377">
        <f t="shared" si="113"/>
        <v>-1</v>
      </c>
    </row>
    <row r="2378" spans="1:14" x14ac:dyDescent="0.25">
      <c r="A2378" t="s">
        <v>27</v>
      </c>
      <c r="B2378" t="s">
        <v>123</v>
      </c>
      <c r="C2378">
        <v>341</v>
      </c>
      <c r="D2378" t="s">
        <v>948</v>
      </c>
      <c r="E2378" s="1">
        <v>9780872201361</v>
      </c>
      <c r="F2378" t="s">
        <v>4253</v>
      </c>
      <c r="G2378" t="s">
        <v>4251</v>
      </c>
      <c r="H2378">
        <v>23</v>
      </c>
      <c r="I2378">
        <v>2</v>
      </c>
      <c r="J2378">
        <f t="shared" si="111"/>
        <v>8.6999999999999994E-2</v>
      </c>
      <c r="K2378">
        <f>IFERROR((_xlfn.XLOOKUP($E2378&amp;"A15", Table2[ISBN/Trm], Table2[S/E],0)+_xlfn.XLOOKUP($E2378&amp;"A16", Table2[ISBN/Trm], Table2[S/E], 0)+_xlfn.XLOOKUP($E2378&amp;"A17", Table2[ISBN/Trm], Table2[S/E], 0)+_xlfn.XLOOKUP($E2378&amp;"A18", Table2[ISBN/Trm], Table2[S/E], 0)+_xlfn.XLOOKUP($E2378&amp;"A19", Table2[ISBN/Trm], Table2[S/E], 0)+_xlfn.XLOOKUP($E2378&amp;"A20", Table2[ISBN/Trm], Table2[S/E], 0)+_xlfn.XLOOKUP($E2378&amp;"A21", Table2[ISBN/Trm], Table2[S/E], 0)+_xlfn.XLOOKUP($E2378&amp;"A22", Table2[ISBN/Trm], Table2[S/E], 0)+_xlfn.XLOOKUP($E2378&amp;"A23", Table2[ISBN/Trm], Table2[S/E], 0))/COUNTIFS(Table2[ISBN], "="&amp;$E2378, Table2[Enrl], "&lt;&gt;0"), 0)</f>
        <v>5.3600000000000002E-2</v>
      </c>
      <c r="L2378">
        <f>IFERROR((_xlfn.XLOOKUP($E2378&amp;"A15", Table2[ISBN/Trm], Table2[Sales],0)+_xlfn.XLOOKUP($E2378&amp;"A16", Table2[ISBN/Trm], Table2[Sales], 0)+_xlfn.XLOOKUP($E2378&amp;"A17", Table2[ISBN/Trm], Table2[Sales], 0)+_xlfn.XLOOKUP($E2378&amp;"A18", Table2[ISBN/Trm], Table2[Sales], 0)+_xlfn.XLOOKUP($E2378&amp;"A19", Table2[ISBN/Trm], Table2[Sales], 0)+_xlfn.XLOOKUP($E2378&amp;"A20", Table2[ISBN/Trm], Table2[Sales], 0)+_xlfn.XLOOKUP($E2378&amp;"A21", Table2[ISBN/Trm], Table2[Sales], 0)+_xlfn.XLOOKUP($E2378&amp;"A22", Table2[ISBN/Trm], Table2[Sales], 0)+_xlfn.XLOOKUP($E2378&amp;"A23", Table2[ISBN/Trm], Table2[Sales], 0))/COUNTIFS(Table2[ISBN], "="&amp;$E2378, Table2[Enrl], "&lt;&gt;0"), 0)</f>
        <v>1.6</v>
      </c>
      <c r="M2378">
        <f t="shared" si="112"/>
        <v>1</v>
      </c>
      <c r="N2378">
        <f t="shared" si="113"/>
        <v>-1</v>
      </c>
    </row>
    <row r="2379" spans="1:14" x14ac:dyDescent="0.25">
      <c r="A2379" t="s">
        <v>43</v>
      </c>
      <c r="B2379" t="s">
        <v>123</v>
      </c>
      <c r="C2379">
        <v>341</v>
      </c>
      <c r="D2379" t="s">
        <v>948</v>
      </c>
      <c r="E2379" s="1">
        <v>9780872201361</v>
      </c>
      <c r="F2379" t="s">
        <v>4254</v>
      </c>
      <c r="G2379" t="s">
        <v>4251</v>
      </c>
      <c r="H2379">
        <v>18</v>
      </c>
      <c r="I2379">
        <v>0</v>
      </c>
      <c r="J2379">
        <f t="shared" si="111"/>
        <v>0</v>
      </c>
      <c r="K2379">
        <f>IFERROR((_xlfn.XLOOKUP($E2379&amp;"A15", Table2[ISBN/Trm], Table2[S/E],0)+_xlfn.XLOOKUP($E2379&amp;"A16", Table2[ISBN/Trm], Table2[S/E], 0)+_xlfn.XLOOKUP($E2379&amp;"A17", Table2[ISBN/Trm], Table2[S/E], 0)+_xlfn.XLOOKUP($E2379&amp;"A18", Table2[ISBN/Trm], Table2[S/E], 0)+_xlfn.XLOOKUP($E2379&amp;"A19", Table2[ISBN/Trm], Table2[S/E], 0)+_xlfn.XLOOKUP($E2379&amp;"A20", Table2[ISBN/Trm], Table2[S/E], 0)+_xlfn.XLOOKUP($E2379&amp;"A21", Table2[ISBN/Trm], Table2[S/E], 0)+_xlfn.XLOOKUP($E2379&amp;"A22", Table2[ISBN/Trm], Table2[S/E], 0)+_xlfn.XLOOKUP($E2379&amp;"A23", Table2[ISBN/Trm], Table2[S/E], 0))/COUNTIFS(Table2[ISBN], "="&amp;$E2379, Table2[Enrl], "&lt;&gt;0"), 0)</f>
        <v>5.3600000000000002E-2</v>
      </c>
      <c r="L2379">
        <f>IFERROR((_xlfn.XLOOKUP($E2379&amp;"A15", Table2[ISBN/Trm], Table2[Sales],0)+_xlfn.XLOOKUP($E2379&amp;"A16", Table2[ISBN/Trm], Table2[Sales], 0)+_xlfn.XLOOKUP($E2379&amp;"A17", Table2[ISBN/Trm], Table2[Sales], 0)+_xlfn.XLOOKUP($E2379&amp;"A18", Table2[ISBN/Trm], Table2[Sales], 0)+_xlfn.XLOOKUP($E2379&amp;"A19", Table2[ISBN/Trm], Table2[Sales], 0)+_xlfn.XLOOKUP($E2379&amp;"A20", Table2[ISBN/Trm], Table2[Sales], 0)+_xlfn.XLOOKUP($E2379&amp;"A21", Table2[ISBN/Trm], Table2[Sales], 0)+_xlfn.XLOOKUP($E2379&amp;"A22", Table2[ISBN/Trm], Table2[Sales], 0)+_xlfn.XLOOKUP($E2379&amp;"A23", Table2[ISBN/Trm], Table2[Sales], 0))/COUNTIFS(Table2[ISBN], "="&amp;$E2379, Table2[Enrl], "&lt;&gt;0"), 0)</f>
        <v>1.6</v>
      </c>
      <c r="M2379">
        <f t="shared" si="112"/>
        <v>0</v>
      </c>
      <c r="N2379">
        <f t="shared" si="113"/>
        <v>0</v>
      </c>
    </row>
    <row r="2380" spans="1:14" x14ac:dyDescent="0.25">
      <c r="A2380" t="s">
        <v>45</v>
      </c>
      <c r="B2380" t="s">
        <v>123</v>
      </c>
      <c r="C2380">
        <v>341</v>
      </c>
      <c r="D2380" t="s">
        <v>948</v>
      </c>
      <c r="E2380" s="1">
        <v>9780872201361</v>
      </c>
      <c r="F2380" t="s">
        <v>4255</v>
      </c>
      <c r="G2380" t="s">
        <v>4251</v>
      </c>
      <c r="H2380">
        <v>9</v>
      </c>
      <c r="I2380">
        <v>0</v>
      </c>
      <c r="J2380">
        <f t="shared" si="111"/>
        <v>0</v>
      </c>
      <c r="K2380">
        <f>IFERROR((_xlfn.XLOOKUP($E2380&amp;"A15", Table2[ISBN/Trm], Table2[S/E],0)+_xlfn.XLOOKUP($E2380&amp;"A16", Table2[ISBN/Trm], Table2[S/E], 0)+_xlfn.XLOOKUP($E2380&amp;"A17", Table2[ISBN/Trm], Table2[S/E], 0)+_xlfn.XLOOKUP($E2380&amp;"A18", Table2[ISBN/Trm], Table2[S/E], 0)+_xlfn.XLOOKUP($E2380&amp;"A19", Table2[ISBN/Trm], Table2[S/E], 0)+_xlfn.XLOOKUP($E2380&amp;"A20", Table2[ISBN/Trm], Table2[S/E], 0)+_xlfn.XLOOKUP($E2380&amp;"A21", Table2[ISBN/Trm], Table2[S/E], 0)+_xlfn.XLOOKUP($E2380&amp;"A22", Table2[ISBN/Trm], Table2[S/E], 0)+_xlfn.XLOOKUP($E2380&amp;"A23", Table2[ISBN/Trm], Table2[S/E], 0))/COUNTIFS(Table2[ISBN], "="&amp;$E2380, Table2[Enrl], "&lt;&gt;0"), 0)</f>
        <v>5.3600000000000002E-2</v>
      </c>
      <c r="L2380">
        <f>IFERROR((_xlfn.XLOOKUP($E2380&amp;"A15", Table2[ISBN/Trm], Table2[Sales],0)+_xlfn.XLOOKUP($E2380&amp;"A16", Table2[ISBN/Trm], Table2[Sales], 0)+_xlfn.XLOOKUP($E2380&amp;"A17", Table2[ISBN/Trm], Table2[Sales], 0)+_xlfn.XLOOKUP($E2380&amp;"A18", Table2[ISBN/Trm], Table2[Sales], 0)+_xlfn.XLOOKUP($E2380&amp;"A19", Table2[ISBN/Trm], Table2[Sales], 0)+_xlfn.XLOOKUP($E2380&amp;"A20", Table2[ISBN/Trm], Table2[Sales], 0)+_xlfn.XLOOKUP($E2380&amp;"A21", Table2[ISBN/Trm], Table2[Sales], 0)+_xlfn.XLOOKUP($E2380&amp;"A22", Table2[ISBN/Trm], Table2[Sales], 0)+_xlfn.XLOOKUP($E2380&amp;"A23", Table2[ISBN/Trm], Table2[Sales], 0))/COUNTIFS(Table2[ISBN], "="&amp;$E2380, Table2[Enrl], "&lt;&gt;0"), 0)</f>
        <v>1.6</v>
      </c>
      <c r="M2380">
        <f t="shared" si="112"/>
        <v>0</v>
      </c>
      <c r="N2380">
        <f t="shared" si="113"/>
        <v>0</v>
      </c>
    </row>
    <row r="2381" spans="1:14" x14ac:dyDescent="0.25">
      <c r="A2381" t="s">
        <v>47</v>
      </c>
      <c r="B2381" t="s">
        <v>123</v>
      </c>
      <c r="C2381">
        <v>341</v>
      </c>
      <c r="D2381" t="s">
        <v>948</v>
      </c>
      <c r="E2381" s="1">
        <v>9780199540112</v>
      </c>
      <c r="F2381" t="s">
        <v>4256</v>
      </c>
      <c r="G2381" t="s">
        <v>4257</v>
      </c>
      <c r="H2381">
        <v>35</v>
      </c>
      <c r="I2381">
        <v>4</v>
      </c>
      <c r="J2381">
        <f t="shared" si="111"/>
        <v>0.1143</v>
      </c>
      <c r="K2381">
        <f>IFERROR((_xlfn.XLOOKUP($E2381&amp;"A15", Table2[ISBN/Trm], Table2[S/E],0)+_xlfn.XLOOKUP($E2381&amp;"A16", Table2[ISBN/Trm], Table2[S/E], 0)+_xlfn.XLOOKUP($E2381&amp;"A17", Table2[ISBN/Trm], Table2[S/E], 0)+_xlfn.XLOOKUP($E2381&amp;"A18", Table2[ISBN/Trm], Table2[S/E], 0)+_xlfn.XLOOKUP($E2381&amp;"A19", Table2[ISBN/Trm], Table2[S/E], 0)+_xlfn.XLOOKUP($E2381&amp;"A20", Table2[ISBN/Trm], Table2[S/E], 0)+_xlfn.XLOOKUP($E2381&amp;"A21", Table2[ISBN/Trm], Table2[S/E], 0)+_xlfn.XLOOKUP($E2381&amp;"A22", Table2[ISBN/Trm], Table2[S/E], 0)+_xlfn.XLOOKUP($E2381&amp;"A23", Table2[ISBN/Trm], Table2[S/E], 0))/COUNTIFS(Table2[ISBN], "="&amp;$E2381, Table2[Enrl], "&lt;&gt;0"), 0)</f>
        <v>6.0059999999999988E-2</v>
      </c>
      <c r="L2381">
        <f>IFERROR((_xlfn.XLOOKUP($E2381&amp;"A15", Table2[ISBN/Trm], Table2[Sales],0)+_xlfn.XLOOKUP($E2381&amp;"A16", Table2[ISBN/Trm], Table2[Sales], 0)+_xlfn.XLOOKUP($E2381&amp;"A17", Table2[ISBN/Trm], Table2[Sales], 0)+_xlfn.XLOOKUP($E2381&amp;"A18", Table2[ISBN/Trm], Table2[Sales], 0)+_xlfn.XLOOKUP($E2381&amp;"A19", Table2[ISBN/Trm], Table2[Sales], 0)+_xlfn.XLOOKUP($E2381&amp;"A20", Table2[ISBN/Trm], Table2[Sales], 0)+_xlfn.XLOOKUP($E2381&amp;"A21", Table2[ISBN/Trm], Table2[Sales], 0)+_xlfn.XLOOKUP($E2381&amp;"A22", Table2[ISBN/Trm], Table2[Sales], 0)+_xlfn.XLOOKUP($E2381&amp;"A23", Table2[ISBN/Trm], Table2[Sales], 0))/COUNTIFS(Table2[ISBN], "="&amp;$E2381, Table2[Enrl], "&lt;&gt;0"), 0)</f>
        <v>1.6</v>
      </c>
      <c r="M2381">
        <f t="shared" si="112"/>
        <v>2</v>
      </c>
      <c r="N2381">
        <f t="shared" si="113"/>
        <v>-2</v>
      </c>
    </row>
    <row r="2382" spans="1:14" x14ac:dyDescent="0.25">
      <c r="A2382" t="s">
        <v>37</v>
      </c>
      <c r="B2382" t="s">
        <v>123</v>
      </c>
      <c r="C2382">
        <v>341</v>
      </c>
      <c r="D2382" t="s">
        <v>948</v>
      </c>
      <c r="E2382" s="1">
        <v>9780199540112</v>
      </c>
      <c r="F2382" t="s">
        <v>4258</v>
      </c>
      <c r="G2382" t="s">
        <v>4257</v>
      </c>
      <c r="H2382">
        <v>30</v>
      </c>
      <c r="I2382">
        <v>0</v>
      </c>
      <c r="J2382">
        <f t="shared" si="111"/>
        <v>0</v>
      </c>
      <c r="K2382">
        <f>IFERROR((_xlfn.XLOOKUP($E2382&amp;"A15", Table2[ISBN/Trm], Table2[S/E],0)+_xlfn.XLOOKUP($E2382&amp;"A16", Table2[ISBN/Trm], Table2[S/E], 0)+_xlfn.XLOOKUP($E2382&amp;"A17", Table2[ISBN/Trm], Table2[S/E], 0)+_xlfn.XLOOKUP($E2382&amp;"A18", Table2[ISBN/Trm], Table2[S/E], 0)+_xlfn.XLOOKUP($E2382&amp;"A19", Table2[ISBN/Trm], Table2[S/E], 0)+_xlfn.XLOOKUP($E2382&amp;"A20", Table2[ISBN/Trm], Table2[S/E], 0)+_xlfn.XLOOKUP($E2382&amp;"A21", Table2[ISBN/Trm], Table2[S/E], 0)+_xlfn.XLOOKUP($E2382&amp;"A22", Table2[ISBN/Trm], Table2[S/E], 0)+_xlfn.XLOOKUP($E2382&amp;"A23", Table2[ISBN/Trm], Table2[S/E], 0))/COUNTIFS(Table2[ISBN], "="&amp;$E2382, Table2[Enrl], "&lt;&gt;0"), 0)</f>
        <v>6.0059999999999988E-2</v>
      </c>
      <c r="L2382">
        <f>IFERROR((_xlfn.XLOOKUP($E2382&amp;"A15", Table2[ISBN/Trm], Table2[Sales],0)+_xlfn.XLOOKUP($E2382&amp;"A16", Table2[ISBN/Trm], Table2[Sales], 0)+_xlfn.XLOOKUP($E2382&amp;"A17", Table2[ISBN/Trm], Table2[Sales], 0)+_xlfn.XLOOKUP($E2382&amp;"A18", Table2[ISBN/Trm], Table2[Sales], 0)+_xlfn.XLOOKUP($E2382&amp;"A19", Table2[ISBN/Trm], Table2[Sales], 0)+_xlfn.XLOOKUP($E2382&amp;"A20", Table2[ISBN/Trm], Table2[Sales], 0)+_xlfn.XLOOKUP($E2382&amp;"A21", Table2[ISBN/Trm], Table2[Sales], 0)+_xlfn.XLOOKUP($E2382&amp;"A22", Table2[ISBN/Trm], Table2[Sales], 0)+_xlfn.XLOOKUP($E2382&amp;"A23", Table2[ISBN/Trm], Table2[Sales], 0))/COUNTIFS(Table2[ISBN], "="&amp;$E2382, Table2[Enrl], "&lt;&gt;0"), 0)</f>
        <v>1.6</v>
      </c>
      <c r="M2382">
        <f t="shared" si="112"/>
        <v>1</v>
      </c>
      <c r="N2382">
        <f t="shared" si="113"/>
        <v>1</v>
      </c>
    </row>
    <row r="2383" spans="1:14" x14ac:dyDescent="0.25">
      <c r="A2383" t="s">
        <v>27</v>
      </c>
      <c r="B2383" t="s">
        <v>123</v>
      </c>
      <c r="C2383">
        <v>341</v>
      </c>
      <c r="D2383" t="s">
        <v>948</v>
      </c>
      <c r="E2383" s="1">
        <v>9780199540112</v>
      </c>
      <c r="F2383" t="s">
        <v>4259</v>
      </c>
      <c r="G2383" t="s">
        <v>4257</v>
      </c>
      <c r="H2383">
        <v>23</v>
      </c>
      <c r="I2383">
        <v>3</v>
      </c>
      <c r="J2383">
        <f t="shared" si="111"/>
        <v>0.13039999999999999</v>
      </c>
      <c r="K2383">
        <f>IFERROR((_xlfn.XLOOKUP($E2383&amp;"A15", Table2[ISBN/Trm], Table2[S/E],0)+_xlfn.XLOOKUP($E2383&amp;"A16", Table2[ISBN/Trm], Table2[S/E], 0)+_xlfn.XLOOKUP($E2383&amp;"A17", Table2[ISBN/Trm], Table2[S/E], 0)+_xlfn.XLOOKUP($E2383&amp;"A18", Table2[ISBN/Trm], Table2[S/E], 0)+_xlfn.XLOOKUP($E2383&amp;"A19", Table2[ISBN/Trm], Table2[S/E], 0)+_xlfn.XLOOKUP($E2383&amp;"A20", Table2[ISBN/Trm], Table2[S/E], 0)+_xlfn.XLOOKUP($E2383&amp;"A21", Table2[ISBN/Trm], Table2[S/E], 0)+_xlfn.XLOOKUP($E2383&amp;"A22", Table2[ISBN/Trm], Table2[S/E], 0)+_xlfn.XLOOKUP($E2383&amp;"A23", Table2[ISBN/Trm], Table2[S/E], 0))/COUNTIFS(Table2[ISBN], "="&amp;$E2383, Table2[Enrl], "&lt;&gt;0"), 0)</f>
        <v>6.0059999999999988E-2</v>
      </c>
      <c r="L2383">
        <f>IFERROR((_xlfn.XLOOKUP($E2383&amp;"A15", Table2[ISBN/Trm], Table2[Sales],0)+_xlfn.XLOOKUP($E2383&amp;"A16", Table2[ISBN/Trm], Table2[Sales], 0)+_xlfn.XLOOKUP($E2383&amp;"A17", Table2[ISBN/Trm], Table2[Sales], 0)+_xlfn.XLOOKUP($E2383&amp;"A18", Table2[ISBN/Trm], Table2[Sales], 0)+_xlfn.XLOOKUP($E2383&amp;"A19", Table2[ISBN/Trm], Table2[Sales], 0)+_xlfn.XLOOKUP($E2383&amp;"A20", Table2[ISBN/Trm], Table2[Sales], 0)+_xlfn.XLOOKUP($E2383&amp;"A21", Table2[ISBN/Trm], Table2[Sales], 0)+_xlfn.XLOOKUP($E2383&amp;"A22", Table2[ISBN/Trm], Table2[Sales], 0)+_xlfn.XLOOKUP($E2383&amp;"A23", Table2[ISBN/Trm], Table2[Sales], 0))/COUNTIFS(Table2[ISBN], "="&amp;$E2383, Table2[Enrl], "&lt;&gt;0"), 0)</f>
        <v>1.6</v>
      </c>
      <c r="M2383">
        <f t="shared" si="112"/>
        <v>1</v>
      </c>
      <c r="N2383">
        <f t="shared" si="113"/>
        <v>-2</v>
      </c>
    </row>
    <row r="2384" spans="1:14" x14ac:dyDescent="0.25">
      <c r="A2384" t="s">
        <v>43</v>
      </c>
      <c r="B2384" t="s">
        <v>123</v>
      </c>
      <c r="C2384">
        <v>341</v>
      </c>
      <c r="D2384" t="s">
        <v>948</v>
      </c>
      <c r="E2384" s="1">
        <v>9780199540112</v>
      </c>
      <c r="F2384" t="s">
        <v>4260</v>
      </c>
      <c r="G2384" t="s">
        <v>4257</v>
      </c>
      <c r="H2384">
        <v>18</v>
      </c>
      <c r="I2384">
        <v>1</v>
      </c>
      <c r="J2384">
        <f t="shared" si="111"/>
        <v>5.5599999999999997E-2</v>
      </c>
      <c r="K2384">
        <f>IFERROR((_xlfn.XLOOKUP($E2384&amp;"A15", Table2[ISBN/Trm], Table2[S/E],0)+_xlfn.XLOOKUP($E2384&amp;"A16", Table2[ISBN/Trm], Table2[S/E], 0)+_xlfn.XLOOKUP($E2384&amp;"A17", Table2[ISBN/Trm], Table2[S/E], 0)+_xlfn.XLOOKUP($E2384&amp;"A18", Table2[ISBN/Trm], Table2[S/E], 0)+_xlfn.XLOOKUP($E2384&amp;"A19", Table2[ISBN/Trm], Table2[S/E], 0)+_xlfn.XLOOKUP($E2384&amp;"A20", Table2[ISBN/Trm], Table2[S/E], 0)+_xlfn.XLOOKUP($E2384&amp;"A21", Table2[ISBN/Trm], Table2[S/E], 0)+_xlfn.XLOOKUP($E2384&amp;"A22", Table2[ISBN/Trm], Table2[S/E], 0)+_xlfn.XLOOKUP($E2384&amp;"A23", Table2[ISBN/Trm], Table2[S/E], 0))/COUNTIFS(Table2[ISBN], "="&amp;$E2384, Table2[Enrl], "&lt;&gt;0"), 0)</f>
        <v>6.0059999999999988E-2</v>
      </c>
      <c r="L2384">
        <f>IFERROR((_xlfn.XLOOKUP($E2384&amp;"A15", Table2[ISBN/Trm], Table2[Sales],0)+_xlfn.XLOOKUP($E2384&amp;"A16", Table2[ISBN/Trm], Table2[Sales], 0)+_xlfn.XLOOKUP($E2384&amp;"A17", Table2[ISBN/Trm], Table2[Sales], 0)+_xlfn.XLOOKUP($E2384&amp;"A18", Table2[ISBN/Trm], Table2[Sales], 0)+_xlfn.XLOOKUP($E2384&amp;"A19", Table2[ISBN/Trm], Table2[Sales], 0)+_xlfn.XLOOKUP($E2384&amp;"A20", Table2[ISBN/Trm], Table2[Sales], 0)+_xlfn.XLOOKUP($E2384&amp;"A21", Table2[ISBN/Trm], Table2[Sales], 0)+_xlfn.XLOOKUP($E2384&amp;"A22", Table2[ISBN/Trm], Table2[Sales], 0)+_xlfn.XLOOKUP($E2384&amp;"A23", Table2[ISBN/Trm], Table2[Sales], 0))/COUNTIFS(Table2[ISBN], "="&amp;$E2384, Table2[Enrl], "&lt;&gt;0"), 0)</f>
        <v>1.6</v>
      </c>
      <c r="M2384">
        <f t="shared" si="112"/>
        <v>1</v>
      </c>
      <c r="N2384">
        <f t="shared" si="113"/>
        <v>0</v>
      </c>
    </row>
    <row r="2385" spans="1:14" x14ac:dyDescent="0.25">
      <c r="A2385" t="s">
        <v>45</v>
      </c>
      <c r="B2385" t="s">
        <v>123</v>
      </c>
      <c r="C2385">
        <v>341</v>
      </c>
      <c r="D2385" t="s">
        <v>948</v>
      </c>
      <c r="E2385" s="1">
        <v>9780199540112</v>
      </c>
      <c r="F2385" t="s">
        <v>4261</v>
      </c>
      <c r="G2385" t="s">
        <v>4257</v>
      </c>
      <c r="H2385">
        <v>9</v>
      </c>
      <c r="I2385">
        <v>0</v>
      </c>
      <c r="J2385">
        <f t="shared" si="111"/>
        <v>0</v>
      </c>
      <c r="K2385">
        <f>IFERROR((_xlfn.XLOOKUP($E2385&amp;"A15", Table2[ISBN/Trm], Table2[S/E],0)+_xlfn.XLOOKUP($E2385&amp;"A16", Table2[ISBN/Trm], Table2[S/E], 0)+_xlfn.XLOOKUP($E2385&amp;"A17", Table2[ISBN/Trm], Table2[S/E], 0)+_xlfn.XLOOKUP($E2385&amp;"A18", Table2[ISBN/Trm], Table2[S/E], 0)+_xlfn.XLOOKUP($E2385&amp;"A19", Table2[ISBN/Trm], Table2[S/E], 0)+_xlfn.XLOOKUP($E2385&amp;"A20", Table2[ISBN/Trm], Table2[S/E], 0)+_xlfn.XLOOKUP($E2385&amp;"A21", Table2[ISBN/Trm], Table2[S/E], 0)+_xlfn.XLOOKUP($E2385&amp;"A22", Table2[ISBN/Trm], Table2[S/E], 0)+_xlfn.XLOOKUP($E2385&amp;"A23", Table2[ISBN/Trm], Table2[S/E], 0))/COUNTIFS(Table2[ISBN], "="&amp;$E2385, Table2[Enrl], "&lt;&gt;0"), 0)</f>
        <v>6.0059999999999988E-2</v>
      </c>
      <c r="L2385">
        <f>IFERROR((_xlfn.XLOOKUP($E2385&amp;"A15", Table2[ISBN/Trm], Table2[Sales],0)+_xlfn.XLOOKUP($E2385&amp;"A16", Table2[ISBN/Trm], Table2[Sales], 0)+_xlfn.XLOOKUP($E2385&amp;"A17", Table2[ISBN/Trm], Table2[Sales], 0)+_xlfn.XLOOKUP($E2385&amp;"A18", Table2[ISBN/Trm], Table2[Sales], 0)+_xlfn.XLOOKUP($E2385&amp;"A19", Table2[ISBN/Trm], Table2[Sales], 0)+_xlfn.XLOOKUP($E2385&amp;"A20", Table2[ISBN/Trm], Table2[Sales], 0)+_xlfn.XLOOKUP($E2385&amp;"A21", Table2[ISBN/Trm], Table2[Sales], 0)+_xlfn.XLOOKUP($E2385&amp;"A22", Table2[ISBN/Trm], Table2[Sales], 0)+_xlfn.XLOOKUP($E2385&amp;"A23", Table2[ISBN/Trm], Table2[Sales], 0))/COUNTIFS(Table2[ISBN], "="&amp;$E2385, Table2[Enrl], "&lt;&gt;0"), 0)</f>
        <v>1.6</v>
      </c>
      <c r="M2385">
        <f t="shared" si="112"/>
        <v>0</v>
      </c>
      <c r="N2385">
        <f t="shared" si="113"/>
        <v>0</v>
      </c>
    </row>
    <row r="2386" spans="1:14" x14ac:dyDescent="0.25">
      <c r="A2386" t="s">
        <v>43</v>
      </c>
      <c r="B2386" t="s">
        <v>80</v>
      </c>
      <c r="C2386">
        <v>623</v>
      </c>
      <c r="D2386" t="s">
        <v>2672</v>
      </c>
      <c r="E2386" s="1">
        <v>9780205856251</v>
      </c>
      <c r="F2386" t="s">
        <v>4262</v>
      </c>
      <c r="G2386" t="s">
        <v>4263</v>
      </c>
      <c r="H2386">
        <v>11</v>
      </c>
      <c r="I2386">
        <v>1</v>
      </c>
      <c r="J2386">
        <f t="shared" si="111"/>
        <v>9.0899999999999995E-2</v>
      </c>
      <c r="K2386">
        <f>IFERROR((_xlfn.XLOOKUP($E2386&amp;"A15", Table2[ISBN/Trm], Table2[S/E],0)+_xlfn.XLOOKUP($E2386&amp;"A16", Table2[ISBN/Trm], Table2[S/E], 0)+_xlfn.XLOOKUP($E2386&amp;"A17", Table2[ISBN/Trm], Table2[S/E], 0)+_xlfn.XLOOKUP($E2386&amp;"A18", Table2[ISBN/Trm], Table2[S/E], 0)+_xlfn.XLOOKUP($E2386&amp;"A19", Table2[ISBN/Trm], Table2[S/E], 0)+_xlfn.XLOOKUP($E2386&amp;"A20", Table2[ISBN/Trm], Table2[S/E], 0)+_xlfn.XLOOKUP($E2386&amp;"A21", Table2[ISBN/Trm], Table2[S/E], 0)+_xlfn.XLOOKUP($E2386&amp;"A22", Table2[ISBN/Trm], Table2[S/E], 0)+_xlfn.XLOOKUP($E2386&amp;"A23", Table2[ISBN/Trm], Table2[S/E], 0))/COUNTIFS(Table2[ISBN], "="&amp;$E2386, Table2[Enrl], "&lt;&gt;0"), 0)</f>
        <v>9.0899999999999995E-2</v>
      </c>
      <c r="L2386">
        <f>IFERROR((_xlfn.XLOOKUP($E2386&amp;"A15", Table2[ISBN/Trm], Table2[Sales],0)+_xlfn.XLOOKUP($E2386&amp;"A16", Table2[ISBN/Trm], Table2[Sales], 0)+_xlfn.XLOOKUP($E2386&amp;"A17", Table2[ISBN/Trm], Table2[Sales], 0)+_xlfn.XLOOKUP($E2386&amp;"A18", Table2[ISBN/Trm], Table2[Sales], 0)+_xlfn.XLOOKUP($E2386&amp;"A19", Table2[ISBN/Trm], Table2[Sales], 0)+_xlfn.XLOOKUP($E2386&amp;"A20", Table2[ISBN/Trm], Table2[Sales], 0)+_xlfn.XLOOKUP($E2386&amp;"A21", Table2[ISBN/Trm], Table2[Sales], 0)+_xlfn.XLOOKUP($E2386&amp;"A22", Table2[ISBN/Trm], Table2[Sales], 0)+_xlfn.XLOOKUP($E2386&amp;"A23", Table2[ISBN/Trm], Table2[Sales], 0))/COUNTIFS(Table2[ISBN], "="&amp;$E2386, Table2[Enrl], "&lt;&gt;0"), 0)</f>
        <v>1</v>
      </c>
      <c r="M2386">
        <f t="shared" si="112"/>
        <v>0</v>
      </c>
      <c r="N2386">
        <f t="shared" si="113"/>
        <v>-1</v>
      </c>
    </row>
    <row r="2387" spans="1:14" x14ac:dyDescent="0.25">
      <c r="A2387" t="s">
        <v>47</v>
      </c>
      <c r="B2387" t="s">
        <v>176</v>
      </c>
      <c r="C2387">
        <v>399</v>
      </c>
      <c r="D2387" t="s">
        <v>1315</v>
      </c>
      <c r="E2387" s="1">
        <v>9781433124600</v>
      </c>
      <c r="F2387" t="s">
        <v>4264</v>
      </c>
      <c r="G2387" t="s">
        <v>4265</v>
      </c>
      <c r="H2387">
        <v>10</v>
      </c>
      <c r="I2387">
        <v>3</v>
      </c>
      <c r="J2387">
        <f t="shared" si="111"/>
        <v>0.3</v>
      </c>
      <c r="K2387">
        <f>IFERROR((_xlfn.XLOOKUP($E2387&amp;"A15", Table2[ISBN/Trm], Table2[S/E],0)+_xlfn.XLOOKUP($E2387&amp;"A16", Table2[ISBN/Trm], Table2[S/E], 0)+_xlfn.XLOOKUP($E2387&amp;"A17", Table2[ISBN/Trm], Table2[S/E], 0)+_xlfn.XLOOKUP($E2387&amp;"A18", Table2[ISBN/Trm], Table2[S/E], 0)+_xlfn.XLOOKUP($E2387&amp;"A19", Table2[ISBN/Trm], Table2[S/E], 0)+_xlfn.XLOOKUP($E2387&amp;"A20", Table2[ISBN/Trm], Table2[S/E], 0)+_xlfn.XLOOKUP($E2387&amp;"A21", Table2[ISBN/Trm], Table2[S/E], 0)+_xlfn.XLOOKUP($E2387&amp;"A22", Table2[ISBN/Trm], Table2[S/E], 0)+_xlfn.XLOOKUP($E2387&amp;"A23", Table2[ISBN/Trm], Table2[S/E], 0))/COUNTIFS(Table2[ISBN], "="&amp;$E2387, Table2[Enrl], "&lt;&gt;0"), 0)</f>
        <v>0.18845000000000001</v>
      </c>
      <c r="L2387">
        <f>IFERROR((_xlfn.XLOOKUP($E2387&amp;"A15", Table2[ISBN/Trm], Table2[Sales],0)+_xlfn.XLOOKUP($E2387&amp;"A16", Table2[ISBN/Trm], Table2[Sales], 0)+_xlfn.XLOOKUP($E2387&amp;"A17", Table2[ISBN/Trm], Table2[Sales], 0)+_xlfn.XLOOKUP($E2387&amp;"A18", Table2[ISBN/Trm], Table2[Sales], 0)+_xlfn.XLOOKUP($E2387&amp;"A19", Table2[ISBN/Trm], Table2[Sales], 0)+_xlfn.XLOOKUP($E2387&amp;"A20", Table2[ISBN/Trm], Table2[Sales], 0)+_xlfn.XLOOKUP($E2387&amp;"A21", Table2[ISBN/Trm], Table2[Sales], 0)+_xlfn.XLOOKUP($E2387&amp;"A22", Table2[ISBN/Trm], Table2[Sales], 0)+_xlfn.XLOOKUP($E2387&amp;"A23", Table2[ISBN/Trm], Table2[Sales], 0))/COUNTIFS(Table2[ISBN], "="&amp;$E2387, Table2[Enrl], "&lt;&gt;0"), 0)</f>
        <v>2</v>
      </c>
      <c r="M2387">
        <f t="shared" si="112"/>
        <v>1</v>
      </c>
      <c r="N2387">
        <f t="shared" si="113"/>
        <v>-2</v>
      </c>
    </row>
    <row r="2388" spans="1:14" x14ac:dyDescent="0.25">
      <c r="A2388" t="s">
        <v>37</v>
      </c>
      <c r="B2388" t="s">
        <v>176</v>
      </c>
      <c r="C2388">
        <v>399</v>
      </c>
      <c r="D2388" t="s">
        <v>29</v>
      </c>
      <c r="E2388" s="1">
        <v>9781433124600</v>
      </c>
      <c r="F2388" t="s">
        <v>4266</v>
      </c>
      <c r="G2388" t="s">
        <v>4265</v>
      </c>
      <c r="H2388">
        <v>0</v>
      </c>
      <c r="I2388">
        <v>0</v>
      </c>
      <c r="J2388">
        <f t="shared" si="111"/>
        <v>0</v>
      </c>
      <c r="K2388">
        <f>IFERROR((_xlfn.XLOOKUP($E2388&amp;"A15", Table2[ISBN/Trm], Table2[S/E],0)+_xlfn.XLOOKUP($E2388&amp;"A16", Table2[ISBN/Trm], Table2[S/E], 0)+_xlfn.XLOOKUP($E2388&amp;"A17", Table2[ISBN/Trm], Table2[S/E], 0)+_xlfn.XLOOKUP($E2388&amp;"A18", Table2[ISBN/Trm], Table2[S/E], 0)+_xlfn.XLOOKUP($E2388&amp;"A19", Table2[ISBN/Trm], Table2[S/E], 0)+_xlfn.XLOOKUP($E2388&amp;"A20", Table2[ISBN/Trm], Table2[S/E], 0)+_xlfn.XLOOKUP($E2388&amp;"A21", Table2[ISBN/Trm], Table2[S/E], 0)+_xlfn.XLOOKUP($E2388&amp;"A22", Table2[ISBN/Trm], Table2[S/E], 0)+_xlfn.XLOOKUP($E2388&amp;"A23", Table2[ISBN/Trm], Table2[S/E], 0))/COUNTIFS(Table2[ISBN], "="&amp;$E2388, Table2[Enrl], "&lt;&gt;0"), 0)</f>
        <v>0.18845000000000001</v>
      </c>
      <c r="L2388">
        <f>IFERROR((_xlfn.XLOOKUP($E2388&amp;"A15", Table2[ISBN/Trm], Table2[Sales],0)+_xlfn.XLOOKUP($E2388&amp;"A16", Table2[ISBN/Trm], Table2[Sales], 0)+_xlfn.XLOOKUP($E2388&amp;"A17", Table2[ISBN/Trm], Table2[Sales], 0)+_xlfn.XLOOKUP($E2388&amp;"A18", Table2[ISBN/Trm], Table2[Sales], 0)+_xlfn.XLOOKUP($E2388&amp;"A19", Table2[ISBN/Trm], Table2[Sales], 0)+_xlfn.XLOOKUP($E2388&amp;"A20", Table2[ISBN/Trm], Table2[Sales], 0)+_xlfn.XLOOKUP($E2388&amp;"A21", Table2[ISBN/Trm], Table2[Sales], 0)+_xlfn.XLOOKUP($E2388&amp;"A22", Table2[ISBN/Trm], Table2[Sales], 0)+_xlfn.XLOOKUP($E2388&amp;"A23", Table2[ISBN/Trm], Table2[Sales], 0))/COUNTIFS(Table2[ISBN], "="&amp;$E2388, Table2[Enrl], "&lt;&gt;0"), 0)</f>
        <v>2</v>
      </c>
      <c r="M2388">
        <f t="shared" si="112"/>
        <v>0</v>
      </c>
      <c r="N2388">
        <f t="shared" si="113"/>
        <v>0</v>
      </c>
    </row>
    <row r="2389" spans="1:14" x14ac:dyDescent="0.25">
      <c r="A2389" t="s">
        <v>27</v>
      </c>
      <c r="B2389" t="s">
        <v>176</v>
      </c>
      <c r="C2389">
        <v>399</v>
      </c>
      <c r="D2389" t="s">
        <v>2355</v>
      </c>
      <c r="E2389" s="1">
        <v>9781433124600</v>
      </c>
      <c r="F2389" t="s">
        <v>4267</v>
      </c>
      <c r="G2389" t="s">
        <v>4265</v>
      </c>
      <c r="H2389">
        <v>13</v>
      </c>
      <c r="I2389">
        <v>1</v>
      </c>
      <c r="J2389">
        <f t="shared" si="111"/>
        <v>7.6899999999999996E-2</v>
      </c>
      <c r="K2389">
        <f>IFERROR((_xlfn.XLOOKUP($E2389&amp;"A15", Table2[ISBN/Trm], Table2[S/E],0)+_xlfn.XLOOKUP($E2389&amp;"A16", Table2[ISBN/Trm], Table2[S/E], 0)+_xlfn.XLOOKUP($E2389&amp;"A17", Table2[ISBN/Trm], Table2[S/E], 0)+_xlfn.XLOOKUP($E2389&amp;"A18", Table2[ISBN/Trm], Table2[S/E], 0)+_xlfn.XLOOKUP($E2389&amp;"A19", Table2[ISBN/Trm], Table2[S/E], 0)+_xlfn.XLOOKUP($E2389&amp;"A20", Table2[ISBN/Trm], Table2[S/E], 0)+_xlfn.XLOOKUP($E2389&amp;"A21", Table2[ISBN/Trm], Table2[S/E], 0)+_xlfn.XLOOKUP($E2389&amp;"A22", Table2[ISBN/Trm], Table2[S/E], 0)+_xlfn.XLOOKUP($E2389&amp;"A23", Table2[ISBN/Trm], Table2[S/E], 0))/COUNTIFS(Table2[ISBN], "="&amp;$E2389, Table2[Enrl], "&lt;&gt;0"), 0)</f>
        <v>0.18845000000000001</v>
      </c>
      <c r="L2389">
        <f>IFERROR((_xlfn.XLOOKUP($E2389&amp;"A15", Table2[ISBN/Trm], Table2[Sales],0)+_xlfn.XLOOKUP($E2389&amp;"A16", Table2[ISBN/Trm], Table2[Sales], 0)+_xlfn.XLOOKUP($E2389&amp;"A17", Table2[ISBN/Trm], Table2[Sales], 0)+_xlfn.XLOOKUP($E2389&amp;"A18", Table2[ISBN/Trm], Table2[Sales], 0)+_xlfn.XLOOKUP($E2389&amp;"A19", Table2[ISBN/Trm], Table2[Sales], 0)+_xlfn.XLOOKUP($E2389&amp;"A20", Table2[ISBN/Trm], Table2[Sales], 0)+_xlfn.XLOOKUP($E2389&amp;"A21", Table2[ISBN/Trm], Table2[Sales], 0)+_xlfn.XLOOKUP($E2389&amp;"A22", Table2[ISBN/Trm], Table2[Sales], 0)+_xlfn.XLOOKUP($E2389&amp;"A23", Table2[ISBN/Trm], Table2[Sales], 0))/COUNTIFS(Table2[ISBN], "="&amp;$E2389, Table2[Enrl], "&lt;&gt;0"), 0)</f>
        <v>2</v>
      </c>
      <c r="M2389">
        <f t="shared" si="112"/>
        <v>2</v>
      </c>
      <c r="N2389">
        <f t="shared" si="113"/>
        <v>1</v>
      </c>
    </row>
    <row r="2390" spans="1:14" x14ac:dyDescent="0.25">
      <c r="A2390" t="s">
        <v>14</v>
      </c>
      <c r="B2390" t="s">
        <v>80</v>
      </c>
      <c r="C2390">
        <v>623</v>
      </c>
      <c r="D2390" t="s">
        <v>345</v>
      </c>
      <c r="E2390" s="1">
        <v>9780367334369</v>
      </c>
      <c r="F2390" t="s">
        <v>4268</v>
      </c>
      <c r="G2390" t="s">
        <v>4269</v>
      </c>
      <c r="H2390">
        <v>8</v>
      </c>
      <c r="I2390">
        <v>0</v>
      </c>
      <c r="J2390">
        <f t="shared" si="111"/>
        <v>0</v>
      </c>
      <c r="K2390">
        <f>IFERROR((_xlfn.XLOOKUP($E2390&amp;"A15", Table2[ISBN/Trm], Table2[S/E],0)+_xlfn.XLOOKUP($E2390&amp;"A16", Table2[ISBN/Trm], Table2[S/E], 0)+_xlfn.XLOOKUP($E2390&amp;"A17", Table2[ISBN/Trm], Table2[S/E], 0)+_xlfn.XLOOKUP($E2390&amp;"A18", Table2[ISBN/Trm], Table2[S/E], 0)+_xlfn.XLOOKUP($E2390&amp;"A19", Table2[ISBN/Trm], Table2[S/E], 0)+_xlfn.XLOOKUP($E2390&amp;"A20", Table2[ISBN/Trm], Table2[S/E], 0)+_xlfn.XLOOKUP($E2390&amp;"A21", Table2[ISBN/Trm], Table2[S/E], 0)+_xlfn.XLOOKUP($E2390&amp;"A22", Table2[ISBN/Trm], Table2[S/E], 0)+_xlfn.XLOOKUP($E2390&amp;"A23", Table2[ISBN/Trm], Table2[S/E], 0))/COUNTIFS(Table2[ISBN], "="&amp;$E2390, Table2[Enrl], "&lt;&gt;0"), 0)</f>
        <v>3.3349999999999998E-2</v>
      </c>
      <c r="L2390">
        <f>IFERROR((_xlfn.XLOOKUP($E2390&amp;"A15", Table2[ISBN/Trm], Table2[Sales],0)+_xlfn.XLOOKUP($E2390&amp;"A16", Table2[ISBN/Trm], Table2[Sales], 0)+_xlfn.XLOOKUP($E2390&amp;"A17", Table2[ISBN/Trm], Table2[Sales], 0)+_xlfn.XLOOKUP($E2390&amp;"A18", Table2[ISBN/Trm], Table2[Sales], 0)+_xlfn.XLOOKUP($E2390&amp;"A19", Table2[ISBN/Trm], Table2[Sales], 0)+_xlfn.XLOOKUP($E2390&amp;"A20", Table2[ISBN/Trm], Table2[Sales], 0)+_xlfn.XLOOKUP($E2390&amp;"A21", Table2[ISBN/Trm], Table2[Sales], 0)+_xlfn.XLOOKUP($E2390&amp;"A22", Table2[ISBN/Trm], Table2[Sales], 0)+_xlfn.XLOOKUP($E2390&amp;"A23", Table2[ISBN/Trm], Table2[Sales], 0))/COUNTIFS(Table2[ISBN], "="&amp;$E2390, Table2[Enrl], "&lt;&gt;0"), 0)</f>
        <v>0.5</v>
      </c>
      <c r="M2390">
        <f t="shared" si="112"/>
        <v>0</v>
      </c>
      <c r="N2390">
        <f t="shared" si="113"/>
        <v>0</v>
      </c>
    </row>
    <row r="2391" spans="1:14" x14ac:dyDescent="0.25">
      <c r="A2391" t="s">
        <v>23</v>
      </c>
      <c r="B2391" t="s">
        <v>2881</v>
      </c>
      <c r="C2391">
        <v>623</v>
      </c>
      <c r="D2391" t="s">
        <v>345</v>
      </c>
      <c r="E2391" s="1">
        <v>9780367334369</v>
      </c>
      <c r="F2391" t="s">
        <v>4270</v>
      </c>
      <c r="G2391" t="s">
        <v>4269</v>
      </c>
      <c r="H2391">
        <v>15</v>
      </c>
      <c r="I2391">
        <v>1</v>
      </c>
      <c r="J2391">
        <f t="shared" si="111"/>
        <v>6.6699999999999995E-2</v>
      </c>
      <c r="K2391">
        <f>IFERROR((_xlfn.XLOOKUP($E2391&amp;"A15", Table2[ISBN/Trm], Table2[S/E],0)+_xlfn.XLOOKUP($E2391&amp;"A16", Table2[ISBN/Trm], Table2[S/E], 0)+_xlfn.XLOOKUP($E2391&amp;"A17", Table2[ISBN/Trm], Table2[S/E], 0)+_xlfn.XLOOKUP($E2391&amp;"A18", Table2[ISBN/Trm], Table2[S/E], 0)+_xlfn.XLOOKUP($E2391&amp;"A19", Table2[ISBN/Trm], Table2[S/E], 0)+_xlfn.XLOOKUP($E2391&amp;"A20", Table2[ISBN/Trm], Table2[S/E], 0)+_xlfn.XLOOKUP($E2391&amp;"A21", Table2[ISBN/Trm], Table2[S/E], 0)+_xlfn.XLOOKUP($E2391&amp;"A22", Table2[ISBN/Trm], Table2[S/E], 0)+_xlfn.XLOOKUP($E2391&amp;"A23", Table2[ISBN/Trm], Table2[S/E], 0))/COUNTIFS(Table2[ISBN], "="&amp;$E2391, Table2[Enrl], "&lt;&gt;0"), 0)</f>
        <v>3.3349999999999998E-2</v>
      </c>
      <c r="L2391">
        <f>IFERROR((_xlfn.XLOOKUP($E2391&amp;"A15", Table2[ISBN/Trm], Table2[Sales],0)+_xlfn.XLOOKUP($E2391&amp;"A16", Table2[ISBN/Trm], Table2[Sales], 0)+_xlfn.XLOOKUP($E2391&amp;"A17", Table2[ISBN/Trm], Table2[Sales], 0)+_xlfn.XLOOKUP($E2391&amp;"A18", Table2[ISBN/Trm], Table2[Sales], 0)+_xlfn.XLOOKUP($E2391&amp;"A19", Table2[ISBN/Trm], Table2[Sales], 0)+_xlfn.XLOOKUP($E2391&amp;"A20", Table2[ISBN/Trm], Table2[Sales], 0)+_xlfn.XLOOKUP($E2391&amp;"A21", Table2[ISBN/Trm], Table2[Sales], 0)+_xlfn.XLOOKUP($E2391&amp;"A22", Table2[ISBN/Trm], Table2[Sales], 0)+_xlfn.XLOOKUP($E2391&amp;"A23", Table2[ISBN/Trm], Table2[Sales], 0))/COUNTIFS(Table2[ISBN], "="&amp;$E2391, Table2[Enrl], "&lt;&gt;0"), 0)</f>
        <v>0.5</v>
      </c>
      <c r="M2391">
        <f t="shared" si="112"/>
        <v>0</v>
      </c>
      <c r="N2391">
        <f t="shared" si="113"/>
        <v>-1</v>
      </c>
    </row>
    <row r="2392" spans="1:14" x14ac:dyDescent="0.25">
      <c r="A2392" t="s">
        <v>32</v>
      </c>
      <c r="B2392" t="s">
        <v>48</v>
      </c>
      <c r="C2392">
        <v>317</v>
      </c>
      <c r="D2392" t="s">
        <v>573</v>
      </c>
      <c r="E2392" s="1">
        <v>9780393893731</v>
      </c>
      <c r="F2392" t="s">
        <v>4271</v>
      </c>
      <c r="G2392" t="s">
        <v>4272</v>
      </c>
      <c r="H2392">
        <v>24</v>
      </c>
      <c r="I2392">
        <v>0</v>
      </c>
      <c r="J2392">
        <f t="shared" si="111"/>
        <v>0</v>
      </c>
      <c r="K2392">
        <f>IFERROR((_xlfn.XLOOKUP($E2392&amp;"A15", Table2[ISBN/Trm], Table2[S/E],0)+_xlfn.XLOOKUP($E2392&amp;"A16", Table2[ISBN/Trm], Table2[S/E], 0)+_xlfn.XLOOKUP($E2392&amp;"A17", Table2[ISBN/Trm], Table2[S/E], 0)+_xlfn.XLOOKUP($E2392&amp;"A18", Table2[ISBN/Trm], Table2[S/E], 0)+_xlfn.XLOOKUP($E2392&amp;"A19", Table2[ISBN/Trm], Table2[S/E], 0)+_xlfn.XLOOKUP($E2392&amp;"A20", Table2[ISBN/Trm], Table2[S/E], 0)+_xlfn.XLOOKUP($E2392&amp;"A21", Table2[ISBN/Trm], Table2[S/E], 0)+_xlfn.XLOOKUP($E2392&amp;"A22", Table2[ISBN/Trm], Table2[S/E], 0)+_xlfn.XLOOKUP($E2392&amp;"A23", Table2[ISBN/Trm], Table2[S/E], 0))/COUNTIFS(Table2[ISBN], "="&amp;$E2392, Table2[Enrl], "&lt;&gt;0"), 0)</f>
        <v>0</v>
      </c>
      <c r="L2392">
        <f>IFERROR((_xlfn.XLOOKUP($E2392&amp;"A15", Table2[ISBN/Trm], Table2[Sales],0)+_xlfn.XLOOKUP($E2392&amp;"A16", Table2[ISBN/Trm], Table2[Sales], 0)+_xlfn.XLOOKUP($E2392&amp;"A17", Table2[ISBN/Trm], Table2[Sales], 0)+_xlfn.XLOOKUP($E2392&amp;"A18", Table2[ISBN/Trm], Table2[Sales], 0)+_xlfn.XLOOKUP($E2392&amp;"A19", Table2[ISBN/Trm], Table2[Sales], 0)+_xlfn.XLOOKUP($E2392&amp;"A20", Table2[ISBN/Trm], Table2[Sales], 0)+_xlfn.XLOOKUP($E2392&amp;"A21", Table2[ISBN/Trm], Table2[Sales], 0)+_xlfn.XLOOKUP($E2392&amp;"A22", Table2[ISBN/Trm], Table2[Sales], 0)+_xlfn.XLOOKUP($E2392&amp;"A23", Table2[ISBN/Trm], Table2[Sales], 0))/COUNTIFS(Table2[ISBN], "="&amp;$E2392, Table2[Enrl], "&lt;&gt;0"), 0)</f>
        <v>0</v>
      </c>
      <c r="M2392">
        <f t="shared" si="112"/>
        <v>0</v>
      </c>
      <c r="N2392">
        <f t="shared" si="113"/>
        <v>0</v>
      </c>
    </row>
    <row r="2393" spans="1:14" x14ac:dyDescent="0.25">
      <c r="A2393" t="s">
        <v>14</v>
      </c>
      <c r="B2393" t="s">
        <v>921</v>
      </c>
      <c r="C2393">
        <v>660</v>
      </c>
      <c r="D2393" t="s">
        <v>2174</v>
      </c>
      <c r="E2393" s="1">
        <v>9781085976923</v>
      </c>
      <c r="F2393" t="s">
        <v>4273</v>
      </c>
      <c r="G2393" t="s">
        <v>4274</v>
      </c>
      <c r="H2393">
        <v>20</v>
      </c>
      <c r="I2393">
        <v>4</v>
      </c>
      <c r="J2393">
        <f t="shared" si="111"/>
        <v>0.2</v>
      </c>
      <c r="K2393">
        <f>IFERROR((_xlfn.XLOOKUP($E2393&amp;"A15", Table2[ISBN/Trm], Table2[S/E],0)+_xlfn.XLOOKUP($E2393&amp;"A16", Table2[ISBN/Trm], Table2[S/E], 0)+_xlfn.XLOOKUP($E2393&amp;"A17", Table2[ISBN/Trm], Table2[S/E], 0)+_xlfn.XLOOKUP($E2393&amp;"A18", Table2[ISBN/Trm], Table2[S/E], 0)+_xlfn.XLOOKUP($E2393&amp;"A19", Table2[ISBN/Trm], Table2[S/E], 0)+_xlfn.XLOOKUP($E2393&amp;"A20", Table2[ISBN/Trm], Table2[S/E], 0)+_xlfn.XLOOKUP($E2393&amp;"A21", Table2[ISBN/Trm], Table2[S/E], 0)+_xlfn.XLOOKUP($E2393&amp;"A22", Table2[ISBN/Trm], Table2[S/E], 0)+_xlfn.XLOOKUP($E2393&amp;"A23", Table2[ISBN/Trm], Table2[S/E], 0))/COUNTIFS(Table2[ISBN], "="&amp;$E2393, Table2[Enrl], "&lt;&gt;0"), 0)</f>
        <v>9.9866666666666659E-2</v>
      </c>
      <c r="L2393">
        <f>IFERROR((_xlfn.XLOOKUP($E2393&amp;"A15", Table2[ISBN/Trm], Table2[Sales],0)+_xlfn.XLOOKUP($E2393&amp;"A16", Table2[ISBN/Trm], Table2[Sales], 0)+_xlfn.XLOOKUP($E2393&amp;"A17", Table2[ISBN/Trm], Table2[Sales], 0)+_xlfn.XLOOKUP($E2393&amp;"A18", Table2[ISBN/Trm], Table2[Sales], 0)+_xlfn.XLOOKUP($E2393&amp;"A19", Table2[ISBN/Trm], Table2[Sales], 0)+_xlfn.XLOOKUP($E2393&amp;"A20", Table2[ISBN/Trm], Table2[Sales], 0)+_xlfn.XLOOKUP($E2393&amp;"A21", Table2[ISBN/Trm], Table2[Sales], 0)+_xlfn.XLOOKUP($E2393&amp;"A22", Table2[ISBN/Trm], Table2[Sales], 0)+_xlfn.XLOOKUP($E2393&amp;"A23", Table2[ISBN/Trm], Table2[Sales], 0))/COUNTIFS(Table2[ISBN], "="&amp;$E2393, Table2[Enrl], "&lt;&gt;0"), 0)</f>
        <v>2.3333333333333335</v>
      </c>
      <c r="M2393">
        <f t="shared" si="112"/>
        <v>1</v>
      </c>
      <c r="N2393">
        <f t="shared" si="113"/>
        <v>-3</v>
      </c>
    </row>
    <row r="2394" spans="1:14" x14ac:dyDescent="0.25">
      <c r="A2394" t="s">
        <v>32</v>
      </c>
      <c r="B2394" t="s">
        <v>921</v>
      </c>
      <c r="C2394">
        <v>660</v>
      </c>
      <c r="D2394" t="s">
        <v>2174</v>
      </c>
      <c r="E2394" s="1">
        <v>9781085976923</v>
      </c>
      <c r="F2394" t="s">
        <v>4275</v>
      </c>
      <c r="G2394" t="s">
        <v>4274</v>
      </c>
      <c r="H2394">
        <v>37</v>
      </c>
      <c r="I2394">
        <v>2</v>
      </c>
      <c r="J2394">
        <f t="shared" si="111"/>
        <v>5.4100000000000002E-2</v>
      </c>
      <c r="K2394">
        <f>IFERROR((_xlfn.XLOOKUP($E2394&amp;"A15", Table2[ISBN/Trm], Table2[S/E],0)+_xlfn.XLOOKUP($E2394&amp;"A16", Table2[ISBN/Trm], Table2[S/E], 0)+_xlfn.XLOOKUP($E2394&amp;"A17", Table2[ISBN/Trm], Table2[S/E], 0)+_xlfn.XLOOKUP($E2394&amp;"A18", Table2[ISBN/Trm], Table2[S/E], 0)+_xlfn.XLOOKUP($E2394&amp;"A19", Table2[ISBN/Trm], Table2[S/E], 0)+_xlfn.XLOOKUP($E2394&amp;"A20", Table2[ISBN/Trm], Table2[S/E], 0)+_xlfn.XLOOKUP($E2394&amp;"A21", Table2[ISBN/Trm], Table2[S/E], 0)+_xlfn.XLOOKUP($E2394&amp;"A22", Table2[ISBN/Trm], Table2[S/E], 0)+_xlfn.XLOOKUP($E2394&amp;"A23", Table2[ISBN/Trm], Table2[S/E], 0))/COUNTIFS(Table2[ISBN], "="&amp;$E2394, Table2[Enrl], "&lt;&gt;0"), 0)</f>
        <v>9.9866666666666659E-2</v>
      </c>
      <c r="L2394">
        <f>IFERROR((_xlfn.XLOOKUP($E2394&amp;"A15", Table2[ISBN/Trm], Table2[Sales],0)+_xlfn.XLOOKUP($E2394&amp;"A16", Table2[ISBN/Trm], Table2[Sales], 0)+_xlfn.XLOOKUP($E2394&amp;"A17", Table2[ISBN/Trm], Table2[Sales], 0)+_xlfn.XLOOKUP($E2394&amp;"A18", Table2[ISBN/Trm], Table2[Sales], 0)+_xlfn.XLOOKUP($E2394&amp;"A19", Table2[ISBN/Trm], Table2[Sales], 0)+_xlfn.XLOOKUP($E2394&amp;"A20", Table2[ISBN/Trm], Table2[Sales], 0)+_xlfn.XLOOKUP($E2394&amp;"A21", Table2[ISBN/Trm], Table2[Sales], 0)+_xlfn.XLOOKUP($E2394&amp;"A22", Table2[ISBN/Trm], Table2[Sales], 0)+_xlfn.XLOOKUP($E2394&amp;"A23", Table2[ISBN/Trm], Table2[Sales], 0))/COUNTIFS(Table2[ISBN], "="&amp;$E2394, Table2[Enrl], "&lt;&gt;0"), 0)</f>
        <v>2.3333333333333335</v>
      </c>
      <c r="M2394">
        <f t="shared" si="112"/>
        <v>3</v>
      </c>
      <c r="N2394">
        <f t="shared" si="113"/>
        <v>1</v>
      </c>
    </row>
    <row r="2395" spans="1:14" x14ac:dyDescent="0.25">
      <c r="A2395" t="s">
        <v>23</v>
      </c>
      <c r="B2395" t="s">
        <v>921</v>
      </c>
      <c r="C2395">
        <v>660</v>
      </c>
      <c r="D2395" t="s">
        <v>2174</v>
      </c>
      <c r="E2395" s="1">
        <v>9781085976923</v>
      </c>
      <c r="F2395" t="s">
        <v>4276</v>
      </c>
      <c r="G2395" t="s">
        <v>4274</v>
      </c>
      <c r="H2395">
        <v>22</v>
      </c>
      <c r="I2395">
        <v>1</v>
      </c>
      <c r="J2395">
        <f t="shared" si="111"/>
        <v>4.5499999999999999E-2</v>
      </c>
      <c r="K2395">
        <f>IFERROR((_xlfn.XLOOKUP($E2395&amp;"A15", Table2[ISBN/Trm], Table2[S/E],0)+_xlfn.XLOOKUP($E2395&amp;"A16", Table2[ISBN/Trm], Table2[S/E], 0)+_xlfn.XLOOKUP($E2395&amp;"A17", Table2[ISBN/Trm], Table2[S/E], 0)+_xlfn.XLOOKUP($E2395&amp;"A18", Table2[ISBN/Trm], Table2[S/E], 0)+_xlfn.XLOOKUP($E2395&amp;"A19", Table2[ISBN/Trm], Table2[S/E], 0)+_xlfn.XLOOKUP($E2395&amp;"A20", Table2[ISBN/Trm], Table2[S/E], 0)+_xlfn.XLOOKUP($E2395&amp;"A21", Table2[ISBN/Trm], Table2[S/E], 0)+_xlfn.XLOOKUP($E2395&amp;"A22", Table2[ISBN/Trm], Table2[S/E], 0)+_xlfn.XLOOKUP($E2395&amp;"A23", Table2[ISBN/Trm], Table2[S/E], 0))/COUNTIFS(Table2[ISBN], "="&amp;$E2395, Table2[Enrl], "&lt;&gt;0"), 0)</f>
        <v>9.9866666666666659E-2</v>
      </c>
      <c r="L2395">
        <f>IFERROR((_xlfn.XLOOKUP($E2395&amp;"A15", Table2[ISBN/Trm], Table2[Sales],0)+_xlfn.XLOOKUP($E2395&amp;"A16", Table2[ISBN/Trm], Table2[Sales], 0)+_xlfn.XLOOKUP($E2395&amp;"A17", Table2[ISBN/Trm], Table2[Sales], 0)+_xlfn.XLOOKUP($E2395&amp;"A18", Table2[ISBN/Trm], Table2[Sales], 0)+_xlfn.XLOOKUP($E2395&amp;"A19", Table2[ISBN/Trm], Table2[Sales], 0)+_xlfn.XLOOKUP($E2395&amp;"A20", Table2[ISBN/Trm], Table2[Sales], 0)+_xlfn.XLOOKUP($E2395&amp;"A21", Table2[ISBN/Trm], Table2[Sales], 0)+_xlfn.XLOOKUP($E2395&amp;"A22", Table2[ISBN/Trm], Table2[Sales], 0)+_xlfn.XLOOKUP($E2395&amp;"A23", Table2[ISBN/Trm], Table2[Sales], 0))/COUNTIFS(Table2[ISBN], "="&amp;$E2395, Table2[Enrl], "&lt;&gt;0"), 0)</f>
        <v>2.3333333333333335</v>
      </c>
      <c r="M2395">
        <f t="shared" si="112"/>
        <v>2</v>
      </c>
      <c r="N2395">
        <f t="shared" si="113"/>
        <v>1</v>
      </c>
    </row>
    <row r="2396" spans="1:14" x14ac:dyDescent="0.25">
      <c r="A2396" t="s">
        <v>32</v>
      </c>
      <c r="B2396" t="s">
        <v>48</v>
      </c>
      <c r="C2396">
        <v>317</v>
      </c>
      <c r="D2396" t="s">
        <v>573</v>
      </c>
      <c r="E2396" s="1">
        <v>9780393893748</v>
      </c>
      <c r="F2396" t="s">
        <v>4277</v>
      </c>
      <c r="G2396" t="s">
        <v>4278</v>
      </c>
      <c r="H2396">
        <v>24</v>
      </c>
      <c r="I2396">
        <v>1</v>
      </c>
      <c r="J2396">
        <f t="shared" si="111"/>
        <v>4.1700000000000001E-2</v>
      </c>
      <c r="K2396">
        <f>IFERROR((_xlfn.XLOOKUP($E2396&amp;"A15", Table2[ISBN/Trm], Table2[S/E],0)+_xlfn.XLOOKUP($E2396&amp;"A16", Table2[ISBN/Trm], Table2[S/E], 0)+_xlfn.XLOOKUP($E2396&amp;"A17", Table2[ISBN/Trm], Table2[S/E], 0)+_xlfn.XLOOKUP($E2396&amp;"A18", Table2[ISBN/Trm], Table2[S/E], 0)+_xlfn.XLOOKUP($E2396&amp;"A19", Table2[ISBN/Trm], Table2[S/E], 0)+_xlfn.XLOOKUP($E2396&amp;"A20", Table2[ISBN/Trm], Table2[S/E], 0)+_xlfn.XLOOKUP($E2396&amp;"A21", Table2[ISBN/Trm], Table2[S/E], 0)+_xlfn.XLOOKUP($E2396&amp;"A22", Table2[ISBN/Trm], Table2[S/E], 0)+_xlfn.XLOOKUP($E2396&amp;"A23", Table2[ISBN/Trm], Table2[S/E], 0))/COUNTIFS(Table2[ISBN], "="&amp;$E2396, Table2[Enrl], "&lt;&gt;0"), 0)</f>
        <v>4.1700000000000001E-2</v>
      </c>
      <c r="L2396">
        <f>IFERROR((_xlfn.XLOOKUP($E2396&amp;"A15", Table2[ISBN/Trm], Table2[Sales],0)+_xlfn.XLOOKUP($E2396&amp;"A16", Table2[ISBN/Trm], Table2[Sales], 0)+_xlfn.XLOOKUP($E2396&amp;"A17", Table2[ISBN/Trm], Table2[Sales], 0)+_xlfn.XLOOKUP($E2396&amp;"A18", Table2[ISBN/Trm], Table2[Sales], 0)+_xlfn.XLOOKUP($E2396&amp;"A19", Table2[ISBN/Trm], Table2[Sales], 0)+_xlfn.XLOOKUP($E2396&amp;"A20", Table2[ISBN/Trm], Table2[Sales], 0)+_xlfn.XLOOKUP($E2396&amp;"A21", Table2[ISBN/Trm], Table2[Sales], 0)+_xlfn.XLOOKUP($E2396&amp;"A22", Table2[ISBN/Trm], Table2[Sales], 0)+_xlfn.XLOOKUP($E2396&amp;"A23", Table2[ISBN/Trm], Table2[Sales], 0))/COUNTIFS(Table2[ISBN], "="&amp;$E2396, Table2[Enrl], "&lt;&gt;0"), 0)</f>
        <v>1</v>
      </c>
      <c r="M2396">
        <f t="shared" si="112"/>
        <v>1</v>
      </c>
      <c r="N2396">
        <f t="shared" si="113"/>
        <v>0</v>
      </c>
    </row>
    <row r="2397" spans="1:14" x14ac:dyDescent="0.25">
      <c r="A2397" t="s">
        <v>23</v>
      </c>
      <c r="B2397" t="s">
        <v>48</v>
      </c>
      <c r="C2397">
        <v>317</v>
      </c>
      <c r="D2397" t="s">
        <v>2722</v>
      </c>
      <c r="E2397" s="1">
        <v>9780393893724</v>
      </c>
      <c r="F2397" t="s">
        <v>4279</v>
      </c>
      <c r="G2397" t="s">
        <v>4280</v>
      </c>
      <c r="H2397">
        <v>15</v>
      </c>
      <c r="I2397">
        <v>2</v>
      </c>
      <c r="J2397">
        <f t="shared" si="111"/>
        <v>0.1333</v>
      </c>
      <c r="K2397">
        <f>IFERROR((_xlfn.XLOOKUP($E2397&amp;"A15", Table2[ISBN/Trm], Table2[S/E],0)+_xlfn.XLOOKUP($E2397&amp;"A16", Table2[ISBN/Trm], Table2[S/E], 0)+_xlfn.XLOOKUP($E2397&amp;"A17", Table2[ISBN/Trm], Table2[S/E], 0)+_xlfn.XLOOKUP($E2397&amp;"A18", Table2[ISBN/Trm], Table2[S/E], 0)+_xlfn.XLOOKUP($E2397&amp;"A19", Table2[ISBN/Trm], Table2[S/E], 0)+_xlfn.XLOOKUP($E2397&amp;"A20", Table2[ISBN/Trm], Table2[S/E], 0)+_xlfn.XLOOKUP($E2397&amp;"A21", Table2[ISBN/Trm], Table2[S/E], 0)+_xlfn.XLOOKUP($E2397&amp;"A22", Table2[ISBN/Trm], Table2[S/E], 0)+_xlfn.XLOOKUP($E2397&amp;"A23", Table2[ISBN/Trm], Table2[S/E], 0))/COUNTIFS(Table2[ISBN], "="&amp;$E2397, Table2[Enrl], "&lt;&gt;0"), 0)</f>
        <v>0.1333</v>
      </c>
      <c r="L2397">
        <f>IFERROR((_xlfn.XLOOKUP($E2397&amp;"A15", Table2[ISBN/Trm], Table2[Sales],0)+_xlfn.XLOOKUP($E2397&amp;"A16", Table2[ISBN/Trm], Table2[Sales], 0)+_xlfn.XLOOKUP($E2397&amp;"A17", Table2[ISBN/Trm], Table2[Sales], 0)+_xlfn.XLOOKUP($E2397&amp;"A18", Table2[ISBN/Trm], Table2[Sales], 0)+_xlfn.XLOOKUP($E2397&amp;"A19", Table2[ISBN/Trm], Table2[Sales], 0)+_xlfn.XLOOKUP($E2397&amp;"A20", Table2[ISBN/Trm], Table2[Sales], 0)+_xlfn.XLOOKUP($E2397&amp;"A21", Table2[ISBN/Trm], Table2[Sales], 0)+_xlfn.XLOOKUP($E2397&amp;"A22", Table2[ISBN/Trm], Table2[Sales], 0)+_xlfn.XLOOKUP($E2397&amp;"A23", Table2[ISBN/Trm], Table2[Sales], 0))/COUNTIFS(Table2[ISBN], "="&amp;$E2397, Table2[Enrl], "&lt;&gt;0"), 0)</f>
        <v>2</v>
      </c>
      <c r="M2397">
        <f t="shared" si="112"/>
        <v>1</v>
      </c>
      <c r="N2397">
        <f t="shared" si="113"/>
        <v>-1</v>
      </c>
    </row>
    <row r="2398" spans="1:14" x14ac:dyDescent="0.25">
      <c r="A2398" t="s">
        <v>37</v>
      </c>
      <c r="B2398" t="s">
        <v>308</v>
      </c>
      <c r="C2398">
        <v>103</v>
      </c>
      <c r="D2398" t="s">
        <v>329</v>
      </c>
      <c r="E2398" s="1">
        <v>9781934931455</v>
      </c>
      <c r="F2398" t="s">
        <v>4281</v>
      </c>
      <c r="G2398" t="s">
        <v>4282</v>
      </c>
      <c r="H2398">
        <v>954</v>
      </c>
      <c r="I2398">
        <v>53</v>
      </c>
      <c r="J2398">
        <f t="shared" si="111"/>
        <v>5.5599999999999997E-2</v>
      </c>
      <c r="K2398">
        <f>IFERROR((_xlfn.XLOOKUP($E2398&amp;"A15", Table2[ISBN/Trm], Table2[S/E],0)+_xlfn.XLOOKUP($E2398&amp;"A16", Table2[ISBN/Trm], Table2[S/E], 0)+_xlfn.XLOOKUP($E2398&amp;"A17", Table2[ISBN/Trm], Table2[S/E], 0)+_xlfn.XLOOKUP($E2398&amp;"A18", Table2[ISBN/Trm], Table2[S/E], 0)+_xlfn.XLOOKUP($E2398&amp;"A19", Table2[ISBN/Trm], Table2[S/E], 0)+_xlfn.XLOOKUP($E2398&amp;"A20", Table2[ISBN/Trm], Table2[S/E], 0)+_xlfn.XLOOKUP($E2398&amp;"A21", Table2[ISBN/Trm], Table2[S/E], 0)+_xlfn.XLOOKUP($E2398&amp;"A22", Table2[ISBN/Trm], Table2[S/E], 0)+_xlfn.XLOOKUP($E2398&amp;"A23", Table2[ISBN/Trm], Table2[S/E], 0))/COUNTIFS(Table2[ISBN], "="&amp;$E2398, Table2[Enrl], "&lt;&gt;0"), 0)</f>
        <v>4.9699999999999994E-2</v>
      </c>
      <c r="L2398">
        <f>IFERROR((_xlfn.XLOOKUP($E2398&amp;"A15", Table2[ISBN/Trm], Table2[Sales],0)+_xlfn.XLOOKUP($E2398&amp;"A16", Table2[ISBN/Trm], Table2[Sales], 0)+_xlfn.XLOOKUP($E2398&amp;"A17", Table2[ISBN/Trm], Table2[Sales], 0)+_xlfn.XLOOKUP($E2398&amp;"A18", Table2[ISBN/Trm], Table2[Sales], 0)+_xlfn.XLOOKUP($E2398&amp;"A19", Table2[ISBN/Trm], Table2[Sales], 0)+_xlfn.XLOOKUP($E2398&amp;"A20", Table2[ISBN/Trm], Table2[Sales], 0)+_xlfn.XLOOKUP($E2398&amp;"A21", Table2[ISBN/Trm], Table2[Sales], 0)+_xlfn.XLOOKUP($E2398&amp;"A22", Table2[ISBN/Trm], Table2[Sales], 0)+_xlfn.XLOOKUP($E2398&amp;"A23", Table2[ISBN/Trm], Table2[Sales], 0))/COUNTIFS(Table2[ISBN], "="&amp;$E2398, Table2[Enrl], "&lt;&gt;0"), 0)</f>
        <v>41</v>
      </c>
      <c r="M2398">
        <f t="shared" si="112"/>
        <v>47</v>
      </c>
      <c r="N2398">
        <f t="shared" si="113"/>
        <v>-6</v>
      </c>
    </row>
    <row r="2399" spans="1:14" x14ac:dyDescent="0.25">
      <c r="A2399" t="s">
        <v>27</v>
      </c>
      <c r="B2399" t="s">
        <v>545</v>
      </c>
      <c r="C2399">
        <v>101</v>
      </c>
      <c r="D2399" t="s">
        <v>881</v>
      </c>
      <c r="E2399" s="1">
        <v>9781934931455</v>
      </c>
      <c r="F2399" t="s">
        <v>4283</v>
      </c>
      <c r="G2399" t="s">
        <v>4282</v>
      </c>
      <c r="H2399">
        <v>662</v>
      </c>
      <c r="I2399">
        <v>29</v>
      </c>
      <c r="J2399">
        <f t="shared" si="111"/>
        <v>4.3799999999999999E-2</v>
      </c>
      <c r="K2399">
        <f>IFERROR((_xlfn.XLOOKUP($E2399&amp;"A15", Table2[ISBN/Trm], Table2[S/E],0)+_xlfn.XLOOKUP($E2399&amp;"A16", Table2[ISBN/Trm], Table2[S/E], 0)+_xlfn.XLOOKUP($E2399&amp;"A17", Table2[ISBN/Trm], Table2[S/E], 0)+_xlfn.XLOOKUP($E2399&amp;"A18", Table2[ISBN/Trm], Table2[S/E], 0)+_xlfn.XLOOKUP($E2399&amp;"A19", Table2[ISBN/Trm], Table2[S/E], 0)+_xlfn.XLOOKUP($E2399&amp;"A20", Table2[ISBN/Trm], Table2[S/E], 0)+_xlfn.XLOOKUP($E2399&amp;"A21", Table2[ISBN/Trm], Table2[S/E], 0)+_xlfn.XLOOKUP($E2399&amp;"A22", Table2[ISBN/Trm], Table2[S/E], 0)+_xlfn.XLOOKUP($E2399&amp;"A23", Table2[ISBN/Trm], Table2[S/E], 0))/COUNTIFS(Table2[ISBN], "="&amp;$E2399, Table2[Enrl], "&lt;&gt;0"), 0)</f>
        <v>4.9699999999999994E-2</v>
      </c>
      <c r="L2399">
        <f>IFERROR((_xlfn.XLOOKUP($E2399&amp;"A15", Table2[ISBN/Trm], Table2[Sales],0)+_xlfn.XLOOKUP($E2399&amp;"A16", Table2[ISBN/Trm], Table2[Sales], 0)+_xlfn.XLOOKUP($E2399&amp;"A17", Table2[ISBN/Trm], Table2[Sales], 0)+_xlfn.XLOOKUP($E2399&amp;"A18", Table2[ISBN/Trm], Table2[Sales], 0)+_xlfn.XLOOKUP($E2399&amp;"A19", Table2[ISBN/Trm], Table2[Sales], 0)+_xlfn.XLOOKUP($E2399&amp;"A20", Table2[ISBN/Trm], Table2[Sales], 0)+_xlfn.XLOOKUP($E2399&amp;"A21", Table2[ISBN/Trm], Table2[Sales], 0)+_xlfn.XLOOKUP($E2399&amp;"A22", Table2[ISBN/Trm], Table2[Sales], 0)+_xlfn.XLOOKUP($E2399&amp;"A23", Table2[ISBN/Trm], Table2[Sales], 0))/COUNTIFS(Table2[ISBN], "="&amp;$E2399, Table2[Enrl], "&lt;&gt;0"), 0)</f>
        <v>41</v>
      </c>
      <c r="M2399">
        <f t="shared" si="112"/>
        <v>32</v>
      </c>
      <c r="N2399">
        <f t="shared" si="113"/>
        <v>3</v>
      </c>
    </row>
    <row r="2400" spans="1:14" x14ac:dyDescent="0.25">
      <c r="A2400" t="s">
        <v>47</v>
      </c>
      <c r="B2400" t="s">
        <v>545</v>
      </c>
      <c r="C2400">
        <v>101</v>
      </c>
      <c r="D2400" t="s">
        <v>881</v>
      </c>
      <c r="E2400" s="1">
        <v>9781934931493</v>
      </c>
      <c r="F2400" t="s">
        <v>4284</v>
      </c>
      <c r="G2400" t="s">
        <v>4285</v>
      </c>
      <c r="H2400">
        <v>567</v>
      </c>
      <c r="I2400">
        <v>111</v>
      </c>
      <c r="J2400">
        <f t="shared" si="111"/>
        <v>0.1958</v>
      </c>
      <c r="K2400">
        <f>IFERROR((_xlfn.XLOOKUP($E2400&amp;"A15", Table2[ISBN/Trm], Table2[S/E],0)+_xlfn.XLOOKUP($E2400&amp;"A16", Table2[ISBN/Trm], Table2[S/E], 0)+_xlfn.XLOOKUP($E2400&amp;"A17", Table2[ISBN/Trm], Table2[S/E], 0)+_xlfn.XLOOKUP($E2400&amp;"A18", Table2[ISBN/Trm], Table2[S/E], 0)+_xlfn.XLOOKUP($E2400&amp;"A19", Table2[ISBN/Trm], Table2[S/E], 0)+_xlfn.XLOOKUP($E2400&amp;"A20", Table2[ISBN/Trm], Table2[S/E], 0)+_xlfn.XLOOKUP($E2400&amp;"A21", Table2[ISBN/Trm], Table2[S/E], 0)+_xlfn.XLOOKUP($E2400&amp;"A22", Table2[ISBN/Trm], Table2[S/E], 0)+_xlfn.XLOOKUP($E2400&amp;"A23", Table2[ISBN/Trm], Table2[S/E], 0))/COUNTIFS(Table2[ISBN], "="&amp;$E2400, Table2[Enrl], "&lt;&gt;0"), 0)</f>
        <v>0.1958</v>
      </c>
      <c r="L2400">
        <f>IFERROR((_xlfn.XLOOKUP($E2400&amp;"A15", Table2[ISBN/Trm], Table2[Sales],0)+_xlfn.XLOOKUP($E2400&amp;"A16", Table2[ISBN/Trm], Table2[Sales], 0)+_xlfn.XLOOKUP($E2400&amp;"A17", Table2[ISBN/Trm], Table2[Sales], 0)+_xlfn.XLOOKUP($E2400&amp;"A18", Table2[ISBN/Trm], Table2[Sales], 0)+_xlfn.XLOOKUP($E2400&amp;"A19", Table2[ISBN/Trm], Table2[Sales], 0)+_xlfn.XLOOKUP($E2400&amp;"A20", Table2[ISBN/Trm], Table2[Sales], 0)+_xlfn.XLOOKUP($E2400&amp;"A21", Table2[ISBN/Trm], Table2[Sales], 0)+_xlfn.XLOOKUP($E2400&amp;"A22", Table2[ISBN/Trm], Table2[Sales], 0)+_xlfn.XLOOKUP($E2400&amp;"A23", Table2[ISBN/Trm], Table2[Sales], 0))/COUNTIFS(Table2[ISBN], "="&amp;$E2400, Table2[Enrl], "&lt;&gt;0"), 0)</f>
        <v>111</v>
      </c>
      <c r="M2400">
        <f t="shared" si="112"/>
        <v>111</v>
      </c>
      <c r="N2400">
        <f t="shared" si="113"/>
        <v>0</v>
      </c>
    </row>
    <row r="2401" spans="1:14" x14ac:dyDescent="0.25">
      <c r="A2401" t="s">
        <v>47</v>
      </c>
      <c r="B2401" t="s">
        <v>246</v>
      </c>
      <c r="C2401">
        <v>380</v>
      </c>
      <c r="D2401" t="s">
        <v>1208</v>
      </c>
      <c r="E2401" s="1">
        <v>9781285067841</v>
      </c>
      <c r="F2401" t="s">
        <v>4286</v>
      </c>
      <c r="G2401" t="s">
        <v>4287</v>
      </c>
      <c r="H2401">
        <v>19</v>
      </c>
      <c r="I2401">
        <v>1</v>
      </c>
      <c r="J2401">
        <f t="shared" si="111"/>
        <v>5.2600000000000001E-2</v>
      </c>
      <c r="K2401">
        <f>IFERROR((_xlfn.XLOOKUP($E2401&amp;"A15", Table2[ISBN/Trm], Table2[S/E],0)+_xlfn.XLOOKUP($E2401&amp;"A16", Table2[ISBN/Trm], Table2[S/E], 0)+_xlfn.XLOOKUP($E2401&amp;"A17", Table2[ISBN/Trm], Table2[S/E], 0)+_xlfn.XLOOKUP($E2401&amp;"A18", Table2[ISBN/Trm], Table2[S/E], 0)+_xlfn.XLOOKUP($E2401&amp;"A19", Table2[ISBN/Trm], Table2[S/E], 0)+_xlfn.XLOOKUP($E2401&amp;"A20", Table2[ISBN/Trm], Table2[S/E], 0)+_xlfn.XLOOKUP($E2401&amp;"A21", Table2[ISBN/Trm], Table2[S/E], 0)+_xlfn.XLOOKUP($E2401&amp;"A22", Table2[ISBN/Trm], Table2[S/E], 0)+_xlfn.XLOOKUP($E2401&amp;"A23", Table2[ISBN/Trm], Table2[S/E], 0))/COUNTIFS(Table2[ISBN], "="&amp;$E2401, Table2[Enrl], "&lt;&gt;0"), 0)</f>
        <v>5.7533333333333332E-2</v>
      </c>
      <c r="L2401">
        <f>IFERROR((_xlfn.XLOOKUP($E2401&amp;"A15", Table2[ISBN/Trm], Table2[Sales],0)+_xlfn.XLOOKUP($E2401&amp;"A16", Table2[ISBN/Trm], Table2[Sales], 0)+_xlfn.XLOOKUP($E2401&amp;"A17", Table2[ISBN/Trm], Table2[Sales], 0)+_xlfn.XLOOKUP($E2401&amp;"A18", Table2[ISBN/Trm], Table2[Sales], 0)+_xlfn.XLOOKUP($E2401&amp;"A19", Table2[ISBN/Trm], Table2[Sales], 0)+_xlfn.XLOOKUP($E2401&amp;"A20", Table2[ISBN/Trm], Table2[Sales], 0)+_xlfn.XLOOKUP($E2401&amp;"A21", Table2[ISBN/Trm], Table2[Sales], 0)+_xlfn.XLOOKUP($E2401&amp;"A22", Table2[ISBN/Trm], Table2[Sales], 0)+_xlfn.XLOOKUP($E2401&amp;"A23", Table2[ISBN/Trm], Table2[Sales], 0))/COUNTIFS(Table2[ISBN], "="&amp;$E2401, Table2[Enrl], "&lt;&gt;0"), 0)</f>
        <v>1.3333333333333333</v>
      </c>
      <c r="M2401">
        <f t="shared" si="112"/>
        <v>1</v>
      </c>
      <c r="N2401">
        <f t="shared" si="113"/>
        <v>0</v>
      </c>
    </row>
    <row r="2402" spans="1:14" x14ac:dyDescent="0.25">
      <c r="A2402" t="s">
        <v>43</v>
      </c>
      <c r="B2402" t="s">
        <v>246</v>
      </c>
      <c r="C2402">
        <v>380</v>
      </c>
      <c r="D2402" t="s">
        <v>1208</v>
      </c>
      <c r="E2402" s="1">
        <v>9781285067841</v>
      </c>
      <c r="F2402" t="s">
        <v>4288</v>
      </c>
      <c r="G2402" t="s">
        <v>4287</v>
      </c>
      <c r="H2402">
        <v>25</v>
      </c>
      <c r="I2402">
        <v>3</v>
      </c>
      <c r="J2402">
        <f t="shared" si="111"/>
        <v>0.12</v>
      </c>
      <c r="K2402">
        <f>IFERROR((_xlfn.XLOOKUP($E2402&amp;"A15", Table2[ISBN/Trm], Table2[S/E],0)+_xlfn.XLOOKUP($E2402&amp;"A16", Table2[ISBN/Trm], Table2[S/E], 0)+_xlfn.XLOOKUP($E2402&amp;"A17", Table2[ISBN/Trm], Table2[S/E], 0)+_xlfn.XLOOKUP($E2402&amp;"A18", Table2[ISBN/Trm], Table2[S/E], 0)+_xlfn.XLOOKUP($E2402&amp;"A19", Table2[ISBN/Trm], Table2[S/E], 0)+_xlfn.XLOOKUP($E2402&amp;"A20", Table2[ISBN/Trm], Table2[S/E], 0)+_xlfn.XLOOKUP($E2402&amp;"A21", Table2[ISBN/Trm], Table2[S/E], 0)+_xlfn.XLOOKUP($E2402&amp;"A22", Table2[ISBN/Trm], Table2[S/E], 0)+_xlfn.XLOOKUP($E2402&amp;"A23", Table2[ISBN/Trm], Table2[S/E], 0))/COUNTIFS(Table2[ISBN], "="&amp;$E2402, Table2[Enrl], "&lt;&gt;0"), 0)</f>
        <v>5.7533333333333332E-2</v>
      </c>
      <c r="L2402">
        <f>IFERROR((_xlfn.XLOOKUP($E2402&amp;"A15", Table2[ISBN/Trm], Table2[Sales],0)+_xlfn.XLOOKUP($E2402&amp;"A16", Table2[ISBN/Trm], Table2[Sales], 0)+_xlfn.XLOOKUP($E2402&amp;"A17", Table2[ISBN/Trm], Table2[Sales], 0)+_xlfn.XLOOKUP($E2402&amp;"A18", Table2[ISBN/Trm], Table2[Sales], 0)+_xlfn.XLOOKUP($E2402&amp;"A19", Table2[ISBN/Trm], Table2[Sales], 0)+_xlfn.XLOOKUP($E2402&amp;"A20", Table2[ISBN/Trm], Table2[Sales], 0)+_xlfn.XLOOKUP($E2402&amp;"A21", Table2[ISBN/Trm], Table2[Sales], 0)+_xlfn.XLOOKUP($E2402&amp;"A22", Table2[ISBN/Trm], Table2[Sales], 0)+_xlfn.XLOOKUP($E2402&amp;"A23", Table2[ISBN/Trm], Table2[Sales], 0))/COUNTIFS(Table2[ISBN], "="&amp;$E2402, Table2[Enrl], "&lt;&gt;0"), 0)</f>
        <v>1.3333333333333333</v>
      </c>
      <c r="M2402">
        <f t="shared" si="112"/>
        <v>1</v>
      </c>
      <c r="N2402">
        <f t="shared" si="113"/>
        <v>-2</v>
      </c>
    </row>
    <row r="2403" spans="1:14" x14ac:dyDescent="0.25">
      <c r="A2403" t="s">
        <v>45</v>
      </c>
      <c r="B2403" t="s">
        <v>246</v>
      </c>
      <c r="C2403">
        <v>380</v>
      </c>
      <c r="D2403" t="s">
        <v>1208</v>
      </c>
      <c r="E2403" s="1">
        <v>9781285067841</v>
      </c>
      <c r="F2403" t="s">
        <v>4289</v>
      </c>
      <c r="G2403" t="s">
        <v>4287</v>
      </c>
      <c r="H2403">
        <v>15</v>
      </c>
      <c r="I2403">
        <v>0</v>
      </c>
      <c r="J2403">
        <f t="shared" si="111"/>
        <v>0</v>
      </c>
      <c r="K2403">
        <f>IFERROR((_xlfn.XLOOKUP($E2403&amp;"A15", Table2[ISBN/Trm], Table2[S/E],0)+_xlfn.XLOOKUP($E2403&amp;"A16", Table2[ISBN/Trm], Table2[S/E], 0)+_xlfn.XLOOKUP($E2403&amp;"A17", Table2[ISBN/Trm], Table2[S/E], 0)+_xlfn.XLOOKUP($E2403&amp;"A18", Table2[ISBN/Trm], Table2[S/E], 0)+_xlfn.XLOOKUP($E2403&amp;"A19", Table2[ISBN/Trm], Table2[S/E], 0)+_xlfn.XLOOKUP($E2403&amp;"A20", Table2[ISBN/Trm], Table2[S/E], 0)+_xlfn.XLOOKUP($E2403&amp;"A21", Table2[ISBN/Trm], Table2[S/E], 0)+_xlfn.XLOOKUP($E2403&amp;"A22", Table2[ISBN/Trm], Table2[S/E], 0)+_xlfn.XLOOKUP($E2403&amp;"A23", Table2[ISBN/Trm], Table2[S/E], 0))/COUNTIFS(Table2[ISBN], "="&amp;$E2403, Table2[Enrl], "&lt;&gt;0"), 0)</f>
        <v>5.7533333333333332E-2</v>
      </c>
      <c r="L2403">
        <f>IFERROR((_xlfn.XLOOKUP($E2403&amp;"A15", Table2[ISBN/Trm], Table2[Sales],0)+_xlfn.XLOOKUP($E2403&amp;"A16", Table2[ISBN/Trm], Table2[Sales], 0)+_xlfn.XLOOKUP($E2403&amp;"A17", Table2[ISBN/Trm], Table2[Sales], 0)+_xlfn.XLOOKUP($E2403&amp;"A18", Table2[ISBN/Trm], Table2[Sales], 0)+_xlfn.XLOOKUP($E2403&amp;"A19", Table2[ISBN/Trm], Table2[Sales], 0)+_xlfn.XLOOKUP($E2403&amp;"A20", Table2[ISBN/Trm], Table2[Sales], 0)+_xlfn.XLOOKUP($E2403&amp;"A21", Table2[ISBN/Trm], Table2[Sales], 0)+_xlfn.XLOOKUP($E2403&amp;"A22", Table2[ISBN/Trm], Table2[Sales], 0)+_xlfn.XLOOKUP($E2403&amp;"A23", Table2[ISBN/Trm], Table2[Sales], 0))/COUNTIFS(Table2[ISBN], "="&amp;$E2403, Table2[Enrl], "&lt;&gt;0"), 0)</f>
        <v>1.3333333333333333</v>
      </c>
      <c r="M2403">
        <f t="shared" si="112"/>
        <v>0</v>
      </c>
      <c r="N2403">
        <f t="shared" si="113"/>
        <v>0</v>
      </c>
    </row>
    <row r="2404" spans="1:14" x14ac:dyDescent="0.25">
      <c r="A2404" t="s">
        <v>14</v>
      </c>
      <c r="B2404" t="s">
        <v>246</v>
      </c>
      <c r="C2404">
        <v>380</v>
      </c>
      <c r="D2404" t="s">
        <v>1208</v>
      </c>
      <c r="E2404" s="1">
        <v>9781337091824</v>
      </c>
      <c r="F2404" t="s">
        <v>4290</v>
      </c>
      <c r="G2404" t="s">
        <v>4287</v>
      </c>
      <c r="H2404">
        <v>25</v>
      </c>
      <c r="I2404">
        <v>0</v>
      </c>
      <c r="J2404">
        <f t="shared" si="111"/>
        <v>0</v>
      </c>
      <c r="K2404">
        <f>IFERROR((_xlfn.XLOOKUP($E2404&amp;"A15", Table2[ISBN/Trm], Table2[S/E],0)+_xlfn.XLOOKUP($E2404&amp;"A16", Table2[ISBN/Trm], Table2[S/E], 0)+_xlfn.XLOOKUP($E2404&amp;"A17", Table2[ISBN/Trm], Table2[S/E], 0)+_xlfn.XLOOKUP($E2404&amp;"A18", Table2[ISBN/Trm], Table2[S/E], 0)+_xlfn.XLOOKUP($E2404&amp;"A19", Table2[ISBN/Trm], Table2[S/E], 0)+_xlfn.XLOOKUP($E2404&amp;"A20", Table2[ISBN/Trm], Table2[S/E], 0)+_xlfn.XLOOKUP($E2404&amp;"A21", Table2[ISBN/Trm], Table2[S/E], 0)+_xlfn.XLOOKUP($E2404&amp;"A22", Table2[ISBN/Trm], Table2[S/E], 0)+_xlfn.XLOOKUP($E2404&amp;"A23", Table2[ISBN/Trm], Table2[S/E], 0))/COUNTIFS(Table2[ISBN], "="&amp;$E2404, Table2[Enrl], "&lt;&gt;0"), 0)</f>
        <v>0</v>
      </c>
      <c r="L2404">
        <f>IFERROR((_xlfn.XLOOKUP($E2404&amp;"A15", Table2[ISBN/Trm], Table2[Sales],0)+_xlfn.XLOOKUP($E2404&amp;"A16", Table2[ISBN/Trm], Table2[Sales], 0)+_xlfn.XLOOKUP($E2404&amp;"A17", Table2[ISBN/Trm], Table2[Sales], 0)+_xlfn.XLOOKUP($E2404&amp;"A18", Table2[ISBN/Trm], Table2[Sales], 0)+_xlfn.XLOOKUP($E2404&amp;"A19", Table2[ISBN/Trm], Table2[Sales], 0)+_xlfn.XLOOKUP($E2404&amp;"A20", Table2[ISBN/Trm], Table2[Sales], 0)+_xlfn.XLOOKUP($E2404&amp;"A21", Table2[ISBN/Trm], Table2[Sales], 0)+_xlfn.XLOOKUP($E2404&amp;"A22", Table2[ISBN/Trm], Table2[Sales], 0)+_xlfn.XLOOKUP($E2404&amp;"A23", Table2[ISBN/Trm], Table2[Sales], 0))/COUNTIFS(Table2[ISBN], "="&amp;$E2404, Table2[Enrl], "&lt;&gt;0"), 0)</f>
        <v>0</v>
      </c>
      <c r="M2404">
        <f t="shared" si="112"/>
        <v>0</v>
      </c>
      <c r="N2404">
        <f t="shared" si="113"/>
        <v>0</v>
      </c>
    </row>
    <row r="2405" spans="1:14" x14ac:dyDescent="0.25">
      <c r="A2405" t="s">
        <v>23</v>
      </c>
      <c r="B2405" t="s">
        <v>246</v>
      </c>
      <c r="C2405">
        <v>380</v>
      </c>
      <c r="D2405" t="s">
        <v>1208</v>
      </c>
      <c r="E2405" s="1">
        <v>9781337091824</v>
      </c>
      <c r="F2405" t="s">
        <v>4291</v>
      </c>
      <c r="G2405" t="s">
        <v>4287</v>
      </c>
      <c r="H2405">
        <v>11</v>
      </c>
      <c r="I2405">
        <v>0</v>
      </c>
      <c r="J2405">
        <f t="shared" si="111"/>
        <v>0</v>
      </c>
      <c r="K2405">
        <f>IFERROR((_xlfn.XLOOKUP($E2405&amp;"A15", Table2[ISBN/Trm], Table2[S/E],0)+_xlfn.XLOOKUP($E2405&amp;"A16", Table2[ISBN/Trm], Table2[S/E], 0)+_xlfn.XLOOKUP($E2405&amp;"A17", Table2[ISBN/Trm], Table2[S/E], 0)+_xlfn.XLOOKUP($E2405&amp;"A18", Table2[ISBN/Trm], Table2[S/E], 0)+_xlfn.XLOOKUP($E2405&amp;"A19", Table2[ISBN/Trm], Table2[S/E], 0)+_xlfn.XLOOKUP($E2405&amp;"A20", Table2[ISBN/Trm], Table2[S/E], 0)+_xlfn.XLOOKUP($E2405&amp;"A21", Table2[ISBN/Trm], Table2[S/E], 0)+_xlfn.XLOOKUP($E2405&amp;"A22", Table2[ISBN/Trm], Table2[S/E], 0)+_xlfn.XLOOKUP($E2405&amp;"A23", Table2[ISBN/Trm], Table2[S/E], 0))/COUNTIFS(Table2[ISBN], "="&amp;$E2405, Table2[Enrl], "&lt;&gt;0"), 0)</f>
        <v>0</v>
      </c>
      <c r="L2405">
        <f>IFERROR((_xlfn.XLOOKUP($E2405&amp;"A15", Table2[ISBN/Trm], Table2[Sales],0)+_xlfn.XLOOKUP($E2405&amp;"A16", Table2[ISBN/Trm], Table2[Sales], 0)+_xlfn.XLOOKUP($E2405&amp;"A17", Table2[ISBN/Trm], Table2[Sales], 0)+_xlfn.XLOOKUP($E2405&amp;"A18", Table2[ISBN/Trm], Table2[Sales], 0)+_xlfn.XLOOKUP($E2405&amp;"A19", Table2[ISBN/Trm], Table2[Sales], 0)+_xlfn.XLOOKUP($E2405&amp;"A20", Table2[ISBN/Trm], Table2[Sales], 0)+_xlfn.XLOOKUP($E2405&amp;"A21", Table2[ISBN/Trm], Table2[Sales], 0)+_xlfn.XLOOKUP($E2405&amp;"A22", Table2[ISBN/Trm], Table2[Sales], 0)+_xlfn.XLOOKUP($E2405&amp;"A23", Table2[ISBN/Trm], Table2[Sales], 0))/COUNTIFS(Table2[ISBN], "="&amp;$E2405, Table2[Enrl], "&lt;&gt;0"), 0)</f>
        <v>0</v>
      </c>
      <c r="M2405">
        <f t="shared" si="112"/>
        <v>0</v>
      </c>
      <c r="N2405">
        <f t="shared" si="113"/>
        <v>0</v>
      </c>
    </row>
    <row r="2406" spans="1:14" x14ac:dyDescent="0.25">
      <c r="A2406" t="s">
        <v>27</v>
      </c>
      <c r="B2406" t="s">
        <v>166</v>
      </c>
      <c r="C2406">
        <v>101</v>
      </c>
      <c r="D2406" t="s">
        <v>490</v>
      </c>
      <c r="E2406" s="1">
        <v>9781634874144</v>
      </c>
      <c r="F2406" t="s">
        <v>4292</v>
      </c>
      <c r="G2406" t="s">
        <v>4293</v>
      </c>
      <c r="H2406">
        <v>58</v>
      </c>
      <c r="I2406">
        <v>7</v>
      </c>
      <c r="J2406">
        <f t="shared" si="111"/>
        <v>0.1207</v>
      </c>
      <c r="K2406">
        <f>IFERROR((_xlfn.XLOOKUP($E2406&amp;"A15", Table2[ISBN/Trm], Table2[S/E],0)+_xlfn.XLOOKUP($E2406&amp;"A16", Table2[ISBN/Trm], Table2[S/E], 0)+_xlfn.XLOOKUP($E2406&amp;"A17", Table2[ISBN/Trm], Table2[S/E], 0)+_xlfn.XLOOKUP($E2406&amp;"A18", Table2[ISBN/Trm], Table2[S/E], 0)+_xlfn.XLOOKUP($E2406&amp;"A19", Table2[ISBN/Trm], Table2[S/E], 0)+_xlfn.XLOOKUP($E2406&amp;"A20", Table2[ISBN/Trm], Table2[S/E], 0)+_xlfn.XLOOKUP($E2406&amp;"A21", Table2[ISBN/Trm], Table2[S/E], 0)+_xlfn.XLOOKUP($E2406&amp;"A22", Table2[ISBN/Trm], Table2[S/E], 0)+_xlfn.XLOOKUP($E2406&amp;"A23", Table2[ISBN/Trm], Table2[S/E], 0))/COUNTIFS(Table2[ISBN], "="&amp;$E2406, Table2[Enrl], "&lt;&gt;0"), 0)</f>
        <v>0.13419999999999999</v>
      </c>
      <c r="L2406">
        <f>IFERROR((_xlfn.XLOOKUP($E2406&amp;"A15", Table2[ISBN/Trm], Table2[Sales],0)+_xlfn.XLOOKUP($E2406&amp;"A16", Table2[ISBN/Trm], Table2[Sales], 0)+_xlfn.XLOOKUP($E2406&amp;"A17", Table2[ISBN/Trm], Table2[Sales], 0)+_xlfn.XLOOKUP($E2406&amp;"A18", Table2[ISBN/Trm], Table2[Sales], 0)+_xlfn.XLOOKUP($E2406&amp;"A19", Table2[ISBN/Trm], Table2[Sales], 0)+_xlfn.XLOOKUP($E2406&amp;"A20", Table2[ISBN/Trm], Table2[Sales], 0)+_xlfn.XLOOKUP($E2406&amp;"A21", Table2[ISBN/Trm], Table2[Sales], 0)+_xlfn.XLOOKUP($E2406&amp;"A22", Table2[ISBN/Trm], Table2[Sales], 0)+_xlfn.XLOOKUP($E2406&amp;"A23", Table2[ISBN/Trm], Table2[Sales], 0))/COUNTIFS(Table2[ISBN], "="&amp;$E2406, Table2[Enrl], "&lt;&gt;0"), 0)</f>
        <v>9</v>
      </c>
      <c r="M2406">
        <f t="shared" si="112"/>
        <v>7</v>
      </c>
      <c r="N2406">
        <f t="shared" si="113"/>
        <v>0</v>
      </c>
    </row>
    <row r="2407" spans="1:14" x14ac:dyDescent="0.25">
      <c r="A2407" t="s">
        <v>43</v>
      </c>
      <c r="B2407" t="s">
        <v>166</v>
      </c>
      <c r="C2407">
        <v>101</v>
      </c>
      <c r="D2407" t="s">
        <v>490</v>
      </c>
      <c r="E2407" s="1">
        <v>9781634874144</v>
      </c>
      <c r="F2407" t="s">
        <v>4294</v>
      </c>
      <c r="G2407" t="s">
        <v>4293</v>
      </c>
      <c r="H2407">
        <v>59</v>
      </c>
      <c r="I2407">
        <v>7</v>
      </c>
      <c r="J2407">
        <f t="shared" si="111"/>
        <v>0.1186</v>
      </c>
      <c r="K2407">
        <f>IFERROR((_xlfn.XLOOKUP($E2407&amp;"A15", Table2[ISBN/Trm], Table2[S/E],0)+_xlfn.XLOOKUP($E2407&amp;"A16", Table2[ISBN/Trm], Table2[S/E], 0)+_xlfn.XLOOKUP($E2407&amp;"A17", Table2[ISBN/Trm], Table2[S/E], 0)+_xlfn.XLOOKUP($E2407&amp;"A18", Table2[ISBN/Trm], Table2[S/E], 0)+_xlfn.XLOOKUP($E2407&amp;"A19", Table2[ISBN/Trm], Table2[S/E], 0)+_xlfn.XLOOKUP($E2407&amp;"A20", Table2[ISBN/Trm], Table2[S/E], 0)+_xlfn.XLOOKUP($E2407&amp;"A21", Table2[ISBN/Trm], Table2[S/E], 0)+_xlfn.XLOOKUP($E2407&amp;"A22", Table2[ISBN/Trm], Table2[S/E], 0)+_xlfn.XLOOKUP($E2407&amp;"A23", Table2[ISBN/Trm], Table2[S/E], 0))/COUNTIFS(Table2[ISBN], "="&amp;$E2407, Table2[Enrl], "&lt;&gt;0"), 0)</f>
        <v>0.13419999999999999</v>
      </c>
      <c r="L2407">
        <f>IFERROR((_xlfn.XLOOKUP($E2407&amp;"A15", Table2[ISBN/Trm], Table2[Sales],0)+_xlfn.XLOOKUP($E2407&amp;"A16", Table2[ISBN/Trm], Table2[Sales], 0)+_xlfn.XLOOKUP($E2407&amp;"A17", Table2[ISBN/Trm], Table2[Sales], 0)+_xlfn.XLOOKUP($E2407&amp;"A18", Table2[ISBN/Trm], Table2[Sales], 0)+_xlfn.XLOOKUP($E2407&amp;"A19", Table2[ISBN/Trm], Table2[Sales], 0)+_xlfn.XLOOKUP($E2407&amp;"A20", Table2[ISBN/Trm], Table2[Sales], 0)+_xlfn.XLOOKUP($E2407&amp;"A21", Table2[ISBN/Trm], Table2[Sales], 0)+_xlfn.XLOOKUP($E2407&amp;"A22", Table2[ISBN/Trm], Table2[Sales], 0)+_xlfn.XLOOKUP($E2407&amp;"A23", Table2[ISBN/Trm], Table2[Sales], 0))/COUNTIFS(Table2[ISBN], "="&amp;$E2407, Table2[Enrl], "&lt;&gt;0"), 0)</f>
        <v>9</v>
      </c>
      <c r="M2407">
        <f t="shared" si="112"/>
        <v>7</v>
      </c>
      <c r="N2407">
        <f t="shared" si="113"/>
        <v>0</v>
      </c>
    </row>
    <row r="2408" spans="1:14" x14ac:dyDescent="0.25">
      <c r="A2408" t="s">
        <v>45</v>
      </c>
      <c r="B2408" t="s">
        <v>166</v>
      </c>
      <c r="C2408">
        <v>101</v>
      </c>
      <c r="D2408" t="s">
        <v>490</v>
      </c>
      <c r="E2408" s="1">
        <v>9781634874144</v>
      </c>
      <c r="F2408" t="s">
        <v>4295</v>
      </c>
      <c r="G2408" t="s">
        <v>4293</v>
      </c>
      <c r="H2408">
        <v>50</v>
      </c>
      <c r="I2408">
        <v>3</v>
      </c>
      <c r="J2408">
        <f t="shared" si="111"/>
        <v>0.06</v>
      </c>
      <c r="K2408">
        <f>IFERROR((_xlfn.XLOOKUP($E2408&amp;"A15", Table2[ISBN/Trm], Table2[S/E],0)+_xlfn.XLOOKUP($E2408&amp;"A16", Table2[ISBN/Trm], Table2[S/E], 0)+_xlfn.XLOOKUP($E2408&amp;"A17", Table2[ISBN/Trm], Table2[S/E], 0)+_xlfn.XLOOKUP($E2408&amp;"A18", Table2[ISBN/Trm], Table2[S/E], 0)+_xlfn.XLOOKUP($E2408&amp;"A19", Table2[ISBN/Trm], Table2[S/E], 0)+_xlfn.XLOOKUP($E2408&amp;"A20", Table2[ISBN/Trm], Table2[S/E], 0)+_xlfn.XLOOKUP($E2408&amp;"A21", Table2[ISBN/Trm], Table2[S/E], 0)+_xlfn.XLOOKUP($E2408&amp;"A22", Table2[ISBN/Trm], Table2[S/E], 0)+_xlfn.XLOOKUP($E2408&amp;"A23", Table2[ISBN/Trm], Table2[S/E], 0))/COUNTIFS(Table2[ISBN], "="&amp;$E2408, Table2[Enrl], "&lt;&gt;0"), 0)</f>
        <v>0.13419999999999999</v>
      </c>
      <c r="L2408">
        <f>IFERROR((_xlfn.XLOOKUP($E2408&amp;"A15", Table2[ISBN/Trm], Table2[Sales],0)+_xlfn.XLOOKUP($E2408&amp;"A16", Table2[ISBN/Trm], Table2[Sales], 0)+_xlfn.XLOOKUP($E2408&amp;"A17", Table2[ISBN/Trm], Table2[Sales], 0)+_xlfn.XLOOKUP($E2408&amp;"A18", Table2[ISBN/Trm], Table2[Sales], 0)+_xlfn.XLOOKUP($E2408&amp;"A19", Table2[ISBN/Trm], Table2[Sales], 0)+_xlfn.XLOOKUP($E2408&amp;"A20", Table2[ISBN/Trm], Table2[Sales], 0)+_xlfn.XLOOKUP($E2408&amp;"A21", Table2[ISBN/Trm], Table2[Sales], 0)+_xlfn.XLOOKUP($E2408&amp;"A22", Table2[ISBN/Trm], Table2[Sales], 0)+_xlfn.XLOOKUP($E2408&amp;"A23", Table2[ISBN/Trm], Table2[Sales], 0))/COUNTIFS(Table2[ISBN], "="&amp;$E2408, Table2[Enrl], "&lt;&gt;0"), 0)</f>
        <v>9</v>
      </c>
      <c r="M2408">
        <f t="shared" si="112"/>
        <v>6</v>
      </c>
      <c r="N2408">
        <f t="shared" si="113"/>
        <v>3</v>
      </c>
    </row>
    <row r="2409" spans="1:14" x14ac:dyDescent="0.25">
      <c r="A2409" t="s">
        <v>23</v>
      </c>
      <c r="B2409" t="s">
        <v>166</v>
      </c>
      <c r="C2409">
        <v>101</v>
      </c>
      <c r="D2409" t="s">
        <v>1959</v>
      </c>
      <c r="E2409" s="1">
        <v>9781634874144</v>
      </c>
      <c r="F2409" t="s">
        <v>4296</v>
      </c>
      <c r="G2409" t="s">
        <v>4293</v>
      </c>
      <c r="H2409">
        <v>80</v>
      </c>
      <c r="I2409">
        <v>19</v>
      </c>
      <c r="J2409">
        <f t="shared" si="111"/>
        <v>0.23749999999999999</v>
      </c>
      <c r="K2409">
        <f>IFERROR((_xlfn.XLOOKUP($E2409&amp;"A15", Table2[ISBN/Trm], Table2[S/E],0)+_xlfn.XLOOKUP($E2409&amp;"A16", Table2[ISBN/Trm], Table2[S/E], 0)+_xlfn.XLOOKUP($E2409&amp;"A17", Table2[ISBN/Trm], Table2[S/E], 0)+_xlfn.XLOOKUP($E2409&amp;"A18", Table2[ISBN/Trm], Table2[S/E], 0)+_xlfn.XLOOKUP($E2409&amp;"A19", Table2[ISBN/Trm], Table2[S/E], 0)+_xlfn.XLOOKUP($E2409&amp;"A20", Table2[ISBN/Trm], Table2[S/E], 0)+_xlfn.XLOOKUP($E2409&amp;"A21", Table2[ISBN/Trm], Table2[S/E], 0)+_xlfn.XLOOKUP($E2409&amp;"A22", Table2[ISBN/Trm], Table2[S/E], 0)+_xlfn.XLOOKUP($E2409&amp;"A23", Table2[ISBN/Trm], Table2[S/E], 0))/COUNTIFS(Table2[ISBN], "="&amp;$E2409, Table2[Enrl], "&lt;&gt;0"), 0)</f>
        <v>0.13419999999999999</v>
      </c>
      <c r="L2409">
        <f>IFERROR((_xlfn.XLOOKUP($E2409&amp;"A15", Table2[ISBN/Trm], Table2[Sales],0)+_xlfn.XLOOKUP($E2409&amp;"A16", Table2[ISBN/Trm], Table2[Sales], 0)+_xlfn.XLOOKUP($E2409&amp;"A17", Table2[ISBN/Trm], Table2[Sales], 0)+_xlfn.XLOOKUP($E2409&amp;"A18", Table2[ISBN/Trm], Table2[Sales], 0)+_xlfn.XLOOKUP($E2409&amp;"A19", Table2[ISBN/Trm], Table2[Sales], 0)+_xlfn.XLOOKUP($E2409&amp;"A20", Table2[ISBN/Trm], Table2[Sales], 0)+_xlfn.XLOOKUP($E2409&amp;"A21", Table2[ISBN/Trm], Table2[Sales], 0)+_xlfn.XLOOKUP($E2409&amp;"A22", Table2[ISBN/Trm], Table2[Sales], 0)+_xlfn.XLOOKUP($E2409&amp;"A23", Table2[ISBN/Trm], Table2[Sales], 0))/COUNTIFS(Table2[ISBN], "="&amp;$E2409, Table2[Enrl], "&lt;&gt;0"), 0)</f>
        <v>9</v>
      </c>
      <c r="M2409">
        <f t="shared" si="112"/>
        <v>10</v>
      </c>
      <c r="N2409">
        <f t="shared" si="113"/>
        <v>-9</v>
      </c>
    </row>
    <row r="2410" spans="1:14" x14ac:dyDescent="0.25">
      <c r="A2410" t="s">
        <v>45</v>
      </c>
      <c r="B2410" t="s">
        <v>166</v>
      </c>
      <c r="C2410">
        <v>320</v>
      </c>
      <c r="D2410" t="s">
        <v>490</v>
      </c>
      <c r="E2410" s="1">
        <v>9781516516834</v>
      </c>
      <c r="F2410" t="s">
        <v>4297</v>
      </c>
      <c r="G2410" t="s">
        <v>4298</v>
      </c>
      <c r="H2410">
        <v>12</v>
      </c>
      <c r="I2410">
        <v>1</v>
      </c>
      <c r="J2410">
        <f t="shared" si="111"/>
        <v>8.3299999999999999E-2</v>
      </c>
      <c r="K2410">
        <f>IFERROR((_xlfn.XLOOKUP($E2410&amp;"A15", Table2[ISBN/Trm], Table2[S/E],0)+_xlfn.XLOOKUP($E2410&amp;"A16", Table2[ISBN/Trm], Table2[S/E], 0)+_xlfn.XLOOKUP($E2410&amp;"A17", Table2[ISBN/Trm], Table2[S/E], 0)+_xlfn.XLOOKUP($E2410&amp;"A18", Table2[ISBN/Trm], Table2[S/E], 0)+_xlfn.XLOOKUP($E2410&amp;"A19", Table2[ISBN/Trm], Table2[S/E], 0)+_xlfn.XLOOKUP($E2410&amp;"A20", Table2[ISBN/Trm], Table2[S/E], 0)+_xlfn.XLOOKUP($E2410&amp;"A21", Table2[ISBN/Trm], Table2[S/E], 0)+_xlfn.XLOOKUP($E2410&amp;"A22", Table2[ISBN/Trm], Table2[S/E], 0)+_xlfn.XLOOKUP($E2410&amp;"A23", Table2[ISBN/Trm], Table2[S/E], 0))/COUNTIFS(Table2[ISBN], "="&amp;$E2410, Table2[Enrl], "&lt;&gt;0"), 0)</f>
        <v>7.6266666666666663E-2</v>
      </c>
      <c r="L2410">
        <f>IFERROR((_xlfn.XLOOKUP($E2410&amp;"A15", Table2[ISBN/Trm], Table2[Sales],0)+_xlfn.XLOOKUP($E2410&amp;"A16", Table2[ISBN/Trm], Table2[Sales], 0)+_xlfn.XLOOKUP($E2410&amp;"A17", Table2[ISBN/Trm], Table2[Sales], 0)+_xlfn.XLOOKUP($E2410&amp;"A18", Table2[ISBN/Trm], Table2[Sales], 0)+_xlfn.XLOOKUP($E2410&amp;"A19", Table2[ISBN/Trm], Table2[Sales], 0)+_xlfn.XLOOKUP($E2410&amp;"A20", Table2[ISBN/Trm], Table2[Sales], 0)+_xlfn.XLOOKUP($E2410&amp;"A21", Table2[ISBN/Trm], Table2[Sales], 0)+_xlfn.XLOOKUP($E2410&amp;"A22", Table2[ISBN/Trm], Table2[Sales], 0)+_xlfn.XLOOKUP($E2410&amp;"A23", Table2[ISBN/Trm], Table2[Sales], 0))/COUNTIFS(Table2[ISBN], "="&amp;$E2410, Table2[Enrl], "&lt;&gt;0"), 0)</f>
        <v>1</v>
      </c>
      <c r="M2410">
        <f t="shared" si="112"/>
        <v>0</v>
      </c>
      <c r="N2410">
        <f t="shared" si="113"/>
        <v>-1</v>
      </c>
    </row>
    <row r="2411" spans="1:14" x14ac:dyDescent="0.25">
      <c r="A2411" t="s">
        <v>64</v>
      </c>
      <c r="B2411" t="s">
        <v>166</v>
      </c>
      <c r="C2411">
        <v>320</v>
      </c>
      <c r="D2411" t="s">
        <v>490</v>
      </c>
      <c r="E2411" s="1">
        <v>9781516516834</v>
      </c>
      <c r="F2411" t="s">
        <v>4299</v>
      </c>
      <c r="G2411" t="s">
        <v>4298</v>
      </c>
      <c r="H2411">
        <v>22</v>
      </c>
      <c r="I2411">
        <v>1</v>
      </c>
      <c r="J2411">
        <f t="shared" si="111"/>
        <v>4.5499999999999999E-2</v>
      </c>
      <c r="K2411">
        <f>IFERROR((_xlfn.XLOOKUP($E2411&amp;"A15", Table2[ISBN/Trm], Table2[S/E],0)+_xlfn.XLOOKUP($E2411&amp;"A16", Table2[ISBN/Trm], Table2[S/E], 0)+_xlfn.XLOOKUP($E2411&amp;"A17", Table2[ISBN/Trm], Table2[S/E], 0)+_xlfn.XLOOKUP($E2411&amp;"A18", Table2[ISBN/Trm], Table2[S/E], 0)+_xlfn.XLOOKUP($E2411&amp;"A19", Table2[ISBN/Trm], Table2[S/E], 0)+_xlfn.XLOOKUP($E2411&amp;"A20", Table2[ISBN/Trm], Table2[S/E], 0)+_xlfn.XLOOKUP($E2411&amp;"A21", Table2[ISBN/Trm], Table2[S/E], 0)+_xlfn.XLOOKUP($E2411&amp;"A22", Table2[ISBN/Trm], Table2[S/E], 0)+_xlfn.XLOOKUP($E2411&amp;"A23", Table2[ISBN/Trm], Table2[S/E], 0))/COUNTIFS(Table2[ISBN], "="&amp;$E2411, Table2[Enrl], "&lt;&gt;0"), 0)</f>
        <v>7.6266666666666663E-2</v>
      </c>
      <c r="L2411">
        <f>IFERROR((_xlfn.XLOOKUP($E2411&amp;"A15", Table2[ISBN/Trm], Table2[Sales],0)+_xlfn.XLOOKUP($E2411&amp;"A16", Table2[ISBN/Trm], Table2[Sales], 0)+_xlfn.XLOOKUP($E2411&amp;"A17", Table2[ISBN/Trm], Table2[Sales], 0)+_xlfn.XLOOKUP($E2411&amp;"A18", Table2[ISBN/Trm], Table2[Sales], 0)+_xlfn.XLOOKUP($E2411&amp;"A19", Table2[ISBN/Trm], Table2[Sales], 0)+_xlfn.XLOOKUP($E2411&amp;"A20", Table2[ISBN/Trm], Table2[Sales], 0)+_xlfn.XLOOKUP($E2411&amp;"A21", Table2[ISBN/Trm], Table2[Sales], 0)+_xlfn.XLOOKUP($E2411&amp;"A22", Table2[ISBN/Trm], Table2[Sales], 0)+_xlfn.XLOOKUP($E2411&amp;"A23", Table2[ISBN/Trm], Table2[Sales], 0))/COUNTIFS(Table2[ISBN], "="&amp;$E2411, Table2[Enrl], "&lt;&gt;0"), 0)</f>
        <v>1</v>
      </c>
      <c r="M2411">
        <f t="shared" si="112"/>
        <v>1</v>
      </c>
      <c r="N2411">
        <f t="shared" si="113"/>
        <v>0</v>
      </c>
    </row>
    <row r="2412" spans="1:14" x14ac:dyDescent="0.25">
      <c r="A2412" t="s">
        <v>14</v>
      </c>
      <c r="B2412" t="s">
        <v>166</v>
      </c>
      <c r="C2412">
        <v>320</v>
      </c>
      <c r="D2412" t="s">
        <v>490</v>
      </c>
      <c r="E2412" s="1">
        <v>9781516516834</v>
      </c>
      <c r="F2412" t="s">
        <v>4300</v>
      </c>
      <c r="G2412" t="s">
        <v>4298</v>
      </c>
      <c r="H2412">
        <v>10</v>
      </c>
      <c r="I2412">
        <v>1</v>
      </c>
      <c r="J2412">
        <f t="shared" si="111"/>
        <v>0.1</v>
      </c>
      <c r="K2412">
        <f>IFERROR((_xlfn.XLOOKUP($E2412&amp;"A15", Table2[ISBN/Trm], Table2[S/E],0)+_xlfn.XLOOKUP($E2412&amp;"A16", Table2[ISBN/Trm], Table2[S/E], 0)+_xlfn.XLOOKUP($E2412&amp;"A17", Table2[ISBN/Trm], Table2[S/E], 0)+_xlfn.XLOOKUP($E2412&amp;"A18", Table2[ISBN/Trm], Table2[S/E], 0)+_xlfn.XLOOKUP($E2412&amp;"A19", Table2[ISBN/Trm], Table2[S/E], 0)+_xlfn.XLOOKUP($E2412&amp;"A20", Table2[ISBN/Trm], Table2[S/E], 0)+_xlfn.XLOOKUP($E2412&amp;"A21", Table2[ISBN/Trm], Table2[S/E], 0)+_xlfn.XLOOKUP($E2412&amp;"A22", Table2[ISBN/Trm], Table2[S/E], 0)+_xlfn.XLOOKUP($E2412&amp;"A23", Table2[ISBN/Trm], Table2[S/E], 0))/COUNTIFS(Table2[ISBN], "="&amp;$E2412, Table2[Enrl], "&lt;&gt;0"), 0)</f>
        <v>7.6266666666666663E-2</v>
      </c>
      <c r="L2412">
        <f>IFERROR((_xlfn.XLOOKUP($E2412&amp;"A15", Table2[ISBN/Trm], Table2[Sales],0)+_xlfn.XLOOKUP($E2412&amp;"A16", Table2[ISBN/Trm], Table2[Sales], 0)+_xlfn.XLOOKUP($E2412&amp;"A17", Table2[ISBN/Trm], Table2[Sales], 0)+_xlfn.XLOOKUP($E2412&amp;"A18", Table2[ISBN/Trm], Table2[Sales], 0)+_xlfn.XLOOKUP($E2412&amp;"A19", Table2[ISBN/Trm], Table2[Sales], 0)+_xlfn.XLOOKUP($E2412&amp;"A20", Table2[ISBN/Trm], Table2[Sales], 0)+_xlfn.XLOOKUP($E2412&amp;"A21", Table2[ISBN/Trm], Table2[Sales], 0)+_xlfn.XLOOKUP($E2412&amp;"A22", Table2[ISBN/Trm], Table2[Sales], 0)+_xlfn.XLOOKUP($E2412&amp;"A23", Table2[ISBN/Trm], Table2[Sales], 0))/COUNTIFS(Table2[ISBN], "="&amp;$E2412, Table2[Enrl], "&lt;&gt;0"), 0)</f>
        <v>1</v>
      </c>
      <c r="M2412">
        <f t="shared" si="112"/>
        <v>0</v>
      </c>
      <c r="N2412">
        <f t="shared" si="113"/>
        <v>-1</v>
      </c>
    </row>
    <row r="2413" spans="1:14" x14ac:dyDescent="0.25">
      <c r="A2413" t="s">
        <v>37</v>
      </c>
      <c r="B2413" t="s">
        <v>166</v>
      </c>
      <c r="C2413">
        <v>101</v>
      </c>
      <c r="D2413" t="s">
        <v>490</v>
      </c>
      <c r="E2413" s="1">
        <v>9781631891557</v>
      </c>
      <c r="F2413" t="s">
        <v>4301</v>
      </c>
      <c r="G2413" t="s">
        <v>4302</v>
      </c>
      <c r="H2413">
        <v>19</v>
      </c>
      <c r="I2413">
        <v>4</v>
      </c>
      <c r="J2413">
        <f t="shared" si="111"/>
        <v>0.21049999999999999</v>
      </c>
      <c r="K2413">
        <f>IFERROR((_xlfn.XLOOKUP($E2413&amp;"A15", Table2[ISBN/Trm], Table2[S/E],0)+_xlfn.XLOOKUP($E2413&amp;"A16", Table2[ISBN/Trm], Table2[S/E], 0)+_xlfn.XLOOKUP($E2413&amp;"A17", Table2[ISBN/Trm], Table2[S/E], 0)+_xlfn.XLOOKUP($E2413&amp;"A18", Table2[ISBN/Trm], Table2[S/E], 0)+_xlfn.XLOOKUP($E2413&amp;"A19", Table2[ISBN/Trm], Table2[S/E], 0)+_xlfn.XLOOKUP($E2413&amp;"A20", Table2[ISBN/Trm], Table2[S/E], 0)+_xlfn.XLOOKUP($E2413&amp;"A21", Table2[ISBN/Trm], Table2[S/E], 0)+_xlfn.XLOOKUP($E2413&amp;"A22", Table2[ISBN/Trm], Table2[S/E], 0)+_xlfn.XLOOKUP($E2413&amp;"A23", Table2[ISBN/Trm], Table2[S/E], 0))/COUNTIFS(Table2[ISBN], "="&amp;$E2413, Table2[Enrl], "&lt;&gt;0"), 0)</f>
        <v>0.21049999999999999</v>
      </c>
      <c r="L2413">
        <f>IFERROR((_xlfn.XLOOKUP($E2413&amp;"A15", Table2[ISBN/Trm], Table2[Sales],0)+_xlfn.XLOOKUP($E2413&amp;"A16", Table2[ISBN/Trm], Table2[Sales], 0)+_xlfn.XLOOKUP($E2413&amp;"A17", Table2[ISBN/Trm], Table2[Sales], 0)+_xlfn.XLOOKUP($E2413&amp;"A18", Table2[ISBN/Trm], Table2[Sales], 0)+_xlfn.XLOOKUP($E2413&amp;"A19", Table2[ISBN/Trm], Table2[Sales], 0)+_xlfn.XLOOKUP($E2413&amp;"A20", Table2[ISBN/Trm], Table2[Sales], 0)+_xlfn.XLOOKUP($E2413&amp;"A21", Table2[ISBN/Trm], Table2[Sales], 0)+_xlfn.XLOOKUP($E2413&amp;"A22", Table2[ISBN/Trm], Table2[Sales], 0)+_xlfn.XLOOKUP($E2413&amp;"A23", Table2[ISBN/Trm], Table2[Sales], 0))/COUNTIFS(Table2[ISBN], "="&amp;$E2413, Table2[Enrl], "&lt;&gt;0"), 0)</f>
        <v>4</v>
      </c>
      <c r="M2413">
        <f t="shared" si="112"/>
        <v>3</v>
      </c>
      <c r="N2413">
        <f t="shared" si="113"/>
        <v>-1</v>
      </c>
    </row>
    <row r="2414" spans="1:14" x14ac:dyDescent="0.25">
      <c r="A2414" t="s">
        <v>64</v>
      </c>
      <c r="B2414" t="s">
        <v>1526</v>
      </c>
      <c r="C2414">
        <v>255</v>
      </c>
      <c r="D2414" t="s">
        <v>4303</v>
      </c>
      <c r="E2414" s="1">
        <v>9780134167008</v>
      </c>
      <c r="F2414" t="s">
        <v>4304</v>
      </c>
      <c r="G2414" t="s">
        <v>4305</v>
      </c>
      <c r="H2414">
        <v>22</v>
      </c>
      <c r="I2414">
        <v>0</v>
      </c>
      <c r="J2414">
        <f t="shared" si="111"/>
        <v>0</v>
      </c>
      <c r="K2414">
        <f>IFERROR((_xlfn.XLOOKUP($E2414&amp;"A15", Table2[ISBN/Trm], Table2[S/E],0)+_xlfn.XLOOKUP($E2414&amp;"A16", Table2[ISBN/Trm], Table2[S/E], 0)+_xlfn.XLOOKUP($E2414&amp;"A17", Table2[ISBN/Trm], Table2[S/E], 0)+_xlfn.XLOOKUP($E2414&amp;"A18", Table2[ISBN/Trm], Table2[S/E], 0)+_xlfn.XLOOKUP($E2414&amp;"A19", Table2[ISBN/Trm], Table2[S/E], 0)+_xlfn.XLOOKUP($E2414&amp;"A20", Table2[ISBN/Trm], Table2[S/E], 0)+_xlfn.XLOOKUP($E2414&amp;"A21", Table2[ISBN/Trm], Table2[S/E], 0)+_xlfn.XLOOKUP($E2414&amp;"A22", Table2[ISBN/Trm], Table2[S/E], 0)+_xlfn.XLOOKUP($E2414&amp;"A23", Table2[ISBN/Trm], Table2[S/E], 0))/COUNTIFS(Table2[ISBN], "="&amp;$E2414, Table2[Enrl], "&lt;&gt;0"), 0)</f>
        <v>0</v>
      </c>
      <c r="L2414">
        <f>IFERROR((_xlfn.XLOOKUP($E2414&amp;"A15", Table2[ISBN/Trm], Table2[Sales],0)+_xlfn.XLOOKUP($E2414&amp;"A16", Table2[ISBN/Trm], Table2[Sales], 0)+_xlfn.XLOOKUP($E2414&amp;"A17", Table2[ISBN/Trm], Table2[Sales], 0)+_xlfn.XLOOKUP($E2414&amp;"A18", Table2[ISBN/Trm], Table2[Sales], 0)+_xlfn.XLOOKUP($E2414&amp;"A19", Table2[ISBN/Trm], Table2[Sales], 0)+_xlfn.XLOOKUP($E2414&amp;"A20", Table2[ISBN/Trm], Table2[Sales], 0)+_xlfn.XLOOKUP($E2414&amp;"A21", Table2[ISBN/Trm], Table2[Sales], 0)+_xlfn.XLOOKUP($E2414&amp;"A22", Table2[ISBN/Trm], Table2[Sales], 0)+_xlfn.XLOOKUP($E2414&amp;"A23", Table2[ISBN/Trm], Table2[Sales], 0))/COUNTIFS(Table2[ISBN], "="&amp;$E2414, Table2[Enrl], "&lt;&gt;0"), 0)</f>
        <v>0</v>
      </c>
      <c r="M2414">
        <f t="shared" si="112"/>
        <v>0</v>
      </c>
      <c r="N2414">
        <f t="shared" si="113"/>
        <v>0</v>
      </c>
    </row>
    <row r="2415" spans="1:14" x14ac:dyDescent="0.25">
      <c r="A2415" t="s">
        <v>14</v>
      </c>
      <c r="B2415" t="s">
        <v>1526</v>
      </c>
      <c r="C2415">
        <v>255</v>
      </c>
      <c r="D2415" t="s">
        <v>29</v>
      </c>
      <c r="E2415" s="1">
        <v>9780134167008</v>
      </c>
      <c r="F2415" t="s">
        <v>4306</v>
      </c>
      <c r="G2415" t="s">
        <v>4305</v>
      </c>
      <c r="H2415">
        <v>0</v>
      </c>
      <c r="I2415">
        <v>0</v>
      </c>
      <c r="J2415">
        <f t="shared" si="111"/>
        <v>0</v>
      </c>
      <c r="K2415">
        <f>IFERROR((_xlfn.XLOOKUP($E2415&amp;"A15", Table2[ISBN/Trm], Table2[S/E],0)+_xlfn.XLOOKUP($E2415&amp;"A16", Table2[ISBN/Trm], Table2[S/E], 0)+_xlfn.XLOOKUP($E2415&amp;"A17", Table2[ISBN/Trm], Table2[S/E], 0)+_xlfn.XLOOKUP($E2415&amp;"A18", Table2[ISBN/Trm], Table2[S/E], 0)+_xlfn.XLOOKUP($E2415&amp;"A19", Table2[ISBN/Trm], Table2[S/E], 0)+_xlfn.XLOOKUP($E2415&amp;"A20", Table2[ISBN/Trm], Table2[S/E], 0)+_xlfn.XLOOKUP($E2415&amp;"A21", Table2[ISBN/Trm], Table2[S/E], 0)+_xlfn.XLOOKUP($E2415&amp;"A22", Table2[ISBN/Trm], Table2[S/E], 0)+_xlfn.XLOOKUP($E2415&amp;"A23", Table2[ISBN/Trm], Table2[S/E], 0))/COUNTIFS(Table2[ISBN], "="&amp;$E2415, Table2[Enrl], "&lt;&gt;0"), 0)</f>
        <v>0</v>
      </c>
      <c r="L2415">
        <f>IFERROR((_xlfn.XLOOKUP($E2415&amp;"A15", Table2[ISBN/Trm], Table2[Sales],0)+_xlfn.XLOOKUP($E2415&amp;"A16", Table2[ISBN/Trm], Table2[Sales], 0)+_xlfn.XLOOKUP($E2415&amp;"A17", Table2[ISBN/Trm], Table2[Sales], 0)+_xlfn.XLOOKUP($E2415&amp;"A18", Table2[ISBN/Trm], Table2[Sales], 0)+_xlfn.XLOOKUP($E2415&amp;"A19", Table2[ISBN/Trm], Table2[Sales], 0)+_xlfn.XLOOKUP($E2415&amp;"A20", Table2[ISBN/Trm], Table2[Sales], 0)+_xlfn.XLOOKUP($E2415&amp;"A21", Table2[ISBN/Trm], Table2[Sales], 0)+_xlfn.XLOOKUP($E2415&amp;"A22", Table2[ISBN/Trm], Table2[Sales], 0)+_xlfn.XLOOKUP($E2415&amp;"A23", Table2[ISBN/Trm], Table2[Sales], 0))/COUNTIFS(Table2[ISBN], "="&amp;$E2415, Table2[Enrl], "&lt;&gt;0"), 0)</f>
        <v>0</v>
      </c>
      <c r="M2415">
        <f t="shared" si="112"/>
        <v>0</v>
      </c>
      <c r="N2415">
        <f t="shared" si="113"/>
        <v>0</v>
      </c>
    </row>
    <row r="2416" spans="1:14" x14ac:dyDescent="0.25">
      <c r="A2416" t="s">
        <v>47</v>
      </c>
      <c r="B2416" t="s">
        <v>259</v>
      </c>
      <c r="C2416">
        <v>392</v>
      </c>
      <c r="D2416" t="s">
        <v>1687</v>
      </c>
      <c r="E2416" s="1">
        <v>9780691142067</v>
      </c>
      <c r="F2416" t="s">
        <v>4307</v>
      </c>
      <c r="G2416" t="s">
        <v>4308</v>
      </c>
      <c r="H2416">
        <v>1</v>
      </c>
      <c r="I2416">
        <v>0</v>
      </c>
      <c r="J2416">
        <f t="shared" si="111"/>
        <v>0</v>
      </c>
      <c r="K2416">
        <f>IFERROR((_xlfn.XLOOKUP($E2416&amp;"A15", Table2[ISBN/Trm], Table2[S/E],0)+_xlfn.XLOOKUP($E2416&amp;"A16", Table2[ISBN/Trm], Table2[S/E], 0)+_xlfn.XLOOKUP($E2416&amp;"A17", Table2[ISBN/Trm], Table2[S/E], 0)+_xlfn.XLOOKUP($E2416&amp;"A18", Table2[ISBN/Trm], Table2[S/E], 0)+_xlfn.XLOOKUP($E2416&amp;"A19", Table2[ISBN/Trm], Table2[S/E], 0)+_xlfn.XLOOKUP($E2416&amp;"A20", Table2[ISBN/Trm], Table2[S/E], 0)+_xlfn.XLOOKUP($E2416&amp;"A21", Table2[ISBN/Trm], Table2[S/E], 0)+_xlfn.XLOOKUP($E2416&amp;"A22", Table2[ISBN/Trm], Table2[S/E], 0)+_xlfn.XLOOKUP($E2416&amp;"A23", Table2[ISBN/Trm], Table2[S/E], 0))/COUNTIFS(Table2[ISBN], "="&amp;$E2416, Table2[Enrl], "&lt;&gt;0"), 0)</f>
        <v>0</v>
      </c>
      <c r="L2416">
        <f>IFERROR((_xlfn.XLOOKUP($E2416&amp;"A15", Table2[ISBN/Trm], Table2[Sales],0)+_xlfn.XLOOKUP($E2416&amp;"A16", Table2[ISBN/Trm], Table2[Sales], 0)+_xlfn.XLOOKUP($E2416&amp;"A17", Table2[ISBN/Trm], Table2[Sales], 0)+_xlfn.XLOOKUP($E2416&amp;"A18", Table2[ISBN/Trm], Table2[Sales], 0)+_xlfn.XLOOKUP($E2416&amp;"A19", Table2[ISBN/Trm], Table2[Sales], 0)+_xlfn.XLOOKUP($E2416&amp;"A20", Table2[ISBN/Trm], Table2[Sales], 0)+_xlfn.XLOOKUP($E2416&amp;"A21", Table2[ISBN/Trm], Table2[Sales], 0)+_xlfn.XLOOKUP($E2416&amp;"A22", Table2[ISBN/Trm], Table2[Sales], 0)+_xlfn.XLOOKUP($E2416&amp;"A23", Table2[ISBN/Trm], Table2[Sales], 0))/COUNTIFS(Table2[ISBN], "="&amp;$E2416, Table2[Enrl], "&lt;&gt;0"), 0)</f>
        <v>0</v>
      </c>
      <c r="M2416">
        <f t="shared" si="112"/>
        <v>0</v>
      </c>
      <c r="N2416">
        <f t="shared" si="113"/>
        <v>0</v>
      </c>
    </row>
    <row r="2417" spans="1:14" x14ac:dyDescent="0.25">
      <c r="A2417" t="s">
        <v>43</v>
      </c>
      <c r="B2417" t="s">
        <v>38</v>
      </c>
      <c r="C2417">
        <v>310</v>
      </c>
      <c r="D2417" t="s">
        <v>4309</v>
      </c>
      <c r="E2417" s="1">
        <v>9781857280685</v>
      </c>
      <c r="F2417" t="s">
        <v>4310</v>
      </c>
      <c r="G2417" t="s">
        <v>4311</v>
      </c>
      <c r="H2417">
        <v>23</v>
      </c>
      <c r="I2417">
        <v>2</v>
      </c>
      <c r="J2417">
        <f t="shared" si="111"/>
        <v>8.6999999999999994E-2</v>
      </c>
      <c r="K2417">
        <f>IFERROR((_xlfn.XLOOKUP($E2417&amp;"A15", Table2[ISBN/Trm], Table2[S/E],0)+_xlfn.XLOOKUP($E2417&amp;"A16", Table2[ISBN/Trm], Table2[S/E], 0)+_xlfn.XLOOKUP($E2417&amp;"A17", Table2[ISBN/Trm], Table2[S/E], 0)+_xlfn.XLOOKUP($E2417&amp;"A18", Table2[ISBN/Trm], Table2[S/E], 0)+_xlfn.XLOOKUP($E2417&amp;"A19", Table2[ISBN/Trm], Table2[S/E], 0)+_xlfn.XLOOKUP($E2417&amp;"A20", Table2[ISBN/Trm], Table2[S/E], 0)+_xlfn.XLOOKUP($E2417&amp;"A21", Table2[ISBN/Trm], Table2[S/E], 0)+_xlfn.XLOOKUP($E2417&amp;"A22", Table2[ISBN/Trm], Table2[S/E], 0)+_xlfn.XLOOKUP($E2417&amp;"A23", Table2[ISBN/Trm], Table2[S/E], 0))/COUNTIFS(Table2[ISBN], "="&amp;$E2417, Table2[Enrl], "&lt;&gt;0"), 0)</f>
        <v>8.6999999999999994E-2</v>
      </c>
      <c r="L2417">
        <f>IFERROR((_xlfn.XLOOKUP($E2417&amp;"A15", Table2[ISBN/Trm], Table2[Sales],0)+_xlfn.XLOOKUP($E2417&amp;"A16", Table2[ISBN/Trm], Table2[Sales], 0)+_xlfn.XLOOKUP($E2417&amp;"A17", Table2[ISBN/Trm], Table2[Sales], 0)+_xlfn.XLOOKUP($E2417&amp;"A18", Table2[ISBN/Trm], Table2[Sales], 0)+_xlfn.XLOOKUP($E2417&amp;"A19", Table2[ISBN/Trm], Table2[Sales], 0)+_xlfn.XLOOKUP($E2417&amp;"A20", Table2[ISBN/Trm], Table2[Sales], 0)+_xlfn.XLOOKUP($E2417&amp;"A21", Table2[ISBN/Trm], Table2[Sales], 0)+_xlfn.XLOOKUP($E2417&amp;"A22", Table2[ISBN/Trm], Table2[Sales], 0)+_xlfn.XLOOKUP($E2417&amp;"A23", Table2[ISBN/Trm], Table2[Sales], 0))/COUNTIFS(Table2[ISBN], "="&amp;$E2417, Table2[Enrl], "&lt;&gt;0"), 0)</f>
        <v>2</v>
      </c>
      <c r="M2417">
        <f t="shared" si="112"/>
        <v>2</v>
      </c>
      <c r="N2417">
        <f t="shared" si="113"/>
        <v>0</v>
      </c>
    </row>
    <row r="2418" spans="1:14" x14ac:dyDescent="0.25">
      <c r="A2418" t="s">
        <v>47</v>
      </c>
      <c r="B2418" t="s">
        <v>681</v>
      </c>
      <c r="C2418">
        <v>309</v>
      </c>
      <c r="D2418" t="s">
        <v>861</v>
      </c>
      <c r="E2418" s="1">
        <v>9780982361801</v>
      </c>
      <c r="F2418" t="s">
        <v>4312</v>
      </c>
      <c r="G2418" t="s">
        <v>4313</v>
      </c>
      <c r="H2418">
        <v>31</v>
      </c>
      <c r="I2418">
        <v>5</v>
      </c>
      <c r="J2418">
        <f t="shared" si="111"/>
        <v>0.1613</v>
      </c>
      <c r="K2418">
        <f>IFERROR((_xlfn.XLOOKUP($E2418&amp;"A15", Table2[ISBN/Trm], Table2[S/E],0)+_xlfn.XLOOKUP($E2418&amp;"A16", Table2[ISBN/Trm], Table2[S/E], 0)+_xlfn.XLOOKUP($E2418&amp;"A17", Table2[ISBN/Trm], Table2[S/E], 0)+_xlfn.XLOOKUP($E2418&amp;"A18", Table2[ISBN/Trm], Table2[S/E], 0)+_xlfn.XLOOKUP($E2418&amp;"A19", Table2[ISBN/Trm], Table2[S/E], 0)+_xlfn.XLOOKUP($E2418&amp;"A20", Table2[ISBN/Trm], Table2[S/E], 0)+_xlfn.XLOOKUP($E2418&amp;"A21", Table2[ISBN/Trm], Table2[S/E], 0)+_xlfn.XLOOKUP($E2418&amp;"A22", Table2[ISBN/Trm], Table2[S/E], 0)+_xlfn.XLOOKUP($E2418&amp;"A23", Table2[ISBN/Trm], Table2[S/E], 0))/COUNTIFS(Table2[ISBN], "="&amp;$E2418, Table2[Enrl], "&lt;&gt;0"), 0)</f>
        <v>0.11923333333333334</v>
      </c>
      <c r="L2418">
        <f>IFERROR((_xlfn.XLOOKUP($E2418&amp;"A15", Table2[ISBN/Trm], Table2[Sales],0)+_xlfn.XLOOKUP($E2418&amp;"A16", Table2[ISBN/Trm], Table2[Sales], 0)+_xlfn.XLOOKUP($E2418&amp;"A17", Table2[ISBN/Trm], Table2[Sales], 0)+_xlfn.XLOOKUP($E2418&amp;"A18", Table2[ISBN/Trm], Table2[Sales], 0)+_xlfn.XLOOKUP($E2418&amp;"A19", Table2[ISBN/Trm], Table2[Sales], 0)+_xlfn.XLOOKUP($E2418&amp;"A20", Table2[ISBN/Trm], Table2[Sales], 0)+_xlfn.XLOOKUP($E2418&amp;"A21", Table2[ISBN/Trm], Table2[Sales], 0)+_xlfn.XLOOKUP($E2418&amp;"A22", Table2[ISBN/Trm], Table2[Sales], 0)+_xlfn.XLOOKUP($E2418&amp;"A23", Table2[ISBN/Trm], Table2[Sales], 0))/COUNTIFS(Table2[ISBN], "="&amp;$E2418, Table2[Enrl], "&lt;&gt;0"), 0)</f>
        <v>3.3333333333333335</v>
      </c>
      <c r="M2418">
        <f t="shared" si="112"/>
        <v>3</v>
      </c>
      <c r="N2418">
        <f t="shared" si="113"/>
        <v>-2</v>
      </c>
    </row>
    <row r="2419" spans="1:14" x14ac:dyDescent="0.25">
      <c r="A2419" t="s">
        <v>37</v>
      </c>
      <c r="B2419" t="s">
        <v>681</v>
      </c>
      <c r="C2419">
        <v>309</v>
      </c>
      <c r="D2419" t="s">
        <v>4314</v>
      </c>
      <c r="E2419" s="1">
        <v>9780982361801</v>
      </c>
      <c r="F2419" t="s">
        <v>4315</v>
      </c>
      <c r="G2419" t="s">
        <v>4313</v>
      </c>
      <c r="H2419">
        <v>24</v>
      </c>
      <c r="I2419">
        <v>3</v>
      </c>
      <c r="J2419">
        <f t="shared" si="111"/>
        <v>0.125</v>
      </c>
      <c r="K2419">
        <f>IFERROR((_xlfn.XLOOKUP($E2419&amp;"A15", Table2[ISBN/Trm], Table2[S/E],0)+_xlfn.XLOOKUP($E2419&amp;"A16", Table2[ISBN/Trm], Table2[S/E], 0)+_xlfn.XLOOKUP($E2419&amp;"A17", Table2[ISBN/Trm], Table2[S/E], 0)+_xlfn.XLOOKUP($E2419&amp;"A18", Table2[ISBN/Trm], Table2[S/E], 0)+_xlfn.XLOOKUP($E2419&amp;"A19", Table2[ISBN/Trm], Table2[S/E], 0)+_xlfn.XLOOKUP($E2419&amp;"A20", Table2[ISBN/Trm], Table2[S/E], 0)+_xlfn.XLOOKUP($E2419&amp;"A21", Table2[ISBN/Trm], Table2[S/E], 0)+_xlfn.XLOOKUP($E2419&amp;"A22", Table2[ISBN/Trm], Table2[S/E], 0)+_xlfn.XLOOKUP($E2419&amp;"A23", Table2[ISBN/Trm], Table2[S/E], 0))/COUNTIFS(Table2[ISBN], "="&amp;$E2419, Table2[Enrl], "&lt;&gt;0"), 0)</f>
        <v>0.11923333333333334</v>
      </c>
      <c r="L2419">
        <f>IFERROR((_xlfn.XLOOKUP($E2419&amp;"A15", Table2[ISBN/Trm], Table2[Sales],0)+_xlfn.XLOOKUP($E2419&amp;"A16", Table2[ISBN/Trm], Table2[Sales], 0)+_xlfn.XLOOKUP($E2419&amp;"A17", Table2[ISBN/Trm], Table2[Sales], 0)+_xlfn.XLOOKUP($E2419&amp;"A18", Table2[ISBN/Trm], Table2[Sales], 0)+_xlfn.XLOOKUP($E2419&amp;"A19", Table2[ISBN/Trm], Table2[Sales], 0)+_xlfn.XLOOKUP($E2419&amp;"A20", Table2[ISBN/Trm], Table2[Sales], 0)+_xlfn.XLOOKUP($E2419&amp;"A21", Table2[ISBN/Trm], Table2[Sales], 0)+_xlfn.XLOOKUP($E2419&amp;"A22", Table2[ISBN/Trm], Table2[Sales], 0)+_xlfn.XLOOKUP($E2419&amp;"A23", Table2[ISBN/Trm], Table2[Sales], 0))/COUNTIFS(Table2[ISBN], "="&amp;$E2419, Table2[Enrl], "&lt;&gt;0"), 0)</f>
        <v>3.3333333333333335</v>
      </c>
      <c r="M2419">
        <f t="shared" si="112"/>
        <v>2</v>
      </c>
      <c r="N2419">
        <f t="shared" si="113"/>
        <v>-1</v>
      </c>
    </row>
    <row r="2420" spans="1:14" x14ac:dyDescent="0.25">
      <c r="A2420" t="s">
        <v>27</v>
      </c>
      <c r="B2420" t="s">
        <v>681</v>
      </c>
      <c r="C2420">
        <v>309</v>
      </c>
      <c r="D2420" t="s">
        <v>1171</v>
      </c>
      <c r="E2420" s="1">
        <v>9780982361801</v>
      </c>
      <c r="F2420" t="s">
        <v>4316</v>
      </c>
      <c r="G2420" t="s">
        <v>4313</v>
      </c>
      <c r="H2420">
        <v>28</v>
      </c>
      <c r="I2420">
        <v>2</v>
      </c>
      <c r="J2420">
        <f t="shared" si="111"/>
        <v>7.1400000000000005E-2</v>
      </c>
      <c r="K2420">
        <f>IFERROR((_xlfn.XLOOKUP($E2420&amp;"A15", Table2[ISBN/Trm], Table2[S/E],0)+_xlfn.XLOOKUP($E2420&amp;"A16", Table2[ISBN/Trm], Table2[S/E], 0)+_xlfn.XLOOKUP($E2420&amp;"A17", Table2[ISBN/Trm], Table2[S/E], 0)+_xlfn.XLOOKUP($E2420&amp;"A18", Table2[ISBN/Trm], Table2[S/E], 0)+_xlfn.XLOOKUP($E2420&amp;"A19", Table2[ISBN/Trm], Table2[S/E], 0)+_xlfn.XLOOKUP($E2420&amp;"A20", Table2[ISBN/Trm], Table2[S/E], 0)+_xlfn.XLOOKUP($E2420&amp;"A21", Table2[ISBN/Trm], Table2[S/E], 0)+_xlfn.XLOOKUP($E2420&amp;"A22", Table2[ISBN/Trm], Table2[S/E], 0)+_xlfn.XLOOKUP($E2420&amp;"A23", Table2[ISBN/Trm], Table2[S/E], 0))/COUNTIFS(Table2[ISBN], "="&amp;$E2420, Table2[Enrl], "&lt;&gt;0"), 0)</f>
        <v>0.11923333333333334</v>
      </c>
      <c r="L2420">
        <f>IFERROR((_xlfn.XLOOKUP($E2420&amp;"A15", Table2[ISBN/Trm], Table2[Sales],0)+_xlfn.XLOOKUP($E2420&amp;"A16", Table2[ISBN/Trm], Table2[Sales], 0)+_xlfn.XLOOKUP($E2420&amp;"A17", Table2[ISBN/Trm], Table2[Sales], 0)+_xlfn.XLOOKUP($E2420&amp;"A18", Table2[ISBN/Trm], Table2[Sales], 0)+_xlfn.XLOOKUP($E2420&amp;"A19", Table2[ISBN/Trm], Table2[Sales], 0)+_xlfn.XLOOKUP($E2420&amp;"A20", Table2[ISBN/Trm], Table2[Sales], 0)+_xlfn.XLOOKUP($E2420&amp;"A21", Table2[ISBN/Trm], Table2[Sales], 0)+_xlfn.XLOOKUP($E2420&amp;"A22", Table2[ISBN/Trm], Table2[Sales], 0)+_xlfn.XLOOKUP($E2420&amp;"A23", Table2[ISBN/Trm], Table2[Sales], 0))/COUNTIFS(Table2[ISBN], "="&amp;$E2420, Table2[Enrl], "&lt;&gt;0"), 0)</f>
        <v>3.3333333333333335</v>
      </c>
      <c r="M2420">
        <f t="shared" si="112"/>
        <v>3</v>
      </c>
      <c r="N2420">
        <f t="shared" si="113"/>
        <v>1</v>
      </c>
    </row>
    <row r="2421" spans="1:14" x14ac:dyDescent="0.25">
      <c r="A2421" t="s">
        <v>64</v>
      </c>
      <c r="B2421" t="s">
        <v>33</v>
      </c>
      <c r="C2421">
        <v>305</v>
      </c>
      <c r="D2421" t="s">
        <v>827</v>
      </c>
      <c r="E2421" s="1">
        <v>9780691193212</v>
      </c>
      <c r="F2421" t="s">
        <v>4317</v>
      </c>
      <c r="G2421" t="s">
        <v>4318</v>
      </c>
      <c r="H2421">
        <v>16</v>
      </c>
      <c r="I2421">
        <v>2</v>
      </c>
      <c r="J2421">
        <f t="shared" si="111"/>
        <v>0.125</v>
      </c>
      <c r="K2421">
        <f>IFERROR((_xlfn.XLOOKUP($E2421&amp;"A15", Table2[ISBN/Trm], Table2[S/E],0)+_xlfn.XLOOKUP($E2421&amp;"A16", Table2[ISBN/Trm], Table2[S/E], 0)+_xlfn.XLOOKUP($E2421&amp;"A17", Table2[ISBN/Trm], Table2[S/E], 0)+_xlfn.XLOOKUP($E2421&amp;"A18", Table2[ISBN/Trm], Table2[S/E], 0)+_xlfn.XLOOKUP($E2421&amp;"A19", Table2[ISBN/Trm], Table2[S/E], 0)+_xlfn.XLOOKUP($E2421&amp;"A20", Table2[ISBN/Trm], Table2[S/E], 0)+_xlfn.XLOOKUP($E2421&amp;"A21", Table2[ISBN/Trm], Table2[S/E], 0)+_xlfn.XLOOKUP($E2421&amp;"A22", Table2[ISBN/Trm], Table2[S/E], 0)+_xlfn.XLOOKUP($E2421&amp;"A23", Table2[ISBN/Trm], Table2[S/E], 0))/COUNTIFS(Table2[ISBN], "="&amp;$E2421, Table2[Enrl], "&lt;&gt;0"), 0)</f>
        <v>0.125</v>
      </c>
      <c r="L2421">
        <f>IFERROR((_xlfn.XLOOKUP($E2421&amp;"A15", Table2[ISBN/Trm], Table2[Sales],0)+_xlfn.XLOOKUP($E2421&amp;"A16", Table2[ISBN/Trm], Table2[Sales], 0)+_xlfn.XLOOKUP($E2421&amp;"A17", Table2[ISBN/Trm], Table2[Sales], 0)+_xlfn.XLOOKUP($E2421&amp;"A18", Table2[ISBN/Trm], Table2[Sales], 0)+_xlfn.XLOOKUP($E2421&amp;"A19", Table2[ISBN/Trm], Table2[Sales], 0)+_xlfn.XLOOKUP($E2421&amp;"A20", Table2[ISBN/Trm], Table2[Sales], 0)+_xlfn.XLOOKUP($E2421&amp;"A21", Table2[ISBN/Trm], Table2[Sales], 0)+_xlfn.XLOOKUP($E2421&amp;"A22", Table2[ISBN/Trm], Table2[Sales], 0)+_xlfn.XLOOKUP($E2421&amp;"A23", Table2[ISBN/Trm], Table2[Sales], 0))/COUNTIFS(Table2[ISBN], "="&amp;$E2421, Table2[Enrl], "&lt;&gt;0"), 0)</f>
        <v>2</v>
      </c>
      <c r="M2421">
        <f t="shared" si="112"/>
        <v>2</v>
      </c>
      <c r="N2421">
        <f t="shared" si="113"/>
        <v>0</v>
      </c>
    </row>
    <row r="2422" spans="1:14" x14ac:dyDescent="0.25">
      <c r="A2422" t="s">
        <v>27</v>
      </c>
      <c r="B2422" t="s">
        <v>33</v>
      </c>
      <c r="C2422">
        <v>326</v>
      </c>
      <c r="D2422" t="s">
        <v>4319</v>
      </c>
      <c r="E2422" s="1">
        <v>9780395754900</v>
      </c>
      <c r="F2422" t="s">
        <v>4320</v>
      </c>
      <c r="G2422" t="s">
        <v>4321</v>
      </c>
      <c r="H2422">
        <v>16</v>
      </c>
      <c r="I2422">
        <v>0</v>
      </c>
      <c r="J2422">
        <f t="shared" si="111"/>
        <v>0</v>
      </c>
      <c r="K2422">
        <f>IFERROR((_xlfn.XLOOKUP($E2422&amp;"A15", Table2[ISBN/Trm], Table2[S/E],0)+_xlfn.XLOOKUP($E2422&amp;"A16", Table2[ISBN/Trm], Table2[S/E], 0)+_xlfn.XLOOKUP($E2422&amp;"A17", Table2[ISBN/Trm], Table2[S/E], 0)+_xlfn.XLOOKUP($E2422&amp;"A18", Table2[ISBN/Trm], Table2[S/E], 0)+_xlfn.XLOOKUP($E2422&amp;"A19", Table2[ISBN/Trm], Table2[S/E], 0)+_xlfn.XLOOKUP($E2422&amp;"A20", Table2[ISBN/Trm], Table2[S/E], 0)+_xlfn.XLOOKUP($E2422&amp;"A21", Table2[ISBN/Trm], Table2[S/E], 0)+_xlfn.XLOOKUP($E2422&amp;"A22", Table2[ISBN/Trm], Table2[S/E], 0)+_xlfn.XLOOKUP($E2422&amp;"A23", Table2[ISBN/Trm], Table2[S/E], 0))/COUNTIFS(Table2[ISBN], "="&amp;$E2422, Table2[Enrl], "&lt;&gt;0"), 0)</f>
        <v>0</v>
      </c>
      <c r="L2422">
        <f>IFERROR((_xlfn.XLOOKUP($E2422&amp;"A15", Table2[ISBN/Trm], Table2[Sales],0)+_xlfn.XLOOKUP($E2422&amp;"A16", Table2[ISBN/Trm], Table2[Sales], 0)+_xlfn.XLOOKUP($E2422&amp;"A17", Table2[ISBN/Trm], Table2[Sales], 0)+_xlfn.XLOOKUP($E2422&amp;"A18", Table2[ISBN/Trm], Table2[Sales], 0)+_xlfn.XLOOKUP($E2422&amp;"A19", Table2[ISBN/Trm], Table2[Sales], 0)+_xlfn.XLOOKUP($E2422&amp;"A20", Table2[ISBN/Trm], Table2[Sales], 0)+_xlfn.XLOOKUP($E2422&amp;"A21", Table2[ISBN/Trm], Table2[Sales], 0)+_xlfn.XLOOKUP($E2422&amp;"A22", Table2[ISBN/Trm], Table2[Sales], 0)+_xlfn.XLOOKUP($E2422&amp;"A23", Table2[ISBN/Trm], Table2[Sales], 0))/COUNTIFS(Table2[ISBN], "="&amp;$E2422, Table2[Enrl], "&lt;&gt;0"), 0)</f>
        <v>0</v>
      </c>
      <c r="M2422">
        <f t="shared" si="112"/>
        <v>0</v>
      </c>
      <c r="N2422">
        <f t="shared" si="113"/>
        <v>0</v>
      </c>
    </row>
    <row r="2423" spans="1:14" x14ac:dyDescent="0.25">
      <c r="A2423" t="s">
        <v>32</v>
      </c>
      <c r="B2423" t="s">
        <v>33</v>
      </c>
      <c r="C2423">
        <v>385</v>
      </c>
      <c r="D2423" t="s">
        <v>34</v>
      </c>
      <c r="E2423" s="1">
        <v>9780307387899</v>
      </c>
      <c r="F2423" t="s">
        <v>4322</v>
      </c>
      <c r="G2423" t="s">
        <v>4323</v>
      </c>
      <c r="H2423">
        <v>10</v>
      </c>
      <c r="I2423">
        <v>0</v>
      </c>
      <c r="J2423">
        <f t="shared" si="111"/>
        <v>0</v>
      </c>
      <c r="K2423">
        <f>IFERROR((_xlfn.XLOOKUP($E2423&amp;"A15", Table2[ISBN/Trm], Table2[S/E],0)+_xlfn.XLOOKUP($E2423&amp;"A16", Table2[ISBN/Trm], Table2[S/E], 0)+_xlfn.XLOOKUP($E2423&amp;"A17", Table2[ISBN/Trm], Table2[S/E], 0)+_xlfn.XLOOKUP($E2423&amp;"A18", Table2[ISBN/Trm], Table2[S/E], 0)+_xlfn.XLOOKUP($E2423&amp;"A19", Table2[ISBN/Trm], Table2[S/E], 0)+_xlfn.XLOOKUP($E2423&amp;"A20", Table2[ISBN/Trm], Table2[S/E], 0)+_xlfn.XLOOKUP($E2423&amp;"A21", Table2[ISBN/Trm], Table2[S/E], 0)+_xlfn.XLOOKUP($E2423&amp;"A22", Table2[ISBN/Trm], Table2[S/E], 0)+_xlfn.XLOOKUP($E2423&amp;"A23", Table2[ISBN/Trm], Table2[S/E], 0))/COUNTIFS(Table2[ISBN], "="&amp;$E2423, Table2[Enrl], "&lt;&gt;0"), 0)</f>
        <v>0</v>
      </c>
      <c r="L2423">
        <f>IFERROR((_xlfn.XLOOKUP($E2423&amp;"A15", Table2[ISBN/Trm], Table2[Sales],0)+_xlfn.XLOOKUP($E2423&amp;"A16", Table2[ISBN/Trm], Table2[Sales], 0)+_xlfn.XLOOKUP($E2423&amp;"A17", Table2[ISBN/Trm], Table2[Sales], 0)+_xlfn.XLOOKUP($E2423&amp;"A18", Table2[ISBN/Trm], Table2[Sales], 0)+_xlfn.XLOOKUP($E2423&amp;"A19", Table2[ISBN/Trm], Table2[Sales], 0)+_xlfn.XLOOKUP($E2423&amp;"A20", Table2[ISBN/Trm], Table2[Sales], 0)+_xlfn.XLOOKUP($E2423&amp;"A21", Table2[ISBN/Trm], Table2[Sales], 0)+_xlfn.XLOOKUP($E2423&amp;"A22", Table2[ISBN/Trm], Table2[Sales], 0)+_xlfn.XLOOKUP($E2423&amp;"A23", Table2[ISBN/Trm], Table2[Sales], 0))/COUNTIFS(Table2[ISBN], "="&amp;$E2423, Table2[Enrl], "&lt;&gt;0"), 0)</f>
        <v>0</v>
      </c>
      <c r="M2423">
        <f t="shared" si="112"/>
        <v>0</v>
      </c>
      <c r="N2423">
        <f t="shared" si="113"/>
        <v>0</v>
      </c>
    </row>
    <row r="2424" spans="1:14" x14ac:dyDescent="0.25">
      <c r="A2424" t="s">
        <v>27</v>
      </c>
      <c r="B2424" t="s">
        <v>408</v>
      </c>
      <c r="C2424">
        <v>603</v>
      </c>
      <c r="D2424" t="s">
        <v>29</v>
      </c>
      <c r="E2424" s="1">
        <v>9781557669049</v>
      </c>
      <c r="F2424" t="s">
        <v>4324</v>
      </c>
      <c r="G2424" t="s">
        <v>4325</v>
      </c>
      <c r="H2424">
        <v>0</v>
      </c>
      <c r="I2424">
        <v>0</v>
      </c>
      <c r="J2424">
        <f t="shared" si="111"/>
        <v>0</v>
      </c>
      <c r="K2424">
        <f>IFERROR((_xlfn.XLOOKUP($E2424&amp;"A15", Table2[ISBN/Trm], Table2[S/E],0)+_xlfn.XLOOKUP($E2424&amp;"A16", Table2[ISBN/Trm], Table2[S/E], 0)+_xlfn.XLOOKUP($E2424&amp;"A17", Table2[ISBN/Trm], Table2[S/E], 0)+_xlfn.XLOOKUP($E2424&amp;"A18", Table2[ISBN/Trm], Table2[S/E], 0)+_xlfn.XLOOKUP($E2424&amp;"A19", Table2[ISBN/Trm], Table2[S/E], 0)+_xlfn.XLOOKUP($E2424&amp;"A20", Table2[ISBN/Trm], Table2[S/E], 0)+_xlfn.XLOOKUP($E2424&amp;"A21", Table2[ISBN/Trm], Table2[S/E], 0)+_xlfn.XLOOKUP($E2424&amp;"A22", Table2[ISBN/Trm], Table2[S/E], 0)+_xlfn.XLOOKUP($E2424&amp;"A23", Table2[ISBN/Trm], Table2[S/E], 0))/COUNTIFS(Table2[ISBN], "="&amp;$E2424, Table2[Enrl], "&lt;&gt;0"), 0)</f>
        <v>0</v>
      </c>
      <c r="L2424">
        <f>IFERROR((_xlfn.XLOOKUP($E2424&amp;"A15", Table2[ISBN/Trm], Table2[Sales],0)+_xlfn.XLOOKUP($E2424&amp;"A16", Table2[ISBN/Trm], Table2[Sales], 0)+_xlfn.XLOOKUP($E2424&amp;"A17", Table2[ISBN/Trm], Table2[Sales], 0)+_xlfn.XLOOKUP($E2424&amp;"A18", Table2[ISBN/Trm], Table2[Sales], 0)+_xlfn.XLOOKUP($E2424&amp;"A19", Table2[ISBN/Trm], Table2[Sales], 0)+_xlfn.XLOOKUP($E2424&amp;"A20", Table2[ISBN/Trm], Table2[Sales], 0)+_xlfn.XLOOKUP($E2424&amp;"A21", Table2[ISBN/Trm], Table2[Sales], 0)+_xlfn.XLOOKUP($E2424&amp;"A22", Table2[ISBN/Trm], Table2[Sales], 0)+_xlfn.XLOOKUP($E2424&amp;"A23", Table2[ISBN/Trm], Table2[Sales], 0))/COUNTIFS(Table2[ISBN], "="&amp;$E2424, Table2[Enrl], "&lt;&gt;0"), 0)</f>
        <v>0</v>
      </c>
      <c r="M2424">
        <f t="shared" si="112"/>
        <v>0</v>
      </c>
      <c r="N2424">
        <f t="shared" si="113"/>
        <v>0</v>
      </c>
    </row>
    <row r="2425" spans="1:14" x14ac:dyDescent="0.25">
      <c r="A2425" t="s">
        <v>43</v>
      </c>
      <c r="B2425" t="s">
        <v>33</v>
      </c>
      <c r="C2425">
        <v>353</v>
      </c>
      <c r="D2425" t="s">
        <v>3118</v>
      </c>
      <c r="E2425" s="1">
        <v>9780156787338</v>
      </c>
      <c r="F2425" t="s">
        <v>4326</v>
      </c>
      <c r="G2425" t="s">
        <v>4327</v>
      </c>
      <c r="H2425">
        <v>12</v>
      </c>
      <c r="I2425">
        <v>3</v>
      </c>
      <c r="J2425">
        <f t="shared" si="111"/>
        <v>0.25</v>
      </c>
      <c r="K2425">
        <f>IFERROR((_xlfn.XLOOKUP($E2425&amp;"A15", Table2[ISBN/Trm], Table2[S/E],0)+_xlfn.XLOOKUP($E2425&amp;"A16", Table2[ISBN/Trm], Table2[S/E], 0)+_xlfn.XLOOKUP($E2425&amp;"A17", Table2[ISBN/Trm], Table2[S/E], 0)+_xlfn.XLOOKUP($E2425&amp;"A18", Table2[ISBN/Trm], Table2[S/E], 0)+_xlfn.XLOOKUP($E2425&amp;"A19", Table2[ISBN/Trm], Table2[S/E], 0)+_xlfn.XLOOKUP($E2425&amp;"A20", Table2[ISBN/Trm], Table2[S/E], 0)+_xlfn.XLOOKUP($E2425&amp;"A21", Table2[ISBN/Trm], Table2[S/E], 0)+_xlfn.XLOOKUP($E2425&amp;"A22", Table2[ISBN/Trm], Table2[S/E], 0)+_xlfn.XLOOKUP($E2425&amp;"A23", Table2[ISBN/Trm], Table2[S/E], 0))/COUNTIFS(Table2[ISBN], "="&amp;$E2425, Table2[Enrl], "&lt;&gt;0"), 0)</f>
        <v>0.25</v>
      </c>
      <c r="L2425">
        <f>IFERROR((_xlfn.XLOOKUP($E2425&amp;"A15", Table2[ISBN/Trm], Table2[Sales],0)+_xlfn.XLOOKUP($E2425&amp;"A16", Table2[ISBN/Trm], Table2[Sales], 0)+_xlfn.XLOOKUP($E2425&amp;"A17", Table2[ISBN/Trm], Table2[Sales], 0)+_xlfn.XLOOKUP($E2425&amp;"A18", Table2[ISBN/Trm], Table2[Sales], 0)+_xlfn.XLOOKUP($E2425&amp;"A19", Table2[ISBN/Trm], Table2[Sales], 0)+_xlfn.XLOOKUP($E2425&amp;"A20", Table2[ISBN/Trm], Table2[Sales], 0)+_xlfn.XLOOKUP($E2425&amp;"A21", Table2[ISBN/Trm], Table2[Sales], 0)+_xlfn.XLOOKUP($E2425&amp;"A22", Table2[ISBN/Trm], Table2[Sales], 0)+_xlfn.XLOOKUP($E2425&amp;"A23", Table2[ISBN/Trm], Table2[Sales], 0))/COUNTIFS(Table2[ISBN], "="&amp;$E2425, Table2[Enrl], "&lt;&gt;0"), 0)</f>
        <v>3</v>
      </c>
      <c r="M2425">
        <f t="shared" si="112"/>
        <v>3</v>
      </c>
      <c r="N2425">
        <f t="shared" si="113"/>
        <v>0</v>
      </c>
    </row>
    <row r="2426" spans="1:14" x14ac:dyDescent="0.25">
      <c r="A2426" t="s">
        <v>27</v>
      </c>
      <c r="B2426" t="s">
        <v>80</v>
      </c>
      <c r="C2426">
        <v>602</v>
      </c>
      <c r="D2426" t="s">
        <v>117</v>
      </c>
      <c r="E2426" s="1">
        <v>9780872209541</v>
      </c>
      <c r="F2426" t="s">
        <v>4328</v>
      </c>
      <c r="G2426" t="s">
        <v>4329</v>
      </c>
      <c r="H2426">
        <v>25</v>
      </c>
      <c r="I2426">
        <v>3</v>
      </c>
      <c r="J2426">
        <f t="shared" si="111"/>
        <v>0.12</v>
      </c>
      <c r="K2426">
        <f>IFERROR((_xlfn.XLOOKUP($E2426&amp;"A15", Table2[ISBN/Trm], Table2[S/E],0)+_xlfn.XLOOKUP($E2426&amp;"A16", Table2[ISBN/Trm], Table2[S/E], 0)+_xlfn.XLOOKUP($E2426&amp;"A17", Table2[ISBN/Trm], Table2[S/E], 0)+_xlfn.XLOOKUP($E2426&amp;"A18", Table2[ISBN/Trm], Table2[S/E], 0)+_xlfn.XLOOKUP($E2426&amp;"A19", Table2[ISBN/Trm], Table2[S/E], 0)+_xlfn.XLOOKUP($E2426&amp;"A20", Table2[ISBN/Trm], Table2[S/E], 0)+_xlfn.XLOOKUP($E2426&amp;"A21", Table2[ISBN/Trm], Table2[S/E], 0)+_xlfn.XLOOKUP($E2426&amp;"A22", Table2[ISBN/Trm], Table2[S/E], 0)+_xlfn.XLOOKUP($E2426&amp;"A23", Table2[ISBN/Trm], Table2[S/E], 0))/COUNTIFS(Table2[ISBN], "="&amp;$E2426, Table2[Enrl], "&lt;&gt;0"), 0)</f>
        <v>0.12</v>
      </c>
      <c r="L2426">
        <f>IFERROR((_xlfn.XLOOKUP($E2426&amp;"A15", Table2[ISBN/Trm], Table2[Sales],0)+_xlfn.XLOOKUP($E2426&amp;"A16", Table2[ISBN/Trm], Table2[Sales], 0)+_xlfn.XLOOKUP($E2426&amp;"A17", Table2[ISBN/Trm], Table2[Sales], 0)+_xlfn.XLOOKUP($E2426&amp;"A18", Table2[ISBN/Trm], Table2[Sales], 0)+_xlfn.XLOOKUP($E2426&amp;"A19", Table2[ISBN/Trm], Table2[Sales], 0)+_xlfn.XLOOKUP($E2426&amp;"A20", Table2[ISBN/Trm], Table2[Sales], 0)+_xlfn.XLOOKUP($E2426&amp;"A21", Table2[ISBN/Trm], Table2[Sales], 0)+_xlfn.XLOOKUP($E2426&amp;"A22", Table2[ISBN/Trm], Table2[Sales], 0)+_xlfn.XLOOKUP($E2426&amp;"A23", Table2[ISBN/Trm], Table2[Sales], 0))/COUNTIFS(Table2[ISBN], "="&amp;$E2426, Table2[Enrl], "&lt;&gt;0"), 0)</f>
        <v>3</v>
      </c>
      <c r="M2426">
        <f t="shared" si="112"/>
        <v>3</v>
      </c>
      <c r="N2426">
        <f t="shared" si="113"/>
        <v>0</v>
      </c>
    </row>
    <row r="2427" spans="1:14" x14ac:dyDescent="0.25">
      <c r="A2427" t="s">
        <v>32</v>
      </c>
      <c r="B2427" t="s">
        <v>33</v>
      </c>
      <c r="C2427">
        <v>304</v>
      </c>
      <c r="D2427" t="s">
        <v>4330</v>
      </c>
      <c r="E2427" s="1">
        <v>9781624666544</v>
      </c>
      <c r="F2427" t="s">
        <v>4331</v>
      </c>
      <c r="G2427" t="s">
        <v>4329</v>
      </c>
      <c r="H2427">
        <v>10</v>
      </c>
      <c r="I2427">
        <v>0</v>
      </c>
      <c r="J2427">
        <f t="shared" si="111"/>
        <v>0</v>
      </c>
      <c r="K2427">
        <f>IFERROR((_xlfn.XLOOKUP($E2427&amp;"A15", Table2[ISBN/Trm], Table2[S/E],0)+_xlfn.XLOOKUP($E2427&amp;"A16", Table2[ISBN/Trm], Table2[S/E], 0)+_xlfn.XLOOKUP($E2427&amp;"A17", Table2[ISBN/Trm], Table2[S/E], 0)+_xlfn.XLOOKUP($E2427&amp;"A18", Table2[ISBN/Trm], Table2[S/E], 0)+_xlfn.XLOOKUP($E2427&amp;"A19", Table2[ISBN/Trm], Table2[S/E], 0)+_xlfn.XLOOKUP($E2427&amp;"A20", Table2[ISBN/Trm], Table2[S/E], 0)+_xlfn.XLOOKUP($E2427&amp;"A21", Table2[ISBN/Trm], Table2[S/E], 0)+_xlfn.XLOOKUP($E2427&amp;"A22", Table2[ISBN/Trm], Table2[S/E], 0)+_xlfn.XLOOKUP($E2427&amp;"A23", Table2[ISBN/Trm], Table2[S/E], 0))/COUNTIFS(Table2[ISBN], "="&amp;$E2427, Table2[Enrl], "&lt;&gt;0"), 0)</f>
        <v>4.5449999999999997E-2</v>
      </c>
      <c r="L2427">
        <f>IFERROR((_xlfn.XLOOKUP($E2427&amp;"A15", Table2[ISBN/Trm], Table2[Sales],0)+_xlfn.XLOOKUP($E2427&amp;"A16", Table2[ISBN/Trm], Table2[Sales], 0)+_xlfn.XLOOKUP($E2427&amp;"A17", Table2[ISBN/Trm], Table2[Sales], 0)+_xlfn.XLOOKUP($E2427&amp;"A18", Table2[ISBN/Trm], Table2[Sales], 0)+_xlfn.XLOOKUP($E2427&amp;"A19", Table2[ISBN/Trm], Table2[Sales], 0)+_xlfn.XLOOKUP($E2427&amp;"A20", Table2[ISBN/Trm], Table2[Sales], 0)+_xlfn.XLOOKUP($E2427&amp;"A21", Table2[ISBN/Trm], Table2[Sales], 0)+_xlfn.XLOOKUP($E2427&amp;"A22", Table2[ISBN/Trm], Table2[Sales], 0)+_xlfn.XLOOKUP($E2427&amp;"A23", Table2[ISBN/Trm], Table2[Sales], 0))/COUNTIFS(Table2[ISBN], "="&amp;$E2427, Table2[Enrl], "&lt;&gt;0"), 0)</f>
        <v>0.5</v>
      </c>
      <c r="M2427">
        <f t="shared" si="112"/>
        <v>0</v>
      </c>
      <c r="N2427">
        <f t="shared" si="113"/>
        <v>0</v>
      </c>
    </row>
    <row r="2428" spans="1:14" x14ac:dyDescent="0.25">
      <c r="A2428" t="s">
        <v>23</v>
      </c>
      <c r="B2428" t="s">
        <v>33</v>
      </c>
      <c r="C2428">
        <v>304</v>
      </c>
      <c r="D2428" t="s">
        <v>4330</v>
      </c>
      <c r="E2428" s="1">
        <v>9781624666544</v>
      </c>
      <c r="F2428" t="s">
        <v>4332</v>
      </c>
      <c r="G2428" t="s">
        <v>4329</v>
      </c>
      <c r="H2428">
        <v>11</v>
      </c>
      <c r="I2428">
        <v>1</v>
      </c>
      <c r="J2428">
        <f t="shared" si="111"/>
        <v>9.0899999999999995E-2</v>
      </c>
      <c r="K2428">
        <f>IFERROR((_xlfn.XLOOKUP($E2428&amp;"A15", Table2[ISBN/Trm], Table2[S/E],0)+_xlfn.XLOOKUP($E2428&amp;"A16", Table2[ISBN/Trm], Table2[S/E], 0)+_xlfn.XLOOKUP($E2428&amp;"A17", Table2[ISBN/Trm], Table2[S/E], 0)+_xlfn.XLOOKUP($E2428&amp;"A18", Table2[ISBN/Trm], Table2[S/E], 0)+_xlfn.XLOOKUP($E2428&amp;"A19", Table2[ISBN/Trm], Table2[S/E], 0)+_xlfn.XLOOKUP($E2428&amp;"A20", Table2[ISBN/Trm], Table2[S/E], 0)+_xlfn.XLOOKUP($E2428&amp;"A21", Table2[ISBN/Trm], Table2[S/E], 0)+_xlfn.XLOOKUP($E2428&amp;"A22", Table2[ISBN/Trm], Table2[S/E], 0)+_xlfn.XLOOKUP($E2428&amp;"A23", Table2[ISBN/Trm], Table2[S/E], 0))/COUNTIFS(Table2[ISBN], "="&amp;$E2428, Table2[Enrl], "&lt;&gt;0"), 0)</f>
        <v>4.5449999999999997E-2</v>
      </c>
      <c r="L2428">
        <f>IFERROR((_xlfn.XLOOKUP($E2428&amp;"A15", Table2[ISBN/Trm], Table2[Sales],0)+_xlfn.XLOOKUP($E2428&amp;"A16", Table2[ISBN/Trm], Table2[Sales], 0)+_xlfn.XLOOKUP($E2428&amp;"A17", Table2[ISBN/Trm], Table2[Sales], 0)+_xlfn.XLOOKUP($E2428&amp;"A18", Table2[ISBN/Trm], Table2[Sales], 0)+_xlfn.XLOOKUP($E2428&amp;"A19", Table2[ISBN/Trm], Table2[Sales], 0)+_xlfn.XLOOKUP($E2428&amp;"A20", Table2[ISBN/Trm], Table2[Sales], 0)+_xlfn.XLOOKUP($E2428&amp;"A21", Table2[ISBN/Trm], Table2[Sales], 0)+_xlfn.XLOOKUP($E2428&amp;"A22", Table2[ISBN/Trm], Table2[Sales], 0)+_xlfn.XLOOKUP($E2428&amp;"A23", Table2[ISBN/Trm], Table2[Sales], 0))/COUNTIFS(Table2[ISBN], "="&amp;$E2428, Table2[Enrl], "&lt;&gt;0"), 0)</f>
        <v>0.5</v>
      </c>
      <c r="M2428">
        <f t="shared" si="112"/>
        <v>0</v>
      </c>
      <c r="N2428">
        <f t="shared" si="113"/>
        <v>-1</v>
      </c>
    </row>
    <row r="2429" spans="1:14" x14ac:dyDescent="0.25">
      <c r="A2429" t="s">
        <v>37</v>
      </c>
      <c r="B2429" t="s">
        <v>15</v>
      </c>
      <c r="C2429">
        <v>363</v>
      </c>
      <c r="D2429" t="s">
        <v>225</v>
      </c>
      <c r="E2429" s="1">
        <v>9781586484231</v>
      </c>
      <c r="F2429" t="s">
        <v>4333</v>
      </c>
      <c r="G2429" t="s">
        <v>4334</v>
      </c>
      <c r="H2429">
        <v>23</v>
      </c>
      <c r="I2429">
        <v>3</v>
      </c>
      <c r="J2429">
        <f t="shared" si="111"/>
        <v>0.13039999999999999</v>
      </c>
      <c r="K2429">
        <f>IFERROR((_xlfn.XLOOKUP($E2429&amp;"A15", Table2[ISBN/Trm], Table2[S/E],0)+_xlfn.XLOOKUP($E2429&amp;"A16", Table2[ISBN/Trm], Table2[S/E], 0)+_xlfn.XLOOKUP($E2429&amp;"A17", Table2[ISBN/Trm], Table2[S/E], 0)+_xlfn.XLOOKUP($E2429&amp;"A18", Table2[ISBN/Trm], Table2[S/E], 0)+_xlfn.XLOOKUP($E2429&amp;"A19", Table2[ISBN/Trm], Table2[S/E], 0)+_xlfn.XLOOKUP($E2429&amp;"A20", Table2[ISBN/Trm], Table2[S/E], 0)+_xlfn.XLOOKUP($E2429&amp;"A21", Table2[ISBN/Trm], Table2[S/E], 0)+_xlfn.XLOOKUP($E2429&amp;"A22", Table2[ISBN/Trm], Table2[S/E], 0)+_xlfn.XLOOKUP($E2429&amp;"A23", Table2[ISBN/Trm], Table2[S/E], 0))/COUNTIFS(Table2[ISBN], "="&amp;$E2429, Table2[Enrl], "&lt;&gt;0"), 0)</f>
        <v>0.17086666666666669</v>
      </c>
      <c r="L2429">
        <f>IFERROR((_xlfn.XLOOKUP($E2429&amp;"A15", Table2[ISBN/Trm], Table2[Sales],0)+_xlfn.XLOOKUP($E2429&amp;"A16", Table2[ISBN/Trm], Table2[Sales], 0)+_xlfn.XLOOKUP($E2429&amp;"A17", Table2[ISBN/Trm], Table2[Sales], 0)+_xlfn.XLOOKUP($E2429&amp;"A18", Table2[ISBN/Trm], Table2[Sales], 0)+_xlfn.XLOOKUP($E2429&amp;"A19", Table2[ISBN/Trm], Table2[Sales], 0)+_xlfn.XLOOKUP($E2429&amp;"A20", Table2[ISBN/Trm], Table2[Sales], 0)+_xlfn.XLOOKUP($E2429&amp;"A21", Table2[ISBN/Trm], Table2[Sales], 0)+_xlfn.XLOOKUP($E2429&amp;"A22", Table2[ISBN/Trm], Table2[Sales], 0)+_xlfn.XLOOKUP($E2429&amp;"A23", Table2[ISBN/Trm], Table2[Sales], 0))/COUNTIFS(Table2[ISBN], "="&amp;$E2429, Table2[Enrl], "&lt;&gt;0"), 0)</f>
        <v>3.6666666666666665</v>
      </c>
      <c r="M2429">
        <f t="shared" si="112"/>
        <v>3</v>
      </c>
      <c r="N2429">
        <f t="shared" si="113"/>
        <v>0</v>
      </c>
    </row>
    <row r="2430" spans="1:14" x14ac:dyDescent="0.25">
      <c r="A2430" t="s">
        <v>27</v>
      </c>
      <c r="B2430" t="s">
        <v>123</v>
      </c>
      <c r="C2430">
        <v>363</v>
      </c>
      <c r="D2430" t="s">
        <v>225</v>
      </c>
      <c r="E2430" s="1">
        <v>9781586484231</v>
      </c>
      <c r="F2430" t="s">
        <v>4335</v>
      </c>
      <c r="G2430" t="s">
        <v>4334</v>
      </c>
      <c r="H2430">
        <v>18</v>
      </c>
      <c r="I2430">
        <v>4</v>
      </c>
      <c r="J2430">
        <f t="shared" si="111"/>
        <v>0.22220000000000001</v>
      </c>
      <c r="K2430">
        <f>IFERROR((_xlfn.XLOOKUP($E2430&amp;"A15", Table2[ISBN/Trm], Table2[S/E],0)+_xlfn.XLOOKUP($E2430&amp;"A16", Table2[ISBN/Trm], Table2[S/E], 0)+_xlfn.XLOOKUP($E2430&amp;"A17", Table2[ISBN/Trm], Table2[S/E], 0)+_xlfn.XLOOKUP($E2430&amp;"A18", Table2[ISBN/Trm], Table2[S/E], 0)+_xlfn.XLOOKUP($E2430&amp;"A19", Table2[ISBN/Trm], Table2[S/E], 0)+_xlfn.XLOOKUP($E2430&amp;"A20", Table2[ISBN/Trm], Table2[S/E], 0)+_xlfn.XLOOKUP($E2430&amp;"A21", Table2[ISBN/Trm], Table2[S/E], 0)+_xlfn.XLOOKUP($E2430&amp;"A22", Table2[ISBN/Trm], Table2[S/E], 0)+_xlfn.XLOOKUP($E2430&amp;"A23", Table2[ISBN/Trm], Table2[S/E], 0))/COUNTIFS(Table2[ISBN], "="&amp;$E2430, Table2[Enrl], "&lt;&gt;0"), 0)</f>
        <v>0.17086666666666669</v>
      </c>
      <c r="L2430">
        <f>IFERROR((_xlfn.XLOOKUP($E2430&amp;"A15", Table2[ISBN/Trm], Table2[Sales],0)+_xlfn.XLOOKUP($E2430&amp;"A16", Table2[ISBN/Trm], Table2[Sales], 0)+_xlfn.XLOOKUP($E2430&amp;"A17", Table2[ISBN/Trm], Table2[Sales], 0)+_xlfn.XLOOKUP($E2430&amp;"A18", Table2[ISBN/Trm], Table2[Sales], 0)+_xlfn.XLOOKUP($E2430&amp;"A19", Table2[ISBN/Trm], Table2[Sales], 0)+_xlfn.XLOOKUP($E2430&amp;"A20", Table2[ISBN/Trm], Table2[Sales], 0)+_xlfn.XLOOKUP($E2430&amp;"A21", Table2[ISBN/Trm], Table2[Sales], 0)+_xlfn.XLOOKUP($E2430&amp;"A22", Table2[ISBN/Trm], Table2[Sales], 0)+_xlfn.XLOOKUP($E2430&amp;"A23", Table2[ISBN/Trm], Table2[Sales], 0))/COUNTIFS(Table2[ISBN], "="&amp;$E2430, Table2[Enrl], "&lt;&gt;0"), 0)</f>
        <v>3.6666666666666665</v>
      </c>
      <c r="M2430">
        <f t="shared" si="112"/>
        <v>3</v>
      </c>
      <c r="N2430">
        <f t="shared" si="113"/>
        <v>-1</v>
      </c>
    </row>
    <row r="2431" spans="1:14" x14ac:dyDescent="0.25">
      <c r="A2431" t="s">
        <v>43</v>
      </c>
      <c r="B2431" t="s">
        <v>15</v>
      </c>
      <c r="C2431">
        <v>363</v>
      </c>
      <c r="D2431" t="s">
        <v>225</v>
      </c>
      <c r="E2431" s="1">
        <v>9781586484231</v>
      </c>
      <c r="F2431" t="s">
        <v>4336</v>
      </c>
      <c r="G2431" t="s">
        <v>4334</v>
      </c>
      <c r="H2431">
        <v>25</v>
      </c>
      <c r="I2431">
        <v>4</v>
      </c>
      <c r="J2431">
        <f t="shared" si="111"/>
        <v>0.16</v>
      </c>
      <c r="K2431">
        <f>IFERROR((_xlfn.XLOOKUP($E2431&amp;"A15", Table2[ISBN/Trm], Table2[S/E],0)+_xlfn.XLOOKUP($E2431&amp;"A16", Table2[ISBN/Trm], Table2[S/E], 0)+_xlfn.XLOOKUP($E2431&amp;"A17", Table2[ISBN/Trm], Table2[S/E], 0)+_xlfn.XLOOKUP($E2431&amp;"A18", Table2[ISBN/Trm], Table2[S/E], 0)+_xlfn.XLOOKUP($E2431&amp;"A19", Table2[ISBN/Trm], Table2[S/E], 0)+_xlfn.XLOOKUP($E2431&amp;"A20", Table2[ISBN/Trm], Table2[S/E], 0)+_xlfn.XLOOKUP($E2431&amp;"A21", Table2[ISBN/Trm], Table2[S/E], 0)+_xlfn.XLOOKUP($E2431&amp;"A22", Table2[ISBN/Trm], Table2[S/E], 0)+_xlfn.XLOOKUP($E2431&amp;"A23", Table2[ISBN/Trm], Table2[S/E], 0))/COUNTIFS(Table2[ISBN], "="&amp;$E2431, Table2[Enrl], "&lt;&gt;0"), 0)</f>
        <v>0.17086666666666669</v>
      </c>
      <c r="L2431">
        <f>IFERROR((_xlfn.XLOOKUP($E2431&amp;"A15", Table2[ISBN/Trm], Table2[Sales],0)+_xlfn.XLOOKUP($E2431&amp;"A16", Table2[ISBN/Trm], Table2[Sales], 0)+_xlfn.XLOOKUP($E2431&amp;"A17", Table2[ISBN/Trm], Table2[Sales], 0)+_xlfn.XLOOKUP($E2431&amp;"A18", Table2[ISBN/Trm], Table2[Sales], 0)+_xlfn.XLOOKUP($E2431&amp;"A19", Table2[ISBN/Trm], Table2[Sales], 0)+_xlfn.XLOOKUP($E2431&amp;"A20", Table2[ISBN/Trm], Table2[Sales], 0)+_xlfn.XLOOKUP($E2431&amp;"A21", Table2[ISBN/Trm], Table2[Sales], 0)+_xlfn.XLOOKUP($E2431&amp;"A22", Table2[ISBN/Trm], Table2[Sales], 0)+_xlfn.XLOOKUP($E2431&amp;"A23", Table2[ISBN/Trm], Table2[Sales], 0))/COUNTIFS(Table2[ISBN], "="&amp;$E2431, Table2[Enrl], "&lt;&gt;0"), 0)</f>
        <v>3.6666666666666665</v>
      </c>
      <c r="M2431">
        <f t="shared" si="112"/>
        <v>4</v>
      </c>
      <c r="N2431">
        <f t="shared" si="113"/>
        <v>0</v>
      </c>
    </row>
    <row r="2432" spans="1:14" x14ac:dyDescent="0.25">
      <c r="A2432" t="s">
        <v>64</v>
      </c>
      <c r="B2432" t="s">
        <v>166</v>
      </c>
      <c r="C2432">
        <v>326</v>
      </c>
      <c r="D2432" t="s">
        <v>29</v>
      </c>
      <c r="E2432" s="1">
        <v>9780813349718</v>
      </c>
      <c r="F2432" t="s">
        <v>4337</v>
      </c>
      <c r="G2432" t="s">
        <v>4338</v>
      </c>
      <c r="H2432">
        <v>40</v>
      </c>
      <c r="I2432">
        <v>2</v>
      </c>
      <c r="J2432">
        <f t="shared" si="111"/>
        <v>0.05</v>
      </c>
      <c r="K2432">
        <f>IFERROR((_xlfn.XLOOKUP($E2432&amp;"A15", Table2[ISBN/Trm], Table2[S/E],0)+_xlfn.XLOOKUP($E2432&amp;"A16", Table2[ISBN/Trm], Table2[S/E], 0)+_xlfn.XLOOKUP($E2432&amp;"A17", Table2[ISBN/Trm], Table2[S/E], 0)+_xlfn.XLOOKUP($E2432&amp;"A18", Table2[ISBN/Trm], Table2[S/E], 0)+_xlfn.XLOOKUP($E2432&amp;"A19", Table2[ISBN/Trm], Table2[S/E], 0)+_xlfn.XLOOKUP($E2432&amp;"A20", Table2[ISBN/Trm], Table2[S/E], 0)+_xlfn.XLOOKUP($E2432&amp;"A21", Table2[ISBN/Trm], Table2[S/E], 0)+_xlfn.XLOOKUP($E2432&amp;"A22", Table2[ISBN/Trm], Table2[S/E], 0)+_xlfn.XLOOKUP($E2432&amp;"A23", Table2[ISBN/Trm], Table2[S/E], 0))/COUNTIFS(Table2[ISBN], "="&amp;$E2432, Table2[Enrl], "&lt;&gt;0"), 0)</f>
        <v>4.4833333333333336E-2</v>
      </c>
      <c r="L2432">
        <f>IFERROR((_xlfn.XLOOKUP($E2432&amp;"A15", Table2[ISBN/Trm], Table2[Sales],0)+_xlfn.XLOOKUP($E2432&amp;"A16", Table2[ISBN/Trm], Table2[Sales], 0)+_xlfn.XLOOKUP($E2432&amp;"A17", Table2[ISBN/Trm], Table2[Sales], 0)+_xlfn.XLOOKUP($E2432&amp;"A18", Table2[ISBN/Trm], Table2[Sales], 0)+_xlfn.XLOOKUP($E2432&amp;"A19", Table2[ISBN/Trm], Table2[Sales], 0)+_xlfn.XLOOKUP($E2432&amp;"A20", Table2[ISBN/Trm], Table2[Sales], 0)+_xlfn.XLOOKUP($E2432&amp;"A21", Table2[ISBN/Trm], Table2[Sales], 0)+_xlfn.XLOOKUP($E2432&amp;"A22", Table2[ISBN/Trm], Table2[Sales], 0)+_xlfn.XLOOKUP($E2432&amp;"A23", Table2[ISBN/Trm], Table2[Sales], 0))/COUNTIFS(Table2[ISBN], "="&amp;$E2432, Table2[Enrl], "&lt;&gt;0"), 0)</f>
        <v>1.3333333333333333</v>
      </c>
      <c r="M2432">
        <f t="shared" si="112"/>
        <v>1</v>
      </c>
      <c r="N2432">
        <f t="shared" si="113"/>
        <v>-1</v>
      </c>
    </row>
    <row r="2433" spans="1:14" x14ac:dyDescent="0.25">
      <c r="A2433" t="s">
        <v>14</v>
      </c>
      <c r="B2433" t="s">
        <v>166</v>
      </c>
      <c r="C2433">
        <v>326</v>
      </c>
      <c r="D2433" t="s">
        <v>1984</v>
      </c>
      <c r="E2433" s="1">
        <v>9780813349718</v>
      </c>
      <c r="F2433" t="s">
        <v>4339</v>
      </c>
      <c r="G2433" t="s">
        <v>4338</v>
      </c>
      <c r="H2433">
        <v>29</v>
      </c>
      <c r="I2433">
        <v>1</v>
      </c>
      <c r="J2433">
        <f t="shared" si="111"/>
        <v>3.4500000000000003E-2</v>
      </c>
      <c r="K2433">
        <f>IFERROR((_xlfn.XLOOKUP($E2433&amp;"A15", Table2[ISBN/Trm], Table2[S/E],0)+_xlfn.XLOOKUP($E2433&amp;"A16", Table2[ISBN/Trm], Table2[S/E], 0)+_xlfn.XLOOKUP($E2433&amp;"A17", Table2[ISBN/Trm], Table2[S/E], 0)+_xlfn.XLOOKUP($E2433&amp;"A18", Table2[ISBN/Trm], Table2[S/E], 0)+_xlfn.XLOOKUP($E2433&amp;"A19", Table2[ISBN/Trm], Table2[S/E], 0)+_xlfn.XLOOKUP($E2433&amp;"A20", Table2[ISBN/Trm], Table2[S/E], 0)+_xlfn.XLOOKUP($E2433&amp;"A21", Table2[ISBN/Trm], Table2[S/E], 0)+_xlfn.XLOOKUP($E2433&amp;"A22", Table2[ISBN/Trm], Table2[S/E], 0)+_xlfn.XLOOKUP($E2433&amp;"A23", Table2[ISBN/Trm], Table2[S/E], 0))/COUNTIFS(Table2[ISBN], "="&amp;$E2433, Table2[Enrl], "&lt;&gt;0"), 0)</f>
        <v>4.4833333333333336E-2</v>
      </c>
      <c r="L2433">
        <f>IFERROR((_xlfn.XLOOKUP($E2433&amp;"A15", Table2[ISBN/Trm], Table2[Sales],0)+_xlfn.XLOOKUP($E2433&amp;"A16", Table2[ISBN/Trm], Table2[Sales], 0)+_xlfn.XLOOKUP($E2433&amp;"A17", Table2[ISBN/Trm], Table2[Sales], 0)+_xlfn.XLOOKUP($E2433&amp;"A18", Table2[ISBN/Trm], Table2[Sales], 0)+_xlfn.XLOOKUP($E2433&amp;"A19", Table2[ISBN/Trm], Table2[Sales], 0)+_xlfn.XLOOKUP($E2433&amp;"A20", Table2[ISBN/Trm], Table2[Sales], 0)+_xlfn.XLOOKUP($E2433&amp;"A21", Table2[ISBN/Trm], Table2[Sales], 0)+_xlfn.XLOOKUP($E2433&amp;"A22", Table2[ISBN/Trm], Table2[Sales], 0)+_xlfn.XLOOKUP($E2433&amp;"A23", Table2[ISBN/Trm], Table2[Sales], 0))/COUNTIFS(Table2[ISBN], "="&amp;$E2433, Table2[Enrl], "&lt;&gt;0"), 0)</f>
        <v>1.3333333333333333</v>
      </c>
      <c r="M2433">
        <f t="shared" si="112"/>
        <v>1</v>
      </c>
      <c r="N2433">
        <f t="shared" si="113"/>
        <v>0</v>
      </c>
    </row>
    <row r="2434" spans="1:14" x14ac:dyDescent="0.25">
      <c r="A2434" t="s">
        <v>32</v>
      </c>
      <c r="B2434" t="s">
        <v>166</v>
      </c>
      <c r="C2434">
        <v>326</v>
      </c>
      <c r="D2434" t="s">
        <v>1984</v>
      </c>
      <c r="E2434" s="1">
        <v>9780813351292</v>
      </c>
      <c r="F2434" t="s">
        <v>4340</v>
      </c>
      <c r="G2434" t="s">
        <v>4338</v>
      </c>
      <c r="H2434">
        <v>29</v>
      </c>
      <c r="I2434">
        <v>0</v>
      </c>
      <c r="J2434">
        <f t="shared" si="111"/>
        <v>0</v>
      </c>
      <c r="K2434">
        <f>IFERROR((_xlfn.XLOOKUP($E2434&amp;"A15", Table2[ISBN/Trm], Table2[S/E],0)+_xlfn.XLOOKUP($E2434&amp;"A16", Table2[ISBN/Trm], Table2[S/E], 0)+_xlfn.XLOOKUP($E2434&amp;"A17", Table2[ISBN/Trm], Table2[S/E], 0)+_xlfn.XLOOKUP($E2434&amp;"A18", Table2[ISBN/Trm], Table2[S/E], 0)+_xlfn.XLOOKUP($E2434&amp;"A19", Table2[ISBN/Trm], Table2[S/E], 0)+_xlfn.XLOOKUP($E2434&amp;"A20", Table2[ISBN/Trm], Table2[S/E], 0)+_xlfn.XLOOKUP($E2434&amp;"A21", Table2[ISBN/Trm], Table2[S/E], 0)+_xlfn.XLOOKUP($E2434&amp;"A22", Table2[ISBN/Trm], Table2[S/E], 0)+_xlfn.XLOOKUP($E2434&amp;"A23", Table2[ISBN/Trm], Table2[S/E], 0))/COUNTIFS(Table2[ISBN], "="&amp;$E2434, Table2[Enrl], "&lt;&gt;0"), 0)</f>
        <v>0</v>
      </c>
      <c r="L2434">
        <f>IFERROR((_xlfn.XLOOKUP($E2434&amp;"A15", Table2[ISBN/Trm], Table2[Sales],0)+_xlfn.XLOOKUP($E2434&amp;"A16", Table2[ISBN/Trm], Table2[Sales], 0)+_xlfn.XLOOKUP($E2434&amp;"A17", Table2[ISBN/Trm], Table2[Sales], 0)+_xlfn.XLOOKUP($E2434&amp;"A18", Table2[ISBN/Trm], Table2[Sales], 0)+_xlfn.XLOOKUP($E2434&amp;"A19", Table2[ISBN/Trm], Table2[Sales], 0)+_xlfn.XLOOKUP($E2434&amp;"A20", Table2[ISBN/Trm], Table2[Sales], 0)+_xlfn.XLOOKUP($E2434&amp;"A21", Table2[ISBN/Trm], Table2[Sales], 0)+_xlfn.XLOOKUP($E2434&amp;"A22", Table2[ISBN/Trm], Table2[Sales], 0)+_xlfn.XLOOKUP($E2434&amp;"A23", Table2[ISBN/Trm], Table2[Sales], 0))/COUNTIFS(Table2[ISBN], "="&amp;$E2434, Table2[Enrl], "&lt;&gt;0"), 0)</f>
        <v>0</v>
      </c>
      <c r="M2434">
        <f t="shared" si="112"/>
        <v>0</v>
      </c>
      <c r="N2434">
        <f t="shared" si="113"/>
        <v>0</v>
      </c>
    </row>
    <row r="2435" spans="1:14" x14ac:dyDescent="0.25">
      <c r="A2435" t="s">
        <v>23</v>
      </c>
      <c r="B2435" t="s">
        <v>166</v>
      </c>
      <c r="C2435">
        <v>326</v>
      </c>
      <c r="D2435" t="s">
        <v>1984</v>
      </c>
      <c r="E2435" s="1">
        <v>9780813349718</v>
      </c>
      <c r="F2435" t="s">
        <v>4341</v>
      </c>
      <c r="G2435" t="s">
        <v>4338</v>
      </c>
      <c r="H2435">
        <v>20</v>
      </c>
      <c r="I2435">
        <v>1</v>
      </c>
      <c r="J2435">
        <f t="shared" ref="J2435:J2498" si="114">IFERROR(ROUND($I2435/$H2435, 4),0)</f>
        <v>0.05</v>
      </c>
      <c r="K2435">
        <f>IFERROR((_xlfn.XLOOKUP($E2435&amp;"A15", Table2[ISBN/Trm], Table2[S/E],0)+_xlfn.XLOOKUP($E2435&amp;"A16", Table2[ISBN/Trm], Table2[S/E], 0)+_xlfn.XLOOKUP($E2435&amp;"A17", Table2[ISBN/Trm], Table2[S/E], 0)+_xlfn.XLOOKUP($E2435&amp;"A18", Table2[ISBN/Trm], Table2[S/E], 0)+_xlfn.XLOOKUP($E2435&amp;"A19", Table2[ISBN/Trm], Table2[S/E], 0)+_xlfn.XLOOKUP($E2435&amp;"A20", Table2[ISBN/Trm], Table2[S/E], 0)+_xlfn.XLOOKUP($E2435&amp;"A21", Table2[ISBN/Trm], Table2[S/E], 0)+_xlfn.XLOOKUP($E2435&amp;"A22", Table2[ISBN/Trm], Table2[S/E], 0)+_xlfn.XLOOKUP($E2435&amp;"A23", Table2[ISBN/Trm], Table2[S/E], 0))/COUNTIFS(Table2[ISBN], "="&amp;$E2435, Table2[Enrl], "&lt;&gt;0"), 0)</f>
        <v>4.4833333333333336E-2</v>
      </c>
      <c r="L2435">
        <f>IFERROR((_xlfn.XLOOKUP($E2435&amp;"A15", Table2[ISBN/Trm], Table2[Sales],0)+_xlfn.XLOOKUP($E2435&amp;"A16", Table2[ISBN/Trm], Table2[Sales], 0)+_xlfn.XLOOKUP($E2435&amp;"A17", Table2[ISBN/Trm], Table2[Sales], 0)+_xlfn.XLOOKUP($E2435&amp;"A18", Table2[ISBN/Trm], Table2[Sales], 0)+_xlfn.XLOOKUP($E2435&amp;"A19", Table2[ISBN/Trm], Table2[Sales], 0)+_xlfn.XLOOKUP($E2435&amp;"A20", Table2[ISBN/Trm], Table2[Sales], 0)+_xlfn.XLOOKUP($E2435&amp;"A21", Table2[ISBN/Trm], Table2[Sales], 0)+_xlfn.XLOOKUP($E2435&amp;"A22", Table2[ISBN/Trm], Table2[Sales], 0)+_xlfn.XLOOKUP($E2435&amp;"A23", Table2[ISBN/Trm], Table2[Sales], 0))/COUNTIFS(Table2[ISBN], "="&amp;$E2435, Table2[Enrl], "&lt;&gt;0"), 0)</f>
        <v>1.3333333333333333</v>
      </c>
      <c r="M2435">
        <f t="shared" ref="M2435:M2498" si="115">ROUNDDOWN($K2435*$H2435, 0)</f>
        <v>0</v>
      </c>
      <c r="N2435">
        <f t="shared" ref="N2435:N2498" si="116">M2435-I2435</f>
        <v>-1</v>
      </c>
    </row>
    <row r="2436" spans="1:14" x14ac:dyDescent="0.25">
      <c r="A2436" t="s">
        <v>45</v>
      </c>
      <c r="B2436" t="s">
        <v>33</v>
      </c>
      <c r="C2436">
        <v>372</v>
      </c>
      <c r="D2436" t="s">
        <v>3541</v>
      </c>
      <c r="E2436" s="1">
        <v>9780140436402</v>
      </c>
      <c r="F2436" t="s">
        <v>4342</v>
      </c>
      <c r="G2436" t="s">
        <v>4343</v>
      </c>
      <c r="H2436">
        <v>12</v>
      </c>
      <c r="I2436">
        <v>3</v>
      </c>
      <c r="J2436">
        <f t="shared" si="114"/>
        <v>0.25</v>
      </c>
      <c r="K2436">
        <f>IFERROR((_xlfn.XLOOKUP($E2436&amp;"A15", Table2[ISBN/Trm], Table2[S/E],0)+_xlfn.XLOOKUP($E2436&amp;"A16", Table2[ISBN/Trm], Table2[S/E], 0)+_xlfn.XLOOKUP($E2436&amp;"A17", Table2[ISBN/Trm], Table2[S/E], 0)+_xlfn.XLOOKUP($E2436&amp;"A18", Table2[ISBN/Trm], Table2[S/E], 0)+_xlfn.XLOOKUP($E2436&amp;"A19", Table2[ISBN/Trm], Table2[S/E], 0)+_xlfn.XLOOKUP($E2436&amp;"A20", Table2[ISBN/Trm], Table2[S/E], 0)+_xlfn.XLOOKUP($E2436&amp;"A21", Table2[ISBN/Trm], Table2[S/E], 0)+_xlfn.XLOOKUP($E2436&amp;"A22", Table2[ISBN/Trm], Table2[S/E], 0)+_xlfn.XLOOKUP($E2436&amp;"A23", Table2[ISBN/Trm], Table2[S/E], 0))/COUNTIFS(Table2[ISBN], "="&amp;$E2436, Table2[Enrl], "&lt;&gt;0"), 0)</f>
        <v>0.25</v>
      </c>
      <c r="L2436">
        <f>IFERROR((_xlfn.XLOOKUP($E2436&amp;"A15", Table2[ISBN/Trm], Table2[Sales],0)+_xlfn.XLOOKUP($E2436&amp;"A16", Table2[ISBN/Trm], Table2[Sales], 0)+_xlfn.XLOOKUP($E2436&amp;"A17", Table2[ISBN/Trm], Table2[Sales], 0)+_xlfn.XLOOKUP($E2436&amp;"A18", Table2[ISBN/Trm], Table2[Sales], 0)+_xlfn.XLOOKUP($E2436&amp;"A19", Table2[ISBN/Trm], Table2[Sales], 0)+_xlfn.XLOOKUP($E2436&amp;"A20", Table2[ISBN/Trm], Table2[Sales], 0)+_xlfn.XLOOKUP($E2436&amp;"A21", Table2[ISBN/Trm], Table2[Sales], 0)+_xlfn.XLOOKUP($E2436&amp;"A22", Table2[ISBN/Trm], Table2[Sales], 0)+_xlfn.XLOOKUP($E2436&amp;"A23", Table2[ISBN/Trm], Table2[Sales], 0))/COUNTIFS(Table2[ISBN], "="&amp;$E2436, Table2[Enrl], "&lt;&gt;0"), 0)</f>
        <v>3</v>
      </c>
      <c r="M2436">
        <f t="shared" si="115"/>
        <v>3</v>
      </c>
      <c r="N2436">
        <f t="shared" si="116"/>
        <v>0</v>
      </c>
    </row>
    <row r="2437" spans="1:14" x14ac:dyDescent="0.25">
      <c r="A2437" t="s">
        <v>47</v>
      </c>
      <c r="B2437" t="s">
        <v>33</v>
      </c>
      <c r="C2437">
        <v>372</v>
      </c>
      <c r="D2437" t="s">
        <v>3541</v>
      </c>
      <c r="E2437" s="1">
        <v>9780813511689</v>
      </c>
      <c r="F2437" t="s">
        <v>4344</v>
      </c>
      <c r="G2437" t="s">
        <v>4345</v>
      </c>
      <c r="H2437">
        <v>28</v>
      </c>
      <c r="I2437">
        <v>7</v>
      </c>
      <c r="J2437">
        <f t="shared" si="114"/>
        <v>0.25</v>
      </c>
      <c r="K2437">
        <f>IFERROR((_xlfn.XLOOKUP($E2437&amp;"A15", Table2[ISBN/Trm], Table2[S/E],0)+_xlfn.XLOOKUP($E2437&amp;"A16", Table2[ISBN/Trm], Table2[S/E], 0)+_xlfn.XLOOKUP($E2437&amp;"A17", Table2[ISBN/Trm], Table2[S/E], 0)+_xlfn.XLOOKUP($E2437&amp;"A18", Table2[ISBN/Trm], Table2[S/E], 0)+_xlfn.XLOOKUP($E2437&amp;"A19", Table2[ISBN/Trm], Table2[S/E], 0)+_xlfn.XLOOKUP($E2437&amp;"A20", Table2[ISBN/Trm], Table2[S/E], 0)+_xlfn.XLOOKUP($E2437&amp;"A21", Table2[ISBN/Trm], Table2[S/E], 0)+_xlfn.XLOOKUP($E2437&amp;"A22", Table2[ISBN/Trm], Table2[S/E], 0)+_xlfn.XLOOKUP($E2437&amp;"A23", Table2[ISBN/Trm], Table2[S/E], 0))/COUNTIFS(Table2[ISBN], "="&amp;$E2437, Table2[Enrl], "&lt;&gt;0"), 0)</f>
        <v>0.20138000000000003</v>
      </c>
      <c r="L2437">
        <f>IFERROR((_xlfn.XLOOKUP($E2437&amp;"A15", Table2[ISBN/Trm], Table2[Sales],0)+_xlfn.XLOOKUP($E2437&amp;"A16", Table2[ISBN/Trm], Table2[Sales], 0)+_xlfn.XLOOKUP($E2437&amp;"A17", Table2[ISBN/Trm], Table2[Sales], 0)+_xlfn.XLOOKUP($E2437&amp;"A18", Table2[ISBN/Trm], Table2[Sales], 0)+_xlfn.XLOOKUP($E2437&amp;"A19", Table2[ISBN/Trm], Table2[Sales], 0)+_xlfn.XLOOKUP($E2437&amp;"A20", Table2[ISBN/Trm], Table2[Sales], 0)+_xlfn.XLOOKUP($E2437&amp;"A21", Table2[ISBN/Trm], Table2[Sales], 0)+_xlfn.XLOOKUP($E2437&amp;"A22", Table2[ISBN/Trm], Table2[Sales], 0)+_xlfn.XLOOKUP($E2437&amp;"A23", Table2[ISBN/Trm], Table2[Sales], 0))/COUNTIFS(Table2[ISBN], "="&amp;$E2437, Table2[Enrl], "&lt;&gt;0"), 0)</f>
        <v>3.8</v>
      </c>
      <c r="M2437">
        <f t="shared" si="115"/>
        <v>5</v>
      </c>
      <c r="N2437">
        <f t="shared" si="116"/>
        <v>-2</v>
      </c>
    </row>
    <row r="2438" spans="1:14" x14ac:dyDescent="0.25">
      <c r="A2438" t="s">
        <v>37</v>
      </c>
      <c r="B2438" t="s">
        <v>33</v>
      </c>
      <c r="C2438">
        <v>372</v>
      </c>
      <c r="D2438" t="s">
        <v>3541</v>
      </c>
      <c r="E2438" s="1">
        <v>9780813511689</v>
      </c>
      <c r="F2438" t="s">
        <v>4346</v>
      </c>
      <c r="G2438" t="s">
        <v>4345</v>
      </c>
      <c r="H2438">
        <v>16</v>
      </c>
      <c r="I2438">
        <v>9</v>
      </c>
      <c r="J2438">
        <f t="shared" si="114"/>
        <v>0.5625</v>
      </c>
      <c r="K2438">
        <f>IFERROR((_xlfn.XLOOKUP($E2438&amp;"A15", Table2[ISBN/Trm], Table2[S/E],0)+_xlfn.XLOOKUP($E2438&amp;"A16", Table2[ISBN/Trm], Table2[S/E], 0)+_xlfn.XLOOKUP($E2438&amp;"A17", Table2[ISBN/Trm], Table2[S/E], 0)+_xlfn.XLOOKUP($E2438&amp;"A18", Table2[ISBN/Trm], Table2[S/E], 0)+_xlfn.XLOOKUP($E2438&amp;"A19", Table2[ISBN/Trm], Table2[S/E], 0)+_xlfn.XLOOKUP($E2438&amp;"A20", Table2[ISBN/Trm], Table2[S/E], 0)+_xlfn.XLOOKUP($E2438&amp;"A21", Table2[ISBN/Trm], Table2[S/E], 0)+_xlfn.XLOOKUP($E2438&amp;"A22", Table2[ISBN/Trm], Table2[S/E], 0)+_xlfn.XLOOKUP($E2438&amp;"A23", Table2[ISBN/Trm], Table2[S/E], 0))/COUNTIFS(Table2[ISBN], "="&amp;$E2438, Table2[Enrl], "&lt;&gt;0"), 0)</f>
        <v>0.20138000000000003</v>
      </c>
      <c r="L2438">
        <f>IFERROR((_xlfn.XLOOKUP($E2438&amp;"A15", Table2[ISBN/Trm], Table2[Sales],0)+_xlfn.XLOOKUP($E2438&amp;"A16", Table2[ISBN/Trm], Table2[Sales], 0)+_xlfn.XLOOKUP($E2438&amp;"A17", Table2[ISBN/Trm], Table2[Sales], 0)+_xlfn.XLOOKUP($E2438&amp;"A18", Table2[ISBN/Trm], Table2[Sales], 0)+_xlfn.XLOOKUP($E2438&amp;"A19", Table2[ISBN/Trm], Table2[Sales], 0)+_xlfn.XLOOKUP($E2438&amp;"A20", Table2[ISBN/Trm], Table2[Sales], 0)+_xlfn.XLOOKUP($E2438&amp;"A21", Table2[ISBN/Trm], Table2[Sales], 0)+_xlfn.XLOOKUP($E2438&amp;"A22", Table2[ISBN/Trm], Table2[Sales], 0)+_xlfn.XLOOKUP($E2438&amp;"A23", Table2[ISBN/Trm], Table2[Sales], 0))/COUNTIFS(Table2[ISBN], "="&amp;$E2438, Table2[Enrl], "&lt;&gt;0"), 0)</f>
        <v>3.8</v>
      </c>
      <c r="M2438">
        <f t="shared" si="115"/>
        <v>3</v>
      </c>
      <c r="N2438">
        <f t="shared" si="116"/>
        <v>-6</v>
      </c>
    </row>
    <row r="2439" spans="1:14" x14ac:dyDescent="0.25">
      <c r="A2439" t="s">
        <v>27</v>
      </c>
      <c r="B2439" t="s">
        <v>33</v>
      </c>
      <c r="C2439">
        <v>372</v>
      </c>
      <c r="D2439" t="s">
        <v>3541</v>
      </c>
      <c r="E2439" s="1">
        <v>9780813511689</v>
      </c>
      <c r="F2439" t="s">
        <v>4347</v>
      </c>
      <c r="G2439" t="s">
        <v>4345</v>
      </c>
      <c r="H2439">
        <v>8</v>
      </c>
      <c r="I2439">
        <v>0</v>
      </c>
      <c r="J2439">
        <f t="shared" si="114"/>
        <v>0</v>
      </c>
      <c r="K2439">
        <f>IFERROR((_xlfn.XLOOKUP($E2439&amp;"A15", Table2[ISBN/Trm], Table2[S/E],0)+_xlfn.XLOOKUP($E2439&amp;"A16", Table2[ISBN/Trm], Table2[S/E], 0)+_xlfn.XLOOKUP($E2439&amp;"A17", Table2[ISBN/Trm], Table2[S/E], 0)+_xlfn.XLOOKUP($E2439&amp;"A18", Table2[ISBN/Trm], Table2[S/E], 0)+_xlfn.XLOOKUP($E2439&amp;"A19", Table2[ISBN/Trm], Table2[S/E], 0)+_xlfn.XLOOKUP($E2439&amp;"A20", Table2[ISBN/Trm], Table2[S/E], 0)+_xlfn.XLOOKUP($E2439&amp;"A21", Table2[ISBN/Trm], Table2[S/E], 0)+_xlfn.XLOOKUP($E2439&amp;"A22", Table2[ISBN/Trm], Table2[S/E], 0)+_xlfn.XLOOKUP($E2439&amp;"A23", Table2[ISBN/Trm], Table2[S/E], 0))/COUNTIFS(Table2[ISBN], "="&amp;$E2439, Table2[Enrl], "&lt;&gt;0"), 0)</f>
        <v>0.20138000000000003</v>
      </c>
      <c r="L2439">
        <f>IFERROR((_xlfn.XLOOKUP($E2439&amp;"A15", Table2[ISBN/Trm], Table2[Sales],0)+_xlfn.XLOOKUP($E2439&amp;"A16", Table2[ISBN/Trm], Table2[Sales], 0)+_xlfn.XLOOKUP($E2439&amp;"A17", Table2[ISBN/Trm], Table2[Sales], 0)+_xlfn.XLOOKUP($E2439&amp;"A18", Table2[ISBN/Trm], Table2[Sales], 0)+_xlfn.XLOOKUP($E2439&amp;"A19", Table2[ISBN/Trm], Table2[Sales], 0)+_xlfn.XLOOKUP($E2439&amp;"A20", Table2[ISBN/Trm], Table2[Sales], 0)+_xlfn.XLOOKUP($E2439&amp;"A21", Table2[ISBN/Trm], Table2[Sales], 0)+_xlfn.XLOOKUP($E2439&amp;"A22", Table2[ISBN/Trm], Table2[Sales], 0)+_xlfn.XLOOKUP($E2439&amp;"A23", Table2[ISBN/Trm], Table2[Sales], 0))/COUNTIFS(Table2[ISBN], "="&amp;$E2439, Table2[Enrl], "&lt;&gt;0"), 0)</f>
        <v>3.8</v>
      </c>
      <c r="M2439">
        <f t="shared" si="115"/>
        <v>1</v>
      </c>
      <c r="N2439">
        <f t="shared" si="116"/>
        <v>1</v>
      </c>
    </row>
    <row r="2440" spans="1:14" x14ac:dyDescent="0.25">
      <c r="A2440" t="s">
        <v>43</v>
      </c>
      <c r="B2440" t="s">
        <v>33</v>
      </c>
      <c r="C2440">
        <v>372</v>
      </c>
      <c r="D2440" t="s">
        <v>3541</v>
      </c>
      <c r="E2440" s="1">
        <v>9780813511689</v>
      </c>
      <c r="F2440" t="s">
        <v>4348</v>
      </c>
      <c r="G2440" t="s">
        <v>4345</v>
      </c>
      <c r="H2440">
        <v>12</v>
      </c>
      <c r="I2440">
        <v>1</v>
      </c>
      <c r="J2440">
        <f t="shared" si="114"/>
        <v>8.3299999999999999E-2</v>
      </c>
      <c r="K2440">
        <f>IFERROR((_xlfn.XLOOKUP($E2440&amp;"A15", Table2[ISBN/Trm], Table2[S/E],0)+_xlfn.XLOOKUP($E2440&amp;"A16", Table2[ISBN/Trm], Table2[S/E], 0)+_xlfn.XLOOKUP($E2440&amp;"A17", Table2[ISBN/Trm], Table2[S/E], 0)+_xlfn.XLOOKUP($E2440&amp;"A18", Table2[ISBN/Trm], Table2[S/E], 0)+_xlfn.XLOOKUP($E2440&amp;"A19", Table2[ISBN/Trm], Table2[S/E], 0)+_xlfn.XLOOKUP($E2440&amp;"A20", Table2[ISBN/Trm], Table2[S/E], 0)+_xlfn.XLOOKUP($E2440&amp;"A21", Table2[ISBN/Trm], Table2[S/E], 0)+_xlfn.XLOOKUP($E2440&amp;"A22", Table2[ISBN/Trm], Table2[S/E], 0)+_xlfn.XLOOKUP($E2440&amp;"A23", Table2[ISBN/Trm], Table2[S/E], 0))/COUNTIFS(Table2[ISBN], "="&amp;$E2440, Table2[Enrl], "&lt;&gt;0"), 0)</f>
        <v>0.20138000000000003</v>
      </c>
      <c r="L2440">
        <f>IFERROR((_xlfn.XLOOKUP($E2440&amp;"A15", Table2[ISBN/Trm], Table2[Sales],0)+_xlfn.XLOOKUP($E2440&amp;"A16", Table2[ISBN/Trm], Table2[Sales], 0)+_xlfn.XLOOKUP($E2440&amp;"A17", Table2[ISBN/Trm], Table2[Sales], 0)+_xlfn.XLOOKUP($E2440&amp;"A18", Table2[ISBN/Trm], Table2[Sales], 0)+_xlfn.XLOOKUP($E2440&amp;"A19", Table2[ISBN/Trm], Table2[Sales], 0)+_xlfn.XLOOKUP($E2440&amp;"A20", Table2[ISBN/Trm], Table2[Sales], 0)+_xlfn.XLOOKUP($E2440&amp;"A21", Table2[ISBN/Trm], Table2[Sales], 0)+_xlfn.XLOOKUP($E2440&amp;"A22", Table2[ISBN/Trm], Table2[Sales], 0)+_xlfn.XLOOKUP($E2440&amp;"A23", Table2[ISBN/Trm], Table2[Sales], 0))/COUNTIFS(Table2[ISBN], "="&amp;$E2440, Table2[Enrl], "&lt;&gt;0"), 0)</f>
        <v>3.8</v>
      </c>
      <c r="M2440">
        <f t="shared" si="115"/>
        <v>2</v>
      </c>
      <c r="N2440">
        <f t="shared" si="116"/>
        <v>1</v>
      </c>
    </row>
    <row r="2441" spans="1:14" x14ac:dyDescent="0.25">
      <c r="A2441" t="s">
        <v>64</v>
      </c>
      <c r="B2441" t="s">
        <v>33</v>
      </c>
      <c r="C2441">
        <v>372</v>
      </c>
      <c r="D2441" t="s">
        <v>3541</v>
      </c>
      <c r="E2441" s="1">
        <v>9780813511689</v>
      </c>
      <c r="F2441" t="s">
        <v>4349</v>
      </c>
      <c r="G2441" t="s">
        <v>4345</v>
      </c>
      <c r="H2441">
        <v>18</v>
      </c>
      <c r="I2441">
        <v>2</v>
      </c>
      <c r="J2441">
        <f t="shared" si="114"/>
        <v>0.1111</v>
      </c>
      <c r="K2441">
        <f>IFERROR((_xlfn.XLOOKUP($E2441&amp;"A15", Table2[ISBN/Trm], Table2[S/E],0)+_xlfn.XLOOKUP($E2441&amp;"A16", Table2[ISBN/Trm], Table2[S/E], 0)+_xlfn.XLOOKUP($E2441&amp;"A17", Table2[ISBN/Trm], Table2[S/E], 0)+_xlfn.XLOOKUP($E2441&amp;"A18", Table2[ISBN/Trm], Table2[S/E], 0)+_xlfn.XLOOKUP($E2441&amp;"A19", Table2[ISBN/Trm], Table2[S/E], 0)+_xlfn.XLOOKUP($E2441&amp;"A20", Table2[ISBN/Trm], Table2[S/E], 0)+_xlfn.XLOOKUP($E2441&amp;"A21", Table2[ISBN/Trm], Table2[S/E], 0)+_xlfn.XLOOKUP($E2441&amp;"A22", Table2[ISBN/Trm], Table2[S/E], 0)+_xlfn.XLOOKUP($E2441&amp;"A23", Table2[ISBN/Trm], Table2[S/E], 0))/COUNTIFS(Table2[ISBN], "="&amp;$E2441, Table2[Enrl], "&lt;&gt;0"), 0)</f>
        <v>0.20138000000000003</v>
      </c>
      <c r="L2441">
        <f>IFERROR((_xlfn.XLOOKUP($E2441&amp;"A15", Table2[ISBN/Trm], Table2[Sales],0)+_xlfn.XLOOKUP($E2441&amp;"A16", Table2[ISBN/Trm], Table2[Sales], 0)+_xlfn.XLOOKUP($E2441&amp;"A17", Table2[ISBN/Trm], Table2[Sales], 0)+_xlfn.XLOOKUP($E2441&amp;"A18", Table2[ISBN/Trm], Table2[Sales], 0)+_xlfn.XLOOKUP($E2441&amp;"A19", Table2[ISBN/Trm], Table2[Sales], 0)+_xlfn.XLOOKUP($E2441&amp;"A20", Table2[ISBN/Trm], Table2[Sales], 0)+_xlfn.XLOOKUP($E2441&amp;"A21", Table2[ISBN/Trm], Table2[Sales], 0)+_xlfn.XLOOKUP($E2441&amp;"A22", Table2[ISBN/Trm], Table2[Sales], 0)+_xlfn.XLOOKUP($E2441&amp;"A23", Table2[ISBN/Trm], Table2[Sales], 0))/COUNTIFS(Table2[ISBN], "="&amp;$E2441, Table2[Enrl], "&lt;&gt;0"), 0)</f>
        <v>3.8</v>
      </c>
      <c r="M2441">
        <f t="shared" si="115"/>
        <v>3</v>
      </c>
      <c r="N2441">
        <f t="shared" si="116"/>
        <v>1</v>
      </c>
    </row>
    <row r="2442" spans="1:14" x14ac:dyDescent="0.25">
      <c r="A2442" t="s">
        <v>47</v>
      </c>
      <c r="B2442" t="s">
        <v>2507</v>
      </c>
      <c r="C2442">
        <v>108</v>
      </c>
      <c r="D2442" t="s">
        <v>4350</v>
      </c>
      <c r="E2442" s="1">
        <v>9780205191314</v>
      </c>
      <c r="F2442" t="s">
        <v>4351</v>
      </c>
      <c r="G2442" t="s">
        <v>4352</v>
      </c>
      <c r="H2442">
        <v>28</v>
      </c>
      <c r="I2442">
        <v>3</v>
      </c>
      <c r="J2442">
        <f t="shared" si="114"/>
        <v>0.1071</v>
      </c>
      <c r="K2442">
        <f>IFERROR((_xlfn.XLOOKUP($E2442&amp;"A15", Table2[ISBN/Trm], Table2[S/E],0)+_xlfn.XLOOKUP($E2442&amp;"A16", Table2[ISBN/Trm], Table2[S/E], 0)+_xlfn.XLOOKUP($E2442&amp;"A17", Table2[ISBN/Trm], Table2[S/E], 0)+_xlfn.XLOOKUP($E2442&amp;"A18", Table2[ISBN/Trm], Table2[S/E], 0)+_xlfn.XLOOKUP($E2442&amp;"A19", Table2[ISBN/Trm], Table2[S/E], 0)+_xlfn.XLOOKUP($E2442&amp;"A20", Table2[ISBN/Trm], Table2[S/E], 0)+_xlfn.XLOOKUP($E2442&amp;"A21", Table2[ISBN/Trm], Table2[S/E], 0)+_xlfn.XLOOKUP($E2442&amp;"A22", Table2[ISBN/Trm], Table2[S/E], 0)+_xlfn.XLOOKUP($E2442&amp;"A23", Table2[ISBN/Trm], Table2[S/E], 0))/COUNTIFS(Table2[ISBN], "="&amp;$E2442, Table2[Enrl], "&lt;&gt;0"), 0)</f>
        <v>0.14035</v>
      </c>
      <c r="L2442">
        <f>IFERROR((_xlfn.XLOOKUP($E2442&amp;"A15", Table2[ISBN/Trm], Table2[Sales],0)+_xlfn.XLOOKUP($E2442&amp;"A16", Table2[ISBN/Trm], Table2[Sales], 0)+_xlfn.XLOOKUP($E2442&amp;"A17", Table2[ISBN/Trm], Table2[Sales], 0)+_xlfn.XLOOKUP($E2442&amp;"A18", Table2[ISBN/Trm], Table2[Sales], 0)+_xlfn.XLOOKUP($E2442&amp;"A19", Table2[ISBN/Trm], Table2[Sales], 0)+_xlfn.XLOOKUP($E2442&amp;"A20", Table2[ISBN/Trm], Table2[Sales], 0)+_xlfn.XLOOKUP($E2442&amp;"A21", Table2[ISBN/Trm], Table2[Sales], 0)+_xlfn.XLOOKUP($E2442&amp;"A22", Table2[ISBN/Trm], Table2[Sales], 0)+_xlfn.XLOOKUP($E2442&amp;"A23", Table2[ISBN/Trm], Table2[Sales], 0))/COUNTIFS(Table2[ISBN], "="&amp;$E2442, Table2[Enrl], "&lt;&gt;0"), 0)</f>
        <v>4</v>
      </c>
      <c r="M2442">
        <f t="shared" si="115"/>
        <v>3</v>
      </c>
      <c r="N2442">
        <f t="shared" si="116"/>
        <v>0</v>
      </c>
    </row>
    <row r="2443" spans="1:14" x14ac:dyDescent="0.25">
      <c r="A2443" t="s">
        <v>37</v>
      </c>
      <c r="B2443" t="s">
        <v>2507</v>
      </c>
      <c r="C2443">
        <v>108</v>
      </c>
      <c r="D2443" t="s">
        <v>4353</v>
      </c>
      <c r="E2443" s="1">
        <v>9780205191314</v>
      </c>
      <c r="F2443" t="s">
        <v>4354</v>
      </c>
      <c r="G2443" t="s">
        <v>4352</v>
      </c>
      <c r="H2443">
        <v>18</v>
      </c>
      <c r="I2443">
        <v>9</v>
      </c>
      <c r="J2443">
        <f t="shared" si="114"/>
        <v>0.5</v>
      </c>
      <c r="K2443">
        <f>IFERROR((_xlfn.XLOOKUP($E2443&amp;"A15", Table2[ISBN/Trm], Table2[S/E],0)+_xlfn.XLOOKUP($E2443&amp;"A16", Table2[ISBN/Trm], Table2[S/E], 0)+_xlfn.XLOOKUP($E2443&amp;"A17", Table2[ISBN/Trm], Table2[S/E], 0)+_xlfn.XLOOKUP($E2443&amp;"A18", Table2[ISBN/Trm], Table2[S/E], 0)+_xlfn.XLOOKUP($E2443&amp;"A19", Table2[ISBN/Trm], Table2[S/E], 0)+_xlfn.XLOOKUP($E2443&amp;"A20", Table2[ISBN/Trm], Table2[S/E], 0)+_xlfn.XLOOKUP($E2443&amp;"A21", Table2[ISBN/Trm], Table2[S/E], 0)+_xlfn.XLOOKUP($E2443&amp;"A22", Table2[ISBN/Trm], Table2[S/E], 0)+_xlfn.XLOOKUP($E2443&amp;"A23", Table2[ISBN/Trm], Table2[S/E], 0))/COUNTIFS(Table2[ISBN], "="&amp;$E2443, Table2[Enrl], "&lt;&gt;0"), 0)</f>
        <v>0.14035</v>
      </c>
      <c r="L2443">
        <f>IFERROR((_xlfn.XLOOKUP($E2443&amp;"A15", Table2[ISBN/Trm], Table2[Sales],0)+_xlfn.XLOOKUP($E2443&amp;"A16", Table2[ISBN/Trm], Table2[Sales], 0)+_xlfn.XLOOKUP($E2443&amp;"A17", Table2[ISBN/Trm], Table2[Sales], 0)+_xlfn.XLOOKUP($E2443&amp;"A18", Table2[ISBN/Trm], Table2[Sales], 0)+_xlfn.XLOOKUP($E2443&amp;"A19", Table2[ISBN/Trm], Table2[Sales], 0)+_xlfn.XLOOKUP($E2443&amp;"A20", Table2[ISBN/Trm], Table2[Sales], 0)+_xlfn.XLOOKUP($E2443&amp;"A21", Table2[ISBN/Trm], Table2[Sales], 0)+_xlfn.XLOOKUP($E2443&amp;"A22", Table2[ISBN/Trm], Table2[Sales], 0)+_xlfn.XLOOKUP($E2443&amp;"A23", Table2[ISBN/Trm], Table2[Sales], 0))/COUNTIFS(Table2[ISBN], "="&amp;$E2443, Table2[Enrl], "&lt;&gt;0"), 0)</f>
        <v>4</v>
      </c>
      <c r="M2443">
        <f t="shared" si="115"/>
        <v>2</v>
      </c>
      <c r="N2443">
        <f t="shared" si="116"/>
        <v>-7</v>
      </c>
    </row>
    <row r="2444" spans="1:14" x14ac:dyDescent="0.25">
      <c r="A2444" t="s">
        <v>27</v>
      </c>
      <c r="B2444" t="s">
        <v>2507</v>
      </c>
      <c r="C2444">
        <v>108</v>
      </c>
      <c r="D2444" t="s">
        <v>4350</v>
      </c>
      <c r="E2444" s="1">
        <v>9780205191314</v>
      </c>
      <c r="F2444" t="s">
        <v>4355</v>
      </c>
      <c r="G2444" t="s">
        <v>4352</v>
      </c>
      <c r="H2444">
        <v>30</v>
      </c>
      <c r="I2444">
        <v>2</v>
      </c>
      <c r="J2444">
        <f t="shared" si="114"/>
        <v>6.6699999999999995E-2</v>
      </c>
      <c r="K2444">
        <f>IFERROR((_xlfn.XLOOKUP($E2444&amp;"A15", Table2[ISBN/Trm], Table2[S/E],0)+_xlfn.XLOOKUP($E2444&amp;"A16", Table2[ISBN/Trm], Table2[S/E], 0)+_xlfn.XLOOKUP($E2444&amp;"A17", Table2[ISBN/Trm], Table2[S/E], 0)+_xlfn.XLOOKUP($E2444&amp;"A18", Table2[ISBN/Trm], Table2[S/E], 0)+_xlfn.XLOOKUP($E2444&amp;"A19", Table2[ISBN/Trm], Table2[S/E], 0)+_xlfn.XLOOKUP($E2444&amp;"A20", Table2[ISBN/Trm], Table2[S/E], 0)+_xlfn.XLOOKUP($E2444&amp;"A21", Table2[ISBN/Trm], Table2[S/E], 0)+_xlfn.XLOOKUP($E2444&amp;"A22", Table2[ISBN/Trm], Table2[S/E], 0)+_xlfn.XLOOKUP($E2444&amp;"A23", Table2[ISBN/Trm], Table2[S/E], 0))/COUNTIFS(Table2[ISBN], "="&amp;$E2444, Table2[Enrl], "&lt;&gt;0"), 0)</f>
        <v>0.14035</v>
      </c>
      <c r="L2444">
        <f>IFERROR((_xlfn.XLOOKUP($E2444&amp;"A15", Table2[ISBN/Trm], Table2[Sales],0)+_xlfn.XLOOKUP($E2444&amp;"A16", Table2[ISBN/Trm], Table2[Sales], 0)+_xlfn.XLOOKUP($E2444&amp;"A17", Table2[ISBN/Trm], Table2[Sales], 0)+_xlfn.XLOOKUP($E2444&amp;"A18", Table2[ISBN/Trm], Table2[Sales], 0)+_xlfn.XLOOKUP($E2444&amp;"A19", Table2[ISBN/Trm], Table2[Sales], 0)+_xlfn.XLOOKUP($E2444&amp;"A20", Table2[ISBN/Trm], Table2[Sales], 0)+_xlfn.XLOOKUP($E2444&amp;"A21", Table2[ISBN/Trm], Table2[Sales], 0)+_xlfn.XLOOKUP($E2444&amp;"A22", Table2[ISBN/Trm], Table2[Sales], 0)+_xlfn.XLOOKUP($E2444&amp;"A23", Table2[ISBN/Trm], Table2[Sales], 0))/COUNTIFS(Table2[ISBN], "="&amp;$E2444, Table2[Enrl], "&lt;&gt;0"), 0)</f>
        <v>4</v>
      </c>
      <c r="M2444">
        <f t="shared" si="115"/>
        <v>4</v>
      </c>
      <c r="N2444">
        <f t="shared" si="116"/>
        <v>2</v>
      </c>
    </row>
    <row r="2445" spans="1:14" x14ac:dyDescent="0.25">
      <c r="A2445" t="s">
        <v>43</v>
      </c>
      <c r="B2445" t="s">
        <v>2507</v>
      </c>
      <c r="C2445">
        <v>108</v>
      </c>
      <c r="D2445" t="s">
        <v>4350</v>
      </c>
      <c r="E2445" s="1">
        <v>9780205191314</v>
      </c>
      <c r="F2445" t="s">
        <v>4356</v>
      </c>
      <c r="G2445" t="s">
        <v>4352</v>
      </c>
      <c r="H2445">
        <v>59</v>
      </c>
      <c r="I2445">
        <v>7</v>
      </c>
      <c r="J2445">
        <f t="shared" si="114"/>
        <v>0.1186</v>
      </c>
      <c r="K2445">
        <f>IFERROR((_xlfn.XLOOKUP($E2445&amp;"A15", Table2[ISBN/Trm], Table2[S/E],0)+_xlfn.XLOOKUP($E2445&amp;"A16", Table2[ISBN/Trm], Table2[S/E], 0)+_xlfn.XLOOKUP($E2445&amp;"A17", Table2[ISBN/Trm], Table2[S/E], 0)+_xlfn.XLOOKUP($E2445&amp;"A18", Table2[ISBN/Trm], Table2[S/E], 0)+_xlfn.XLOOKUP($E2445&amp;"A19", Table2[ISBN/Trm], Table2[S/E], 0)+_xlfn.XLOOKUP($E2445&amp;"A20", Table2[ISBN/Trm], Table2[S/E], 0)+_xlfn.XLOOKUP($E2445&amp;"A21", Table2[ISBN/Trm], Table2[S/E], 0)+_xlfn.XLOOKUP($E2445&amp;"A22", Table2[ISBN/Trm], Table2[S/E], 0)+_xlfn.XLOOKUP($E2445&amp;"A23", Table2[ISBN/Trm], Table2[S/E], 0))/COUNTIFS(Table2[ISBN], "="&amp;$E2445, Table2[Enrl], "&lt;&gt;0"), 0)</f>
        <v>0.14035</v>
      </c>
      <c r="L2445">
        <f>IFERROR((_xlfn.XLOOKUP($E2445&amp;"A15", Table2[ISBN/Trm], Table2[Sales],0)+_xlfn.XLOOKUP($E2445&amp;"A16", Table2[ISBN/Trm], Table2[Sales], 0)+_xlfn.XLOOKUP($E2445&amp;"A17", Table2[ISBN/Trm], Table2[Sales], 0)+_xlfn.XLOOKUP($E2445&amp;"A18", Table2[ISBN/Trm], Table2[Sales], 0)+_xlfn.XLOOKUP($E2445&amp;"A19", Table2[ISBN/Trm], Table2[Sales], 0)+_xlfn.XLOOKUP($E2445&amp;"A20", Table2[ISBN/Trm], Table2[Sales], 0)+_xlfn.XLOOKUP($E2445&amp;"A21", Table2[ISBN/Trm], Table2[Sales], 0)+_xlfn.XLOOKUP($E2445&amp;"A22", Table2[ISBN/Trm], Table2[Sales], 0)+_xlfn.XLOOKUP($E2445&amp;"A23", Table2[ISBN/Trm], Table2[Sales], 0))/COUNTIFS(Table2[ISBN], "="&amp;$E2445, Table2[Enrl], "&lt;&gt;0"), 0)</f>
        <v>4</v>
      </c>
      <c r="M2445">
        <f t="shared" si="115"/>
        <v>8</v>
      </c>
      <c r="N2445">
        <f t="shared" si="116"/>
        <v>1</v>
      </c>
    </row>
    <row r="2446" spans="1:14" x14ac:dyDescent="0.25">
      <c r="A2446" t="s">
        <v>45</v>
      </c>
      <c r="B2446" t="s">
        <v>2507</v>
      </c>
      <c r="C2446">
        <v>108</v>
      </c>
      <c r="D2446" t="s">
        <v>4350</v>
      </c>
      <c r="E2446" s="1">
        <v>9780205191314</v>
      </c>
      <c r="F2446" t="s">
        <v>4357</v>
      </c>
      <c r="G2446" t="s">
        <v>4352</v>
      </c>
      <c r="H2446">
        <v>60</v>
      </c>
      <c r="I2446">
        <v>2</v>
      </c>
      <c r="J2446">
        <f t="shared" si="114"/>
        <v>3.3300000000000003E-2</v>
      </c>
      <c r="K2446">
        <f>IFERROR((_xlfn.XLOOKUP($E2446&amp;"A15", Table2[ISBN/Trm], Table2[S/E],0)+_xlfn.XLOOKUP($E2446&amp;"A16", Table2[ISBN/Trm], Table2[S/E], 0)+_xlfn.XLOOKUP($E2446&amp;"A17", Table2[ISBN/Trm], Table2[S/E], 0)+_xlfn.XLOOKUP($E2446&amp;"A18", Table2[ISBN/Trm], Table2[S/E], 0)+_xlfn.XLOOKUP($E2446&amp;"A19", Table2[ISBN/Trm], Table2[S/E], 0)+_xlfn.XLOOKUP($E2446&amp;"A20", Table2[ISBN/Trm], Table2[S/E], 0)+_xlfn.XLOOKUP($E2446&amp;"A21", Table2[ISBN/Trm], Table2[S/E], 0)+_xlfn.XLOOKUP($E2446&amp;"A22", Table2[ISBN/Trm], Table2[S/E], 0)+_xlfn.XLOOKUP($E2446&amp;"A23", Table2[ISBN/Trm], Table2[S/E], 0))/COUNTIFS(Table2[ISBN], "="&amp;$E2446, Table2[Enrl], "&lt;&gt;0"), 0)</f>
        <v>0.14035</v>
      </c>
      <c r="L2446">
        <f>IFERROR((_xlfn.XLOOKUP($E2446&amp;"A15", Table2[ISBN/Trm], Table2[Sales],0)+_xlfn.XLOOKUP($E2446&amp;"A16", Table2[ISBN/Trm], Table2[Sales], 0)+_xlfn.XLOOKUP($E2446&amp;"A17", Table2[ISBN/Trm], Table2[Sales], 0)+_xlfn.XLOOKUP($E2446&amp;"A18", Table2[ISBN/Trm], Table2[Sales], 0)+_xlfn.XLOOKUP($E2446&amp;"A19", Table2[ISBN/Trm], Table2[Sales], 0)+_xlfn.XLOOKUP($E2446&amp;"A20", Table2[ISBN/Trm], Table2[Sales], 0)+_xlfn.XLOOKUP($E2446&amp;"A21", Table2[ISBN/Trm], Table2[Sales], 0)+_xlfn.XLOOKUP($E2446&amp;"A22", Table2[ISBN/Trm], Table2[Sales], 0)+_xlfn.XLOOKUP($E2446&amp;"A23", Table2[ISBN/Trm], Table2[Sales], 0))/COUNTIFS(Table2[ISBN], "="&amp;$E2446, Table2[Enrl], "&lt;&gt;0"), 0)</f>
        <v>4</v>
      </c>
      <c r="M2446">
        <f t="shared" si="115"/>
        <v>8</v>
      </c>
      <c r="N2446">
        <f t="shared" si="116"/>
        <v>6</v>
      </c>
    </row>
    <row r="2447" spans="1:14" x14ac:dyDescent="0.25">
      <c r="A2447" t="s">
        <v>14</v>
      </c>
      <c r="B2447" t="s">
        <v>2507</v>
      </c>
      <c r="C2447">
        <v>108</v>
      </c>
      <c r="D2447" t="s">
        <v>4350</v>
      </c>
      <c r="E2447" s="1">
        <v>9780205191314</v>
      </c>
      <c r="F2447" t="s">
        <v>4358</v>
      </c>
      <c r="G2447" t="s">
        <v>4352</v>
      </c>
      <c r="H2447">
        <v>61</v>
      </c>
      <c r="I2447">
        <v>1</v>
      </c>
      <c r="J2447">
        <f t="shared" si="114"/>
        <v>1.6400000000000001E-2</v>
      </c>
      <c r="K2447">
        <f>IFERROR((_xlfn.XLOOKUP($E2447&amp;"A15", Table2[ISBN/Trm], Table2[S/E],0)+_xlfn.XLOOKUP($E2447&amp;"A16", Table2[ISBN/Trm], Table2[S/E], 0)+_xlfn.XLOOKUP($E2447&amp;"A17", Table2[ISBN/Trm], Table2[S/E], 0)+_xlfn.XLOOKUP($E2447&amp;"A18", Table2[ISBN/Trm], Table2[S/E], 0)+_xlfn.XLOOKUP($E2447&amp;"A19", Table2[ISBN/Trm], Table2[S/E], 0)+_xlfn.XLOOKUP($E2447&amp;"A20", Table2[ISBN/Trm], Table2[S/E], 0)+_xlfn.XLOOKUP($E2447&amp;"A21", Table2[ISBN/Trm], Table2[S/E], 0)+_xlfn.XLOOKUP($E2447&amp;"A22", Table2[ISBN/Trm], Table2[S/E], 0)+_xlfn.XLOOKUP($E2447&amp;"A23", Table2[ISBN/Trm], Table2[S/E], 0))/COUNTIFS(Table2[ISBN], "="&amp;$E2447, Table2[Enrl], "&lt;&gt;0"), 0)</f>
        <v>0.14035</v>
      </c>
      <c r="L2447">
        <f>IFERROR((_xlfn.XLOOKUP($E2447&amp;"A15", Table2[ISBN/Trm], Table2[Sales],0)+_xlfn.XLOOKUP($E2447&amp;"A16", Table2[ISBN/Trm], Table2[Sales], 0)+_xlfn.XLOOKUP($E2447&amp;"A17", Table2[ISBN/Trm], Table2[Sales], 0)+_xlfn.XLOOKUP($E2447&amp;"A18", Table2[ISBN/Trm], Table2[Sales], 0)+_xlfn.XLOOKUP($E2447&amp;"A19", Table2[ISBN/Trm], Table2[Sales], 0)+_xlfn.XLOOKUP($E2447&amp;"A20", Table2[ISBN/Trm], Table2[Sales], 0)+_xlfn.XLOOKUP($E2447&amp;"A21", Table2[ISBN/Trm], Table2[Sales], 0)+_xlfn.XLOOKUP($E2447&amp;"A22", Table2[ISBN/Trm], Table2[Sales], 0)+_xlfn.XLOOKUP($E2447&amp;"A23", Table2[ISBN/Trm], Table2[Sales], 0))/COUNTIFS(Table2[ISBN], "="&amp;$E2447, Table2[Enrl], "&lt;&gt;0"), 0)</f>
        <v>4</v>
      </c>
      <c r="M2447">
        <f t="shared" si="115"/>
        <v>8</v>
      </c>
      <c r="N2447">
        <f t="shared" si="116"/>
        <v>7</v>
      </c>
    </row>
    <row r="2448" spans="1:14" x14ac:dyDescent="0.25">
      <c r="A2448" t="s">
        <v>64</v>
      </c>
      <c r="B2448" t="s">
        <v>33</v>
      </c>
      <c r="C2448">
        <v>206</v>
      </c>
      <c r="D2448" t="s">
        <v>598</v>
      </c>
      <c r="E2448" s="1">
        <v>9780393350821</v>
      </c>
      <c r="F2448" t="s">
        <v>4359</v>
      </c>
      <c r="G2448" t="s">
        <v>4360</v>
      </c>
      <c r="H2448">
        <v>21</v>
      </c>
      <c r="I2448">
        <v>2</v>
      </c>
      <c r="J2448">
        <f t="shared" si="114"/>
        <v>9.5200000000000007E-2</v>
      </c>
      <c r="K2448">
        <f>IFERROR((_xlfn.XLOOKUP($E2448&amp;"A15", Table2[ISBN/Trm], Table2[S/E],0)+_xlfn.XLOOKUP($E2448&amp;"A16", Table2[ISBN/Trm], Table2[S/E], 0)+_xlfn.XLOOKUP($E2448&amp;"A17", Table2[ISBN/Trm], Table2[S/E], 0)+_xlfn.XLOOKUP($E2448&amp;"A18", Table2[ISBN/Trm], Table2[S/E], 0)+_xlfn.XLOOKUP($E2448&amp;"A19", Table2[ISBN/Trm], Table2[S/E], 0)+_xlfn.XLOOKUP($E2448&amp;"A20", Table2[ISBN/Trm], Table2[S/E], 0)+_xlfn.XLOOKUP($E2448&amp;"A21", Table2[ISBN/Trm], Table2[S/E], 0)+_xlfn.XLOOKUP($E2448&amp;"A22", Table2[ISBN/Trm], Table2[S/E], 0)+_xlfn.XLOOKUP($E2448&amp;"A23", Table2[ISBN/Trm], Table2[S/E], 0))/COUNTIFS(Table2[ISBN], "="&amp;$E2448, Table2[Enrl], "&lt;&gt;0"), 0)</f>
        <v>9.5200000000000007E-2</v>
      </c>
      <c r="L2448">
        <f>IFERROR((_xlfn.XLOOKUP($E2448&amp;"A15", Table2[ISBN/Trm], Table2[Sales],0)+_xlfn.XLOOKUP($E2448&amp;"A16", Table2[ISBN/Trm], Table2[Sales], 0)+_xlfn.XLOOKUP($E2448&amp;"A17", Table2[ISBN/Trm], Table2[Sales], 0)+_xlfn.XLOOKUP($E2448&amp;"A18", Table2[ISBN/Trm], Table2[Sales], 0)+_xlfn.XLOOKUP($E2448&amp;"A19", Table2[ISBN/Trm], Table2[Sales], 0)+_xlfn.XLOOKUP($E2448&amp;"A20", Table2[ISBN/Trm], Table2[Sales], 0)+_xlfn.XLOOKUP($E2448&amp;"A21", Table2[ISBN/Trm], Table2[Sales], 0)+_xlfn.XLOOKUP($E2448&amp;"A22", Table2[ISBN/Trm], Table2[Sales], 0)+_xlfn.XLOOKUP($E2448&amp;"A23", Table2[ISBN/Trm], Table2[Sales], 0))/COUNTIFS(Table2[ISBN], "="&amp;$E2448, Table2[Enrl], "&lt;&gt;0"), 0)</f>
        <v>2</v>
      </c>
      <c r="M2448">
        <f t="shared" si="115"/>
        <v>1</v>
      </c>
      <c r="N2448">
        <f t="shared" si="116"/>
        <v>-1</v>
      </c>
    </row>
    <row r="2449" spans="1:14" x14ac:dyDescent="0.25">
      <c r="A2449" t="s">
        <v>37</v>
      </c>
      <c r="B2449" t="s">
        <v>545</v>
      </c>
      <c r="C2449">
        <v>301</v>
      </c>
      <c r="D2449" t="s">
        <v>1051</v>
      </c>
      <c r="E2449" s="1">
        <v>9780983385950</v>
      </c>
      <c r="F2449" t="s">
        <v>4361</v>
      </c>
      <c r="G2449" t="s">
        <v>4362</v>
      </c>
      <c r="H2449">
        <v>272</v>
      </c>
      <c r="I2449">
        <v>11</v>
      </c>
      <c r="J2449">
        <f t="shared" si="114"/>
        <v>4.0399999999999998E-2</v>
      </c>
      <c r="K2449">
        <f>IFERROR((_xlfn.XLOOKUP($E2449&amp;"A15", Table2[ISBN/Trm], Table2[S/E],0)+_xlfn.XLOOKUP($E2449&amp;"A16", Table2[ISBN/Trm], Table2[S/E], 0)+_xlfn.XLOOKUP($E2449&amp;"A17", Table2[ISBN/Trm], Table2[S/E], 0)+_xlfn.XLOOKUP($E2449&amp;"A18", Table2[ISBN/Trm], Table2[S/E], 0)+_xlfn.XLOOKUP($E2449&amp;"A19", Table2[ISBN/Trm], Table2[S/E], 0)+_xlfn.XLOOKUP($E2449&amp;"A20", Table2[ISBN/Trm], Table2[S/E], 0)+_xlfn.XLOOKUP($E2449&amp;"A21", Table2[ISBN/Trm], Table2[S/E], 0)+_xlfn.XLOOKUP($E2449&amp;"A22", Table2[ISBN/Trm], Table2[S/E], 0)+_xlfn.XLOOKUP($E2449&amp;"A23", Table2[ISBN/Trm], Table2[S/E], 0))/COUNTIFS(Table2[ISBN], "="&amp;$E2449, Table2[Enrl], "&lt;&gt;0"), 0)</f>
        <v>2.5749999999999999E-2</v>
      </c>
      <c r="L2449">
        <f>IFERROR((_xlfn.XLOOKUP($E2449&amp;"A15", Table2[ISBN/Trm], Table2[Sales],0)+_xlfn.XLOOKUP($E2449&amp;"A16", Table2[ISBN/Trm], Table2[Sales], 0)+_xlfn.XLOOKUP($E2449&amp;"A17", Table2[ISBN/Trm], Table2[Sales], 0)+_xlfn.XLOOKUP($E2449&amp;"A18", Table2[ISBN/Trm], Table2[Sales], 0)+_xlfn.XLOOKUP($E2449&amp;"A19", Table2[ISBN/Trm], Table2[Sales], 0)+_xlfn.XLOOKUP($E2449&amp;"A20", Table2[ISBN/Trm], Table2[Sales], 0)+_xlfn.XLOOKUP($E2449&amp;"A21", Table2[ISBN/Trm], Table2[Sales], 0)+_xlfn.XLOOKUP($E2449&amp;"A22", Table2[ISBN/Trm], Table2[Sales], 0)+_xlfn.XLOOKUP($E2449&amp;"A23", Table2[ISBN/Trm], Table2[Sales], 0))/COUNTIFS(Table2[ISBN], "="&amp;$E2449, Table2[Enrl], "&lt;&gt;0"), 0)</f>
        <v>7</v>
      </c>
      <c r="M2449">
        <f t="shared" si="115"/>
        <v>7</v>
      </c>
      <c r="N2449">
        <f t="shared" si="116"/>
        <v>-4</v>
      </c>
    </row>
    <row r="2450" spans="1:14" x14ac:dyDescent="0.25">
      <c r="A2450" t="s">
        <v>27</v>
      </c>
      <c r="B2450" t="s">
        <v>545</v>
      </c>
      <c r="C2450">
        <v>301</v>
      </c>
      <c r="D2450" t="s">
        <v>1051</v>
      </c>
      <c r="E2450" s="1">
        <v>9780983385950</v>
      </c>
      <c r="F2450" t="s">
        <v>4363</v>
      </c>
      <c r="G2450" t="s">
        <v>4362</v>
      </c>
      <c r="H2450">
        <v>270</v>
      </c>
      <c r="I2450">
        <v>3</v>
      </c>
      <c r="J2450">
        <f t="shared" si="114"/>
        <v>1.11E-2</v>
      </c>
      <c r="K2450">
        <f>IFERROR((_xlfn.XLOOKUP($E2450&amp;"A15", Table2[ISBN/Trm], Table2[S/E],0)+_xlfn.XLOOKUP($E2450&amp;"A16", Table2[ISBN/Trm], Table2[S/E], 0)+_xlfn.XLOOKUP($E2450&amp;"A17", Table2[ISBN/Trm], Table2[S/E], 0)+_xlfn.XLOOKUP($E2450&amp;"A18", Table2[ISBN/Trm], Table2[S/E], 0)+_xlfn.XLOOKUP($E2450&amp;"A19", Table2[ISBN/Trm], Table2[S/E], 0)+_xlfn.XLOOKUP($E2450&amp;"A20", Table2[ISBN/Trm], Table2[S/E], 0)+_xlfn.XLOOKUP($E2450&amp;"A21", Table2[ISBN/Trm], Table2[S/E], 0)+_xlfn.XLOOKUP($E2450&amp;"A22", Table2[ISBN/Trm], Table2[S/E], 0)+_xlfn.XLOOKUP($E2450&amp;"A23", Table2[ISBN/Trm], Table2[S/E], 0))/COUNTIFS(Table2[ISBN], "="&amp;$E2450, Table2[Enrl], "&lt;&gt;0"), 0)</f>
        <v>2.5749999999999999E-2</v>
      </c>
      <c r="L2450">
        <f>IFERROR((_xlfn.XLOOKUP($E2450&amp;"A15", Table2[ISBN/Trm], Table2[Sales],0)+_xlfn.XLOOKUP($E2450&amp;"A16", Table2[ISBN/Trm], Table2[Sales], 0)+_xlfn.XLOOKUP($E2450&amp;"A17", Table2[ISBN/Trm], Table2[Sales], 0)+_xlfn.XLOOKUP($E2450&amp;"A18", Table2[ISBN/Trm], Table2[Sales], 0)+_xlfn.XLOOKUP($E2450&amp;"A19", Table2[ISBN/Trm], Table2[Sales], 0)+_xlfn.XLOOKUP($E2450&amp;"A20", Table2[ISBN/Trm], Table2[Sales], 0)+_xlfn.XLOOKUP($E2450&amp;"A21", Table2[ISBN/Trm], Table2[Sales], 0)+_xlfn.XLOOKUP($E2450&amp;"A22", Table2[ISBN/Trm], Table2[Sales], 0)+_xlfn.XLOOKUP($E2450&amp;"A23", Table2[ISBN/Trm], Table2[Sales], 0))/COUNTIFS(Table2[ISBN], "="&amp;$E2450, Table2[Enrl], "&lt;&gt;0"), 0)</f>
        <v>7</v>
      </c>
      <c r="M2450">
        <f t="shared" si="115"/>
        <v>6</v>
      </c>
      <c r="N2450">
        <f t="shared" si="116"/>
        <v>3</v>
      </c>
    </row>
    <row r="2451" spans="1:14" x14ac:dyDescent="0.25">
      <c r="A2451" t="s">
        <v>64</v>
      </c>
      <c r="B2451" t="s">
        <v>123</v>
      </c>
      <c r="C2451">
        <v>358</v>
      </c>
      <c r="D2451" t="s">
        <v>296</v>
      </c>
      <c r="E2451" s="1">
        <v>9780525432968</v>
      </c>
      <c r="F2451" t="s">
        <v>4364</v>
      </c>
      <c r="G2451" t="s">
        <v>4365</v>
      </c>
      <c r="H2451">
        <v>8</v>
      </c>
      <c r="I2451">
        <v>0</v>
      </c>
      <c r="J2451">
        <f t="shared" si="114"/>
        <v>0</v>
      </c>
      <c r="K2451">
        <f>IFERROR((_xlfn.XLOOKUP($E2451&amp;"A15", Table2[ISBN/Trm], Table2[S/E],0)+_xlfn.XLOOKUP($E2451&amp;"A16", Table2[ISBN/Trm], Table2[S/E], 0)+_xlfn.XLOOKUP($E2451&amp;"A17", Table2[ISBN/Trm], Table2[S/E], 0)+_xlfn.XLOOKUP($E2451&amp;"A18", Table2[ISBN/Trm], Table2[S/E], 0)+_xlfn.XLOOKUP($E2451&amp;"A19", Table2[ISBN/Trm], Table2[S/E], 0)+_xlfn.XLOOKUP($E2451&amp;"A20", Table2[ISBN/Trm], Table2[S/E], 0)+_xlfn.XLOOKUP($E2451&amp;"A21", Table2[ISBN/Trm], Table2[S/E], 0)+_xlfn.XLOOKUP($E2451&amp;"A22", Table2[ISBN/Trm], Table2[S/E], 0)+_xlfn.XLOOKUP($E2451&amp;"A23", Table2[ISBN/Trm], Table2[S/E], 0))/COUNTIFS(Table2[ISBN], "="&amp;$E2451, Table2[Enrl], "&lt;&gt;0"), 0)</f>
        <v>0</v>
      </c>
      <c r="L2451">
        <f>IFERROR((_xlfn.XLOOKUP($E2451&amp;"A15", Table2[ISBN/Trm], Table2[Sales],0)+_xlfn.XLOOKUP($E2451&amp;"A16", Table2[ISBN/Trm], Table2[Sales], 0)+_xlfn.XLOOKUP($E2451&amp;"A17", Table2[ISBN/Trm], Table2[Sales], 0)+_xlfn.XLOOKUP($E2451&amp;"A18", Table2[ISBN/Trm], Table2[Sales], 0)+_xlfn.XLOOKUP($E2451&amp;"A19", Table2[ISBN/Trm], Table2[Sales], 0)+_xlfn.XLOOKUP($E2451&amp;"A20", Table2[ISBN/Trm], Table2[Sales], 0)+_xlfn.XLOOKUP($E2451&amp;"A21", Table2[ISBN/Trm], Table2[Sales], 0)+_xlfn.XLOOKUP($E2451&amp;"A22", Table2[ISBN/Trm], Table2[Sales], 0)+_xlfn.XLOOKUP($E2451&amp;"A23", Table2[ISBN/Trm], Table2[Sales], 0))/COUNTIFS(Table2[ISBN], "="&amp;$E2451, Table2[Enrl], "&lt;&gt;0"), 0)</f>
        <v>0</v>
      </c>
      <c r="M2451">
        <f t="shared" si="115"/>
        <v>0</v>
      </c>
      <c r="N2451">
        <f t="shared" si="116"/>
        <v>0</v>
      </c>
    </row>
    <row r="2452" spans="1:14" x14ac:dyDescent="0.25">
      <c r="A2452" t="s">
        <v>45</v>
      </c>
      <c r="B2452" t="s">
        <v>198</v>
      </c>
      <c r="C2452">
        <v>703</v>
      </c>
      <c r="D2452" t="s">
        <v>1011</v>
      </c>
      <c r="E2452" s="1">
        <v>9780062229267</v>
      </c>
      <c r="F2452" t="s">
        <v>4366</v>
      </c>
      <c r="G2452" t="s">
        <v>4367</v>
      </c>
      <c r="H2452">
        <v>7</v>
      </c>
      <c r="I2452">
        <v>1</v>
      </c>
      <c r="J2452">
        <f t="shared" si="114"/>
        <v>0.1429</v>
      </c>
      <c r="K2452">
        <f>IFERROR((_xlfn.XLOOKUP($E2452&amp;"A15", Table2[ISBN/Trm], Table2[S/E],0)+_xlfn.XLOOKUP($E2452&amp;"A16", Table2[ISBN/Trm], Table2[S/E], 0)+_xlfn.XLOOKUP($E2452&amp;"A17", Table2[ISBN/Trm], Table2[S/E], 0)+_xlfn.XLOOKUP($E2452&amp;"A18", Table2[ISBN/Trm], Table2[S/E], 0)+_xlfn.XLOOKUP($E2452&amp;"A19", Table2[ISBN/Trm], Table2[S/E], 0)+_xlfn.XLOOKUP($E2452&amp;"A20", Table2[ISBN/Trm], Table2[S/E], 0)+_xlfn.XLOOKUP($E2452&amp;"A21", Table2[ISBN/Trm], Table2[S/E], 0)+_xlfn.XLOOKUP($E2452&amp;"A22", Table2[ISBN/Trm], Table2[S/E], 0)+_xlfn.XLOOKUP($E2452&amp;"A23", Table2[ISBN/Trm], Table2[S/E], 0))/COUNTIFS(Table2[ISBN], "="&amp;$E2452, Table2[Enrl], "&lt;&gt;0"), 0)</f>
        <v>0.27476666666666666</v>
      </c>
      <c r="L2452">
        <f>IFERROR((_xlfn.XLOOKUP($E2452&amp;"A15", Table2[ISBN/Trm], Table2[Sales],0)+_xlfn.XLOOKUP($E2452&amp;"A16", Table2[ISBN/Trm], Table2[Sales], 0)+_xlfn.XLOOKUP($E2452&amp;"A17", Table2[ISBN/Trm], Table2[Sales], 0)+_xlfn.XLOOKUP($E2452&amp;"A18", Table2[ISBN/Trm], Table2[Sales], 0)+_xlfn.XLOOKUP($E2452&amp;"A19", Table2[ISBN/Trm], Table2[Sales], 0)+_xlfn.XLOOKUP($E2452&amp;"A20", Table2[ISBN/Trm], Table2[Sales], 0)+_xlfn.XLOOKUP($E2452&amp;"A21", Table2[ISBN/Trm], Table2[Sales], 0)+_xlfn.XLOOKUP($E2452&amp;"A22", Table2[ISBN/Trm], Table2[Sales], 0)+_xlfn.XLOOKUP($E2452&amp;"A23", Table2[ISBN/Trm], Table2[Sales], 0))/COUNTIFS(Table2[ISBN], "="&amp;$E2452, Table2[Enrl], "&lt;&gt;0"), 0)</f>
        <v>6.666666666666667</v>
      </c>
      <c r="M2452">
        <f t="shared" si="115"/>
        <v>1</v>
      </c>
      <c r="N2452">
        <f t="shared" si="116"/>
        <v>0</v>
      </c>
    </row>
    <row r="2453" spans="1:14" x14ac:dyDescent="0.25">
      <c r="A2453" t="s">
        <v>32</v>
      </c>
      <c r="B2453" t="s">
        <v>198</v>
      </c>
      <c r="C2453">
        <v>703</v>
      </c>
      <c r="D2453" t="s">
        <v>1014</v>
      </c>
      <c r="E2453" s="1">
        <v>9780062229267</v>
      </c>
      <c r="F2453" t="s">
        <v>4368</v>
      </c>
      <c r="G2453" t="s">
        <v>4367</v>
      </c>
      <c r="H2453">
        <v>20</v>
      </c>
      <c r="I2453">
        <v>12</v>
      </c>
      <c r="J2453">
        <f t="shared" si="114"/>
        <v>0.6</v>
      </c>
      <c r="K2453">
        <f>IFERROR((_xlfn.XLOOKUP($E2453&amp;"A15", Table2[ISBN/Trm], Table2[S/E],0)+_xlfn.XLOOKUP($E2453&amp;"A16", Table2[ISBN/Trm], Table2[S/E], 0)+_xlfn.XLOOKUP($E2453&amp;"A17", Table2[ISBN/Trm], Table2[S/E], 0)+_xlfn.XLOOKUP($E2453&amp;"A18", Table2[ISBN/Trm], Table2[S/E], 0)+_xlfn.XLOOKUP($E2453&amp;"A19", Table2[ISBN/Trm], Table2[S/E], 0)+_xlfn.XLOOKUP($E2453&amp;"A20", Table2[ISBN/Trm], Table2[S/E], 0)+_xlfn.XLOOKUP($E2453&amp;"A21", Table2[ISBN/Trm], Table2[S/E], 0)+_xlfn.XLOOKUP($E2453&amp;"A22", Table2[ISBN/Trm], Table2[S/E], 0)+_xlfn.XLOOKUP($E2453&amp;"A23", Table2[ISBN/Trm], Table2[S/E], 0))/COUNTIFS(Table2[ISBN], "="&amp;$E2453, Table2[Enrl], "&lt;&gt;0"), 0)</f>
        <v>0.27476666666666666</v>
      </c>
      <c r="L2453">
        <f>IFERROR((_xlfn.XLOOKUP($E2453&amp;"A15", Table2[ISBN/Trm], Table2[Sales],0)+_xlfn.XLOOKUP($E2453&amp;"A16", Table2[ISBN/Trm], Table2[Sales], 0)+_xlfn.XLOOKUP($E2453&amp;"A17", Table2[ISBN/Trm], Table2[Sales], 0)+_xlfn.XLOOKUP($E2453&amp;"A18", Table2[ISBN/Trm], Table2[Sales], 0)+_xlfn.XLOOKUP($E2453&amp;"A19", Table2[ISBN/Trm], Table2[Sales], 0)+_xlfn.XLOOKUP($E2453&amp;"A20", Table2[ISBN/Trm], Table2[Sales], 0)+_xlfn.XLOOKUP($E2453&amp;"A21", Table2[ISBN/Trm], Table2[Sales], 0)+_xlfn.XLOOKUP($E2453&amp;"A22", Table2[ISBN/Trm], Table2[Sales], 0)+_xlfn.XLOOKUP($E2453&amp;"A23", Table2[ISBN/Trm], Table2[Sales], 0))/COUNTIFS(Table2[ISBN], "="&amp;$E2453, Table2[Enrl], "&lt;&gt;0"), 0)</f>
        <v>6.666666666666667</v>
      </c>
      <c r="M2453">
        <f t="shared" si="115"/>
        <v>5</v>
      </c>
      <c r="N2453">
        <f t="shared" si="116"/>
        <v>-7</v>
      </c>
    </row>
    <row r="2454" spans="1:14" x14ac:dyDescent="0.25">
      <c r="A2454" t="s">
        <v>23</v>
      </c>
      <c r="B2454" t="s">
        <v>198</v>
      </c>
      <c r="C2454">
        <v>703</v>
      </c>
      <c r="D2454" t="s">
        <v>1016</v>
      </c>
      <c r="E2454" s="1">
        <v>9780062229267</v>
      </c>
      <c r="F2454" t="s">
        <v>4369</v>
      </c>
      <c r="G2454" t="s">
        <v>4367</v>
      </c>
      <c r="H2454">
        <v>86</v>
      </c>
      <c r="I2454">
        <v>7</v>
      </c>
      <c r="J2454">
        <f t="shared" si="114"/>
        <v>8.14E-2</v>
      </c>
      <c r="K2454">
        <f>IFERROR((_xlfn.XLOOKUP($E2454&amp;"A15", Table2[ISBN/Trm], Table2[S/E],0)+_xlfn.XLOOKUP($E2454&amp;"A16", Table2[ISBN/Trm], Table2[S/E], 0)+_xlfn.XLOOKUP($E2454&amp;"A17", Table2[ISBN/Trm], Table2[S/E], 0)+_xlfn.XLOOKUP($E2454&amp;"A18", Table2[ISBN/Trm], Table2[S/E], 0)+_xlfn.XLOOKUP($E2454&amp;"A19", Table2[ISBN/Trm], Table2[S/E], 0)+_xlfn.XLOOKUP($E2454&amp;"A20", Table2[ISBN/Trm], Table2[S/E], 0)+_xlfn.XLOOKUP($E2454&amp;"A21", Table2[ISBN/Trm], Table2[S/E], 0)+_xlfn.XLOOKUP($E2454&amp;"A22", Table2[ISBN/Trm], Table2[S/E], 0)+_xlfn.XLOOKUP($E2454&amp;"A23", Table2[ISBN/Trm], Table2[S/E], 0))/COUNTIFS(Table2[ISBN], "="&amp;$E2454, Table2[Enrl], "&lt;&gt;0"), 0)</f>
        <v>0.27476666666666666</v>
      </c>
      <c r="L2454">
        <f>IFERROR((_xlfn.XLOOKUP($E2454&amp;"A15", Table2[ISBN/Trm], Table2[Sales],0)+_xlfn.XLOOKUP($E2454&amp;"A16", Table2[ISBN/Trm], Table2[Sales], 0)+_xlfn.XLOOKUP($E2454&amp;"A17", Table2[ISBN/Trm], Table2[Sales], 0)+_xlfn.XLOOKUP($E2454&amp;"A18", Table2[ISBN/Trm], Table2[Sales], 0)+_xlfn.XLOOKUP($E2454&amp;"A19", Table2[ISBN/Trm], Table2[Sales], 0)+_xlfn.XLOOKUP($E2454&amp;"A20", Table2[ISBN/Trm], Table2[Sales], 0)+_xlfn.XLOOKUP($E2454&amp;"A21", Table2[ISBN/Trm], Table2[Sales], 0)+_xlfn.XLOOKUP($E2454&amp;"A22", Table2[ISBN/Trm], Table2[Sales], 0)+_xlfn.XLOOKUP($E2454&amp;"A23", Table2[ISBN/Trm], Table2[Sales], 0))/COUNTIFS(Table2[ISBN], "="&amp;$E2454, Table2[Enrl], "&lt;&gt;0"), 0)</f>
        <v>6.666666666666667</v>
      </c>
      <c r="M2454">
        <f t="shared" si="115"/>
        <v>23</v>
      </c>
      <c r="N2454">
        <f t="shared" si="116"/>
        <v>16</v>
      </c>
    </row>
    <row r="2455" spans="1:14" x14ac:dyDescent="0.25">
      <c r="A2455" t="s">
        <v>45</v>
      </c>
      <c r="B2455" t="s">
        <v>2534</v>
      </c>
      <c r="C2455">
        <v>625</v>
      </c>
      <c r="D2455" t="s">
        <v>3973</v>
      </c>
      <c r="E2455" s="1">
        <v>9781935542810</v>
      </c>
      <c r="F2455" t="s">
        <v>4370</v>
      </c>
      <c r="G2455" t="s">
        <v>4371</v>
      </c>
      <c r="H2455">
        <v>21</v>
      </c>
      <c r="I2455">
        <v>3</v>
      </c>
      <c r="J2455">
        <f t="shared" si="114"/>
        <v>0.1429</v>
      </c>
      <c r="K2455">
        <f>IFERROR((_xlfn.XLOOKUP($E2455&amp;"A15", Table2[ISBN/Trm], Table2[S/E],0)+_xlfn.XLOOKUP($E2455&amp;"A16", Table2[ISBN/Trm], Table2[S/E], 0)+_xlfn.XLOOKUP($E2455&amp;"A17", Table2[ISBN/Trm], Table2[S/E], 0)+_xlfn.XLOOKUP($E2455&amp;"A18", Table2[ISBN/Trm], Table2[S/E], 0)+_xlfn.XLOOKUP($E2455&amp;"A19", Table2[ISBN/Trm], Table2[S/E], 0)+_xlfn.XLOOKUP($E2455&amp;"A20", Table2[ISBN/Trm], Table2[S/E], 0)+_xlfn.XLOOKUP($E2455&amp;"A21", Table2[ISBN/Trm], Table2[S/E], 0)+_xlfn.XLOOKUP($E2455&amp;"A22", Table2[ISBN/Trm], Table2[S/E], 0)+_xlfn.XLOOKUP($E2455&amp;"A23", Table2[ISBN/Trm], Table2[S/E], 0))/COUNTIFS(Table2[ISBN], "="&amp;$E2455, Table2[Enrl], "&lt;&gt;0"), 0)</f>
        <v>0.1429</v>
      </c>
      <c r="L2455">
        <f>IFERROR((_xlfn.XLOOKUP($E2455&amp;"A15", Table2[ISBN/Trm], Table2[Sales],0)+_xlfn.XLOOKUP($E2455&amp;"A16", Table2[ISBN/Trm], Table2[Sales], 0)+_xlfn.XLOOKUP($E2455&amp;"A17", Table2[ISBN/Trm], Table2[Sales], 0)+_xlfn.XLOOKUP($E2455&amp;"A18", Table2[ISBN/Trm], Table2[Sales], 0)+_xlfn.XLOOKUP($E2455&amp;"A19", Table2[ISBN/Trm], Table2[Sales], 0)+_xlfn.XLOOKUP($E2455&amp;"A20", Table2[ISBN/Trm], Table2[Sales], 0)+_xlfn.XLOOKUP($E2455&amp;"A21", Table2[ISBN/Trm], Table2[Sales], 0)+_xlfn.XLOOKUP($E2455&amp;"A22", Table2[ISBN/Trm], Table2[Sales], 0)+_xlfn.XLOOKUP($E2455&amp;"A23", Table2[ISBN/Trm], Table2[Sales], 0))/COUNTIFS(Table2[ISBN], "="&amp;$E2455, Table2[Enrl], "&lt;&gt;0"), 0)</f>
        <v>3</v>
      </c>
      <c r="M2455">
        <f t="shared" si="115"/>
        <v>3</v>
      </c>
      <c r="N2455">
        <f t="shared" si="116"/>
        <v>0</v>
      </c>
    </row>
    <row r="2456" spans="1:14" x14ac:dyDescent="0.25">
      <c r="A2456" t="s">
        <v>23</v>
      </c>
      <c r="B2456" t="s">
        <v>198</v>
      </c>
      <c r="C2456">
        <v>717</v>
      </c>
      <c r="D2456" t="s">
        <v>206</v>
      </c>
      <c r="E2456" s="1">
        <v>9780197530382</v>
      </c>
      <c r="F2456" t="s">
        <v>4372</v>
      </c>
      <c r="G2456" t="s">
        <v>4373</v>
      </c>
      <c r="H2456">
        <v>19</v>
      </c>
      <c r="I2456">
        <v>0</v>
      </c>
      <c r="J2456">
        <f t="shared" si="114"/>
        <v>0</v>
      </c>
      <c r="K2456">
        <f>IFERROR((_xlfn.XLOOKUP($E2456&amp;"A15", Table2[ISBN/Trm], Table2[S/E],0)+_xlfn.XLOOKUP($E2456&amp;"A16", Table2[ISBN/Trm], Table2[S/E], 0)+_xlfn.XLOOKUP($E2456&amp;"A17", Table2[ISBN/Trm], Table2[S/E], 0)+_xlfn.XLOOKUP($E2456&amp;"A18", Table2[ISBN/Trm], Table2[S/E], 0)+_xlfn.XLOOKUP($E2456&amp;"A19", Table2[ISBN/Trm], Table2[S/E], 0)+_xlfn.XLOOKUP($E2456&amp;"A20", Table2[ISBN/Trm], Table2[S/E], 0)+_xlfn.XLOOKUP($E2456&amp;"A21", Table2[ISBN/Trm], Table2[S/E], 0)+_xlfn.XLOOKUP($E2456&amp;"A22", Table2[ISBN/Trm], Table2[S/E], 0)+_xlfn.XLOOKUP($E2456&amp;"A23", Table2[ISBN/Trm], Table2[S/E], 0))/COUNTIFS(Table2[ISBN], "="&amp;$E2456, Table2[Enrl], "&lt;&gt;0"), 0)</f>
        <v>0</v>
      </c>
      <c r="L2456">
        <f>IFERROR((_xlfn.XLOOKUP($E2456&amp;"A15", Table2[ISBN/Trm], Table2[Sales],0)+_xlfn.XLOOKUP($E2456&amp;"A16", Table2[ISBN/Trm], Table2[Sales], 0)+_xlfn.XLOOKUP($E2456&amp;"A17", Table2[ISBN/Trm], Table2[Sales], 0)+_xlfn.XLOOKUP($E2456&amp;"A18", Table2[ISBN/Trm], Table2[Sales], 0)+_xlfn.XLOOKUP($E2456&amp;"A19", Table2[ISBN/Trm], Table2[Sales], 0)+_xlfn.XLOOKUP($E2456&amp;"A20", Table2[ISBN/Trm], Table2[Sales], 0)+_xlfn.XLOOKUP($E2456&amp;"A21", Table2[ISBN/Trm], Table2[Sales], 0)+_xlfn.XLOOKUP($E2456&amp;"A22", Table2[ISBN/Trm], Table2[Sales], 0)+_xlfn.XLOOKUP($E2456&amp;"A23", Table2[ISBN/Trm], Table2[Sales], 0))/COUNTIFS(Table2[ISBN], "="&amp;$E2456, Table2[Enrl], "&lt;&gt;0"), 0)</f>
        <v>0</v>
      </c>
      <c r="M2456">
        <f t="shared" si="115"/>
        <v>0</v>
      </c>
      <c r="N2456">
        <f t="shared" si="116"/>
        <v>0</v>
      </c>
    </row>
    <row r="2457" spans="1:14" x14ac:dyDescent="0.25">
      <c r="A2457" t="s">
        <v>47</v>
      </c>
      <c r="B2457" t="s">
        <v>48</v>
      </c>
      <c r="C2457">
        <v>323</v>
      </c>
      <c r="D2457" t="s">
        <v>1181</v>
      </c>
      <c r="E2457" s="1">
        <v>9781465201409</v>
      </c>
      <c r="F2457" t="s">
        <v>4374</v>
      </c>
      <c r="G2457" t="s">
        <v>4375</v>
      </c>
      <c r="H2457">
        <v>55</v>
      </c>
      <c r="I2457">
        <v>7</v>
      </c>
      <c r="J2457">
        <f t="shared" si="114"/>
        <v>0.1273</v>
      </c>
      <c r="K2457">
        <f>IFERROR((_xlfn.XLOOKUP($E2457&amp;"A15", Table2[ISBN/Trm], Table2[S/E],0)+_xlfn.XLOOKUP($E2457&amp;"A16", Table2[ISBN/Trm], Table2[S/E], 0)+_xlfn.XLOOKUP($E2457&amp;"A17", Table2[ISBN/Trm], Table2[S/E], 0)+_xlfn.XLOOKUP($E2457&amp;"A18", Table2[ISBN/Trm], Table2[S/E], 0)+_xlfn.XLOOKUP($E2457&amp;"A19", Table2[ISBN/Trm], Table2[S/E], 0)+_xlfn.XLOOKUP($E2457&amp;"A20", Table2[ISBN/Trm], Table2[S/E], 0)+_xlfn.XLOOKUP($E2457&amp;"A21", Table2[ISBN/Trm], Table2[S/E], 0)+_xlfn.XLOOKUP($E2457&amp;"A22", Table2[ISBN/Trm], Table2[S/E], 0)+_xlfn.XLOOKUP($E2457&amp;"A23", Table2[ISBN/Trm], Table2[S/E], 0))/COUNTIFS(Table2[ISBN], "="&amp;$E2457, Table2[Enrl], "&lt;&gt;0"), 0)</f>
        <v>6.3966666666666672E-2</v>
      </c>
      <c r="L2457">
        <f>IFERROR((_xlfn.XLOOKUP($E2457&amp;"A15", Table2[ISBN/Trm], Table2[Sales],0)+_xlfn.XLOOKUP($E2457&amp;"A16", Table2[ISBN/Trm], Table2[Sales], 0)+_xlfn.XLOOKUP($E2457&amp;"A17", Table2[ISBN/Trm], Table2[Sales], 0)+_xlfn.XLOOKUP($E2457&amp;"A18", Table2[ISBN/Trm], Table2[Sales], 0)+_xlfn.XLOOKUP($E2457&amp;"A19", Table2[ISBN/Trm], Table2[Sales], 0)+_xlfn.XLOOKUP($E2457&amp;"A20", Table2[ISBN/Trm], Table2[Sales], 0)+_xlfn.XLOOKUP($E2457&amp;"A21", Table2[ISBN/Trm], Table2[Sales], 0)+_xlfn.XLOOKUP($E2457&amp;"A22", Table2[ISBN/Trm], Table2[Sales], 0)+_xlfn.XLOOKUP($E2457&amp;"A23", Table2[ISBN/Trm], Table2[Sales], 0))/COUNTIFS(Table2[ISBN], "="&amp;$E2457, Table2[Enrl], "&lt;&gt;0"), 0)</f>
        <v>3.6666666666666665</v>
      </c>
      <c r="M2457">
        <f t="shared" si="115"/>
        <v>3</v>
      </c>
      <c r="N2457">
        <f t="shared" si="116"/>
        <v>-4</v>
      </c>
    </row>
    <row r="2458" spans="1:14" x14ac:dyDescent="0.25">
      <c r="A2458" t="s">
        <v>37</v>
      </c>
      <c r="B2458" t="s">
        <v>48</v>
      </c>
      <c r="C2458">
        <v>323</v>
      </c>
      <c r="D2458" t="s">
        <v>1181</v>
      </c>
      <c r="E2458" s="1">
        <v>9781465201409</v>
      </c>
      <c r="F2458" t="s">
        <v>4376</v>
      </c>
      <c r="G2458" t="s">
        <v>4375</v>
      </c>
      <c r="H2458">
        <v>60</v>
      </c>
      <c r="I2458">
        <v>7</v>
      </c>
      <c r="J2458">
        <f t="shared" si="114"/>
        <v>0.1167</v>
      </c>
      <c r="K2458">
        <f>IFERROR((_xlfn.XLOOKUP($E2458&amp;"A15", Table2[ISBN/Trm], Table2[S/E],0)+_xlfn.XLOOKUP($E2458&amp;"A16", Table2[ISBN/Trm], Table2[S/E], 0)+_xlfn.XLOOKUP($E2458&amp;"A17", Table2[ISBN/Trm], Table2[S/E], 0)+_xlfn.XLOOKUP($E2458&amp;"A18", Table2[ISBN/Trm], Table2[S/E], 0)+_xlfn.XLOOKUP($E2458&amp;"A19", Table2[ISBN/Trm], Table2[S/E], 0)+_xlfn.XLOOKUP($E2458&amp;"A20", Table2[ISBN/Trm], Table2[S/E], 0)+_xlfn.XLOOKUP($E2458&amp;"A21", Table2[ISBN/Trm], Table2[S/E], 0)+_xlfn.XLOOKUP($E2458&amp;"A22", Table2[ISBN/Trm], Table2[S/E], 0)+_xlfn.XLOOKUP($E2458&amp;"A23", Table2[ISBN/Trm], Table2[S/E], 0))/COUNTIFS(Table2[ISBN], "="&amp;$E2458, Table2[Enrl], "&lt;&gt;0"), 0)</f>
        <v>6.3966666666666672E-2</v>
      </c>
      <c r="L2458">
        <f>IFERROR((_xlfn.XLOOKUP($E2458&amp;"A15", Table2[ISBN/Trm], Table2[Sales],0)+_xlfn.XLOOKUP($E2458&amp;"A16", Table2[ISBN/Trm], Table2[Sales], 0)+_xlfn.XLOOKUP($E2458&amp;"A17", Table2[ISBN/Trm], Table2[Sales], 0)+_xlfn.XLOOKUP($E2458&amp;"A18", Table2[ISBN/Trm], Table2[Sales], 0)+_xlfn.XLOOKUP($E2458&amp;"A19", Table2[ISBN/Trm], Table2[Sales], 0)+_xlfn.XLOOKUP($E2458&amp;"A20", Table2[ISBN/Trm], Table2[Sales], 0)+_xlfn.XLOOKUP($E2458&amp;"A21", Table2[ISBN/Trm], Table2[Sales], 0)+_xlfn.XLOOKUP($E2458&amp;"A22", Table2[ISBN/Trm], Table2[Sales], 0)+_xlfn.XLOOKUP($E2458&amp;"A23", Table2[ISBN/Trm], Table2[Sales], 0))/COUNTIFS(Table2[ISBN], "="&amp;$E2458, Table2[Enrl], "&lt;&gt;0"), 0)</f>
        <v>3.6666666666666665</v>
      </c>
      <c r="M2458">
        <f t="shared" si="115"/>
        <v>3</v>
      </c>
      <c r="N2458">
        <f t="shared" si="116"/>
        <v>-4</v>
      </c>
    </row>
    <row r="2459" spans="1:14" x14ac:dyDescent="0.25">
      <c r="A2459" t="s">
        <v>27</v>
      </c>
      <c r="B2459" t="s">
        <v>48</v>
      </c>
      <c r="C2459">
        <v>323</v>
      </c>
      <c r="D2459" t="s">
        <v>1181</v>
      </c>
      <c r="E2459" s="1">
        <v>9781465201409</v>
      </c>
      <c r="F2459" t="s">
        <v>4377</v>
      </c>
      <c r="G2459" t="s">
        <v>4375</v>
      </c>
      <c r="H2459">
        <v>57</v>
      </c>
      <c r="I2459">
        <v>2</v>
      </c>
      <c r="J2459">
        <f t="shared" si="114"/>
        <v>3.5099999999999999E-2</v>
      </c>
      <c r="K2459">
        <f>IFERROR((_xlfn.XLOOKUP($E2459&amp;"A15", Table2[ISBN/Trm], Table2[S/E],0)+_xlfn.XLOOKUP($E2459&amp;"A16", Table2[ISBN/Trm], Table2[S/E], 0)+_xlfn.XLOOKUP($E2459&amp;"A17", Table2[ISBN/Trm], Table2[S/E], 0)+_xlfn.XLOOKUP($E2459&amp;"A18", Table2[ISBN/Trm], Table2[S/E], 0)+_xlfn.XLOOKUP($E2459&amp;"A19", Table2[ISBN/Trm], Table2[S/E], 0)+_xlfn.XLOOKUP($E2459&amp;"A20", Table2[ISBN/Trm], Table2[S/E], 0)+_xlfn.XLOOKUP($E2459&amp;"A21", Table2[ISBN/Trm], Table2[S/E], 0)+_xlfn.XLOOKUP($E2459&amp;"A22", Table2[ISBN/Trm], Table2[S/E], 0)+_xlfn.XLOOKUP($E2459&amp;"A23", Table2[ISBN/Trm], Table2[S/E], 0))/COUNTIFS(Table2[ISBN], "="&amp;$E2459, Table2[Enrl], "&lt;&gt;0"), 0)</f>
        <v>6.3966666666666672E-2</v>
      </c>
      <c r="L2459">
        <f>IFERROR((_xlfn.XLOOKUP($E2459&amp;"A15", Table2[ISBN/Trm], Table2[Sales],0)+_xlfn.XLOOKUP($E2459&amp;"A16", Table2[ISBN/Trm], Table2[Sales], 0)+_xlfn.XLOOKUP($E2459&amp;"A17", Table2[ISBN/Trm], Table2[Sales], 0)+_xlfn.XLOOKUP($E2459&amp;"A18", Table2[ISBN/Trm], Table2[Sales], 0)+_xlfn.XLOOKUP($E2459&amp;"A19", Table2[ISBN/Trm], Table2[Sales], 0)+_xlfn.XLOOKUP($E2459&amp;"A20", Table2[ISBN/Trm], Table2[Sales], 0)+_xlfn.XLOOKUP($E2459&amp;"A21", Table2[ISBN/Trm], Table2[Sales], 0)+_xlfn.XLOOKUP($E2459&amp;"A22", Table2[ISBN/Trm], Table2[Sales], 0)+_xlfn.XLOOKUP($E2459&amp;"A23", Table2[ISBN/Trm], Table2[Sales], 0))/COUNTIFS(Table2[ISBN], "="&amp;$E2459, Table2[Enrl], "&lt;&gt;0"), 0)</f>
        <v>3.6666666666666665</v>
      </c>
      <c r="M2459">
        <f t="shared" si="115"/>
        <v>3</v>
      </c>
      <c r="N2459">
        <f t="shared" si="116"/>
        <v>1</v>
      </c>
    </row>
    <row r="2460" spans="1:14" x14ac:dyDescent="0.25">
      <c r="A2460" t="s">
        <v>43</v>
      </c>
      <c r="B2460" t="s">
        <v>48</v>
      </c>
      <c r="C2460">
        <v>323</v>
      </c>
      <c r="D2460" t="s">
        <v>1181</v>
      </c>
      <c r="E2460" s="1">
        <v>9781465201409</v>
      </c>
      <c r="F2460" t="s">
        <v>4378</v>
      </c>
      <c r="G2460" t="s">
        <v>4375</v>
      </c>
      <c r="H2460">
        <v>58</v>
      </c>
      <c r="I2460">
        <v>5</v>
      </c>
      <c r="J2460">
        <f t="shared" si="114"/>
        <v>8.6199999999999999E-2</v>
      </c>
      <c r="K2460">
        <f>IFERROR((_xlfn.XLOOKUP($E2460&amp;"A15", Table2[ISBN/Trm], Table2[S/E],0)+_xlfn.XLOOKUP($E2460&amp;"A16", Table2[ISBN/Trm], Table2[S/E], 0)+_xlfn.XLOOKUP($E2460&amp;"A17", Table2[ISBN/Trm], Table2[S/E], 0)+_xlfn.XLOOKUP($E2460&amp;"A18", Table2[ISBN/Trm], Table2[S/E], 0)+_xlfn.XLOOKUP($E2460&amp;"A19", Table2[ISBN/Trm], Table2[S/E], 0)+_xlfn.XLOOKUP($E2460&amp;"A20", Table2[ISBN/Trm], Table2[S/E], 0)+_xlfn.XLOOKUP($E2460&amp;"A21", Table2[ISBN/Trm], Table2[S/E], 0)+_xlfn.XLOOKUP($E2460&amp;"A22", Table2[ISBN/Trm], Table2[S/E], 0)+_xlfn.XLOOKUP($E2460&amp;"A23", Table2[ISBN/Trm], Table2[S/E], 0))/COUNTIFS(Table2[ISBN], "="&amp;$E2460, Table2[Enrl], "&lt;&gt;0"), 0)</f>
        <v>6.3966666666666672E-2</v>
      </c>
      <c r="L2460">
        <f>IFERROR((_xlfn.XLOOKUP($E2460&amp;"A15", Table2[ISBN/Trm], Table2[Sales],0)+_xlfn.XLOOKUP($E2460&amp;"A16", Table2[ISBN/Trm], Table2[Sales], 0)+_xlfn.XLOOKUP($E2460&amp;"A17", Table2[ISBN/Trm], Table2[Sales], 0)+_xlfn.XLOOKUP($E2460&amp;"A18", Table2[ISBN/Trm], Table2[Sales], 0)+_xlfn.XLOOKUP($E2460&amp;"A19", Table2[ISBN/Trm], Table2[Sales], 0)+_xlfn.XLOOKUP($E2460&amp;"A20", Table2[ISBN/Trm], Table2[Sales], 0)+_xlfn.XLOOKUP($E2460&amp;"A21", Table2[ISBN/Trm], Table2[Sales], 0)+_xlfn.XLOOKUP($E2460&amp;"A22", Table2[ISBN/Trm], Table2[Sales], 0)+_xlfn.XLOOKUP($E2460&amp;"A23", Table2[ISBN/Trm], Table2[Sales], 0))/COUNTIFS(Table2[ISBN], "="&amp;$E2460, Table2[Enrl], "&lt;&gt;0"), 0)</f>
        <v>3.6666666666666665</v>
      </c>
      <c r="M2460">
        <f t="shared" si="115"/>
        <v>3</v>
      </c>
      <c r="N2460">
        <f t="shared" si="116"/>
        <v>-2</v>
      </c>
    </row>
    <row r="2461" spans="1:14" x14ac:dyDescent="0.25">
      <c r="A2461" t="s">
        <v>45</v>
      </c>
      <c r="B2461" t="s">
        <v>48</v>
      </c>
      <c r="C2461">
        <v>323</v>
      </c>
      <c r="D2461" t="s">
        <v>1181</v>
      </c>
      <c r="E2461" s="1">
        <v>9781465201409</v>
      </c>
      <c r="F2461" t="s">
        <v>4379</v>
      </c>
      <c r="G2461" t="s">
        <v>4375</v>
      </c>
      <c r="H2461">
        <v>60</v>
      </c>
      <c r="I2461">
        <v>0</v>
      </c>
      <c r="J2461">
        <f t="shared" si="114"/>
        <v>0</v>
      </c>
      <c r="K2461">
        <f>IFERROR((_xlfn.XLOOKUP($E2461&amp;"A15", Table2[ISBN/Trm], Table2[S/E],0)+_xlfn.XLOOKUP($E2461&amp;"A16", Table2[ISBN/Trm], Table2[S/E], 0)+_xlfn.XLOOKUP($E2461&amp;"A17", Table2[ISBN/Trm], Table2[S/E], 0)+_xlfn.XLOOKUP($E2461&amp;"A18", Table2[ISBN/Trm], Table2[S/E], 0)+_xlfn.XLOOKUP($E2461&amp;"A19", Table2[ISBN/Trm], Table2[S/E], 0)+_xlfn.XLOOKUP($E2461&amp;"A20", Table2[ISBN/Trm], Table2[S/E], 0)+_xlfn.XLOOKUP($E2461&amp;"A21", Table2[ISBN/Trm], Table2[S/E], 0)+_xlfn.XLOOKUP($E2461&amp;"A22", Table2[ISBN/Trm], Table2[S/E], 0)+_xlfn.XLOOKUP($E2461&amp;"A23", Table2[ISBN/Trm], Table2[S/E], 0))/COUNTIFS(Table2[ISBN], "="&amp;$E2461, Table2[Enrl], "&lt;&gt;0"), 0)</f>
        <v>6.3966666666666672E-2</v>
      </c>
      <c r="L2461">
        <f>IFERROR((_xlfn.XLOOKUP($E2461&amp;"A15", Table2[ISBN/Trm], Table2[Sales],0)+_xlfn.XLOOKUP($E2461&amp;"A16", Table2[ISBN/Trm], Table2[Sales], 0)+_xlfn.XLOOKUP($E2461&amp;"A17", Table2[ISBN/Trm], Table2[Sales], 0)+_xlfn.XLOOKUP($E2461&amp;"A18", Table2[ISBN/Trm], Table2[Sales], 0)+_xlfn.XLOOKUP($E2461&amp;"A19", Table2[ISBN/Trm], Table2[Sales], 0)+_xlfn.XLOOKUP($E2461&amp;"A20", Table2[ISBN/Trm], Table2[Sales], 0)+_xlfn.XLOOKUP($E2461&amp;"A21", Table2[ISBN/Trm], Table2[Sales], 0)+_xlfn.XLOOKUP($E2461&amp;"A22", Table2[ISBN/Trm], Table2[Sales], 0)+_xlfn.XLOOKUP($E2461&amp;"A23", Table2[ISBN/Trm], Table2[Sales], 0))/COUNTIFS(Table2[ISBN], "="&amp;$E2461, Table2[Enrl], "&lt;&gt;0"), 0)</f>
        <v>3.6666666666666665</v>
      </c>
      <c r="M2461">
        <f t="shared" si="115"/>
        <v>3</v>
      </c>
      <c r="N2461">
        <f t="shared" si="116"/>
        <v>3</v>
      </c>
    </row>
    <row r="2462" spans="1:14" x14ac:dyDescent="0.25">
      <c r="A2462" t="s">
        <v>64</v>
      </c>
      <c r="B2462" t="s">
        <v>48</v>
      </c>
      <c r="C2462">
        <v>323</v>
      </c>
      <c r="D2462" t="s">
        <v>1181</v>
      </c>
      <c r="E2462" s="1">
        <v>9781465201409</v>
      </c>
      <c r="F2462" t="s">
        <v>4380</v>
      </c>
      <c r="G2462" t="s">
        <v>4375</v>
      </c>
      <c r="H2462">
        <v>54</v>
      </c>
      <c r="I2462">
        <v>1</v>
      </c>
      <c r="J2462">
        <f t="shared" si="114"/>
        <v>1.8499999999999999E-2</v>
      </c>
      <c r="K2462">
        <f>IFERROR((_xlfn.XLOOKUP($E2462&amp;"A15", Table2[ISBN/Trm], Table2[S/E],0)+_xlfn.XLOOKUP($E2462&amp;"A16", Table2[ISBN/Trm], Table2[S/E], 0)+_xlfn.XLOOKUP($E2462&amp;"A17", Table2[ISBN/Trm], Table2[S/E], 0)+_xlfn.XLOOKUP($E2462&amp;"A18", Table2[ISBN/Trm], Table2[S/E], 0)+_xlfn.XLOOKUP($E2462&amp;"A19", Table2[ISBN/Trm], Table2[S/E], 0)+_xlfn.XLOOKUP($E2462&amp;"A20", Table2[ISBN/Trm], Table2[S/E], 0)+_xlfn.XLOOKUP($E2462&amp;"A21", Table2[ISBN/Trm], Table2[S/E], 0)+_xlfn.XLOOKUP($E2462&amp;"A22", Table2[ISBN/Trm], Table2[S/E], 0)+_xlfn.XLOOKUP($E2462&amp;"A23", Table2[ISBN/Trm], Table2[S/E], 0))/COUNTIFS(Table2[ISBN], "="&amp;$E2462, Table2[Enrl], "&lt;&gt;0"), 0)</f>
        <v>6.3966666666666672E-2</v>
      </c>
      <c r="L2462">
        <f>IFERROR((_xlfn.XLOOKUP($E2462&amp;"A15", Table2[ISBN/Trm], Table2[Sales],0)+_xlfn.XLOOKUP($E2462&amp;"A16", Table2[ISBN/Trm], Table2[Sales], 0)+_xlfn.XLOOKUP($E2462&amp;"A17", Table2[ISBN/Trm], Table2[Sales], 0)+_xlfn.XLOOKUP($E2462&amp;"A18", Table2[ISBN/Trm], Table2[Sales], 0)+_xlfn.XLOOKUP($E2462&amp;"A19", Table2[ISBN/Trm], Table2[Sales], 0)+_xlfn.XLOOKUP($E2462&amp;"A20", Table2[ISBN/Trm], Table2[Sales], 0)+_xlfn.XLOOKUP($E2462&amp;"A21", Table2[ISBN/Trm], Table2[Sales], 0)+_xlfn.XLOOKUP($E2462&amp;"A22", Table2[ISBN/Trm], Table2[Sales], 0)+_xlfn.XLOOKUP($E2462&amp;"A23", Table2[ISBN/Trm], Table2[Sales], 0))/COUNTIFS(Table2[ISBN], "="&amp;$E2462, Table2[Enrl], "&lt;&gt;0"), 0)</f>
        <v>3.6666666666666665</v>
      </c>
      <c r="M2462">
        <f t="shared" si="115"/>
        <v>3</v>
      </c>
      <c r="N2462">
        <f t="shared" si="116"/>
        <v>2</v>
      </c>
    </row>
    <row r="2463" spans="1:14" x14ac:dyDescent="0.25">
      <c r="A2463" t="s">
        <v>37</v>
      </c>
      <c r="B2463" t="s">
        <v>337</v>
      </c>
      <c r="C2463">
        <v>171</v>
      </c>
      <c r="D2463" t="s">
        <v>29</v>
      </c>
      <c r="E2463" s="1">
        <v>9781337040358</v>
      </c>
      <c r="F2463" t="s">
        <v>4381</v>
      </c>
      <c r="G2463" t="s">
        <v>4382</v>
      </c>
      <c r="H2463">
        <v>14</v>
      </c>
      <c r="I2463">
        <v>1</v>
      </c>
      <c r="J2463">
        <f t="shared" si="114"/>
        <v>7.1400000000000005E-2</v>
      </c>
      <c r="K2463">
        <f>IFERROR((_xlfn.XLOOKUP($E2463&amp;"A15", Table2[ISBN/Trm], Table2[S/E],0)+_xlfn.XLOOKUP($E2463&amp;"A16", Table2[ISBN/Trm], Table2[S/E], 0)+_xlfn.XLOOKUP($E2463&amp;"A17", Table2[ISBN/Trm], Table2[S/E], 0)+_xlfn.XLOOKUP($E2463&amp;"A18", Table2[ISBN/Trm], Table2[S/E], 0)+_xlfn.XLOOKUP($E2463&amp;"A19", Table2[ISBN/Trm], Table2[S/E], 0)+_xlfn.XLOOKUP($E2463&amp;"A20", Table2[ISBN/Trm], Table2[S/E], 0)+_xlfn.XLOOKUP($E2463&amp;"A21", Table2[ISBN/Trm], Table2[S/E], 0)+_xlfn.XLOOKUP($E2463&amp;"A22", Table2[ISBN/Trm], Table2[S/E], 0)+_xlfn.XLOOKUP($E2463&amp;"A23", Table2[ISBN/Trm], Table2[S/E], 0))/COUNTIFS(Table2[ISBN], "="&amp;$E2463, Table2[Enrl], "&lt;&gt;0"), 0)</f>
        <v>3.5633333333333336E-2</v>
      </c>
      <c r="L2463">
        <f>IFERROR((_xlfn.XLOOKUP($E2463&amp;"A15", Table2[ISBN/Trm], Table2[Sales],0)+_xlfn.XLOOKUP($E2463&amp;"A16", Table2[ISBN/Trm], Table2[Sales], 0)+_xlfn.XLOOKUP($E2463&amp;"A17", Table2[ISBN/Trm], Table2[Sales], 0)+_xlfn.XLOOKUP($E2463&amp;"A18", Table2[ISBN/Trm], Table2[Sales], 0)+_xlfn.XLOOKUP($E2463&amp;"A19", Table2[ISBN/Trm], Table2[Sales], 0)+_xlfn.XLOOKUP($E2463&amp;"A20", Table2[ISBN/Trm], Table2[Sales], 0)+_xlfn.XLOOKUP($E2463&amp;"A21", Table2[ISBN/Trm], Table2[Sales], 0)+_xlfn.XLOOKUP($E2463&amp;"A22", Table2[ISBN/Trm], Table2[Sales], 0)+_xlfn.XLOOKUP($E2463&amp;"A23", Table2[ISBN/Trm], Table2[Sales], 0))/COUNTIFS(Table2[ISBN], "="&amp;$E2463, Table2[Enrl], "&lt;&gt;0"), 0)</f>
        <v>1</v>
      </c>
      <c r="M2463">
        <f t="shared" si="115"/>
        <v>0</v>
      </c>
      <c r="N2463">
        <f t="shared" si="116"/>
        <v>-1</v>
      </c>
    </row>
    <row r="2464" spans="1:14" x14ac:dyDescent="0.25">
      <c r="A2464" t="s">
        <v>27</v>
      </c>
      <c r="B2464" t="s">
        <v>337</v>
      </c>
      <c r="C2464">
        <v>171</v>
      </c>
      <c r="D2464" t="s">
        <v>29</v>
      </c>
      <c r="E2464" s="1">
        <v>9781337040358</v>
      </c>
      <c r="F2464" t="s">
        <v>4383</v>
      </c>
      <c r="G2464" t="s">
        <v>4382</v>
      </c>
      <c r="H2464">
        <v>1032</v>
      </c>
      <c r="I2464">
        <v>1</v>
      </c>
      <c r="J2464">
        <f t="shared" si="114"/>
        <v>1E-3</v>
      </c>
      <c r="K2464">
        <f>IFERROR((_xlfn.XLOOKUP($E2464&amp;"A15", Table2[ISBN/Trm], Table2[S/E],0)+_xlfn.XLOOKUP($E2464&amp;"A16", Table2[ISBN/Trm], Table2[S/E], 0)+_xlfn.XLOOKUP($E2464&amp;"A17", Table2[ISBN/Trm], Table2[S/E], 0)+_xlfn.XLOOKUP($E2464&amp;"A18", Table2[ISBN/Trm], Table2[S/E], 0)+_xlfn.XLOOKUP($E2464&amp;"A19", Table2[ISBN/Trm], Table2[S/E], 0)+_xlfn.XLOOKUP($E2464&amp;"A20", Table2[ISBN/Trm], Table2[S/E], 0)+_xlfn.XLOOKUP($E2464&amp;"A21", Table2[ISBN/Trm], Table2[S/E], 0)+_xlfn.XLOOKUP($E2464&amp;"A22", Table2[ISBN/Trm], Table2[S/E], 0)+_xlfn.XLOOKUP($E2464&amp;"A23", Table2[ISBN/Trm], Table2[S/E], 0))/COUNTIFS(Table2[ISBN], "="&amp;$E2464, Table2[Enrl], "&lt;&gt;0"), 0)</f>
        <v>3.5633333333333336E-2</v>
      </c>
      <c r="L2464">
        <f>IFERROR((_xlfn.XLOOKUP($E2464&amp;"A15", Table2[ISBN/Trm], Table2[Sales],0)+_xlfn.XLOOKUP($E2464&amp;"A16", Table2[ISBN/Trm], Table2[Sales], 0)+_xlfn.XLOOKUP($E2464&amp;"A17", Table2[ISBN/Trm], Table2[Sales], 0)+_xlfn.XLOOKUP($E2464&amp;"A18", Table2[ISBN/Trm], Table2[Sales], 0)+_xlfn.XLOOKUP($E2464&amp;"A19", Table2[ISBN/Trm], Table2[Sales], 0)+_xlfn.XLOOKUP($E2464&amp;"A20", Table2[ISBN/Trm], Table2[Sales], 0)+_xlfn.XLOOKUP($E2464&amp;"A21", Table2[ISBN/Trm], Table2[Sales], 0)+_xlfn.XLOOKUP($E2464&amp;"A22", Table2[ISBN/Trm], Table2[Sales], 0)+_xlfn.XLOOKUP($E2464&amp;"A23", Table2[ISBN/Trm], Table2[Sales], 0))/COUNTIFS(Table2[ISBN], "="&amp;$E2464, Table2[Enrl], "&lt;&gt;0"), 0)</f>
        <v>1</v>
      </c>
      <c r="M2464">
        <f t="shared" si="115"/>
        <v>36</v>
      </c>
      <c r="N2464">
        <f t="shared" si="116"/>
        <v>35</v>
      </c>
    </row>
    <row r="2465" spans="1:14" x14ac:dyDescent="0.25">
      <c r="A2465" t="s">
        <v>43</v>
      </c>
      <c r="B2465" t="s">
        <v>337</v>
      </c>
      <c r="C2465">
        <v>212</v>
      </c>
      <c r="D2465" t="s">
        <v>338</v>
      </c>
      <c r="E2465" s="1">
        <v>9781337040358</v>
      </c>
      <c r="F2465" t="s">
        <v>4384</v>
      </c>
      <c r="G2465" t="s">
        <v>4382</v>
      </c>
      <c r="H2465">
        <v>29</v>
      </c>
      <c r="I2465">
        <v>1</v>
      </c>
      <c r="J2465">
        <f t="shared" si="114"/>
        <v>3.4500000000000003E-2</v>
      </c>
      <c r="K2465">
        <f>IFERROR((_xlfn.XLOOKUP($E2465&amp;"A15", Table2[ISBN/Trm], Table2[S/E],0)+_xlfn.XLOOKUP($E2465&amp;"A16", Table2[ISBN/Trm], Table2[S/E], 0)+_xlfn.XLOOKUP($E2465&amp;"A17", Table2[ISBN/Trm], Table2[S/E], 0)+_xlfn.XLOOKUP($E2465&amp;"A18", Table2[ISBN/Trm], Table2[S/E], 0)+_xlfn.XLOOKUP($E2465&amp;"A19", Table2[ISBN/Trm], Table2[S/E], 0)+_xlfn.XLOOKUP($E2465&amp;"A20", Table2[ISBN/Trm], Table2[S/E], 0)+_xlfn.XLOOKUP($E2465&amp;"A21", Table2[ISBN/Trm], Table2[S/E], 0)+_xlfn.XLOOKUP($E2465&amp;"A22", Table2[ISBN/Trm], Table2[S/E], 0)+_xlfn.XLOOKUP($E2465&amp;"A23", Table2[ISBN/Trm], Table2[S/E], 0))/COUNTIFS(Table2[ISBN], "="&amp;$E2465, Table2[Enrl], "&lt;&gt;0"), 0)</f>
        <v>3.5633333333333336E-2</v>
      </c>
      <c r="L2465">
        <f>IFERROR((_xlfn.XLOOKUP($E2465&amp;"A15", Table2[ISBN/Trm], Table2[Sales],0)+_xlfn.XLOOKUP($E2465&amp;"A16", Table2[ISBN/Trm], Table2[Sales], 0)+_xlfn.XLOOKUP($E2465&amp;"A17", Table2[ISBN/Trm], Table2[Sales], 0)+_xlfn.XLOOKUP($E2465&amp;"A18", Table2[ISBN/Trm], Table2[Sales], 0)+_xlfn.XLOOKUP($E2465&amp;"A19", Table2[ISBN/Trm], Table2[Sales], 0)+_xlfn.XLOOKUP($E2465&amp;"A20", Table2[ISBN/Trm], Table2[Sales], 0)+_xlfn.XLOOKUP($E2465&amp;"A21", Table2[ISBN/Trm], Table2[Sales], 0)+_xlfn.XLOOKUP($E2465&amp;"A22", Table2[ISBN/Trm], Table2[Sales], 0)+_xlfn.XLOOKUP($E2465&amp;"A23", Table2[ISBN/Trm], Table2[Sales], 0))/COUNTIFS(Table2[ISBN], "="&amp;$E2465, Table2[Enrl], "&lt;&gt;0"), 0)</f>
        <v>1</v>
      </c>
      <c r="M2465">
        <f t="shared" si="115"/>
        <v>1</v>
      </c>
      <c r="N2465">
        <f t="shared" si="116"/>
        <v>0</v>
      </c>
    </row>
    <row r="2466" spans="1:14" x14ac:dyDescent="0.25">
      <c r="A2466" t="s">
        <v>64</v>
      </c>
      <c r="B2466" t="s">
        <v>123</v>
      </c>
      <c r="C2466">
        <v>315</v>
      </c>
      <c r="D2466" t="s">
        <v>124</v>
      </c>
      <c r="E2466" s="1">
        <v>9780446699280</v>
      </c>
      <c r="F2466" t="s">
        <v>4385</v>
      </c>
      <c r="G2466" t="s">
        <v>4386</v>
      </c>
      <c r="H2466">
        <v>11</v>
      </c>
      <c r="I2466">
        <v>0</v>
      </c>
      <c r="J2466">
        <f t="shared" si="114"/>
        <v>0</v>
      </c>
      <c r="K2466">
        <f>IFERROR((_xlfn.XLOOKUP($E2466&amp;"A15", Table2[ISBN/Trm], Table2[S/E],0)+_xlfn.XLOOKUP($E2466&amp;"A16", Table2[ISBN/Trm], Table2[S/E], 0)+_xlfn.XLOOKUP($E2466&amp;"A17", Table2[ISBN/Trm], Table2[S/E], 0)+_xlfn.XLOOKUP($E2466&amp;"A18", Table2[ISBN/Trm], Table2[S/E], 0)+_xlfn.XLOOKUP($E2466&amp;"A19", Table2[ISBN/Trm], Table2[S/E], 0)+_xlfn.XLOOKUP($E2466&amp;"A20", Table2[ISBN/Trm], Table2[S/E], 0)+_xlfn.XLOOKUP($E2466&amp;"A21", Table2[ISBN/Trm], Table2[S/E], 0)+_xlfn.XLOOKUP($E2466&amp;"A22", Table2[ISBN/Trm], Table2[S/E], 0)+_xlfn.XLOOKUP($E2466&amp;"A23", Table2[ISBN/Trm], Table2[S/E], 0))/COUNTIFS(Table2[ISBN], "="&amp;$E2466, Table2[Enrl], "&lt;&gt;0"), 0)</f>
        <v>0</v>
      </c>
      <c r="L2466">
        <f>IFERROR((_xlfn.XLOOKUP($E2466&amp;"A15", Table2[ISBN/Trm], Table2[Sales],0)+_xlfn.XLOOKUP($E2466&amp;"A16", Table2[ISBN/Trm], Table2[Sales], 0)+_xlfn.XLOOKUP($E2466&amp;"A17", Table2[ISBN/Trm], Table2[Sales], 0)+_xlfn.XLOOKUP($E2466&amp;"A18", Table2[ISBN/Trm], Table2[Sales], 0)+_xlfn.XLOOKUP($E2466&amp;"A19", Table2[ISBN/Trm], Table2[Sales], 0)+_xlfn.XLOOKUP($E2466&amp;"A20", Table2[ISBN/Trm], Table2[Sales], 0)+_xlfn.XLOOKUP($E2466&amp;"A21", Table2[ISBN/Trm], Table2[Sales], 0)+_xlfn.XLOOKUP($E2466&amp;"A22", Table2[ISBN/Trm], Table2[Sales], 0)+_xlfn.XLOOKUP($E2466&amp;"A23", Table2[ISBN/Trm], Table2[Sales], 0))/COUNTIFS(Table2[ISBN], "="&amp;$E2466, Table2[Enrl], "&lt;&gt;0"), 0)</f>
        <v>0</v>
      </c>
      <c r="M2466">
        <f t="shared" si="115"/>
        <v>0</v>
      </c>
      <c r="N2466">
        <f t="shared" si="116"/>
        <v>0</v>
      </c>
    </row>
    <row r="2467" spans="1:14" x14ac:dyDescent="0.25">
      <c r="A2467" t="s">
        <v>27</v>
      </c>
      <c r="B2467" t="s">
        <v>33</v>
      </c>
      <c r="C2467">
        <v>363</v>
      </c>
      <c r="D2467" t="s">
        <v>1378</v>
      </c>
      <c r="E2467" s="1">
        <v>9781590173022</v>
      </c>
      <c r="F2467" t="s">
        <v>4387</v>
      </c>
      <c r="G2467" t="s">
        <v>4388</v>
      </c>
      <c r="H2467">
        <v>7</v>
      </c>
      <c r="I2467">
        <v>4</v>
      </c>
      <c r="J2467">
        <f t="shared" si="114"/>
        <v>0.57140000000000002</v>
      </c>
      <c r="K2467">
        <f>IFERROR((_xlfn.XLOOKUP($E2467&amp;"A15", Table2[ISBN/Trm], Table2[S/E],0)+_xlfn.XLOOKUP($E2467&amp;"A16", Table2[ISBN/Trm], Table2[S/E], 0)+_xlfn.XLOOKUP($E2467&amp;"A17", Table2[ISBN/Trm], Table2[S/E], 0)+_xlfn.XLOOKUP($E2467&amp;"A18", Table2[ISBN/Trm], Table2[S/E], 0)+_xlfn.XLOOKUP($E2467&amp;"A19", Table2[ISBN/Trm], Table2[S/E], 0)+_xlfn.XLOOKUP($E2467&amp;"A20", Table2[ISBN/Trm], Table2[S/E], 0)+_xlfn.XLOOKUP($E2467&amp;"A21", Table2[ISBN/Trm], Table2[S/E], 0)+_xlfn.XLOOKUP($E2467&amp;"A22", Table2[ISBN/Trm], Table2[S/E], 0)+_xlfn.XLOOKUP($E2467&amp;"A23", Table2[ISBN/Trm], Table2[S/E], 0))/COUNTIFS(Table2[ISBN], "="&amp;$E2467, Table2[Enrl], "&lt;&gt;0"), 0)</f>
        <v>0.57140000000000002</v>
      </c>
      <c r="L2467">
        <f>IFERROR((_xlfn.XLOOKUP($E2467&amp;"A15", Table2[ISBN/Trm], Table2[Sales],0)+_xlfn.XLOOKUP($E2467&amp;"A16", Table2[ISBN/Trm], Table2[Sales], 0)+_xlfn.XLOOKUP($E2467&amp;"A17", Table2[ISBN/Trm], Table2[Sales], 0)+_xlfn.XLOOKUP($E2467&amp;"A18", Table2[ISBN/Trm], Table2[Sales], 0)+_xlfn.XLOOKUP($E2467&amp;"A19", Table2[ISBN/Trm], Table2[Sales], 0)+_xlfn.XLOOKUP($E2467&amp;"A20", Table2[ISBN/Trm], Table2[Sales], 0)+_xlfn.XLOOKUP($E2467&amp;"A21", Table2[ISBN/Trm], Table2[Sales], 0)+_xlfn.XLOOKUP($E2467&amp;"A22", Table2[ISBN/Trm], Table2[Sales], 0)+_xlfn.XLOOKUP($E2467&amp;"A23", Table2[ISBN/Trm], Table2[Sales], 0))/COUNTIFS(Table2[ISBN], "="&amp;$E2467, Table2[Enrl], "&lt;&gt;0"), 0)</f>
        <v>4</v>
      </c>
      <c r="M2467">
        <f t="shared" si="115"/>
        <v>3</v>
      </c>
      <c r="N2467">
        <f t="shared" si="116"/>
        <v>-1</v>
      </c>
    </row>
    <row r="2468" spans="1:14" x14ac:dyDescent="0.25">
      <c r="A2468" t="s">
        <v>47</v>
      </c>
      <c r="B2468" t="s">
        <v>123</v>
      </c>
      <c r="C2468">
        <v>308</v>
      </c>
      <c r="D2468" t="s">
        <v>225</v>
      </c>
      <c r="E2468" s="1">
        <v>9780143114321</v>
      </c>
      <c r="F2468" t="s">
        <v>4389</v>
      </c>
      <c r="G2468" t="s">
        <v>4390</v>
      </c>
      <c r="H2468">
        <v>35</v>
      </c>
      <c r="I2468">
        <v>8</v>
      </c>
      <c r="J2468">
        <f t="shared" si="114"/>
        <v>0.2286</v>
      </c>
      <c r="K2468">
        <f>IFERROR((_xlfn.XLOOKUP($E2468&amp;"A15", Table2[ISBN/Trm], Table2[S/E],0)+_xlfn.XLOOKUP($E2468&amp;"A16", Table2[ISBN/Trm], Table2[S/E], 0)+_xlfn.XLOOKUP($E2468&amp;"A17", Table2[ISBN/Trm], Table2[S/E], 0)+_xlfn.XLOOKUP($E2468&amp;"A18", Table2[ISBN/Trm], Table2[S/E], 0)+_xlfn.XLOOKUP($E2468&amp;"A19", Table2[ISBN/Trm], Table2[S/E], 0)+_xlfn.XLOOKUP($E2468&amp;"A20", Table2[ISBN/Trm], Table2[S/E], 0)+_xlfn.XLOOKUP($E2468&amp;"A21", Table2[ISBN/Trm], Table2[S/E], 0)+_xlfn.XLOOKUP($E2468&amp;"A22", Table2[ISBN/Trm], Table2[S/E], 0)+_xlfn.XLOOKUP($E2468&amp;"A23", Table2[ISBN/Trm], Table2[S/E], 0))/COUNTIFS(Table2[ISBN], "="&amp;$E2468, Table2[Enrl], "&lt;&gt;0"), 0)</f>
        <v>0.14413333333333334</v>
      </c>
      <c r="L2468">
        <f>IFERROR((_xlfn.XLOOKUP($E2468&amp;"A15", Table2[ISBN/Trm], Table2[Sales],0)+_xlfn.XLOOKUP($E2468&amp;"A16", Table2[ISBN/Trm], Table2[Sales], 0)+_xlfn.XLOOKUP($E2468&amp;"A17", Table2[ISBN/Trm], Table2[Sales], 0)+_xlfn.XLOOKUP($E2468&amp;"A18", Table2[ISBN/Trm], Table2[Sales], 0)+_xlfn.XLOOKUP($E2468&amp;"A19", Table2[ISBN/Trm], Table2[Sales], 0)+_xlfn.XLOOKUP($E2468&amp;"A20", Table2[ISBN/Trm], Table2[Sales], 0)+_xlfn.XLOOKUP($E2468&amp;"A21", Table2[ISBN/Trm], Table2[Sales], 0)+_xlfn.XLOOKUP($E2468&amp;"A22", Table2[ISBN/Trm], Table2[Sales], 0)+_xlfn.XLOOKUP($E2468&amp;"A23", Table2[ISBN/Trm], Table2[Sales], 0))/COUNTIFS(Table2[ISBN], "="&amp;$E2468, Table2[Enrl], "&lt;&gt;0"), 0)</f>
        <v>3.6666666666666665</v>
      </c>
      <c r="M2468">
        <f t="shared" si="115"/>
        <v>5</v>
      </c>
      <c r="N2468">
        <f t="shared" si="116"/>
        <v>-3</v>
      </c>
    </row>
    <row r="2469" spans="1:14" x14ac:dyDescent="0.25">
      <c r="A2469" t="s">
        <v>64</v>
      </c>
      <c r="B2469" t="s">
        <v>123</v>
      </c>
      <c r="C2469">
        <v>308</v>
      </c>
      <c r="D2469" t="s">
        <v>225</v>
      </c>
      <c r="E2469" s="1">
        <v>9780143114321</v>
      </c>
      <c r="F2469" t="s">
        <v>4391</v>
      </c>
      <c r="G2469" t="s">
        <v>4390</v>
      </c>
      <c r="H2469">
        <v>20</v>
      </c>
      <c r="I2469">
        <v>1</v>
      </c>
      <c r="J2469">
        <f t="shared" si="114"/>
        <v>0.05</v>
      </c>
      <c r="K2469">
        <f>IFERROR((_xlfn.XLOOKUP($E2469&amp;"A15", Table2[ISBN/Trm], Table2[S/E],0)+_xlfn.XLOOKUP($E2469&amp;"A16", Table2[ISBN/Trm], Table2[S/E], 0)+_xlfn.XLOOKUP($E2469&amp;"A17", Table2[ISBN/Trm], Table2[S/E], 0)+_xlfn.XLOOKUP($E2469&amp;"A18", Table2[ISBN/Trm], Table2[S/E], 0)+_xlfn.XLOOKUP($E2469&amp;"A19", Table2[ISBN/Trm], Table2[S/E], 0)+_xlfn.XLOOKUP($E2469&amp;"A20", Table2[ISBN/Trm], Table2[S/E], 0)+_xlfn.XLOOKUP($E2469&amp;"A21", Table2[ISBN/Trm], Table2[S/E], 0)+_xlfn.XLOOKUP($E2469&amp;"A22", Table2[ISBN/Trm], Table2[S/E], 0)+_xlfn.XLOOKUP($E2469&amp;"A23", Table2[ISBN/Trm], Table2[S/E], 0))/COUNTIFS(Table2[ISBN], "="&amp;$E2469, Table2[Enrl], "&lt;&gt;0"), 0)</f>
        <v>0.14413333333333334</v>
      </c>
      <c r="L2469">
        <f>IFERROR((_xlfn.XLOOKUP($E2469&amp;"A15", Table2[ISBN/Trm], Table2[Sales],0)+_xlfn.XLOOKUP($E2469&amp;"A16", Table2[ISBN/Trm], Table2[Sales], 0)+_xlfn.XLOOKUP($E2469&amp;"A17", Table2[ISBN/Trm], Table2[Sales], 0)+_xlfn.XLOOKUP($E2469&amp;"A18", Table2[ISBN/Trm], Table2[Sales], 0)+_xlfn.XLOOKUP($E2469&amp;"A19", Table2[ISBN/Trm], Table2[Sales], 0)+_xlfn.XLOOKUP($E2469&amp;"A20", Table2[ISBN/Trm], Table2[Sales], 0)+_xlfn.XLOOKUP($E2469&amp;"A21", Table2[ISBN/Trm], Table2[Sales], 0)+_xlfn.XLOOKUP($E2469&amp;"A22", Table2[ISBN/Trm], Table2[Sales], 0)+_xlfn.XLOOKUP($E2469&amp;"A23", Table2[ISBN/Trm], Table2[Sales], 0))/COUNTIFS(Table2[ISBN], "="&amp;$E2469, Table2[Enrl], "&lt;&gt;0"), 0)</f>
        <v>3.6666666666666665</v>
      </c>
      <c r="M2469">
        <f t="shared" si="115"/>
        <v>2</v>
      </c>
      <c r="N2469">
        <f t="shared" si="116"/>
        <v>1</v>
      </c>
    </row>
    <row r="2470" spans="1:14" x14ac:dyDescent="0.25">
      <c r="A2470" t="s">
        <v>14</v>
      </c>
      <c r="B2470" t="s">
        <v>123</v>
      </c>
      <c r="C2470">
        <v>308</v>
      </c>
      <c r="D2470" t="s">
        <v>225</v>
      </c>
      <c r="E2470" s="1">
        <v>9780143114321</v>
      </c>
      <c r="F2470" t="s">
        <v>4392</v>
      </c>
      <c r="G2470" t="s">
        <v>4390</v>
      </c>
      <c r="H2470">
        <v>13</v>
      </c>
      <c r="I2470">
        <v>2</v>
      </c>
      <c r="J2470">
        <f t="shared" si="114"/>
        <v>0.15379999999999999</v>
      </c>
      <c r="K2470">
        <f>IFERROR((_xlfn.XLOOKUP($E2470&amp;"A15", Table2[ISBN/Trm], Table2[S/E],0)+_xlfn.XLOOKUP($E2470&amp;"A16", Table2[ISBN/Trm], Table2[S/E], 0)+_xlfn.XLOOKUP($E2470&amp;"A17", Table2[ISBN/Trm], Table2[S/E], 0)+_xlfn.XLOOKUP($E2470&amp;"A18", Table2[ISBN/Trm], Table2[S/E], 0)+_xlfn.XLOOKUP($E2470&amp;"A19", Table2[ISBN/Trm], Table2[S/E], 0)+_xlfn.XLOOKUP($E2470&amp;"A20", Table2[ISBN/Trm], Table2[S/E], 0)+_xlfn.XLOOKUP($E2470&amp;"A21", Table2[ISBN/Trm], Table2[S/E], 0)+_xlfn.XLOOKUP($E2470&amp;"A22", Table2[ISBN/Trm], Table2[S/E], 0)+_xlfn.XLOOKUP($E2470&amp;"A23", Table2[ISBN/Trm], Table2[S/E], 0))/COUNTIFS(Table2[ISBN], "="&amp;$E2470, Table2[Enrl], "&lt;&gt;0"), 0)</f>
        <v>0.14413333333333334</v>
      </c>
      <c r="L2470">
        <f>IFERROR((_xlfn.XLOOKUP($E2470&amp;"A15", Table2[ISBN/Trm], Table2[Sales],0)+_xlfn.XLOOKUP($E2470&amp;"A16", Table2[ISBN/Trm], Table2[Sales], 0)+_xlfn.XLOOKUP($E2470&amp;"A17", Table2[ISBN/Trm], Table2[Sales], 0)+_xlfn.XLOOKUP($E2470&amp;"A18", Table2[ISBN/Trm], Table2[Sales], 0)+_xlfn.XLOOKUP($E2470&amp;"A19", Table2[ISBN/Trm], Table2[Sales], 0)+_xlfn.XLOOKUP($E2470&amp;"A20", Table2[ISBN/Trm], Table2[Sales], 0)+_xlfn.XLOOKUP($E2470&amp;"A21", Table2[ISBN/Trm], Table2[Sales], 0)+_xlfn.XLOOKUP($E2470&amp;"A22", Table2[ISBN/Trm], Table2[Sales], 0)+_xlfn.XLOOKUP($E2470&amp;"A23", Table2[ISBN/Trm], Table2[Sales], 0))/COUNTIFS(Table2[ISBN], "="&amp;$E2470, Table2[Enrl], "&lt;&gt;0"), 0)</f>
        <v>3.6666666666666665</v>
      </c>
      <c r="M2470">
        <f t="shared" si="115"/>
        <v>1</v>
      </c>
      <c r="N2470">
        <f t="shared" si="116"/>
        <v>-1</v>
      </c>
    </row>
    <row r="2471" spans="1:14" x14ac:dyDescent="0.25">
      <c r="A2471" t="s">
        <v>32</v>
      </c>
      <c r="B2471" t="s">
        <v>123</v>
      </c>
      <c r="C2471">
        <v>308</v>
      </c>
      <c r="D2471" t="s">
        <v>16</v>
      </c>
      <c r="E2471" s="1">
        <v>9780143114321</v>
      </c>
      <c r="F2471" t="s">
        <v>4393</v>
      </c>
      <c r="G2471" t="s">
        <v>4390</v>
      </c>
      <c r="H2471">
        <v>0</v>
      </c>
      <c r="I2471">
        <v>0</v>
      </c>
      <c r="J2471">
        <f t="shared" si="114"/>
        <v>0</v>
      </c>
      <c r="K2471">
        <f>IFERROR((_xlfn.XLOOKUP($E2471&amp;"A15", Table2[ISBN/Trm], Table2[S/E],0)+_xlfn.XLOOKUP($E2471&amp;"A16", Table2[ISBN/Trm], Table2[S/E], 0)+_xlfn.XLOOKUP($E2471&amp;"A17", Table2[ISBN/Trm], Table2[S/E], 0)+_xlfn.XLOOKUP($E2471&amp;"A18", Table2[ISBN/Trm], Table2[S/E], 0)+_xlfn.XLOOKUP($E2471&amp;"A19", Table2[ISBN/Trm], Table2[S/E], 0)+_xlfn.XLOOKUP($E2471&amp;"A20", Table2[ISBN/Trm], Table2[S/E], 0)+_xlfn.XLOOKUP($E2471&amp;"A21", Table2[ISBN/Trm], Table2[S/E], 0)+_xlfn.XLOOKUP($E2471&amp;"A22", Table2[ISBN/Trm], Table2[S/E], 0)+_xlfn.XLOOKUP($E2471&amp;"A23", Table2[ISBN/Trm], Table2[S/E], 0))/COUNTIFS(Table2[ISBN], "="&amp;$E2471, Table2[Enrl], "&lt;&gt;0"), 0)</f>
        <v>0.14413333333333334</v>
      </c>
      <c r="L2471">
        <f>IFERROR((_xlfn.XLOOKUP($E2471&amp;"A15", Table2[ISBN/Trm], Table2[Sales],0)+_xlfn.XLOOKUP($E2471&amp;"A16", Table2[ISBN/Trm], Table2[Sales], 0)+_xlfn.XLOOKUP($E2471&amp;"A17", Table2[ISBN/Trm], Table2[Sales], 0)+_xlfn.XLOOKUP($E2471&amp;"A18", Table2[ISBN/Trm], Table2[Sales], 0)+_xlfn.XLOOKUP($E2471&amp;"A19", Table2[ISBN/Trm], Table2[Sales], 0)+_xlfn.XLOOKUP($E2471&amp;"A20", Table2[ISBN/Trm], Table2[Sales], 0)+_xlfn.XLOOKUP($E2471&amp;"A21", Table2[ISBN/Trm], Table2[Sales], 0)+_xlfn.XLOOKUP($E2471&amp;"A22", Table2[ISBN/Trm], Table2[Sales], 0)+_xlfn.XLOOKUP($E2471&amp;"A23", Table2[ISBN/Trm], Table2[Sales], 0))/COUNTIFS(Table2[ISBN], "="&amp;$E2471, Table2[Enrl], "&lt;&gt;0"), 0)</f>
        <v>3.6666666666666665</v>
      </c>
      <c r="M2471">
        <f t="shared" si="115"/>
        <v>0</v>
      </c>
      <c r="N2471">
        <f t="shared" si="116"/>
        <v>0</v>
      </c>
    </row>
    <row r="2472" spans="1:14" x14ac:dyDescent="0.25">
      <c r="A2472" t="s">
        <v>37</v>
      </c>
      <c r="B2472" t="s">
        <v>398</v>
      </c>
      <c r="C2472">
        <v>651</v>
      </c>
      <c r="D2472" t="s">
        <v>979</v>
      </c>
      <c r="E2472" s="1">
        <v>9781593111762</v>
      </c>
      <c r="F2472" t="s">
        <v>4394</v>
      </c>
      <c r="G2472" t="s">
        <v>4395</v>
      </c>
      <c r="H2472">
        <v>3</v>
      </c>
      <c r="I2472">
        <v>0</v>
      </c>
      <c r="J2472">
        <f t="shared" si="114"/>
        <v>0</v>
      </c>
      <c r="K2472">
        <f>IFERROR((_xlfn.XLOOKUP($E2472&amp;"A15", Table2[ISBN/Trm], Table2[S/E],0)+_xlfn.XLOOKUP($E2472&amp;"A16", Table2[ISBN/Trm], Table2[S/E], 0)+_xlfn.XLOOKUP($E2472&amp;"A17", Table2[ISBN/Trm], Table2[S/E], 0)+_xlfn.XLOOKUP($E2472&amp;"A18", Table2[ISBN/Trm], Table2[S/E], 0)+_xlfn.XLOOKUP($E2472&amp;"A19", Table2[ISBN/Trm], Table2[S/E], 0)+_xlfn.XLOOKUP($E2472&amp;"A20", Table2[ISBN/Trm], Table2[S/E], 0)+_xlfn.XLOOKUP($E2472&amp;"A21", Table2[ISBN/Trm], Table2[S/E], 0)+_xlfn.XLOOKUP($E2472&amp;"A22", Table2[ISBN/Trm], Table2[S/E], 0)+_xlfn.XLOOKUP($E2472&amp;"A23", Table2[ISBN/Trm], Table2[S/E], 0))/COUNTIFS(Table2[ISBN], "="&amp;$E2472, Table2[Enrl], "&lt;&gt;0"), 0)</f>
        <v>0</v>
      </c>
      <c r="L2472">
        <f>IFERROR((_xlfn.XLOOKUP($E2472&amp;"A15", Table2[ISBN/Trm], Table2[Sales],0)+_xlfn.XLOOKUP($E2472&amp;"A16", Table2[ISBN/Trm], Table2[Sales], 0)+_xlfn.XLOOKUP($E2472&amp;"A17", Table2[ISBN/Trm], Table2[Sales], 0)+_xlfn.XLOOKUP($E2472&amp;"A18", Table2[ISBN/Trm], Table2[Sales], 0)+_xlfn.XLOOKUP($E2472&amp;"A19", Table2[ISBN/Trm], Table2[Sales], 0)+_xlfn.XLOOKUP($E2472&amp;"A20", Table2[ISBN/Trm], Table2[Sales], 0)+_xlfn.XLOOKUP($E2472&amp;"A21", Table2[ISBN/Trm], Table2[Sales], 0)+_xlfn.XLOOKUP($E2472&amp;"A22", Table2[ISBN/Trm], Table2[Sales], 0)+_xlfn.XLOOKUP($E2472&amp;"A23", Table2[ISBN/Trm], Table2[Sales], 0))/COUNTIFS(Table2[ISBN], "="&amp;$E2472, Table2[Enrl], "&lt;&gt;0"), 0)</f>
        <v>0</v>
      </c>
      <c r="M2472">
        <f t="shared" si="115"/>
        <v>0</v>
      </c>
      <c r="N2472">
        <f t="shared" si="116"/>
        <v>0</v>
      </c>
    </row>
    <row r="2473" spans="1:14" x14ac:dyDescent="0.25">
      <c r="A2473" t="s">
        <v>64</v>
      </c>
      <c r="B2473" t="s">
        <v>246</v>
      </c>
      <c r="C2473">
        <v>450</v>
      </c>
      <c r="D2473" t="s">
        <v>29</v>
      </c>
      <c r="E2473" s="1">
        <v>9781948677080</v>
      </c>
      <c r="F2473" t="s">
        <v>4396</v>
      </c>
      <c r="G2473" t="s">
        <v>4397</v>
      </c>
      <c r="H2473">
        <v>0</v>
      </c>
      <c r="I2473">
        <v>0</v>
      </c>
      <c r="J2473">
        <f t="shared" si="114"/>
        <v>0</v>
      </c>
      <c r="K2473">
        <f>IFERROR((_xlfn.XLOOKUP($E2473&amp;"A15", Table2[ISBN/Trm], Table2[S/E],0)+_xlfn.XLOOKUP($E2473&amp;"A16", Table2[ISBN/Trm], Table2[S/E], 0)+_xlfn.XLOOKUP($E2473&amp;"A17", Table2[ISBN/Trm], Table2[S/E], 0)+_xlfn.XLOOKUP($E2473&amp;"A18", Table2[ISBN/Trm], Table2[S/E], 0)+_xlfn.XLOOKUP($E2473&amp;"A19", Table2[ISBN/Trm], Table2[S/E], 0)+_xlfn.XLOOKUP($E2473&amp;"A20", Table2[ISBN/Trm], Table2[S/E], 0)+_xlfn.XLOOKUP($E2473&amp;"A21", Table2[ISBN/Trm], Table2[S/E], 0)+_xlfn.XLOOKUP($E2473&amp;"A22", Table2[ISBN/Trm], Table2[S/E], 0)+_xlfn.XLOOKUP($E2473&amp;"A23", Table2[ISBN/Trm], Table2[S/E], 0))/COUNTIFS(Table2[ISBN], "="&amp;$E2473, Table2[Enrl], "&lt;&gt;0"), 0)</f>
        <v>0</v>
      </c>
      <c r="L2473">
        <f>IFERROR((_xlfn.XLOOKUP($E2473&amp;"A15", Table2[ISBN/Trm], Table2[Sales],0)+_xlfn.XLOOKUP($E2473&amp;"A16", Table2[ISBN/Trm], Table2[Sales], 0)+_xlfn.XLOOKUP($E2473&amp;"A17", Table2[ISBN/Trm], Table2[Sales], 0)+_xlfn.XLOOKUP($E2473&amp;"A18", Table2[ISBN/Trm], Table2[Sales], 0)+_xlfn.XLOOKUP($E2473&amp;"A19", Table2[ISBN/Trm], Table2[Sales], 0)+_xlfn.XLOOKUP($E2473&amp;"A20", Table2[ISBN/Trm], Table2[Sales], 0)+_xlfn.XLOOKUP($E2473&amp;"A21", Table2[ISBN/Trm], Table2[Sales], 0)+_xlfn.XLOOKUP($E2473&amp;"A22", Table2[ISBN/Trm], Table2[Sales], 0)+_xlfn.XLOOKUP($E2473&amp;"A23", Table2[ISBN/Trm], Table2[Sales], 0))/COUNTIFS(Table2[ISBN], "="&amp;$E2473, Table2[Enrl], "&lt;&gt;0"), 0)</f>
        <v>0</v>
      </c>
      <c r="M2473">
        <f t="shared" si="115"/>
        <v>0</v>
      </c>
      <c r="N2473">
        <f t="shared" si="116"/>
        <v>0</v>
      </c>
    </row>
    <row r="2474" spans="1:14" x14ac:dyDescent="0.25">
      <c r="A2474" t="s">
        <v>47</v>
      </c>
      <c r="B2474" t="s">
        <v>123</v>
      </c>
      <c r="C2474">
        <v>352</v>
      </c>
      <c r="D2474" t="s">
        <v>948</v>
      </c>
      <c r="E2474" s="1">
        <v>9780230362352</v>
      </c>
      <c r="F2474" t="s">
        <v>4398</v>
      </c>
      <c r="G2474" t="s">
        <v>4399</v>
      </c>
      <c r="H2474">
        <v>36</v>
      </c>
      <c r="I2474">
        <v>7</v>
      </c>
      <c r="J2474">
        <f t="shared" si="114"/>
        <v>0.19439999999999999</v>
      </c>
      <c r="K2474">
        <f>IFERROR((_xlfn.XLOOKUP($E2474&amp;"A15", Table2[ISBN/Trm], Table2[S/E],0)+_xlfn.XLOOKUP($E2474&amp;"A16", Table2[ISBN/Trm], Table2[S/E], 0)+_xlfn.XLOOKUP($E2474&amp;"A17", Table2[ISBN/Trm], Table2[S/E], 0)+_xlfn.XLOOKUP($E2474&amp;"A18", Table2[ISBN/Trm], Table2[S/E], 0)+_xlfn.XLOOKUP($E2474&amp;"A19", Table2[ISBN/Trm], Table2[S/E], 0)+_xlfn.XLOOKUP($E2474&amp;"A20", Table2[ISBN/Trm], Table2[S/E], 0)+_xlfn.XLOOKUP($E2474&amp;"A21", Table2[ISBN/Trm], Table2[S/E], 0)+_xlfn.XLOOKUP($E2474&amp;"A22", Table2[ISBN/Trm], Table2[S/E], 0)+_xlfn.XLOOKUP($E2474&amp;"A23", Table2[ISBN/Trm], Table2[S/E], 0))/COUNTIFS(Table2[ISBN], "="&amp;$E2474, Table2[Enrl], "&lt;&gt;0"), 0)</f>
        <v>0.19439999999999999</v>
      </c>
      <c r="L2474">
        <f>IFERROR((_xlfn.XLOOKUP($E2474&amp;"A15", Table2[ISBN/Trm], Table2[Sales],0)+_xlfn.XLOOKUP($E2474&amp;"A16", Table2[ISBN/Trm], Table2[Sales], 0)+_xlfn.XLOOKUP($E2474&amp;"A17", Table2[ISBN/Trm], Table2[Sales], 0)+_xlfn.XLOOKUP($E2474&amp;"A18", Table2[ISBN/Trm], Table2[Sales], 0)+_xlfn.XLOOKUP($E2474&amp;"A19", Table2[ISBN/Trm], Table2[Sales], 0)+_xlfn.XLOOKUP($E2474&amp;"A20", Table2[ISBN/Trm], Table2[Sales], 0)+_xlfn.XLOOKUP($E2474&amp;"A21", Table2[ISBN/Trm], Table2[Sales], 0)+_xlfn.XLOOKUP($E2474&amp;"A22", Table2[ISBN/Trm], Table2[Sales], 0)+_xlfn.XLOOKUP($E2474&amp;"A23", Table2[ISBN/Trm], Table2[Sales], 0))/COUNTIFS(Table2[ISBN], "="&amp;$E2474, Table2[Enrl], "&lt;&gt;0"), 0)</f>
        <v>7</v>
      </c>
      <c r="M2474">
        <f t="shared" si="115"/>
        <v>6</v>
      </c>
      <c r="N2474">
        <f t="shared" si="116"/>
        <v>-1</v>
      </c>
    </row>
    <row r="2475" spans="1:14" x14ac:dyDescent="0.25">
      <c r="A2475" t="s">
        <v>47</v>
      </c>
      <c r="B2475" t="s">
        <v>123</v>
      </c>
      <c r="C2475">
        <v>341</v>
      </c>
      <c r="D2475" t="s">
        <v>948</v>
      </c>
      <c r="E2475" s="1">
        <v>9780872202474</v>
      </c>
      <c r="F2475" t="s">
        <v>4400</v>
      </c>
      <c r="G2475" t="s">
        <v>4401</v>
      </c>
      <c r="H2475">
        <v>35</v>
      </c>
      <c r="I2475">
        <v>4</v>
      </c>
      <c r="J2475">
        <f t="shared" si="114"/>
        <v>0.1143</v>
      </c>
      <c r="K2475">
        <f>IFERROR((_xlfn.XLOOKUP($E2475&amp;"A15", Table2[ISBN/Trm], Table2[S/E],0)+_xlfn.XLOOKUP($E2475&amp;"A16", Table2[ISBN/Trm], Table2[S/E], 0)+_xlfn.XLOOKUP($E2475&amp;"A17", Table2[ISBN/Trm], Table2[S/E], 0)+_xlfn.XLOOKUP($E2475&amp;"A18", Table2[ISBN/Trm], Table2[S/E], 0)+_xlfn.XLOOKUP($E2475&amp;"A19", Table2[ISBN/Trm], Table2[S/E], 0)+_xlfn.XLOOKUP($E2475&amp;"A20", Table2[ISBN/Trm], Table2[S/E], 0)+_xlfn.XLOOKUP($E2475&amp;"A21", Table2[ISBN/Trm], Table2[S/E], 0)+_xlfn.XLOOKUP($E2475&amp;"A22", Table2[ISBN/Trm], Table2[S/E], 0)+_xlfn.XLOOKUP($E2475&amp;"A23", Table2[ISBN/Trm], Table2[S/E], 0))/COUNTIFS(Table2[ISBN], "="&amp;$E2475, Table2[Enrl], "&lt;&gt;0"), 0)</f>
        <v>9.5619999999999997E-2</v>
      </c>
      <c r="L2475">
        <f>IFERROR((_xlfn.XLOOKUP($E2475&amp;"A15", Table2[ISBN/Trm], Table2[Sales],0)+_xlfn.XLOOKUP($E2475&amp;"A16", Table2[ISBN/Trm], Table2[Sales], 0)+_xlfn.XLOOKUP($E2475&amp;"A17", Table2[ISBN/Trm], Table2[Sales], 0)+_xlfn.XLOOKUP($E2475&amp;"A18", Table2[ISBN/Trm], Table2[Sales], 0)+_xlfn.XLOOKUP($E2475&amp;"A19", Table2[ISBN/Trm], Table2[Sales], 0)+_xlfn.XLOOKUP($E2475&amp;"A20", Table2[ISBN/Trm], Table2[Sales], 0)+_xlfn.XLOOKUP($E2475&amp;"A21", Table2[ISBN/Trm], Table2[Sales], 0)+_xlfn.XLOOKUP($E2475&amp;"A22", Table2[ISBN/Trm], Table2[Sales], 0)+_xlfn.XLOOKUP($E2475&amp;"A23", Table2[ISBN/Trm], Table2[Sales], 0))/COUNTIFS(Table2[ISBN], "="&amp;$E2475, Table2[Enrl], "&lt;&gt;0"), 0)</f>
        <v>2.4</v>
      </c>
      <c r="M2475">
        <f t="shared" si="115"/>
        <v>3</v>
      </c>
      <c r="N2475">
        <f t="shared" si="116"/>
        <v>-1</v>
      </c>
    </row>
    <row r="2476" spans="1:14" x14ac:dyDescent="0.25">
      <c r="A2476" t="s">
        <v>37</v>
      </c>
      <c r="B2476" t="s">
        <v>123</v>
      </c>
      <c r="C2476">
        <v>341</v>
      </c>
      <c r="D2476" t="s">
        <v>948</v>
      </c>
      <c r="E2476" s="1">
        <v>9780872202474</v>
      </c>
      <c r="F2476" t="s">
        <v>4402</v>
      </c>
      <c r="G2476" t="s">
        <v>4401</v>
      </c>
      <c r="H2476">
        <v>30</v>
      </c>
      <c r="I2476">
        <v>2</v>
      </c>
      <c r="J2476">
        <f t="shared" si="114"/>
        <v>6.6699999999999995E-2</v>
      </c>
      <c r="K2476">
        <f>IFERROR((_xlfn.XLOOKUP($E2476&amp;"A15", Table2[ISBN/Trm], Table2[S/E],0)+_xlfn.XLOOKUP($E2476&amp;"A16", Table2[ISBN/Trm], Table2[S/E], 0)+_xlfn.XLOOKUP($E2476&amp;"A17", Table2[ISBN/Trm], Table2[S/E], 0)+_xlfn.XLOOKUP($E2476&amp;"A18", Table2[ISBN/Trm], Table2[S/E], 0)+_xlfn.XLOOKUP($E2476&amp;"A19", Table2[ISBN/Trm], Table2[S/E], 0)+_xlfn.XLOOKUP($E2476&amp;"A20", Table2[ISBN/Trm], Table2[S/E], 0)+_xlfn.XLOOKUP($E2476&amp;"A21", Table2[ISBN/Trm], Table2[S/E], 0)+_xlfn.XLOOKUP($E2476&amp;"A22", Table2[ISBN/Trm], Table2[S/E], 0)+_xlfn.XLOOKUP($E2476&amp;"A23", Table2[ISBN/Trm], Table2[S/E], 0))/COUNTIFS(Table2[ISBN], "="&amp;$E2476, Table2[Enrl], "&lt;&gt;0"), 0)</f>
        <v>9.5619999999999997E-2</v>
      </c>
      <c r="L2476">
        <f>IFERROR((_xlfn.XLOOKUP($E2476&amp;"A15", Table2[ISBN/Trm], Table2[Sales],0)+_xlfn.XLOOKUP($E2476&amp;"A16", Table2[ISBN/Trm], Table2[Sales], 0)+_xlfn.XLOOKUP($E2476&amp;"A17", Table2[ISBN/Trm], Table2[Sales], 0)+_xlfn.XLOOKUP($E2476&amp;"A18", Table2[ISBN/Trm], Table2[Sales], 0)+_xlfn.XLOOKUP($E2476&amp;"A19", Table2[ISBN/Trm], Table2[Sales], 0)+_xlfn.XLOOKUP($E2476&amp;"A20", Table2[ISBN/Trm], Table2[Sales], 0)+_xlfn.XLOOKUP($E2476&amp;"A21", Table2[ISBN/Trm], Table2[Sales], 0)+_xlfn.XLOOKUP($E2476&amp;"A22", Table2[ISBN/Trm], Table2[Sales], 0)+_xlfn.XLOOKUP($E2476&amp;"A23", Table2[ISBN/Trm], Table2[Sales], 0))/COUNTIFS(Table2[ISBN], "="&amp;$E2476, Table2[Enrl], "&lt;&gt;0"), 0)</f>
        <v>2.4</v>
      </c>
      <c r="M2476">
        <f t="shared" si="115"/>
        <v>2</v>
      </c>
      <c r="N2476">
        <f t="shared" si="116"/>
        <v>0</v>
      </c>
    </row>
    <row r="2477" spans="1:14" x14ac:dyDescent="0.25">
      <c r="A2477" t="s">
        <v>27</v>
      </c>
      <c r="B2477" t="s">
        <v>123</v>
      </c>
      <c r="C2477">
        <v>341</v>
      </c>
      <c r="D2477" t="s">
        <v>948</v>
      </c>
      <c r="E2477" s="1">
        <v>9780872202474</v>
      </c>
      <c r="F2477" t="s">
        <v>4403</v>
      </c>
      <c r="G2477" t="s">
        <v>4401</v>
      </c>
      <c r="H2477">
        <v>23</v>
      </c>
      <c r="I2477">
        <v>3</v>
      </c>
      <c r="J2477">
        <f t="shared" si="114"/>
        <v>0.13039999999999999</v>
      </c>
      <c r="K2477">
        <f>IFERROR((_xlfn.XLOOKUP($E2477&amp;"A15", Table2[ISBN/Trm], Table2[S/E],0)+_xlfn.XLOOKUP($E2477&amp;"A16", Table2[ISBN/Trm], Table2[S/E], 0)+_xlfn.XLOOKUP($E2477&amp;"A17", Table2[ISBN/Trm], Table2[S/E], 0)+_xlfn.XLOOKUP($E2477&amp;"A18", Table2[ISBN/Trm], Table2[S/E], 0)+_xlfn.XLOOKUP($E2477&amp;"A19", Table2[ISBN/Trm], Table2[S/E], 0)+_xlfn.XLOOKUP($E2477&amp;"A20", Table2[ISBN/Trm], Table2[S/E], 0)+_xlfn.XLOOKUP($E2477&amp;"A21", Table2[ISBN/Trm], Table2[S/E], 0)+_xlfn.XLOOKUP($E2477&amp;"A22", Table2[ISBN/Trm], Table2[S/E], 0)+_xlfn.XLOOKUP($E2477&amp;"A23", Table2[ISBN/Trm], Table2[S/E], 0))/COUNTIFS(Table2[ISBN], "="&amp;$E2477, Table2[Enrl], "&lt;&gt;0"), 0)</f>
        <v>9.5619999999999997E-2</v>
      </c>
      <c r="L2477">
        <f>IFERROR((_xlfn.XLOOKUP($E2477&amp;"A15", Table2[ISBN/Trm], Table2[Sales],0)+_xlfn.XLOOKUP($E2477&amp;"A16", Table2[ISBN/Trm], Table2[Sales], 0)+_xlfn.XLOOKUP($E2477&amp;"A17", Table2[ISBN/Trm], Table2[Sales], 0)+_xlfn.XLOOKUP($E2477&amp;"A18", Table2[ISBN/Trm], Table2[Sales], 0)+_xlfn.XLOOKUP($E2477&amp;"A19", Table2[ISBN/Trm], Table2[Sales], 0)+_xlfn.XLOOKUP($E2477&amp;"A20", Table2[ISBN/Trm], Table2[Sales], 0)+_xlfn.XLOOKUP($E2477&amp;"A21", Table2[ISBN/Trm], Table2[Sales], 0)+_xlfn.XLOOKUP($E2477&amp;"A22", Table2[ISBN/Trm], Table2[Sales], 0)+_xlfn.XLOOKUP($E2477&amp;"A23", Table2[ISBN/Trm], Table2[Sales], 0))/COUNTIFS(Table2[ISBN], "="&amp;$E2477, Table2[Enrl], "&lt;&gt;0"), 0)</f>
        <v>2.4</v>
      </c>
      <c r="M2477">
        <f t="shared" si="115"/>
        <v>2</v>
      </c>
      <c r="N2477">
        <f t="shared" si="116"/>
        <v>-1</v>
      </c>
    </row>
    <row r="2478" spans="1:14" x14ac:dyDescent="0.25">
      <c r="A2478" t="s">
        <v>43</v>
      </c>
      <c r="B2478" t="s">
        <v>123</v>
      </c>
      <c r="C2478">
        <v>341</v>
      </c>
      <c r="D2478" t="s">
        <v>948</v>
      </c>
      <c r="E2478" s="1">
        <v>9780872202474</v>
      </c>
      <c r="F2478" t="s">
        <v>4404</v>
      </c>
      <c r="G2478" t="s">
        <v>4401</v>
      </c>
      <c r="H2478">
        <v>18</v>
      </c>
      <c r="I2478">
        <v>3</v>
      </c>
      <c r="J2478">
        <f t="shared" si="114"/>
        <v>0.16669999999999999</v>
      </c>
      <c r="K2478">
        <f>IFERROR((_xlfn.XLOOKUP($E2478&amp;"A15", Table2[ISBN/Trm], Table2[S/E],0)+_xlfn.XLOOKUP($E2478&amp;"A16", Table2[ISBN/Trm], Table2[S/E], 0)+_xlfn.XLOOKUP($E2478&amp;"A17", Table2[ISBN/Trm], Table2[S/E], 0)+_xlfn.XLOOKUP($E2478&amp;"A18", Table2[ISBN/Trm], Table2[S/E], 0)+_xlfn.XLOOKUP($E2478&amp;"A19", Table2[ISBN/Trm], Table2[S/E], 0)+_xlfn.XLOOKUP($E2478&amp;"A20", Table2[ISBN/Trm], Table2[S/E], 0)+_xlfn.XLOOKUP($E2478&amp;"A21", Table2[ISBN/Trm], Table2[S/E], 0)+_xlfn.XLOOKUP($E2478&amp;"A22", Table2[ISBN/Trm], Table2[S/E], 0)+_xlfn.XLOOKUP($E2478&amp;"A23", Table2[ISBN/Trm], Table2[S/E], 0))/COUNTIFS(Table2[ISBN], "="&amp;$E2478, Table2[Enrl], "&lt;&gt;0"), 0)</f>
        <v>9.5619999999999997E-2</v>
      </c>
      <c r="L2478">
        <f>IFERROR((_xlfn.XLOOKUP($E2478&amp;"A15", Table2[ISBN/Trm], Table2[Sales],0)+_xlfn.XLOOKUP($E2478&amp;"A16", Table2[ISBN/Trm], Table2[Sales], 0)+_xlfn.XLOOKUP($E2478&amp;"A17", Table2[ISBN/Trm], Table2[Sales], 0)+_xlfn.XLOOKUP($E2478&amp;"A18", Table2[ISBN/Trm], Table2[Sales], 0)+_xlfn.XLOOKUP($E2478&amp;"A19", Table2[ISBN/Trm], Table2[Sales], 0)+_xlfn.XLOOKUP($E2478&amp;"A20", Table2[ISBN/Trm], Table2[Sales], 0)+_xlfn.XLOOKUP($E2478&amp;"A21", Table2[ISBN/Trm], Table2[Sales], 0)+_xlfn.XLOOKUP($E2478&amp;"A22", Table2[ISBN/Trm], Table2[Sales], 0)+_xlfn.XLOOKUP($E2478&amp;"A23", Table2[ISBN/Trm], Table2[Sales], 0))/COUNTIFS(Table2[ISBN], "="&amp;$E2478, Table2[Enrl], "&lt;&gt;0"), 0)</f>
        <v>2.4</v>
      </c>
      <c r="M2478">
        <f t="shared" si="115"/>
        <v>1</v>
      </c>
      <c r="N2478">
        <f t="shared" si="116"/>
        <v>-2</v>
      </c>
    </row>
    <row r="2479" spans="1:14" x14ac:dyDescent="0.25">
      <c r="A2479" t="s">
        <v>45</v>
      </c>
      <c r="B2479" t="s">
        <v>123</v>
      </c>
      <c r="C2479">
        <v>341</v>
      </c>
      <c r="D2479" t="s">
        <v>948</v>
      </c>
      <c r="E2479" s="1">
        <v>9780872202474</v>
      </c>
      <c r="F2479" t="s">
        <v>4405</v>
      </c>
      <c r="G2479" t="s">
        <v>4401</v>
      </c>
      <c r="H2479">
        <v>9</v>
      </c>
      <c r="I2479">
        <v>0</v>
      </c>
      <c r="J2479">
        <f t="shared" si="114"/>
        <v>0</v>
      </c>
      <c r="K2479">
        <f>IFERROR((_xlfn.XLOOKUP($E2479&amp;"A15", Table2[ISBN/Trm], Table2[S/E],0)+_xlfn.XLOOKUP($E2479&amp;"A16", Table2[ISBN/Trm], Table2[S/E], 0)+_xlfn.XLOOKUP($E2479&amp;"A17", Table2[ISBN/Trm], Table2[S/E], 0)+_xlfn.XLOOKUP($E2479&amp;"A18", Table2[ISBN/Trm], Table2[S/E], 0)+_xlfn.XLOOKUP($E2479&amp;"A19", Table2[ISBN/Trm], Table2[S/E], 0)+_xlfn.XLOOKUP($E2479&amp;"A20", Table2[ISBN/Trm], Table2[S/E], 0)+_xlfn.XLOOKUP($E2479&amp;"A21", Table2[ISBN/Trm], Table2[S/E], 0)+_xlfn.XLOOKUP($E2479&amp;"A22", Table2[ISBN/Trm], Table2[S/E], 0)+_xlfn.XLOOKUP($E2479&amp;"A23", Table2[ISBN/Trm], Table2[S/E], 0))/COUNTIFS(Table2[ISBN], "="&amp;$E2479, Table2[Enrl], "&lt;&gt;0"), 0)</f>
        <v>9.5619999999999997E-2</v>
      </c>
      <c r="L2479">
        <f>IFERROR((_xlfn.XLOOKUP($E2479&amp;"A15", Table2[ISBN/Trm], Table2[Sales],0)+_xlfn.XLOOKUP($E2479&amp;"A16", Table2[ISBN/Trm], Table2[Sales], 0)+_xlfn.XLOOKUP($E2479&amp;"A17", Table2[ISBN/Trm], Table2[Sales], 0)+_xlfn.XLOOKUP($E2479&amp;"A18", Table2[ISBN/Trm], Table2[Sales], 0)+_xlfn.XLOOKUP($E2479&amp;"A19", Table2[ISBN/Trm], Table2[Sales], 0)+_xlfn.XLOOKUP($E2479&amp;"A20", Table2[ISBN/Trm], Table2[Sales], 0)+_xlfn.XLOOKUP($E2479&amp;"A21", Table2[ISBN/Trm], Table2[Sales], 0)+_xlfn.XLOOKUP($E2479&amp;"A22", Table2[ISBN/Trm], Table2[Sales], 0)+_xlfn.XLOOKUP($E2479&amp;"A23", Table2[ISBN/Trm], Table2[Sales], 0))/COUNTIFS(Table2[ISBN], "="&amp;$E2479, Table2[Enrl], "&lt;&gt;0"), 0)</f>
        <v>2.4</v>
      </c>
      <c r="M2479">
        <f t="shared" si="115"/>
        <v>0</v>
      </c>
      <c r="N2479">
        <f t="shared" si="116"/>
        <v>0</v>
      </c>
    </row>
    <row r="2480" spans="1:14" x14ac:dyDescent="0.25">
      <c r="A2480" t="s">
        <v>47</v>
      </c>
      <c r="B2480" t="s">
        <v>48</v>
      </c>
      <c r="C2480">
        <v>694</v>
      </c>
      <c r="D2480" t="s">
        <v>4406</v>
      </c>
      <c r="E2480" s="1">
        <v>9780199335350</v>
      </c>
      <c r="F2480" t="s">
        <v>4407</v>
      </c>
      <c r="G2480" t="s">
        <v>4408</v>
      </c>
      <c r="H2480">
        <v>17</v>
      </c>
      <c r="I2480">
        <v>6</v>
      </c>
      <c r="J2480">
        <f t="shared" si="114"/>
        <v>0.35289999999999999</v>
      </c>
      <c r="K2480">
        <f>IFERROR((_xlfn.XLOOKUP($E2480&amp;"A15", Table2[ISBN/Trm], Table2[S/E],0)+_xlfn.XLOOKUP($E2480&amp;"A16", Table2[ISBN/Trm], Table2[S/E], 0)+_xlfn.XLOOKUP($E2480&amp;"A17", Table2[ISBN/Trm], Table2[S/E], 0)+_xlfn.XLOOKUP($E2480&amp;"A18", Table2[ISBN/Trm], Table2[S/E], 0)+_xlfn.XLOOKUP($E2480&amp;"A19", Table2[ISBN/Trm], Table2[S/E], 0)+_xlfn.XLOOKUP($E2480&amp;"A20", Table2[ISBN/Trm], Table2[S/E], 0)+_xlfn.XLOOKUP($E2480&amp;"A21", Table2[ISBN/Trm], Table2[S/E], 0)+_xlfn.XLOOKUP($E2480&amp;"A22", Table2[ISBN/Trm], Table2[S/E], 0)+_xlfn.XLOOKUP($E2480&amp;"A23", Table2[ISBN/Trm], Table2[S/E], 0))/COUNTIFS(Table2[ISBN], "="&amp;$E2480, Table2[Enrl], "&lt;&gt;0"), 0)</f>
        <v>0.35289999999999999</v>
      </c>
      <c r="L2480">
        <f>IFERROR((_xlfn.XLOOKUP($E2480&amp;"A15", Table2[ISBN/Trm], Table2[Sales],0)+_xlfn.XLOOKUP($E2480&amp;"A16", Table2[ISBN/Trm], Table2[Sales], 0)+_xlfn.XLOOKUP($E2480&amp;"A17", Table2[ISBN/Trm], Table2[Sales], 0)+_xlfn.XLOOKUP($E2480&amp;"A18", Table2[ISBN/Trm], Table2[Sales], 0)+_xlfn.XLOOKUP($E2480&amp;"A19", Table2[ISBN/Trm], Table2[Sales], 0)+_xlfn.XLOOKUP($E2480&amp;"A20", Table2[ISBN/Trm], Table2[Sales], 0)+_xlfn.XLOOKUP($E2480&amp;"A21", Table2[ISBN/Trm], Table2[Sales], 0)+_xlfn.XLOOKUP($E2480&amp;"A22", Table2[ISBN/Trm], Table2[Sales], 0)+_xlfn.XLOOKUP($E2480&amp;"A23", Table2[ISBN/Trm], Table2[Sales], 0))/COUNTIFS(Table2[ISBN], "="&amp;$E2480, Table2[Enrl], "&lt;&gt;0"), 0)</f>
        <v>6</v>
      </c>
      <c r="M2480">
        <f t="shared" si="115"/>
        <v>5</v>
      </c>
      <c r="N2480">
        <f t="shared" si="116"/>
        <v>-1</v>
      </c>
    </row>
    <row r="2481" spans="1:14" x14ac:dyDescent="0.25">
      <c r="A2481" t="s">
        <v>47</v>
      </c>
      <c r="B2481" t="s">
        <v>157</v>
      </c>
      <c r="C2481">
        <v>335</v>
      </c>
      <c r="D2481" t="s">
        <v>3382</v>
      </c>
      <c r="E2481" s="1">
        <v>9780077861001</v>
      </c>
      <c r="F2481" t="s">
        <v>4409</v>
      </c>
      <c r="G2481" t="s">
        <v>4410</v>
      </c>
      <c r="H2481">
        <v>14</v>
      </c>
      <c r="I2481">
        <v>0</v>
      </c>
      <c r="J2481">
        <f t="shared" si="114"/>
        <v>0</v>
      </c>
      <c r="K2481">
        <f>IFERROR((_xlfn.XLOOKUP($E2481&amp;"A15", Table2[ISBN/Trm], Table2[S/E],0)+_xlfn.XLOOKUP($E2481&amp;"A16", Table2[ISBN/Trm], Table2[S/E], 0)+_xlfn.XLOOKUP($E2481&amp;"A17", Table2[ISBN/Trm], Table2[S/E], 0)+_xlfn.XLOOKUP($E2481&amp;"A18", Table2[ISBN/Trm], Table2[S/E], 0)+_xlfn.XLOOKUP($E2481&amp;"A19", Table2[ISBN/Trm], Table2[S/E], 0)+_xlfn.XLOOKUP($E2481&amp;"A20", Table2[ISBN/Trm], Table2[S/E], 0)+_xlfn.XLOOKUP($E2481&amp;"A21", Table2[ISBN/Trm], Table2[S/E], 0)+_xlfn.XLOOKUP($E2481&amp;"A22", Table2[ISBN/Trm], Table2[S/E], 0)+_xlfn.XLOOKUP($E2481&amp;"A23", Table2[ISBN/Trm], Table2[S/E], 0))/COUNTIFS(Table2[ISBN], "="&amp;$E2481, Table2[Enrl], "&lt;&gt;0"), 0)</f>
        <v>0</v>
      </c>
      <c r="L2481">
        <f>IFERROR((_xlfn.XLOOKUP($E2481&amp;"A15", Table2[ISBN/Trm], Table2[Sales],0)+_xlfn.XLOOKUP($E2481&amp;"A16", Table2[ISBN/Trm], Table2[Sales], 0)+_xlfn.XLOOKUP($E2481&amp;"A17", Table2[ISBN/Trm], Table2[Sales], 0)+_xlfn.XLOOKUP($E2481&amp;"A18", Table2[ISBN/Trm], Table2[Sales], 0)+_xlfn.XLOOKUP($E2481&amp;"A19", Table2[ISBN/Trm], Table2[Sales], 0)+_xlfn.XLOOKUP($E2481&amp;"A20", Table2[ISBN/Trm], Table2[Sales], 0)+_xlfn.XLOOKUP($E2481&amp;"A21", Table2[ISBN/Trm], Table2[Sales], 0)+_xlfn.XLOOKUP($E2481&amp;"A22", Table2[ISBN/Trm], Table2[Sales], 0)+_xlfn.XLOOKUP($E2481&amp;"A23", Table2[ISBN/Trm], Table2[Sales], 0))/COUNTIFS(Table2[ISBN], "="&amp;$E2481, Table2[Enrl], "&lt;&gt;0"), 0)</f>
        <v>0</v>
      </c>
      <c r="M2481">
        <f t="shared" si="115"/>
        <v>0</v>
      </c>
      <c r="N2481">
        <f t="shared" si="116"/>
        <v>0</v>
      </c>
    </row>
    <row r="2482" spans="1:14" x14ac:dyDescent="0.25">
      <c r="A2482" t="s">
        <v>37</v>
      </c>
      <c r="B2482" t="s">
        <v>157</v>
      </c>
      <c r="C2482">
        <v>335</v>
      </c>
      <c r="D2482" t="s">
        <v>3382</v>
      </c>
      <c r="E2482" s="1">
        <v>9780077861001</v>
      </c>
      <c r="F2482" t="s">
        <v>4411</v>
      </c>
      <c r="G2482" t="s">
        <v>4410</v>
      </c>
      <c r="H2482">
        <v>16</v>
      </c>
      <c r="I2482">
        <v>0</v>
      </c>
      <c r="J2482">
        <f t="shared" si="114"/>
        <v>0</v>
      </c>
      <c r="K2482">
        <f>IFERROR((_xlfn.XLOOKUP($E2482&amp;"A15", Table2[ISBN/Trm], Table2[S/E],0)+_xlfn.XLOOKUP($E2482&amp;"A16", Table2[ISBN/Trm], Table2[S/E], 0)+_xlfn.XLOOKUP($E2482&amp;"A17", Table2[ISBN/Trm], Table2[S/E], 0)+_xlfn.XLOOKUP($E2482&amp;"A18", Table2[ISBN/Trm], Table2[S/E], 0)+_xlfn.XLOOKUP($E2482&amp;"A19", Table2[ISBN/Trm], Table2[S/E], 0)+_xlfn.XLOOKUP($E2482&amp;"A20", Table2[ISBN/Trm], Table2[S/E], 0)+_xlfn.XLOOKUP($E2482&amp;"A21", Table2[ISBN/Trm], Table2[S/E], 0)+_xlfn.XLOOKUP($E2482&amp;"A22", Table2[ISBN/Trm], Table2[S/E], 0)+_xlfn.XLOOKUP($E2482&amp;"A23", Table2[ISBN/Trm], Table2[S/E], 0))/COUNTIFS(Table2[ISBN], "="&amp;$E2482, Table2[Enrl], "&lt;&gt;0"), 0)</f>
        <v>0</v>
      </c>
      <c r="L2482">
        <f>IFERROR((_xlfn.XLOOKUP($E2482&amp;"A15", Table2[ISBN/Trm], Table2[Sales],0)+_xlfn.XLOOKUP($E2482&amp;"A16", Table2[ISBN/Trm], Table2[Sales], 0)+_xlfn.XLOOKUP($E2482&amp;"A17", Table2[ISBN/Trm], Table2[Sales], 0)+_xlfn.XLOOKUP($E2482&amp;"A18", Table2[ISBN/Trm], Table2[Sales], 0)+_xlfn.XLOOKUP($E2482&amp;"A19", Table2[ISBN/Trm], Table2[Sales], 0)+_xlfn.XLOOKUP($E2482&amp;"A20", Table2[ISBN/Trm], Table2[Sales], 0)+_xlfn.XLOOKUP($E2482&amp;"A21", Table2[ISBN/Trm], Table2[Sales], 0)+_xlfn.XLOOKUP($E2482&amp;"A22", Table2[ISBN/Trm], Table2[Sales], 0)+_xlfn.XLOOKUP($E2482&amp;"A23", Table2[ISBN/Trm], Table2[Sales], 0))/COUNTIFS(Table2[ISBN], "="&amp;$E2482, Table2[Enrl], "&lt;&gt;0"), 0)</f>
        <v>0</v>
      </c>
      <c r="M2482">
        <f t="shared" si="115"/>
        <v>0</v>
      </c>
      <c r="N2482">
        <f t="shared" si="116"/>
        <v>0</v>
      </c>
    </row>
    <row r="2483" spans="1:14" x14ac:dyDescent="0.25">
      <c r="A2483" t="s">
        <v>27</v>
      </c>
      <c r="B2483" t="s">
        <v>157</v>
      </c>
      <c r="C2483">
        <v>335</v>
      </c>
      <c r="D2483" t="s">
        <v>29</v>
      </c>
      <c r="E2483" s="1">
        <v>9780077861001</v>
      </c>
      <c r="F2483" t="s">
        <v>4412</v>
      </c>
      <c r="G2483" t="s">
        <v>4410</v>
      </c>
      <c r="H2483">
        <v>0</v>
      </c>
      <c r="I2483">
        <v>0</v>
      </c>
      <c r="J2483">
        <f t="shared" si="114"/>
        <v>0</v>
      </c>
      <c r="K2483">
        <f>IFERROR((_xlfn.XLOOKUP($E2483&amp;"A15", Table2[ISBN/Trm], Table2[S/E],0)+_xlfn.XLOOKUP($E2483&amp;"A16", Table2[ISBN/Trm], Table2[S/E], 0)+_xlfn.XLOOKUP($E2483&amp;"A17", Table2[ISBN/Trm], Table2[S/E], 0)+_xlfn.XLOOKUP($E2483&amp;"A18", Table2[ISBN/Trm], Table2[S/E], 0)+_xlfn.XLOOKUP($E2483&amp;"A19", Table2[ISBN/Trm], Table2[S/E], 0)+_xlfn.XLOOKUP($E2483&amp;"A20", Table2[ISBN/Trm], Table2[S/E], 0)+_xlfn.XLOOKUP($E2483&amp;"A21", Table2[ISBN/Trm], Table2[S/E], 0)+_xlfn.XLOOKUP($E2483&amp;"A22", Table2[ISBN/Trm], Table2[S/E], 0)+_xlfn.XLOOKUP($E2483&amp;"A23", Table2[ISBN/Trm], Table2[S/E], 0))/COUNTIFS(Table2[ISBN], "="&amp;$E2483, Table2[Enrl], "&lt;&gt;0"), 0)</f>
        <v>0</v>
      </c>
      <c r="L2483">
        <f>IFERROR((_xlfn.XLOOKUP($E2483&amp;"A15", Table2[ISBN/Trm], Table2[Sales],0)+_xlfn.XLOOKUP($E2483&amp;"A16", Table2[ISBN/Trm], Table2[Sales], 0)+_xlfn.XLOOKUP($E2483&amp;"A17", Table2[ISBN/Trm], Table2[Sales], 0)+_xlfn.XLOOKUP($E2483&amp;"A18", Table2[ISBN/Trm], Table2[Sales], 0)+_xlfn.XLOOKUP($E2483&amp;"A19", Table2[ISBN/Trm], Table2[Sales], 0)+_xlfn.XLOOKUP($E2483&amp;"A20", Table2[ISBN/Trm], Table2[Sales], 0)+_xlfn.XLOOKUP($E2483&amp;"A21", Table2[ISBN/Trm], Table2[Sales], 0)+_xlfn.XLOOKUP($E2483&amp;"A22", Table2[ISBN/Trm], Table2[Sales], 0)+_xlfn.XLOOKUP($E2483&amp;"A23", Table2[ISBN/Trm], Table2[Sales], 0))/COUNTIFS(Table2[ISBN], "="&amp;$E2483, Table2[Enrl], "&lt;&gt;0"), 0)</f>
        <v>0</v>
      </c>
      <c r="M2483">
        <f t="shared" si="115"/>
        <v>0</v>
      </c>
      <c r="N2483">
        <f t="shared" si="116"/>
        <v>0</v>
      </c>
    </row>
    <row r="2484" spans="1:14" x14ac:dyDescent="0.25">
      <c r="A2484" t="s">
        <v>14</v>
      </c>
      <c r="B2484" t="s">
        <v>33</v>
      </c>
      <c r="C2484">
        <v>491</v>
      </c>
      <c r="D2484" t="s">
        <v>3160</v>
      </c>
      <c r="E2484" s="1">
        <v>9781250083258</v>
      </c>
      <c r="F2484" t="s">
        <v>4413</v>
      </c>
      <c r="G2484" t="s">
        <v>4414</v>
      </c>
      <c r="H2484">
        <v>16</v>
      </c>
      <c r="I2484">
        <v>0</v>
      </c>
      <c r="J2484">
        <f t="shared" si="114"/>
        <v>0</v>
      </c>
      <c r="K2484">
        <f>IFERROR((_xlfn.XLOOKUP($E2484&amp;"A15", Table2[ISBN/Trm], Table2[S/E],0)+_xlfn.XLOOKUP($E2484&amp;"A16", Table2[ISBN/Trm], Table2[S/E], 0)+_xlfn.XLOOKUP($E2484&amp;"A17", Table2[ISBN/Trm], Table2[S/E], 0)+_xlfn.XLOOKUP($E2484&amp;"A18", Table2[ISBN/Trm], Table2[S/E], 0)+_xlfn.XLOOKUP($E2484&amp;"A19", Table2[ISBN/Trm], Table2[S/E], 0)+_xlfn.XLOOKUP($E2484&amp;"A20", Table2[ISBN/Trm], Table2[S/E], 0)+_xlfn.XLOOKUP($E2484&amp;"A21", Table2[ISBN/Trm], Table2[S/E], 0)+_xlfn.XLOOKUP($E2484&amp;"A22", Table2[ISBN/Trm], Table2[S/E], 0)+_xlfn.XLOOKUP($E2484&amp;"A23", Table2[ISBN/Trm], Table2[S/E], 0))/COUNTIFS(Table2[ISBN], "="&amp;$E2484, Table2[Enrl], "&lt;&gt;0"), 0)</f>
        <v>0</v>
      </c>
      <c r="L2484">
        <f>IFERROR((_xlfn.XLOOKUP($E2484&amp;"A15", Table2[ISBN/Trm], Table2[Sales],0)+_xlfn.XLOOKUP($E2484&amp;"A16", Table2[ISBN/Trm], Table2[Sales], 0)+_xlfn.XLOOKUP($E2484&amp;"A17", Table2[ISBN/Trm], Table2[Sales], 0)+_xlfn.XLOOKUP($E2484&amp;"A18", Table2[ISBN/Trm], Table2[Sales], 0)+_xlfn.XLOOKUP($E2484&amp;"A19", Table2[ISBN/Trm], Table2[Sales], 0)+_xlfn.XLOOKUP($E2484&amp;"A20", Table2[ISBN/Trm], Table2[Sales], 0)+_xlfn.XLOOKUP($E2484&amp;"A21", Table2[ISBN/Trm], Table2[Sales], 0)+_xlfn.XLOOKUP($E2484&amp;"A22", Table2[ISBN/Trm], Table2[Sales], 0)+_xlfn.XLOOKUP($E2484&amp;"A23", Table2[ISBN/Trm], Table2[Sales], 0))/COUNTIFS(Table2[ISBN], "="&amp;$E2484, Table2[Enrl], "&lt;&gt;0"), 0)</f>
        <v>0</v>
      </c>
      <c r="M2484">
        <f t="shared" si="115"/>
        <v>0</v>
      </c>
      <c r="N2484">
        <f t="shared" si="116"/>
        <v>0</v>
      </c>
    </row>
    <row r="2485" spans="1:14" x14ac:dyDescent="0.25">
      <c r="A2485" t="s">
        <v>32</v>
      </c>
      <c r="B2485" t="s">
        <v>33</v>
      </c>
      <c r="C2485">
        <v>491</v>
      </c>
      <c r="D2485" t="s">
        <v>3160</v>
      </c>
      <c r="E2485" s="1">
        <v>9781250083258</v>
      </c>
      <c r="F2485" t="s">
        <v>4415</v>
      </c>
      <c r="G2485" t="s">
        <v>4414</v>
      </c>
      <c r="H2485">
        <v>15</v>
      </c>
      <c r="I2485">
        <v>0</v>
      </c>
      <c r="J2485">
        <f t="shared" si="114"/>
        <v>0</v>
      </c>
      <c r="K2485">
        <f>IFERROR((_xlfn.XLOOKUP($E2485&amp;"A15", Table2[ISBN/Trm], Table2[S/E],0)+_xlfn.XLOOKUP($E2485&amp;"A16", Table2[ISBN/Trm], Table2[S/E], 0)+_xlfn.XLOOKUP($E2485&amp;"A17", Table2[ISBN/Trm], Table2[S/E], 0)+_xlfn.XLOOKUP($E2485&amp;"A18", Table2[ISBN/Trm], Table2[S/E], 0)+_xlfn.XLOOKUP($E2485&amp;"A19", Table2[ISBN/Trm], Table2[S/E], 0)+_xlfn.XLOOKUP($E2485&amp;"A20", Table2[ISBN/Trm], Table2[S/E], 0)+_xlfn.XLOOKUP($E2485&amp;"A21", Table2[ISBN/Trm], Table2[S/E], 0)+_xlfn.XLOOKUP($E2485&amp;"A22", Table2[ISBN/Trm], Table2[S/E], 0)+_xlfn.XLOOKUP($E2485&amp;"A23", Table2[ISBN/Trm], Table2[S/E], 0))/COUNTIFS(Table2[ISBN], "="&amp;$E2485, Table2[Enrl], "&lt;&gt;0"), 0)</f>
        <v>0</v>
      </c>
      <c r="L2485">
        <f>IFERROR((_xlfn.XLOOKUP($E2485&amp;"A15", Table2[ISBN/Trm], Table2[Sales],0)+_xlfn.XLOOKUP($E2485&amp;"A16", Table2[ISBN/Trm], Table2[Sales], 0)+_xlfn.XLOOKUP($E2485&amp;"A17", Table2[ISBN/Trm], Table2[Sales], 0)+_xlfn.XLOOKUP($E2485&amp;"A18", Table2[ISBN/Trm], Table2[Sales], 0)+_xlfn.XLOOKUP($E2485&amp;"A19", Table2[ISBN/Trm], Table2[Sales], 0)+_xlfn.XLOOKUP($E2485&amp;"A20", Table2[ISBN/Trm], Table2[Sales], 0)+_xlfn.XLOOKUP($E2485&amp;"A21", Table2[ISBN/Trm], Table2[Sales], 0)+_xlfn.XLOOKUP($E2485&amp;"A22", Table2[ISBN/Trm], Table2[Sales], 0)+_xlfn.XLOOKUP($E2485&amp;"A23", Table2[ISBN/Trm], Table2[Sales], 0))/COUNTIFS(Table2[ISBN], "="&amp;$E2485, Table2[Enrl], "&lt;&gt;0"), 0)</f>
        <v>0</v>
      </c>
      <c r="M2485">
        <f t="shared" si="115"/>
        <v>0</v>
      </c>
      <c r="N2485">
        <f t="shared" si="116"/>
        <v>0</v>
      </c>
    </row>
    <row r="2486" spans="1:14" x14ac:dyDescent="0.25">
      <c r="A2486" t="s">
        <v>23</v>
      </c>
      <c r="B2486" t="s">
        <v>33</v>
      </c>
      <c r="C2486">
        <v>491</v>
      </c>
      <c r="D2486" t="s">
        <v>3160</v>
      </c>
      <c r="E2486" s="1">
        <v>9781250083258</v>
      </c>
      <c r="F2486" t="s">
        <v>4416</v>
      </c>
      <c r="G2486" t="s">
        <v>4414</v>
      </c>
      <c r="H2486">
        <v>16</v>
      </c>
      <c r="I2486">
        <v>0</v>
      </c>
      <c r="J2486">
        <f t="shared" si="114"/>
        <v>0</v>
      </c>
      <c r="K2486">
        <f>IFERROR((_xlfn.XLOOKUP($E2486&amp;"A15", Table2[ISBN/Trm], Table2[S/E],0)+_xlfn.XLOOKUP($E2486&amp;"A16", Table2[ISBN/Trm], Table2[S/E], 0)+_xlfn.XLOOKUP($E2486&amp;"A17", Table2[ISBN/Trm], Table2[S/E], 0)+_xlfn.XLOOKUP($E2486&amp;"A18", Table2[ISBN/Trm], Table2[S/E], 0)+_xlfn.XLOOKUP($E2486&amp;"A19", Table2[ISBN/Trm], Table2[S/E], 0)+_xlfn.XLOOKUP($E2486&amp;"A20", Table2[ISBN/Trm], Table2[S/E], 0)+_xlfn.XLOOKUP($E2486&amp;"A21", Table2[ISBN/Trm], Table2[S/E], 0)+_xlfn.XLOOKUP($E2486&amp;"A22", Table2[ISBN/Trm], Table2[S/E], 0)+_xlfn.XLOOKUP($E2486&amp;"A23", Table2[ISBN/Trm], Table2[S/E], 0))/COUNTIFS(Table2[ISBN], "="&amp;$E2486, Table2[Enrl], "&lt;&gt;0"), 0)</f>
        <v>0</v>
      </c>
      <c r="L2486">
        <f>IFERROR((_xlfn.XLOOKUP($E2486&amp;"A15", Table2[ISBN/Trm], Table2[Sales],0)+_xlfn.XLOOKUP($E2486&amp;"A16", Table2[ISBN/Trm], Table2[Sales], 0)+_xlfn.XLOOKUP($E2486&amp;"A17", Table2[ISBN/Trm], Table2[Sales], 0)+_xlfn.XLOOKUP($E2486&amp;"A18", Table2[ISBN/Trm], Table2[Sales], 0)+_xlfn.XLOOKUP($E2486&amp;"A19", Table2[ISBN/Trm], Table2[Sales], 0)+_xlfn.XLOOKUP($E2486&amp;"A20", Table2[ISBN/Trm], Table2[Sales], 0)+_xlfn.XLOOKUP($E2486&amp;"A21", Table2[ISBN/Trm], Table2[Sales], 0)+_xlfn.XLOOKUP($E2486&amp;"A22", Table2[ISBN/Trm], Table2[Sales], 0)+_xlfn.XLOOKUP($E2486&amp;"A23", Table2[ISBN/Trm], Table2[Sales], 0))/COUNTIFS(Table2[ISBN], "="&amp;$E2486, Table2[Enrl], "&lt;&gt;0"), 0)</f>
        <v>0</v>
      </c>
      <c r="M2486">
        <f t="shared" si="115"/>
        <v>0</v>
      </c>
      <c r="N2486">
        <f t="shared" si="116"/>
        <v>0</v>
      </c>
    </row>
    <row r="2487" spans="1:14" x14ac:dyDescent="0.25">
      <c r="A2487" t="s">
        <v>47</v>
      </c>
      <c r="B2487" t="s">
        <v>48</v>
      </c>
      <c r="C2487">
        <v>406</v>
      </c>
      <c r="D2487" t="s">
        <v>512</v>
      </c>
      <c r="E2487" s="1">
        <v>9781605352114</v>
      </c>
      <c r="F2487" t="s">
        <v>4417</v>
      </c>
      <c r="G2487" t="s">
        <v>4418</v>
      </c>
      <c r="H2487">
        <v>33</v>
      </c>
      <c r="I2487">
        <v>7</v>
      </c>
      <c r="J2487">
        <f t="shared" si="114"/>
        <v>0.21210000000000001</v>
      </c>
      <c r="K2487">
        <f>IFERROR((_xlfn.XLOOKUP($E2487&amp;"A15", Table2[ISBN/Trm], Table2[S/E],0)+_xlfn.XLOOKUP($E2487&amp;"A16", Table2[ISBN/Trm], Table2[S/E], 0)+_xlfn.XLOOKUP($E2487&amp;"A17", Table2[ISBN/Trm], Table2[S/E], 0)+_xlfn.XLOOKUP($E2487&amp;"A18", Table2[ISBN/Trm], Table2[S/E], 0)+_xlfn.XLOOKUP($E2487&amp;"A19", Table2[ISBN/Trm], Table2[S/E], 0)+_xlfn.XLOOKUP($E2487&amp;"A20", Table2[ISBN/Trm], Table2[S/E], 0)+_xlfn.XLOOKUP($E2487&amp;"A21", Table2[ISBN/Trm], Table2[S/E], 0)+_xlfn.XLOOKUP($E2487&amp;"A22", Table2[ISBN/Trm], Table2[S/E], 0)+_xlfn.XLOOKUP($E2487&amp;"A23", Table2[ISBN/Trm], Table2[S/E], 0))/COUNTIFS(Table2[ISBN], "="&amp;$E2487, Table2[Enrl], "&lt;&gt;0"), 0)</f>
        <v>0.13897500000000002</v>
      </c>
      <c r="L2487">
        <f>IFERROR((_xlfn.XLOOKUP($E2487&amp;"A15", Table2[ISBN/Trm], Table2[Sales],0)+_xlfn.XLOOKUP($E2487&amp;"A16", Table2[ISBN/Trm], Table2[Sales], 0)+_xlfn.XLOOKUP($E2487&amp;"A17", Table2[ISBN/Trm], Table2[Sales], 0)+_xlfn.XLOOKUP($E2487&amp;"A18", Table2[ISBN/Trm], Table2[Sales], 0)+_xlfn.XLOOKUP($E2487&amp;"A19", Table2[ISBN/Trm], Table2[Sales], 0)+_xlfn.XLOOKUP($E2487&amp;"A20", Table2[ISBN/Trm], Table2[Sales], 0)+_xlfn.XLOOKUP($E2487&amp;"A21", Table2[ISBN/Trm], Table2[Sales], 0)+_xlfn.XLOOKUP($E2487&amp;"A22", Table2[ISBN/Trm], Table2[Sales], 0)+_xlfn.XLOOKUP($E2487&amp;"A23", Table2[ISBN/Trm], Table2[Sales], 0))/COUNTIFS(Table2[ISBN], "="&amp;$E2487, Table2[Enrl], "&lt;&gt;0"), 0)</f>
        <v>3.75</v>
      </c>
      <c r="M2487">
        <f t="shared" si="115"/>
        <v>4</v>
      </c>
      <c r="N2487">
        <f t="shared" si="116"/>
        <v>-3</v>
      </c>
    </row>
    <row r="2488" spans="1:14" x14ac:dyDescent="0.25">
      <c r="A2488" t="s">
        <v>37</v>
      </c>
      <c r="B2488" t="s">
        <v>48</v>
      </c>
      <c r="C2488">
        <v>406</v>
      </c>
      <c r="D2488" t="s">
        <v>512</v>
      </c>
      <c r="E2488" s="1">
        <v>9781605352114</v>
      </c>
      <c r="F2488" t="s">
        <v>4419</v>
      </c>
      <c r="G2488" t="s">
        <v>4418</v>
      </c>
      <c r="H2488">
        <v>30</v>
      </c>
      <c r="I2488">
        <v>4</v>
      </c>
      <c r="J2488">
        <f t="shared" si="114"/>
        <v>0.1333</v>
      </c>
      <c r="K2488">
        <f>IFERROR((_xlfn.XLOOKUP($E2488&amp;"A15", Table2[ISBN/Trm], Table2[S/E],0)+_xlfn.XLOOKUP($E2488&amp;"A16", Table2[ISBN/Trm], Table2[S/E], 0)+_xlfn.XLOOKUP($E2488&amp;"A17", Table2[ISBN/Trm], Table2[S/E], 0)+_xlfn.XLOOKUP($E2488&amp;"A18", Table2[ISBN/Trm], Table2[S/E], 0)+_xlfn.XLOOKUP($E2488&amp;"A19", Table2[ISBN/Trm], Table2[S/E], 0)+_xlfn.XLOOKUP($E2488&amp;"A20", Table2[ISBN/Trm], Table2[S/E], 0)+_xlfn.XLOOKUP($E2488&amp;"A21", Table2[ISBN/Trm], Table2[S/E], 0)+_xlfn.XLOOKUP($E2488&amp;"A22", Table2[ISBN/Trm], Table2[S/E], 0)+_xlfn.XLOOKUP($E2488&amp;"A23", Table2[ISBN/Trm], Table2[S/E], 0))/COUNTIFS(Table2[ISBN], "="&amp;$E2488, Table2[Enrl], "&lt;&gt;0"), 0)</f>
        <v>0.13897500000000002</v>
      </c>
      <c r="L2488">
        <f>IFERROR((_xlfn.XLOOKUP($E2488&amp;"A15", Table2[ISBN/Trm], Table2[Sales],0)+_xlfn.XLOOKUP($E2488&amp;"A16", Table2[ISBN/Trm], Table2[Sales], 0)+_xlfn.XLOOKUP($E2488&amp;"A17", Table2[ISBN/Trm], Table2[Sales], 0)+_xlfn.XLOOKUP($E2488&amp;"A18", Table2[ISBN/Trm], Table2[Sales], 0)+_xlfn.XLOOKUP($E2488&amp;"A19", Table2[ISBN/Trm], Table2[Sales], 0)+_xlfn.XLOOKUP($E2488&amp;"A20", Table2[ISBN/Trm], Table2[Sales], 0)+_xlfn.XLOOKUP($E2488&amp;"A21", Table2[ISBN/Trm], Table2[Sales], 0)+_xlfn.XLOOKUP($E2488&amp;"A22", Table2[ISBN/Trm], Table2[Sales], 0)+_xlfn.XLOOKUP($E2488&amp;"A23", Table2[ISBN/Trm], Table2[Sales], 0))/COUNTIFS(Table2[ISBN], "="&amp;$E2488, Table2[Enrl], "&lt;&gt;0"), 0)</f>
        <v>3.75</v>
      </c>
      <c r="M2488">
        <f t="shared" si="115"/>
        <v>4</v>
      </c>
      <c r="N2488">
        <f t="shared" si="116"/>
        <v>0</v>
      </c>
    </row>
    <row r="2489" spans="1:14" x14ac:dyDescent="0.25">
      <c r="A2489" t="s">
        <v>27</v>
      </c>
      <c r="B2489" t="s">
        <v>48</v>
      </c>
      <c r="C2489">
        <v>406</v>
      </c>
      <c r="D2489" t="s">
        <v>512</v>
      </c>
      <c r="E2489" s="1">
        <v>9781605352114</v>
      </c>
      <c r="F2489" t="s">
        <v>4420</v>
      </c>
      <c r="G2489" t="s">
        <v>4418</v>
      </c>
      <c r="H2489">
        <v>19</v>
      </c>
      <c r="I2489">
        <v>4</v>
      </c>
      <c r="J2489">
        <f t="shared" si="114"/>
        <v>0.21049999999999999</v>
      </c>
      <c r="K2489">
        <f>IFERROR((_xlfn.XLOOKUP($E2489&amp;"A15", Table2[ISBN/Trm], Table2[S/E],0)+_xlfn.XLOOKUP($E2489&amp;"A16", Table2[ISBN/Trm], Table2[S/E], 0)+_xlfn.XLOOKUP($E2489&amp;"A17", Table2[ISBN/Trm], Table2[S/E], 0)+_xlfn.XLOOKUP($E2489&amp;"A18", Table2[ISBN/Trm], Table2[S/E], 0)+_xlfn.XLOOKUP($E2489&amp;"A19", Table2[ISBN/Trm], Table2[S/E], 0)+_xlfn.XLOOKUP($E2489&amp;"A20", Table2[ISBN/Trm], Table2[S/E], 0)+_xlfn.XLOOKUP($E2489&amp;"A21", Table2[ISBN/Trm], Table2[S/E], 0)+_xlfn.XLOOKUP($E2489&amp;"A22", Table2[ISBN/Trm], Table2[S/E], 0)+_xlfn.XLOOKUP($E2489&amp;"A23", Table2[ISBN/Trm], Table2[S/E], 0))/COUNTIFS(Table2[ISBN], "="&amp;$E2489, Table2[Enrl], "&lt;&gt;0"), 0)</f>
        <v>0.13897500000000002</v>
      </c>
      <c r="L2489">
        <f>IFERROR((_xlfn.XLOOKUP($E2489&amp;"A15", Table2[ISBN/Trm], Table2[Sales],0)+_xlfn.XLOOKUP($E2489&amp;"A16", Table2[ISBN/Trm], Table2[Sales], 0)+_xlfn.XLOOKUP($E2489&amp;"A17", Table2[ISBN/Trm], Table2[Sales], 0)+_xlfn.XLOOKUP($E2489&amp;"A18", Table2[ISBN/Trm], Table2[Sales], 0)+_xlfn.XLOOKUP($E2489&amp;"A19", Table2[ISBN/Trm], Table2[Sales], 0)+_xlfn.XLOOKUP($E2489&amp;"A20", Table2[ISBN/Trm], Table2[Sales], 0)+_xlfn.XLOOKUP($E2489&amp;"A21", Table2[ISBN/Trm], Table2[Sales], 0)+_xlfn.XLOOKUP($E2489&amp;"A22", Table2[ISBN/Trm], Table2[Sales], 0)+_xlfn.XLOOKUP($E2489&amp;"A23", Table2[ISBN/Trm], Table2[Sales], 0))/COUNTIFS(Table2[ISBN], "="&amp;$E2489, Table2[Enrl], "&lt;&gt;0"), 0)</f>
        <v>3.75</v>
      </c>
      <c r="M2489">
        <f t="shared" si="115"/>
        <v>2</v>
      </c>
      <c r="N2489">
        <f t="shared" si="116"/>
        <v>-2</v>
      </c>
    </row>
    <row r="2490" spans="1:14" x14ac:dyDescent="0.25">
      <c r="A2490" t="s">
        <v>43</v>
      </c>
      <c r="B2490" t="s">
        <v>48</v>
      </c>
      <c r="C2490">
        <v>406</v>
      </c>
      <c r="D2490" t="s">
        <v>512</v>
      </c>
      <c r="E2490" s="1">
        <v>9781605352114</v>
      </c>
      <c r="F2490" t="s">
        <v>4421</v>
      </c>
      <c r="G2490" t="s">
        <v>4418</v>
      </c>
      <c r="H2490">
        <v>19</v>
      </c>
      <c r="I2490">
        <v>0</v>
      </c>
      <c r="J2490">
        <f t="shared" si="114"/>
        <v>0</v>
      </c>
      <c r="K2490">
        <f>IFERROR((_xlfn.XLOOKUP($E2490&amp;"A15", Table2[ISBN/Trm], Table2[S/E],0)+_xlfn.XLOOKUP($E2490&amp;"A16", Table2[ISBN/Trm], Table2[S/E], 0)+_xlfn.XLOOKUP($E2490&amp;"A17", Table2[ISBN/Trm], Table2[S/E], 0)+_xlfn.XLOOKUP($E2490&amp;"A18", Table2[ISBN/Trm], Table2[S/E], 0)+_xlfn.XLOOKUP($E2490&amp;"A19", Table2[ISBN/Trm], Table2[S/E], 0)+_xlfn.XLOOKUP($E2490&amp;"A20", Table2[ISBN/Trm], Table2[S/E], 0)+_xlfn.XLOOKUP($E2490&amp;"A21", Table2[ISBN/Trm], Table2[S/E], 0)+_xlfn.XLOOKUP($E2490&amp;"A22", Table2[ISBN/Trm], Table2[S/E], 0)+_xlfn.XLOOKUP($E2490&amp;"A23", Table2[ISBN/Trm], Table2[S/E], 0))/COUNTIFS(Table2[ISBN], "="&amp;$E2490, Table2[Enrl], "&lt;&gt;0"), 0)</f>
        <v>0.13897500000000002</v>
      </c>
      <c r="L2490">
        <f>IFERROR((_xlfn.XLOOKUP($E2490&amp;"A15", Table2[ISBN/Trm], Table2[Sales],0)+_xlfn.XLOOKUP($E2490&amp;"A16", Table2[ISBN/Trm], Table2[Sales], 0)+_xlfn.XLOOKUP($E2490&amp;"A17", Table2[ISBN/Trm], Table2[Sales], 0)+_xlfn.XLOOKUP($E2490&amp;"A18", Table2[ISBN/Trm], Table2[Sales], 0)+_xlfn.XLOOKUP($E2490&amp;"A19", Table2[ISBN/Trm], Table2[Sales], 0)+_xlfn.XLOOKUP($E2490&amp;"A20", Table2[ISBN/Trm], Table2[Sales], 0)+_xlfn.XLOOKUP($E2490&amp;"A21", Table2[ISBN/Trm], Table2[Sales], 0)+_xlfn.XLOOKUP($E2490&amp;"A22", Table2[ISBN/Trm], Table2[Sales], 0)+_xlfn.XLOOKUP($E2490&amp;"A23", Table2[ISBN/Trm], Table2[Sales], 0))/COUNTIFS(Table2[ISBN], "="&amp;$E2490, Table2[Enrl], "&lt;&gt;0"), 0)</f>
        <v>3.75</v>
      </c>
      <c r="M2490">
        <f t="shared" si="115"/>
        <v>2</v>
      </c>
      <c r="N2490">
        <f t="shared" si="116"/>
        <v>2</v>
      </c>
    </row>
    <row r="2491" spans="1:14" x14ac:dyDescent="0.25">
      <c r="A2491" t="s">
        <v>45</v>
      </c>
      <c r="B2491" t="s">
        <v>48</v>
      </c>
      <c r="C2491">
        <v>406</v>
      </c>
      <c r="D2491" t="s">
        <v>512</v>
      </c>
      <c r="E2491" s="1">
        <v>9781605356419</v>
      </c>
      <c r="F2491" t="s">
        <v>4422</v>
      </c>
      <c r="G2491" t="s">
        <v>4418</v>
      </c>
      <c r="H2491">
        <v>10</v>
      </c>
      <c r="I2491">
        <v>0</v>
      </c>
      <c r="J2491">
        <f t="shared" si="114"/>
        <v>0</v>
      </c>
      <c r="K2491">
        <f>IFERROR((_xlfn.XLOOKUP($E2491&amp;"A15", Table2[ISBN/Trm], Table2[S/E],0)+_xlfn.XLOOKUP($E2491&amp;"A16", Table2[ISBN/Trm], Table2[S/E], 0)+_xlfn.XLOOKUP($E2491&amp;"A17", Table2[ISBN/Trm], Table2[S/E], 0)+_xlfn.XLOOKUP($E2491&amp;"A18", Table2[ISBN/Trm], Table2[S/E], 0)+_xlfn.XLOOKUP($E2491&amp;"A19", Table2[ISBN/Trm], Table2[S/E], 0)+_xlfn.XLOOKUP($E2491&amp;"A20", Table2[ISBN/Trm], Table2[S/E], 0)+_xlfn.XLOOKUP($E2491&amp;"A21", Table2[ISBN/Trm], Table2[S/E], 0)+_xlfn.XLOOKUP($E2491&amp;"A22", Table2[ISBN/Trm], Table2[S/E], 0)+_xlfn.XLOOKUP($E2491&amp;"A23", Table2[ISBN/Trm], Table2[S/E], 0))/COUNTIFS(Table2[ISBN], "="&amp;$E2491, Table2[Enrl], "&lt;&gt;0"), 0)</f>
        <v>0</v>
      </c>
      <c r="L2491">
        <f>IFERROR((_xlfn.XLOOKUP($E2491&amp;"A15", Table2[ISBN/Trm], Table2[Sales],0)+_xlfn.XLOOKUP($E2491&amp;"A16", Table2[ISBN/Trm], Table2[Sales], 0)+_xlfn.XLOOKUP($E2491&amp;"A17", Table2[ISBN/Trm], Table2[Sales], 0)+_xlfn.XLOOKUP($E2491&amp;"A18", Table2[ISBN/Trm], Table2[Sales], 0)+_xlfn.XLOOKUP($E2491&amp;"A19", Table2[ISBN/Trm], Table2[Sales], 0)+_xlfn.XLOOKUP($E2491&amp;"A20", Table2[ISBN/Trm], Table2[Sales], 0)+_xlfn.XLOOKUP($E2491&amp;"A21", Table2[ISBN/Trm], Table2[Sales], 0)+_xlfn.XLOOKUP($E2491&amp;"A22", Table2[ISBN/Trm], Table2[Sales], 0)+_xlfn.XLOOKUP($E2491&amp;"A23", Table2[ISBN/Trm], Table2[Sales], 0))/COUNTIFS(Table2[ISBN], "="&amp;$E2491, Table2[Enrl], "&lt;&gt;0"), 0)</f>
        <v>0</v>
      </c>
      <c r="M2491">
        <f t="shared" si="115"/>
        <v>0</v>
      </c>
      <c r="N2491">
        <f t="shared" si="116"/>
        <v>0</v>
      </c>
    </row>
    <row r="2492" spans="1:14" x14ac:dyDescent="0.25">
      <c r="A2492" t="s">
        <v>23</v>
      </c>
      <c r="B2492" t="s">
        <v>48</v>
      </c>
      <c r="C2492">
        <v>406</v>
      </c>
      <c r="D2492" t="s">
        <v>4423</v>
      </c>
      <c r="E2492" s="1">
        <v>9781305580299</v>
      </c>
      <c r="F2492" t="s">
        <v>4424</v>
      </c>
      <c r="G2492" t="s">
        <v>4418</v>
      </c>
      <c r="H2492">
        <v>29</v>
      </c>
      <c r="I2492">
        <v>0</v>
      </c>
      <c r="J2492">
        <f t="shared" si="114"/>
        <v>0</v>
      </c>
      <c r="K2492">
        <f>IFERROR((_xlfn.XLOOKUP($E2492&amp;"A15", Table2[ISBN/Trm], Table2[S/E],0)+_xlfn.XLOOKUP($E2492&amp;"A16", Table2[ISBN/Trm], Table2[S/E], 0)+_xlfn.XLOOKUP($E2492&amp;"A17", Table2[ISBN/Trm], Table2[S/E], 0)+_xlfn.XLOOKUP($E2492&amp;"A18", Table2[ISBN/Trm], Table2[S/E], 0)+_xlfn.XLOOKUP($E2492&amp;"A19", Table2[ISBN/Trm], Table2[S/E], 0)+_xlfn.XLOOKUP($E2492&amp;"A20", Table2[ISBN/Trm], Table2[S/E], 0)+_xlfn.XLOOKUP($E2492&amp;"A21", Table2[ISBN/Trm], Table2[S/E], 0)+_xlfn.XLOOKUP($E2492&amp;"A22", Table2[ISBN/Trm], Table2[S/E], 0)+_xlfn.XLOOKUP($E2492&amp;"A23", Table2[ISBN/Trm], Table2[S/E], 0))/COUNTIFS(Table2[ISBN], "="&amp;$E2492, Table2[Enrl], "&lt;&gt;0"), 0)</f>
        <v>0</v>
      </c>
      <c r="L2492">
        <f>IFERROR((_xlfn.XLOOKUP($E2492&amp;"A15", Table2[ISBN/Trm], Table2[Sales],0)+_xlfn.XLOOKUP($E2492&amp;"A16", Table2[ISBN/Trm], Table2[Sales], 0)+_xlfn.XLOOKUP($E2492&amp;"A17", Table2[ISBN/Trm], Table2[Sales], 0)+_xlfn.XLOOKUP($E2492&amp;"A18", Table2[ISBN/Trm], Table2[Sales], 0)+_xlfn.XLOOKUP($E2492&amp;"A19", Table2[ISBN/Trm], Table2[Sales], 0)+_xlfn.XLOOKUP($E2492&amp;"A20", Table2[ISBN/Trm], Table2[Sales], 0)+_xlfn.XLOOKUP($E2492&amp;"A21", Table2[ISBN/Trm], Table2[Sales], 0)+_xlfn.XLOOKUP($E2492&amp;"A22", Table2[ISBN/Trm], Table2[Sales], 0)+_xlfn.XLOOKUP($E2492&amp;"A23", Table2[ISBN/Trm], Table2[Sales], 0))/COUNTIFS(Table2[ISBN], "="&amp;$E2492, Table2[Enrl], "&lt;&gt;0"), 0)</f>
        <v>0</v>
      </c>
      <c r="M2492">
        <f t="shared" si="115"/>
        <v>0</v>
      </c>
      <c r="N2492">
        <f t="shared" si="116"/>
        <v>0</v>
      </c>
    </row>
    <row r="2493" spans="1:14" x14ac:dyDescent="0.25">
      <c r="A2493" t="s">
        <v>64</v>
      </c>
      <c r="B2493" t="s">
        <v>504</v>
      </c>
      <c r="C2493">
        <v>570</v>
      </c>
      <c r="D2493" t="s">
        <v>505</v>
      </c>
      <c r="E2493" s="1">
        <v>9780205296323</v>
      </c>
      <c r="F2493" t="s">
        <v>4425</v>
      </c>
      <c r="G2493" t="s">
        <v>4426</v>
      </c>
      <c r="H2493">
        <v>16</v>
      </c>
      <c r="I2493">
        <v>0</v>
      </c>
      <c r="J2493">
        <f t="shared" si="114"/>
        <v>0</v>
      </c>
      <c r="K2493">
        <f>IFERROR((_xlfn.XLOOKUP($E2493&amp;"A15", Table2[ISBN/Trm], Table2[S/E],0)+_xlfn.XLOOKUP($E2493&amp;"A16", Table2[ISBN/Trm], Table2[S/E], 0)+_xlfn.XLOOKUP($E2493&amp;"A17", Table2[ISBN/Trm], Table2[S/E], 0)+_xlfn.XLOOKUP($E2493&amp;"A18", Table2[ISBN/Trm], Table2[S/E], 0)+_xlfn.XLOOKUP($E2493&amp;"A19", Table2[ISBN/Trm], Table2[S/E], 0)+_xlfn.XLOOKUP($E2493&amp;"A20", Table2[ISBN/Trm], Table2[S/E], 0)+_xlfn.XLOOKUP($E2493&amp;"A21", Table2[ISBN/Trm], Table2[S/E], 0)+_xlfn.XLOOKUP($E2493&amp;"A22", Table2[ISBN/Trm], Table2[S/E], 0)+_xlfn.XLOOKUP($E2493&amp;"A23", Table2[ISBN/Trm], Table2[S/E], 0))/COUNTIFS(Table2[ISBN], "="&amp;$E2493, Table2[Enrl], "&lt;&gt;0"), 0)</f>
        <v>0</v>
      </c>
      <c r="L2493">
        <f>IFERROR((_xlfn.XLOOKUP($E2493&amp;"A15", Table2[ISBN/Trm], Table2[Sales],0)+_xlfn.XLOOKUP($E2493&amp;"A16", Table2[ISBN/Trm], Table2[Sales], 0)+_xlfn.XLOOKUP($E2493&amp;"A17", Table2[ISBN/Trm], Table2[Sales], 0)+_xlfn.XLOOKUP($E2493&amp;"A18", Table2[ISBN/Trm], Table2[Sales], 0)+_xlfn.XLOOKUP($E2493&amp;"A19", Table2[ISBN/Trm], Table2[Sales], 0)+_xlfn.XLOOKUP($E2493&amp;"A20", Table2[ISBN/Trm], Table2[Sales], 0)+_xlfn.XLOOKUP($E2493&amp;"A21", Table2[ISBN/Trm], Table2[Sales], 0)+_xlfn.XLOOKUP($E2493&amp;"A22", Table2[ISBN/Trm], Table2[Sales], 0)+_xlfn.XLOOKUP($E2493&amp;"A23", Table2[ISBN/Trm], Table2[Sales], 0))/COUNTIFS(Table2[ISBN], "="&amp;$E2493, Table2[Enrl], "&lt;&gt;0"), 0)</f>
        <v>0</v>
      </c>
      <c r="M2493">
        <f t="shared" si="115"/>
        <v>0</v>
      </c>
      <c r="N2493">
        <f t="shared" si="116"/>
        <v>0</v>
      </c>
    </row>
    <row r="2494" spans="1:14" x14ac:dyDescent="0.25">
      <c r="A2494" t="s">
        <v>23</v>
      </c>
      <c r="B2494" t="s">
        <v>504</v>
      </c>
      <c r="C2494">
        <v>570</v>
      </c>
      <c r="D2494" t="s">
        <v>505</v>
      </c>
      <c r="E2494" s="1">
        <v>9780205296323</v>
      </c>
      <c r="F2494" t="s">
        <v>4427</v>
      </c>
      <c r="G2494" t="s">
        <v>4426</v>
      </c>
      <c r="H2494">
        <v>13</v>
      </c>
      <c r="I2494">
        <v>0</v>
      </c>
      <c r="J2494">
        <f t="shared" si="114"/>
        <v>0</v>
      </c>
      <c r="K2494">
        <f>IFERROR((_xlfn.XLOOKUP($E2494&amp;"A15", Table2[ISBN/Trm], Table2[S/E],0)+_xlfn.XLOOKUP($E2494&amp;"A16", Table2[ISBN/Trm], Table2[S/E], 0)+_xlfn.XLOOKUP($E2494&amp;"A17", Table2[ISBN/Trm], Table2[S/E], 0)+_xlfn.XLOOKUP($E2494&amp;"A18", Table2[ISBN/Trm], Table2[S/E], 0)+_xlfn.XLOOKUP($E2494&amp;"A19", Table2[ISBN/Trm], Table2[S/E], 0)+_xlfn.XLOOKUP($E2494&amp;"A20", Table2[ISBN/Trm], Table2[S/E], 0)+_xlfn.XLOOKUP($E2494&amp;"A21", Table2[ISBN/Trm], Table2[S/E], 0)+_xlfn.XLOOKUP($E2494&amp;"A22", Table2[ISBN/Trm], Table2[S/E], 0)+_xlfn.XLOOKUP($E2494&amp;"A23", Table2[ISBN/Trm], Table2[S/E], 0))/COUNTIFS(Table2[ISBN], "="&amp;$E2494, Table2[Enrl], "&lt;&gt;0"), 0)</f>
        <v>0</v>
      </c>
      <c r="L2494">
        <f>IFERROR((_xlfn.XLOOKUP($E2494&amp;"A15", Table2[ISBN/Trm], Table2[Sales],0)+_xlfn.XLOOKUP($E2494&amp;"A16", Table2[ISBN/Trm], Table2[Sales], 0)+_xlfn.XLOOKUP($E2494&amp;"A17", Table2[ISBN/Trm], Table2[Sales], 0)+_xlfn.XLOOKUP($E2494&amp;"A18", Table2[ISBN/Trm], Table2[Sales], 0)+_xlfn.XLOOKUP($E2494&amp;"A19", Table2[ISBN/Trm], Table2[Sales], 0)+_xlfn.XLOOKUP($E2494&amp;"A20", Table2[ISBN/Trm], Table2[Sales], 0)+_xlfn.XLOOKUP($E2494&amp;"A21", Table2[ISBN/Trm], Table2[Sales], 0)+_xlfn.XLOOKUP($E2494&amp;"A22", Table2[ISBN/Trm], Table2[Sales], 0)+_xlfn.XLOOKUP($E2494&amp;"A23", Table2[ISBN/Trm], Table2[Sales], 0))/COUNTIFS(Table2[ISBN], "="&amp;$E2494, Table2[Enrl], "&lt;&gt;0"), 0)</f>
        <v>0</v>
      </c>
      <c r="M2494">
        <f t="shared" si="115"/>
        <v>0</v>
      </c>
      <c r="N2494">
        <f t="shared" si="116"/>
        <v>0</v>
      </c>
    </row>
    <row r="2495" spans="1:14" x14ac:dyDescent="0.25">
      <c r="A2495" t="s">
        <v>47</v>
      </c>
      <c r="B2495" t="s">
        <v>246</v>
      </c>
      <c r="C2495">
        <v>480</v>
      </c>
      <c r="D2495" t="s">
        <v>4428</v>
      </c>
      <c r="E2495" s="1">
        <v>9781285459028</v>
      </c>
      <c r="F2495" t="s">
        <v>4429</v>
      </c>
      <c r="G2495" t="s">
        <v>4430</v>
      </c>
      <c r="H2495">
        <v>46</v>
      </c>
      <c r="I2495">
        <v>3</v>
      </c>
      <c r="J2495">
        <f t="shared" si="114"/>
        <v>6.5199999999999994E-2</v>
      </c>
      <c r="K2495">
        <f>IFERROR((_xlfn.XLOOKUP($E2495&amp;"A15", Table2[ISBN/Trm], Table2[S/E],0)+_xlfn.XLOOKUP($E2495&amp;"A16", Table2[ISBN/Trm], Table2[S/E], 0)+_xlfn.XLOOKUP($E2495&amp;"A17", Table2[ISBN/Trm], Table2[S/E], 0)+_xlfn.XLOOKUP($E2495&amp;"A18", Table2[ISBN/Trm], Table2[S/E], 0)+_xlfn.XLOOKUP($E2495&amp;"A19", Table2[ISBN/Trm], Table2[S/E], 0)+_xlfn.XLOOKUP($E2495&amp;"A20", Table2[ISBN/Trm], Table2[S/E], 0)+_xlfn.XLOOKUP($E2495&amp;"A21", Table2[ISBN/Trm], Table2[S/E], 0)+_xlfn.XLOOKUP($E2495&amp;"A22", Table2[ISBN/Trm], Table2[S/E], 0)+_xlfn.XLOOKUP($E2495&amp;"A23", Table2[ISBN/Trm], Table2[S/E], 0))/COUNTIFS(Table2[ISBN], "="&amp;$E2495, Table2[Enrl], "&lt;&gt;0"), 0)</f>
        <v>6.5199999999999994E-2</v>
      </c>
      <c r="L2495">
        <f>IFERROR((_xlfn.XLOOKUP($E2495&amp;"A15", Table2[ISBN/Trm], Table2[Sales],0)+_xlfn.XLOOKUP($E2495&amp;"A16", Table2[ISBN/Trm], Table2[Sales], 0)+_xlfn.XLOOKUP($E2495&amp;"A17", Table2[ISBN/Trm], Table2[Sales], 0)+_xlfn.XLOOKUP($E2495&amp;"A18", Table2[ISBN/Trm], Table2[Sales], 0)+_xlfn.XLOOKUP($E2495&amp;"A19", Table2[ISBN/Trm], Table2[Sales], 0)+_xlfn.XLOOKUP($E2495&amp;"A20", Table2[ISBN/Trm], Table2[Sales], 0)+_xlfn.XLOOKUP($E2495&amp;"A21", Table2[ISBN/Trm], Table2[Sales], 0)+_xlfn.XLOOKUP($E2495&amp;"A22", Table2[ISBN/Trm], Table2[Sales], 0)+_xlfn.XLOOKUP($E2495&amp;"A23", Table2[ISBN/Trm], Table2[Sales], 0))/COUNTIFS(Table2[ISBN], "="&amp;$E2495, Table2[Enrl], "&lt;&gt;0"), 0)</f>
        <v>3</v>
      </c>
      <c r="M2495">
        <f t="shared" si="115"/>
        <v>2</v>
      </c>
      <c r="N2495">
        <f t="shared" si="116"/>
        <v>-1</v>
      </c>
    </row>
    <row r="2496" spans="1:14" x14ac:dyDescent="0.25">
      <c r="A2496" t="s">
        <v>47</v>
      </c>
      <c r="B2496" t="s">
        <v>246</v>
      </c>
      <c r="C2496">
        <v>401</v>
      </c>
      <c r="D2496" t="s">
        <v>1253</v>
      </c>
      <c r="E2496" s="1">
        <v>9781611633757</v>
      </c>
      <c r="F2496" t="s">
        <v>4431</v>
      </c>
      <c r="G2496" t="s">
        <v>4432</v>
      </c>
      <c r="H2496">
        <v>18</v>
      </c>
      <c r="I2496">
        <v>4</v>
      </c>
      <c r="J2496">
        <f t="shared" si="114"/>
        <v>0.22220000000000001</v>
      </c>
      <c r="K2496">
        <f>IFERROR((_xlfn.XLOOKUP($E2496&amp;"A15", Table2[ISBN/Trm], Table2[S/E],0)+_xlfn.XLOOKUP($E2496&amp;"A16", Table2[ISBN/Trm], Table2[S/E], 0)+_xlfn.XLOOKUP($E2496&amp;"A17", Table2[ISBN/Trm], Table2[S/E], 0)+_xlfn.XLOOKUP($E2496&amp;"A18", Table2[ISBN/Trm], Table2[S/E], 0)+_xlfn.XLOOKUP($E2496&amp;"A19", Table2[ISBN/Trm], Table2[S/E], 0)+_xlfn.XLOOKUP($E2496&amp;"A20", Table2[ISBN/Trm], Table2[S/E], 0)+_xlfn.XLOOKUP($E2496&amp;"A21", Table2[ISBN/Trm], Table2[S/E], 0)+_xlfn.XLOOKUP($E2496&amp;"A22", Table2[ISBN/Trm], Table2[S/E], 0)+_xlfn.XLOOKUP($E2496&amp;"A23", Table2[ISBN/Trm], Table2[S/E], 0))/COUNTIFS(Table2[ISBN], "="&amp;$E2496, Table2[Enrl], "&lt;&gt;0"), 0)</f>
        <v>0.24395</v>
      </c>
      <c r="L2496">
        <f>IFERROR((_xlfn.XLOOKUP($E2496&amp;"A15", Table2[ISBN/Trm], Table2[Sales],0)+_xlfn.XLOOKUP($E2496&amp;"A16", Table2[ISBN/Trm], Table2[Sales], 0)+_xlfn.XLOOKUP($E2496&amp;"A17", Table2[ISBN/Trm], Table2[Sales], 0)+_xlfn.XLOOKUP($E2496&amp;"A18", Table2[ISBN/Trm], Table2[Sales], 0)+_xlfn.XLOOKUP($E2496&amp;"A19", Table2[ISBN/Trm], Table2[Sales], 0)+_xlfn.XLOOKUP($E2496&amp;"A20", Table2[ISBN/Trm], Table2[Sales], 0)+_xlfn.XLOOKUP($E2496&amp;"A21", Table2[ISBN/Trm], Table2[Sales], 0)+_xlfn.XLOOKUP($E2496&amp;"A22", Table2[ISBN/Trm], Table2[Sales], 0)+_xlfn.XLOOKUP($E2496&amp;"A23", Table2[ISBN/Trm], Table2[Sales], 0))/COUNTIFS(Table2[ISBN], "="&amp;$E2496, Table2[Enrl], "&lt;&gt;0"), 0)</f>
        <v>6</v>
      </c>
      <c r="M2496">
        <f t="shared" si="115"/>
        <v>4</v>
      </c>
      <c r="N2496">
        <f t="shared" si="116"/>
        <v>0</v>
      </c>
    </row>
    <row r="2497" spans="1:14" x14ac:dyDescent="0.25">
      <c r="A2497" t="s">
        <v>37</v>
      </c>
      <c r="B2497" t="s">
        <v>246</v>
      </c>
      <c r="C2497">
        <v>401</v>
      </c>
      <c r="D2497" t="s">
        <v>1253</v>
      </c>
      <c r="E2497" s="1">
        <v>9781611633757</v>
      </c>
      <c r="F2497" t="s">
        <v>4433</v>
      </c>
      <c r="G2497" t="s">
        <v>4432</v>
      </c>
      <c r="H2497">
        <v>29</v>
      </c>
      <c r="I2497">
        <v>8</v>
      </c>
      <c r="J2497">
        <f t="shared" si="114"/>
        <v>0.27589999999999998</v>
      </c>
      <c r="K2497">
        <f>IFERROR((_xlfn.XLOOKUP($E2497&amp;"A15", Table2[ISBN/Trm], Table2[S/E],0)+_xlfn.XLOOKUP($E2497&amp;"A16", Table2[ISBN/Trm], Table2[S/E], 0)+_xlfn.XLOOKUP($E2497&amp;"A17", Table2[ISBN/Trm], Table2[S/E], 0)+_xlfn.XLOOKUP($E2497&amp;"A18", Table2[ISBN/Trm], Table2[S/E], 0)+_xlfn.XLOOKUP($E2497&amp;"A19", Table2[ISBN/Trm], Table2[S/E], 0)+_xlfn.XLOOKUP($E2497&amp;"A20", Table2[ISBN/Trm], Table2[S/E], 0)+_xlfn.XLOOKUP($E2497&amp;"A21", Table2[ISBN/Trm], Table2[S/E], 0)+_xlfn.XLOOKUP($E2497&amp;"A22", Table2[ISBN/Trm], Table2[S/E], 0)+_xlfn.XLOOKUP($E2497&amp;"A23", Table2[ISBN/Trm], Table2[S/E], 0))/COUNTIFS(Table2[ISBN], "="&amp;$E2497, Table2[Enrl], "&lt;&gt;0"), 0)</f>
        <v>0.24395</v>
      </c>
      <c r="L2497">
        <f>IFERROR((_xlfn.XLOOKUP($E2497&amp;"A15", Table2[ISBN/Trm], Table2[Sales],0)+_xlfn.XLOOKUP($E2497&amp;"A16", Table2[ISBN/Trm], Table2[Sales], 0)+_xlfn.XLOOKUP($E2497&amp;"A17", Table2[ISBN/Trm], Table2[Sales], 0)+_xlfn.XLOOKUP($E2497&amp;"A18", Table2[ISBN/Trm], Table2[Sales], 0)+_xlfn.XLOOKUP($E2497&amp;"A19", Table2[ISBN/Trm], Table2[Sales], 0)+_xlfn.XLOOKUP($E2497&amp;"A20", Table2[ISBN/Trm], Table2[Sales], 0)+_xlfn.XLOOKUP($E2497&amp;"A21", Table2[ISBN/Trm], Table2[Sales], 0)+_xlfn.XLOOKUP($E2497&amp;"A22", Table2[ISBN/Trm], Table2[Sales], 0)+_xlfn.XLOOKUP($E2497&amp;"A23", Table2[ISBN/Trm], Table2[Sales], 0))/COUNTIFS(Table2[ISBN], "="&amp;$E2497, Table2[Enrl], "&lt;&gt;0"), 0)</f>
        <v>6</v>
      </c>
      <c r="M2497">
        <f t="shared" si="115"/>
        <v>7</v>
      </c>
      <c r="N2497">
        <f t="shared" si="116"/>
        <v>-1</v>
      </c>
    </row>
    <row r="2498" spans="1:14" x14ac:dyDescent="0.25">
      <c r="A2498" t="s">
        <v>27</v>
      </c>
      <c r="B2498" t="s">
        <v>246</v>
      </c>
      <c r="C2498">
        <v>401</v>
      </c>
      <c r="D2498" t="s">
        <v>1253</v>
      </c>
      <c r="E2498" s="1">
        <v>9781611633757</v>
      </c>
      <c r="F2498" t="s">
        <v>4434</v>
      </c>
      <c r="G2498" t="s">
        <v>4432</v>
      </c>
      <c r="H2498">
        <v>28</v>
      </c>
      <c r="I2498">
        <v>7</v>
      </c>
      <c r="J2498">
        <f t="shared" si="114"/>
        <v>0.25</v>
      </c>
      <c r="K2498">
        <f>IFERROR((_xlfn.XLOOKUP($E2498&amp;"A15", Table2[ISBN/Trm], Table2[S/E],0)+_xlfn.XLOOKUP($E2498&amp;"A16", Table2[ISBN/Trm], Table2[S/E], 0)+_xlfn.XLOOKUP($E2498&amp;"A17", Table2[ISBN/Trm], Table2[S/E], 0)+_xlfn.XLOOKUP($E2498&amp;"A18", Table2[ISBN/Trm], Table2[S/E], 0)+_xlfn.XLOOKUP($E2498&amp;"A19", Table2[ISBN/Trm], Table2[S/E], 0)+_xlfn.XLOOKUP($E2498&amp;"A20", Table2[ISBN/Trm], Table2[S/E], 0)+_xlfn.XLOOKUP($E2498&amp;"A21", Table2[ISBN/Trm], Table2[S/E], 0)+_xlfn.XLOOKUP($E2498&amp;"A22", Table2[ISBN/Trm], Table2[S/E], 0)+_xlfn.XLOOKUP($E2498&amp;"A23", Table2[ISBN/Trm], Table2[S/E], 0))/COUNTIFS(Table2[ISBN], "="&amp;$E2498, Table2[Enrl], "&lt;&gt;0"), 0)</f>
        <v>0.24395</v>
      </c>
      <c r="L2498">
        <f>IFERROR((_xlfn.XLOOKUP($E2498&amp;"A15", Table2[ISBN/Trm], Table2[Sales],0)+_xlfn.XLOOKUP($E2498&amp;"A16", Table2[ISBN/Trm], Table2[Sales], 0)+_xlfn.XLOOKUP($E2498&amp;"A17", Table2[ISBN/Trm], Table2[Sales], 0)+_xlfn.XLOOKUP($E2498&amp;"A18", Table2[ISBN/Trm], Table2[Sales], 0)+_xlfn.XLOOKUP($E2498&amp;"A19", Table2[ISBN/Trm], Table2[Sales], 0)+_xlfn.XLOOKUP($E2498&amp;"A20", Table2[ISBN/Trm], Table2[Sales], 0)+_xlfn.XLOOKUP($E2498&amp;"A21", Table2[ISBN/Trm], Table2[Sales], 0)+_xlfn.XLOOKUP($E2498&amp;"A22", Table2[ISBN/Trm], Table2[Sales], 0)+_xlfn.XLOOKUP($E2498&amp;"A23", Table2[ISBN/Trm], Table2[Sales], 0))/COUNTIFS(Table2[ISBN], "="&amp;$E2498, Table2[Enrl], "&lt;&gt;0"), 0)</f>
        <v>6</v>
      </c>
      <c r="M2498">
        <f t="shared" si="115"/>
        <v>6</v>
      </c>
      <c r="N2498">
        <f t="shared" si="116"/>
        <v>-1</v>
      </c>
    </row>
    <row r="2499" spans="1:14" x14ac:dyDescent="0.25">
      <c r="A2499" t="s">
        <v>43</v>
      </c>
      <c r="B2499" t="s">
        <v>246</v>
      </c>
      <c r="C2499">
        <v>401</v>
      </c>
      <c r="D2499" t="s">
        <v>1253</v>
      </c>
      <c r="E2499" s="1">
        <v>9781611633757</v>
      </c>
      <c r="F2499" t="s">
        <v>4435</v>
      </c>
      <c r="G2499" t="s">
        <v>4432</v>
      </c>
      <c r="H2499">
        <v>24</v>
      </c>
      <c r="I2499">
        <v>3</v>
      </c>
      <c r="J2499">
        <f t="shared" ref="J2499:J2562" si="117">IFERROR(ROUND($I2499/$H2499, 4),0)</f>
        <v>0.125</v>
      </c>
      <c r="K2499">
        <f>IFERROR((_xlfn.XLOOKUP($E2499&amp;"A15", Table2[ISBN/Trm], Table2[S/E],0)+_xlfn.XLOOKUP($E2499&amp;"A16", Table2[ISBN/Trm], Table2[S/E], 0)+_xlfn.XLOOKUP($E2499&amp;"A17", Table2[ISBN/Trm], Table2[S/E], 0)+_xlfn.XLOOKUP($E2499&amp;"A18", Table2[ISBN/Trm], Table2[S/E], 0)+_xlfn.XLOOKUP($E2499&amp;"A19", Table2[ISBN/Trm], Table2[S/E], 0)+_xlfn.XLOOKUP($E2499&amp;"A20", Table2[ISBN/Trm], Table2[S/E], 0)+_xlfn.XLOOKUP($E2499&amp;"A21", Table2[ISBN/Trm], Table2[S/E], 0)+_xlfn.XLOOKUP($E2499&amp;"A22", Table2[ISBN/Trm], Table2[S/E], 0)+_xlfn.XLOOKUP($E2499&amp;"A23", Table2[ISBN/Trm], Table2[S/E], 0))/COUNTIFS(Table2[ISBN], "="&amp;$E2499, Table2[Enrl], "&lt;&gt;0"), 0)</f>
        <v>0.24395</v>
      </c>
      <c r="L2499">
        <f>IFERROR((_xlfn.XLOOKUP($E2499&amp;"A15", Table2[ISBN/Trm], Table2[Sales],0)+_xlfn.XLOOKUP($E2499&amp;"A16", Table2[ISBN/Trm], Table2[Sales], 0)+_xlfn.XLOOKUP($E2499&amp;"A17", Table2[ISBN/Trm], Table2[Sales], 0)+_xlfn.XLOOKUP($E2499&amp;"A18", Table2[ISBN/Trm], Table2[Sales], 0)+_xlfn.XLOOKUP($E2499&amp;"A19", Table2[ISBN/Trm], Table2[Sales], 0)+_xlfn.XLOOKUP($E2499&amp;"A20", Table2[ISBN/Trm], Table2[Sales], 0)+_xlfn.XLOOKUP($E2499&amp;"A21", Table2[ISBN/Trm], Table2[Sales], 0)+_xlfn.XLOOKUP($E2499&amp;"A22", Table2[ISBN/Trm], Table2[Sales], 0)+_xlfn.XLOOKUP($E2499&amp;"A23", Table2[ISBN/Trm], Table2[Sales], 0))/COUNTIFS(Table2[ISBN], "="&amp;$E2499, Table2[Enrl], "&lt;&gt;0"), 0)</f>
        <v>6</v>
      </c>
      <c r="M2499">
        <f t="shared" ref="M2499:M2562" si="118">ROUNDDOWN($K2499*$H2499, 0)</f>
        <v>5</v>
      </c>
      <c r="N2499">
        <f t="shared" ref="N2499:N2562" si="119">M2499-I2499</f>
        <v>2</v>
      </c>
    </row>
    <row r="2500" spans="1:14" x14ac:dyDescent="0.25">
      <c r="A2500" t="s">
        <v>45</v>
      </c>
      <c r="B2500" t="s">
        <v>246</v>
      </c>
      <c r="C2500">
        <v>401</v>
      </c>
      <c r="D2500" t="s">
        <v>1253</v>
      </c>
      <c r="E2500" s="1">
        <v>9781611633757</v>
      </c>
      <c r="F2500" t="s">
        <v>4436</v>
      </c>
      <c r="G2500" t="s">
        <v>4432</v>
      </c>
      <c r="H2500">
        <v>24</v>
      </c>
      <c r="I2500">
        <v>10</v>
      </c>
      <c r="J2500">
        <f t="shared" si="117"/>
        <v>0.41670000000000001</v>
      </c>
      <c r="K2500">
        <f>IFERROR((_xlfn.XLOOKUP($E2500&amp;"A15", Table2[ISBN/Trm], Table2[S/E],0)+_xlfn.XLOOKUP($E2500&amp;"A16", Table2[ISBN/Trm], Table2[S/E], 0)+_xlfn.XLOOKUP($E2500&amp;"A17", Table2[ISBN/Trm], Table2[S/E], 0)+_xlfn.XLOOKUP($E2500&amp;"A18", Table2[ISBN/Trm], Table2[S/E], 0)+_xlfn.XLOOKUP($E2500&amp;"A19", Table2[ISBN/Trm], Table2[S/E], 0)+_xlfn.XLOOKUP($E2500&amp;"A20", Table2[ISBN/Trm], Table2[S/E], 0)+_xlfn.XLOOKUP($E2500&amp;"A21", Table2[ISBN/Trm], Table2[S/E], 0)+_xlfn.XLOOKUP($E2500&amp;"A22", Table2[ISBN/Trm], Table2[S/E], 0)+_xlfn.XLOOKUP($E2500&amp;"A23", Table2[ISBN/Trm], Table2[S/E], 0))/COUNTIFS(Table2[ISBN], "="&amp;$E2500, Table2[Enrl], "&lt;&gt;0"), 0)</f>
        <v>0.24395</v>
      </c>
      <c r="L2500">
        <f>IFERROR((_xlfn.XLOOKUP($E2500&amp;"A15", Table2[ISBN/Trm], Table2[Sales],0)+_xlfn.XLOOKUP($E2500&amp;"A16", Table2[ISBN/Trm], Table2[Sales], 0)+_xlfn.XLOOKUP($E2500&amp;"A17", Table2[ISBN/Trm], Table2[Sales], 0)+_xlfn.XLOOKUP($E2500&amp;"A18", Table2[ISBN/Trm], Table2[Sales], 0)+_xlfn.XLOOKUP($E2500&amp;"A19", Table2[ISBN/Trm], Table2[Sales], 0)+_xlfn.XLOOKUP($E2500&amp;"A20", Table2[ISBN/Trm], Table2[Sales], 0)+_xlfn.XLOOKUP($E2500&amp;"A21", Table2[ISBN/Trm], Table2[Sales], 0)+_xlfn.XLOOKUP($E2500&amp;"A22", Table2[ISBN/Trm], Table2[Sales], 0)+_xlfn.XLOOKUP($E2500&amp;"A23", Table2[ISBN/Trm], Table2[Sales], 0))/COUNTIFS(Table2[ISBN], "="&amp;$E2500, Table2[Enrl], "&lt;&gt;0"), 0)</f>
        <v>6</v>
      </c>
      <c r="M2500">
        <f t="shared" si="118"/>
        <v>5</v>
      </c>
      <c r="N2500">
        <f t="shared" si="119"/>
        <v>-5</v>
      </c>
    </row>
    <row r="2501" spans="1:14" x14ac:dyDescent="0.25">
      <c r="A2501" t="s">
        <v>64</v>
      </c>
      <c r="B2501" t="s">
        <v>246</v>
      </c>
      <c r="C2501">
        <v>401</v>
      </c>
      <c r="D2501" t="s">
        <v>1253</v>
      </c>
      <c r="E2501" s="1">
        <v>9781611633757</v>
      </c>
      <c r="F2501" t="s">
        <v>4437</v>
      </c>
      <c r="G2501" t="s">
        <v>4432</v>
      </c>
      <c r="H2501">
        <v>23</v>
      </c>
      <c r="I2501">
        <v>4</v>
      </c>
      <c r="J2501">
        <f t="shared" si="117"/>
        <v>0.1739</v>
      </c>
      <c r="K2501">
        <f>IFERROR((_xlfn.XLOOKUP($E2501&amp;"A15", Table2[ISBN/Trm], Table2[S/E],0)+_xlfn.XLOOKUP($E2501&amp;"A16", Table2[ISBN/Trm], Table2[S/E], 0)+_xlfn.XLOOKUP($E2501&amp;"A17", Table2[ISBN/Trm], Table2[S/E], 0)+_xlfn.XLOOKUP($E2501&amp;"A18", Table2[ISBN/Trm], Table2[S/E], 0)+_xlfn.XLOOKUP($E2501&amp;"A19", Table2[ISBN/Trm], Table2[S/E], 0)+_xlfn.XLOOKUP($E2501&amp;"A20", Table2[ISBN/Trm], Table2[S/E], 0)+_xlfn.XLOOKUP($E2501&amp;"A21", Table2[ISBN/Trm], Table2[S/E], 0)+_xlfn.XLOOKUP($E2501&amp;"A22", Table2[ISBN/Trm], Table2[S/E], 0)+_xlfn.XLOOKUP($E2501&amp;"A23", Table2[ISBN/Trm], Table2[S/E], 0))/COUNTIFS(Table2[ISBN], "="&amp;$E2501, Table2[Enrl], "&lt;&gt;0"), 0)</f>
        <v>0.24395</v>
      </c>
      <c r="L2501">
        <f>IFERROR((_xlfn.XLOOKUP($E2501&amp;"A15", Table2[ISBN/Trm], Table2[Sales],0)+_xlfn.XLOOKUP($E2501&amp;"A16", Table2[ISBN/Trm], Table2[Sales], 0)+_xlfn.XLOOKUP($E2501&amp;"A17", Table2[ISBN/Trm], Table2[Sales], 0)+_xlfn.XLOOKUP($E2501&amp;"A18", Table2[ISBN/Trm], Table2[Sales], 0)+_xlfn.XLOOKUP($E2501&amp;"A19", Table2[ISBN/Trm], Table2[Sales], 0)+_xlfn.XLOOKUP($E2501&amp;"A20", Table2[ISBN/Trm], Table2[Sales], 0)+_xlfn.XLOOKUP($E2501&amp;"A21", Table2[ISBN/Trm], Table2[Sales], 0)+_xlfn.XLOOKUP($E2501&amp;"A22", Table2[ISBN/Trm], Table2[Sales], 0)+_xlfn.XLOOKUP($E2501&amp;"A23", Table2[ISBN/Trm], Table2[Sales], 0))/COUNTIFS(Table2[ISBN], "="&amp;$E2501, Table2[Enrl], "&lt;&gt;0"), 0)</f>
        <v>6</v>
      </c>
      <c r="M2501">
        <f t="shared" si="118"/>
        <v>5</v>
      </c>
      <c r="N2501">
        <f t="shared" si="119"/>
        <v>1</v>
      </c>
    </row>
    <row r="2502" spans="1:14" x14ac:dyDescent="0.25">
      <c r="A2502" t="s">
        <v>14</v>
      </c>
      <c r="B2502" t="s">
        <v>246</v>
      </c>
      <c r="C2502">
        <v>401</v>
      </c>
      <c r="D2502" t="s">
        <v>1253</v>
      </c>
      <c r="E2502" s="1">
        <v>9781611637694</v>
      </c>
      <c r="F2502" t="s">
        <v>4438</v>
      </c>
      <c r="G2502" t="s">
        <v>4432</v>
      </c>
      <c r="H2502">
        <v>23</v>
      </c>
      <c r="I2502">
        <v>4</v>
      </c>
      <c r="J2502">
        <f t="shared" si="117"/>
        <v>0.1739</v>
      </c>
      <c r="K2502">
        <f>IFERROR((_xlfn.XLOOKUP($E2502&amp;"A15", Table2[ISBN/Trm], Table2[S/E],0)+_xlfn.XLOOKUP($E2502&amp;"A16", Table2[ISBN/Trm], Table2[S/E], 0)+_xlfn.XLOOKUP($E2502&amp;"A17", Table2[ISBN/Trm], Table2[S/E], 0)+_xlfn.XLOOKUP($E2502&amp;"A18", Table2[ISBN/Trm], Table2[S/E], 0)+_xlfn.XLOOKUP($E2502&amp;"A19", Table2[ISBN/Trm], Table2[S/E], 0)+_xlfn.XLOOKUP($E2502&amp;"A20", Table2[ISBN/Trm], Table2[S/E], 0)+_xlfn.XLOOKUP($E2502&amp;"A21", Table2[ISBN/Trm], Table2[S/E], 0)+_xlfn.XLOOKUP($E2502&amp;"A22", Table2[ISBN/Trm], Table2[S/E], 0)+_xlfn.XLOOKUP($E2502&amp;"A23", Table2[ISBN/Trm], Table2[S/E], 0))/COUNTIFS(Table2[ISBN], "="&amp;$E2502, Table2[Enrl], "&lt;&gt;0"), 0)</f>
        <v>0.1739</v>
      </c>
      <c r="L2502">
        <f>IFERROR((_xlfn.XLOOKUP($E2502&amp;"A15", Table2[ISBN/Trm], Table2[Sales],0)+_xlfn.XLOOKUP($E2502&amp;"A16", Table2[ISBN/Trm], Table2[Sales], 0)+_xlfn.XLOOKUP($E2502&amp;"A17", Table2[ISBN/Trm], Table2[Sales], 0)+_xlfn.XLOOKUP($E2502&amp;"A18", Table2[ISBN/Trm], Table2[Sales], 0)+_xlfn.XLOOKUP($E2502&amp;"A19", Table2[ISBN/Trm], Table2[Sales], 0)+_xlfn.XLOOKUP($E2502&amp;"A20", Table2[ISBN/Trm], Table2[Sales], 0)+_xlfn.XLOOKUP($E2502&amp;"A21", Table2[ISBN/Trm], Table2[Sales], 0)+_xlfn.XLOOKUP($E2502&amp;"A22", Table2[ISBN/Trm], Table2[Sales], 0)+_xlfn.XLOOKUP($E2502&amp;"A23", Table2[ISBN/Trm], Table2[Sales], 0))/COUNTIFS(Table2[ISBN], "="&amp;$E2502, Table2[Enrl], "&lt;&gt;0"), 0)</f>
        <v>4</v>
      </c>
      <c r="M2502">
        <f t="shared" si="118"/>
        <v>3</v>
      </c>
      <c r="N2502">
        <f t="shared" si="119"/>
        <v>-1</v>
      </c>
    </row>
    <row r="2503" spans="1:14" x14ac:dyDescent="0.25">
      <c r="A2503" t="s">
        <v>23</v>
      </c>
      <c r="B2503" t="s">
        <v>404</v>
      </c>
      <c r="C2503">
        <v>644</v>
      </c>
      <c r="D2503" t="s">
        <v>1995</v>
      </c>
      <c r="E2503" s="1">
        <v>9781483343723</v>
      </c>
      <c r="F2503" t="s">
        <v>4439</v>
      </c>
      <c r="G2503" t="s">
        <v>4440</v>
      </c>
      <c r="H2503">
        <v>14</v>
      </c>
      <c r="I2503">
        <v>1</v>
      </c>
      <c r="J2503">
        <f t="shared" si="117"/>
        <v>7.1400000000000005E-2</v>
      </c>
      <c r="K2503">
        <f>IFERROR((_xlfn.XLOOKUP($E2503&amp;"A15", Table2[ISBN/Trm], Table2[S/E],0)+_xlfn.XLOOKUP($E2503&amp;"A16", Table2[ISBN/Trm], Table2[S/E], 0)+_xlfn.XLOOKUP($E2503&amp;"A17", Table2[ISBN/Trm], Table2[S/E], 0)+_xlfn.XLOOKUP($E2503&amp;"A18", Table2[ISBN/Trm], Table2[S/E], 0)+_xlfn.XLOOKUP($E2503&amp;"A19", Table2[ISBN/Trm], Table2[S/E], 0)+_xlfn.XLOOKUP($E2503&amp;"A20", Table2[ISBN/Trm], Table2[S/E], 0)+_xlfn.XLOOKUP($E2503&amp;"A21", Table2[ISBN/Trm], Table2[S/E], 0)+_xlfn.XLOOKUP($E2503&amp;"A22", Table2[ISBN/Trm], Table2[S/E], 0)+_xlfn.XLOOKUP($E2503&amp;"A23", Table2[ISBN/Trm], Table2[S/E], 0))/COUNTIFS(Table2[ISBN], "="&amp;$E2503, Table2[Enrl], "&lt;&gt;0"), 0)</f>
        <v>7.1400000000000005E-2</v>
      </c>
      <c r="L2503">
        <f>IFERROR((_xlfn.XLOOKUP($E2503&amp;"A15", Table2[ISBN/Trm], Table2[Sales],0)+_xlfn.XLOOKUP($E2503&amp;"A16", Table2[ISBN/Trm], Table2[Sales], 0)+_xlfn.XLOOKUP($E2503&amp;"A17", Table2[ISBN/Trm], Table2[Sales], 0)+_xlfn.XLOOKUP($E2503&amp;"A18", Table2[ISBN/Trm], Table2[Sales], 0)+_xlfn.XLOOKUP($E2503&amp;"A19", Table2[ISBN/Trm], Table2[Sales], 0)+_xlfn.XLOOKUP($E2503&amp;"A20", Table2[ISBN/Trm], Table2[Sales], 0)+_xlfn.XLOOKUP($E2503&amp;"A21", Table2[ISBN/Trm], Table2[Sales], 0)+_xlfn.XLOOKUP($E2503&amp;"A22", Table2[ISBN/Trm], Table2[Sales], 0)+_xlfn.XLOOKUP($E2503&amp;"A23", Table2[ISBN/Trm], Table2[Sales], 0))/COUNTIFS(Table2[ISBN], "="&amp;$E2503, Table2[Enrl], "&lt;&gt;0"), 0)</f>
        <v>1</v>
      </c>
      <c r="M2503">
        <f t="shared" si="118"/>
        <v>0</v>
      </c>
      <c r="N2503">
        <f t="shared" si="119"/>
        <v>-1</v>
      </c>
    </row>
    <row r="2504" spans="1:14" x14ac:dyDescent="0.25">
      <c r="A2504" t="s">
        <v>23</v>
      </c>
      <c r="B2504" t="s">
        <v>1983</v>
      </c>
      <c r="C2504">
        <v>340</v>
      </c>
      <c r="D2504" t="s">
        <v>4441</v>
      </c>
      <c r="E2504" s="1">
        <v>9781337404990</v>
      </c>
      <c r="F2504" t="s">
        <v>4442</v>
      </c>
      <c r="G2504" t="s">
        <v>4443</v>
      </c>
      <c r="H2504">
        <v>47</v>
      </c>
      <c r="I2504">
        <v>1</v>
      </c>
      <c r="J2504">
        <f t="shared" si="117"/>
        <v>2.1299999999999999E-2</v>
      </c>
      <c r="K2504">
        <f>IFERROR((_xlfn.XLOOKUP($E2504&amp;"A15", Table2[ISBN/Trm], Table2[S/E],0)+_xlfn.XLOOKUP($E2504&amp;"A16", Table2[ISBN/Trm], Table2[S/E], 0)+_xlfn.XLOOKUP($E2504&amp;"A17", Table2[ISBN/Trm], Table2[S/E], 0)+_xlfn.XLOOKUP($E2504&amp;"A18", Table2[ISBN/Trm], Table2[S/E], 0)+_xlfn.XLOOKUP($E2504&amp;"A19", Table2[ISBN/Trm], Table2[S/E], 0)+_xlfn.XLOOKUP($E2504&amp;"A20", Table2[ISBN/Trm], Table2[S/E], 0)+_xlfn.XLOOKUP($E2504&amp;"A21", Table2[ISBN/Trm], Table2[S/E], 0)+_xlfn.XLOOKUP($E2504&amp;"A22", Table2[ISBN/Trm], Table2[S/E], 0)+_xlfn.XLOOKUP($E2504&amp;"A23", Table2[ISBN/Trm], Table2[S/E], 0))/COUNTIFS(Table2[ISBN], "="&amp;$E2504, Table2[Enrl], "&lt;&gt;0"), 0)</f>
        <v>2.1299999999999999E-2</v>
      </c>
      <c r="L2504">
        <f>IFERROR((_xlfn.XLOOKUP($E2504&amp;"A15", Table2[ISBN/Trm], Table2[Sales],0)+_xlfn.XLOOKUP($E2504&amp;"A16", Table2[ISBN/Trm], Table2[Sales], 0)+_xlfn.XLOOKUP($E2504&amp;"A17", Table2[ISBN/Trm], Table2[Sales], 0)+_xlfn.XLOOKUP($E2504&amp;"A18", Table2[ISBN/Trm], Table2[Sales], 0)+_xlfn.XLOOKUP($E2504&amp;"A19", Table2[ISBN/Trm], Table2[Sales], 0)+_xlfn.XLOOKUP($E2504&amp;"A20", Table2[ISBN/Trm], Table2[Sales], 0)+_xlfn.XLOOKUP($E2504&amp;"A21", Table2[ISBN/Trm], Table2[Sales], 0)+_xlfn.XLOOKUP($E2504&amp;"A22", Table2[ISBN/Trm], Table2[Sales], 0)+_xlfn.XLOOKUP($E2504&amp;"A23", Table2[ISBN/Trm], Table2[Sales], 0))/COUNTIFS(Table2[ISBN], "="&amp;$E2504, Table2[Enrl], "&lt;&gt;0"), 0)</f>
        <v>1</v>
      </c>
      <c r="M2504">
        <f t="shared" si="118"/>
        <v>1</v>
      </c>
      <c r="N2504">
        <f t="shared" si="119"/>
        <v>0</v>
      </c>
    </row>
    <row r="2505" spans="1:14" x14ac:dyDescent="0.25">
      <c r="A2505" t="s">
        <v>47</v>
      </c>
      <c r="B2505" t="s">
        <v>246</v>
      </c>
      <c r="C2505">
        <v>305</v>
      </c>
      <c r="D2505" t="s">
        <v>1093</v>
      </c>
      <c r="E2505" s="1">
        <v>9781621313212</v>
      </c>
      <c r="F2505" t="s">
        <v>4444</v>
      </c>
      <c r="G2505" t="s">
        <v>4445</v>
      </c>
      <c r="H2505">
        <v>27</v>
      </c>
      <c r="I2505">
        <v>2</v>
      </c>
      <c r="J2505">
        <f t="shared" si="117"/>
        <v>7.4099999999999999E-2</v>
      </c>
      <c r="K2505">
        <f>IFERROR((_xlfn.XLOOKUP($E2505&amp;"A15", Table2[ISBN/Trm], Table2[S/E],0)+_xlfn.XLOOKUP($E2505&amp;"A16", Table2[ISBN/Trm], Table2[S/E], 0)+_xlfn.XLOOKUP($E2505&amp;"A17", Table2[ISBN/Trm], Table2[S/E], 0)+_xlfn.XLOOKUP($E2505&amp;"A18", Table2[ISBN/Trm], Table2[S/E], 0)+_xlfn.XLOOKUP($E2505&amp;"A19", Table2[ISBN/Trm], Table2[S/E], 0)+_xlfn.XLOOKUP($E2505&amp;"A20", Table2[ISBN/Trm], Table2[S/E], 0)+_xlfn.XLOOKUP($E2505&amp;"A21", Table2[ISBN/Trm], Table2[S/E], 0)+_xlfn.XLOOKUP($E2505&amp;"A22", Table2[ISBN/Trm], Table2[S/E], 0)+_xlfn.XLOOKUP($E2505&amp;"A23", Table2[ISBN/Trm], Table2[S/E], 0))/COUNTIFS(Table2[ISBN], "="&amp;$E2505, Table2[Enrl], "&lt;&gt;0"), 0)</f>
        <v>0.10936666666666667</v>
      </c>
      <c r="L2505">
        <f>IFERROR((_xlfn.XLOOKUP($E2505&amp;"A15", Table2[ISBN/Trm], Table2[Sales],0)+_xlfn.XLOOKUP($E2505&amp;"A16", Table2[ISBN/Trm], Table2[Sales], 0)+_xlfn.XLOOKUP($E2505&amp;"A17", Table2[ISBN/Trm], Table2[Sales], 0)+_xlfn.XLOOKUP($E2505&amp;"A18", Table2[ISBN/Trm], Table2[Sales], 0)+_xlfn.XLOOKUP($E2505&amp;"A19", Table2[ISBN/Trm], Table2[Sales], 0)+_xlfn.XLOOKUP($E2505&amp;"A20", Table2[ISBN/Trm], Table2[Sales], 0)+_xlfn.XLOOKUP($E2505&amp;"A21", Table2[ISBN/Trm], Table2[Sales], 0)+_xlfn.XLOOKUP($E2505&amp;"A22", Table2[ISBN/Trm], Table2[Sales], 0)+_xlfn.XLOOKUP($E2505&amp;"A23", Table2[ISBN/Trm], Table2[Sales], 0))/COUNTIFS(Table2[ISBN], "="&amp;$E2505, Table2[Enrl], "&lt;&gt;0"), 0)</f>
        <v>1.6666666666666667</v>
      </c>
      <c r="M2505">
        <f t="shared" si="118"/>
        <v>2</v>
      </c>
      <c r="N2505">
        <f t="shared" si="119"/>
        <v>0</v>
      </c>
    </row>
    <row r="2506" spans="1:14" x14ac:dyDescent="0.25">
      <c r="A2506" t="s">
        <v>37</v>
      </c>
      <c r="B2506" t="s">
        <v>246</v>
      </c>
      <c r="C2506">
        <v>305</v>
      </c>
      <c r="D2506" t="s">
        <v>1093</v>
      </c>
      <c r="E2506" s="1">
        <v>9781621313212</v>
      </c>
      <c r="F2506" t="s">
        <v>4446</v>
      </c>
      <c r="G2506" t="s">
        <v>4445</v>
      </c>
      <c r="H2506">
        <v>18</v>
      </c>
      <c r="I2506">
        <v>2</v>
      </c>
      <c r="J2506">
        <f t="shared" si="117"/>
        <v>0.1111</v>
      </c>
      <c r="K2506">
        <f>IFERROR((_xlfn.XLOOKUP($E2506&amp;"A15", Table2[ISBN/Trm], Table2[S/E],0)+_xlfn.XLOOKUP($E2506&amp;"A16", Table2[ISBN/Trm], Table2[S/E], 0)+_xlfn.XLOOKUP($E2506&amp;"A17", Table2[ISBN/Trm], Table2[S/E], 0)+_xlfn.XLOOKUP($E2506&amp;"A18", Table2[ISBN/Trm], Table2[S/E], 0)+_xlfn.XLOOKUP($E2506&amp;"A19", Table2[ISBN/Trm], Table2[S/E], 0)+_xlfn.XLOOKUP($E2506&amp;"A20", Table2[ISBN/Trm], Table2[S/E], 0)+_xlfn.XLOOKUP($E2506&amp;"A21", Table2[ISBN/Trm], Table2[S/E], 0)+_xlfn.XLOOKUP($E2506&amp;"A22", Table2[ISBN/Trm], Table2[S/E], 0)+_xlfn.XLOOKUP($E2506&amp;"A23", Table2[ISBN/Trm], Table2[S/E], 0))/COUNTIFS(Table2[ISBN], "="&amp;$E2506, Table2[Enrl], "&lt;&gt;0"), 0)</f>
        <v>0.10936666666666667</v>
      </c>
      <c r="L2506">
        <f>IFERROR((_xlfn.XLOOKUP($E2506&amp;"A15", Table2[ISBN/Trm], Table2[Sales],0)+_xlfn.XLOOKUP($E2506&amp;"A16", Table2[ISBN/Trm], Table2[Sales], 0)+_xlfn.XLOOKUP($E2506&amp;"A17", Table2[ISBN/Trm], Table2[Sales], 0)+_xlfn.XLOOKUP($E2506&amp;"A18", Table2[ISBN/Trm], Table2[Sales], 0)+_xlfn.XLOOKUP($E2506&amp;"A19", Table2[ISBN/Trm], Table2[Sales], 0)+_xlfn.XLOOKUP($E2506&amp;"A20", Table2[ISBN/Trm], Table2[Sales], 0)+_xlfn.XLOOKUP($E2506&amp;"A21", Table2[ISBN/Trm], Table2[Sales], 0)+_xlfn.XLOOKUP($E2506&amp;"A22", Table2[ISBN/Trm], Table2[Sales], 0)+_xlfn.XLOOKUP($E2506&amp;"A23", Table2[ISBN/Trm], Table2[Sales], 0))/COUNTIFS(Table2[ISBN], "="&amp;$E2506, Table2[Enrl], "&lt;&gt;0"), 0)</f>
        <v>1.6666666666666667</v>
      </c>
      <c r="M2506">
        <f t="shared" si="118"/>
        <v>1</v>
      </c>
      <c r="N2506">
        <f t="shared" si="119"/>
        <v>-1</v>
      </c>
    </row>
    <row r="2507" spans="1:14" x14ac:dyDescent="0.25">
      <c r="A2507" t="s">
        <v>27</v>
      </c>
      <c r="B2507" t="s">
        <v>246</v>
      </c>
      <c r="C2507">
        <v>305</v>
      </c>
      <c r="D2507" t="s">
        <v>1093</v>
      </c>
      <c r="E2507" s="1">
        <v>9781621313212</v>
      </c>
      <c r="F2507" t="s">
        <v>4447</v>
      </c>
      <c r="G2507" t="s">
        <v>4445</v>
      </c>
      <c r="H2507">
        <v>7</v>
      </c>
      <c r="I2507">
        <v>1</v>
      </c>
      <c r="J2507">
        <f t="shared" si="117"/>
        <v>0.1429</v>
      </c>
      <c r="K2507">
        <f>IFERROR((_xlfn.XLOOKUP($E2507&amp;"A15", Table2[ISBN/Trm], Table2[S/E],0)+_xlfn.XLOOKUP($E2507&amp;"A16", Table2[ISBN/Trm], Table2[S/E], 0)+_xlfn.XLOOKUP($E2507&amp;"A17", Table2[ISBN/Trm], Table2[S/E], 0)+_xlfn.XLOOKUP($E2507&amp;"A18", Table2[ISBN/Trm], Table2[S/E], 0)+_xlfn.XLOOKUP($E2507&amp;"A19", Table2[ISBN/Trm], Table2[S/E], 0)+_xlfn.XLOOKUP($E2507&amp;"A20", Table2[ISBN/Trm], Table2[S/E], 0)+_xlfn.XLOOKUP($E2507&amp;"A21", Table2[ISBN/Trm], Table2[S/E], 0)+_xlfn.XLOOKUP($E2507&amp;"A22", Table2[ISBN/Trm], Table2[S/E], 0)+_xlfn.XLOOKUP($E2507&amp;"A23", Table2[ISBN/Trm], Table2[S/E], 0))/COUNTIFS(Table2[ISBN], "="&amp;$E2507, Table2[Enrl], "&lt;&gt;0"), 0)</f>
        <v>0.10936666666666667</v>
      </c>
      <c r="L2507">
        <f>IFERROR((_xlfn.XLOOKUP($E2507&amp;"A15", Table2[ISBN/Trm], Table2[Sales],0)+_xlfn.XLOOKUP($E2507&amp;"A16", Table2[ISBN/Trm], Table2[Sales], 0)+_xlfn.XLOOKUP($E2507&amp;"A17", Table2[ISBN/Trm], Table2[Sales], 0)+_xlfn.XLOOKUP($E2507&amp;"A18", Table2[ISBN/Trm], Table2[Sales], 0)+_xlfn.XLOOKUP($E2507&amp;"A19", Table2[ISBN/Trm], Table2[Sales], 0)+_xlfn.XLOOKUP($E2507&amp;"A20", Table2[ISBN/Trm], Table2[Sales], 0)+_xlfn.XLOOKUP($E2507&amp;"A21", Table2[ISBN/Trm], Table2[Sales], 0)+_xlfn.XLOOKUP($E2507&amp;"A22", Table2[ISBN/Trm], Table2[Sales], 0)+_xlfn.XLOOKUP($E2507&amp;"A23", Table2[ISBN/Trm], Table2[Sales], 0))/COUNTIFS(Table2[ISBN], "="&amp;$E2507, Table2[Enrl], "&lt;&gt;0"), 0)</f>
        <v>1.6666666666666667</v>
      </c>
      <c r="M2507">
        <f t="shared" si="118"/>
        <v>0</v>
      </c>
      <c r="N2507">
        <f t="shared" si="119"/>
        <v>-1</v>
      </c>
    </row>
    <row r="2508" spans="1:14" x14ac:dyDescent="0.25">
      <c r="A2508" t="s">
        <v>27</v>
      </c>
      <c r="B2508" t="s">
        <v>15</v>
      </c>
      <c r="C2508">
        <v>452</v>
      </c>
      <c r="D2508" t="s">
        <v>933</v>
      </c>
      <c r="E2508" s="1">
        <v>9781608718559</v>
      </c>
      <c r="F2508" t="s">
        <v>4448</v>
      </c>
      <c r="G2508" t="s">
        <v>4449</v>
      </c>
      <c r="H2508">
        <v>9</v>
      </c>
      <c r="I2508">
        <v>1</v>
      </c>
      <c r="J2508">
        <f t="shared" si="117"/>
        <v>0.1111</v>
      </c>
      <c r="K2508">
        <f>IFERROR((_xlfn.XLOOKUP($E2508&amp;"A15", Table2[ISBN/Trm], Table2[S/E],0)+_xlfn.XLOOKUP($E2508&amp;"A16", Table2[ISBN/Trm], Table2[S/E], 0)+_xlfn.XLOOKUP($E2508&amp;"A17", Table2[ISBN/Trm], Table2[S/E], 0)+_xlfn.XLOOKUP($E2508&amp;"A18", Table2[ISBN/Trm], Table2[S/E], 0)+_xlfn.XLOOKUP($E2508&amp;"A19", Table2[ISBN/Trm], Table2[S/E], 0)+_xlfn.XLOOKUP($E2508&amp;"A20", Table2[ISBN/Trm], Table2[S/E], 0)+_xlfn.XLOOKUP($E2508&amp;"A21", Table2[ISBN/Trm], Table2[S/E], 0)+_xlfn.XLOOKUP($E2508&amp;"A22", Table2[ISBN/Trm], Table2[S/E], 0)+_xlfn.XLOOKUP($E2508&amp;"A23", Table2[ISBN/Trm], Table2[S/E], 0))/COUNTIFS(Table2[ISBN], "="&amp;$E2508, Table2[Enrl], "&lt;&gt;0"), 0)</f>
        <v>0.1111</v>
      </c>
      <c r="L2508">
        <f>IFERROR((_xlfn.XLOOKUP($E2508&amp;"A15", Table2[ISBN/Trm], Table2[Sales],0)+_xlfn.XLOOKUP($E2508&amp;"A16", Table2[ISBN/Trm], Table2[Sales], 0)+_xlfn.XLOOKUP($E2508&amp;"A17", Table2[ISBN/Trm], Table2[Sales], 0)+_xlfn.XLOOKUP($E2508&amp;"A18", Table2[ISBN/Trm], Table2[Sales], 0)+_xlfn.XLOOKUP($E2508&amp;"A19", Table2[ISBN/Trm], Table2[Sales], 0)+_xlfn.XLOOKUP($E2508&amp;"A20", Table2[ISBN/Trm], Table2[Sales], 0)+_xlfn.XLOOKUP($E2508&amp;"A21", Table2[ISBN/Trm], Table2[Sales], 0)+_xlfn.XLOOKUP($E2508&amp;"A22", Table2[ISBN/Trm], Table2[Sales], 0)+_xlfn.XLOOKUP($E2508&amp;"A23", Table2[ISBN/Trm], Table2[Sales], 0))/COUNTIFS(Table2[ISBN], "="&amp;$E2508, Table2[Enrl], "&lt;&gt;0"), 0)</f>
        <v>1</v>
      </c>
      <c r="M2508">
        <f t="shared" si="118"/>
        <v>0</v>
      </c>
      <c r="N2508">
        <f t="shared" si="119"/>
        <v>-1</v>
      </c>
    </row>
    <row r="2509" spans="1:14" x14ac:dyDescent="0.25">
      <c r="A2509" t="s">
        <v>45</v>
      </c>
      <c r="B2509" t="s">
        <v>504</v>
      </c>
      <c r="C2509">
        <v>300</v>
      </c>
      <c r="D2509" t="s">
        <v>4450</v>
      </c>
      <c r="E2509" s="1">
        <v>9781260407648</v>
      </c>
      <c r="F2509" t="s">
        <v>4451</v>
      </c>
      <c r="G2509" t="s">
        <v>4452</v>
      </c>
      <c r="H2509">
        <v>19</v>
      </c>
      <c r="I2509">
        <v>0</v>
      </c>
      <c r="J2509">
        <f t="shared" si="117"/>
        <v>0</v>
      </c>
      <c r="K2509">
        <f>IFERROR((_xlfn.XLOOKUP($E2509&amp;"A15", Table2[ISBN/Trm], Table2[S/E],0)+_xlfn.XLOOKUP($E2509&amp;"A16", Table2[ISBN/Trm], Table2[S/E], 0)+_xlfn.XLOOKUP($E2509&amp;"A17", Table2[ISBN/Trm], Table2[S/E], 0)+_xlfn.XLOOKUP($E2509&amp;"A18", Table2[ISBN/Trm], Table2[S/E], 0)+_xlfn.XLOOKUP($E2509&amp;"A19", Table2[ISBN/Trm], Table2[S/E], 0)+_xlfn.XLOOKUP($E2509&amp;"A20", Table2[ISBN/Trm], Table2[S/E], 0)+_xlfn.XLOOKUP($E2509&amp;"A21", Table2[ISBN/Trm], Table2[S/E], 0)+_xlfn.XLOOKUP($E2509&amp;"A22", Table2[ISBN/Trm], Table2[S/E], 0)+_xlfn.XLOOKUP($E2509&amp;"A23", Table2[ISBN/Trm], Table2[S/E], 0))/COUNTIFS(Table2[ISBN], "="&amp;$E2509, Table2[Enrl], "&lt;&gt;0"), 0)</f>
        <v>0</v>
      </c>
      <c r="L2509">
        <f>IFERROR((_xlfn.XLOOKUP($E2509&amp;"A15", Table2[ISBN/Trm], Table2[Sales],0)+_xlfn.XLOOKUP($E2509&amp;"A16", Table2[ISBN/Trm], Table2[Sales], 0)+_xlfn.XLOOKUP($E2509&amp;"A17", Table2[ISBN/Trm], Table2[Sales], 0)+_xlfn.XLOOKUP($E2509&amp;"A18", Table2[ISBN/Trm], Table2[Sales], 0)+_xlfn.XLOOKUP($E2509&amp;"A19", Table2[ISBN/Trm], Table2[Sales], 0)+_xlfn.XLOOKUP($E2509&amp;"A20", Table2[ISBN/Trm], Table2[Sales], 0)+_xlfn.XLOOKUP($E2509&amp;"A21", Table2[ISBN/Trm], Table2[Sales], 0)+_xlfn.XLOOKUP($E2509&amp;"A22", Table2[ISBN/Trm], Table2[Sales], 0)+_xlfn.XLOOKUP($E2509&amp;"A23", Table2[ISBN/Trm], Table2[Sales], 0))/COUNTIFS(Table2[ISBN], "="&amp;$E2509, Table2[Enrl], "&lt;&gt;0"), 0)</f>
        <v>0</v>
      </c>
      <c r="M2509">
        <f t="shared" si="118"/>
        <v>0</v>
      </c>
      <c r="N2509">
        <f t="shared" si="119"/>
        <v>0</v>
      </c>
    </row>
    <row r="2510" spans="1:14" x14ac:dyDescent="0.25">
      <c r="A2510" t="s">
        <v>45</v>
      </c>
      <c r="B2510" t="s">
        <v>504</v>
      </c>
      <c r="C2510">
        <v>300</v>
      </c>
      <c r="D2510" t="s">
        <v>4450</v>
      </c>
      <c r="E2510" s="1">
        <v>9781260407600</v>
      </c>
      <c r="F2510" t="s">
        <v>4453</v>
      </c>
      <c r="G2510" t="s">
        <v>4454</v>
      </c>
      <c r="H2510">
        <v>19</v>
      </c>
      <c r="I2510">
        <v>0</v>
      </c>
      <c r="J2510">
        <f t="shared" si="117"/>
        <v>0</v>
      </c>
      <c r="K2510">
        <f>IFERROR((_xlfn.XLOOKUP($E2510&amp;"A15", Table2[ISBN/Trm], Table2[S/E],0)+_xlfn.XLOOKUP($E2510&amp;"A16", Table2[ISBN/Trm], Table2[S/E], 0)+_xlfn.XLOOKUP($E2510&amp;"A17", Table2[ISBN/Trm], Table2[S/E], 0)+_xlfn.XLOOKUP($E2510&amp;"A18", Table2[ISBN/Trm], Table2[S/E], 0)+_xlfn.XLOOKUP($E2510&amp;"A19", Table2[ISBN/Trm], Table2[S/E], 0)+_xlfn.XLOOKUP($E2510&amp;"A20", Table2[ISBN/Trm], Table2[S/E], 0)+_xlfn.XLOOKUP($E2510&amp;"A21", Table2[ISBN/Trm], Table2[S/E], 0)+_xlfn.XLOOKUP($E2510&amp;"A22", Table2[ISBN/Trm], Table2[S/E], 0)+_xlfn.XLOOKUP($E2510&amp;"A23", Table2[ISBN/Trm], Table2[S/E], 0))/COUNTIFS(Table2[ISBN], "="&amp;$E2510, Table2[Enrl], "&lt;&gt;0"), 0)</f>
        <v>0</v>
      </c>
      <c r="L2510">
        <f>IFERROR((_xlfn.XLOOKUP($E2510&amp;"A15", Table2[ISBN/Trm], Table2[Sales],0)+_xlfn.XLOOKUP($E2510&amp;"A16", Table2[ISBN/Trm], Table2[Sales], 0)+_xlfn.XLOOKUP($E2510&amp;"A17", Table2[ISBN/Trm], Table2[Sales], 0)+_xlfn.XLOOKUP($E2510&amp;"A18", Table2[ISBN/Trm], Table2[Sales], 0)+_xlfn.XLOOKUP($E2510&amp;"A19", Table2[ISBN/Trm], Table2[Sales], 0)+_xlfn.XLOOKUP($E2510&amp;"A20", Table2[ISBN/Trm], Table2[Sales], 0)+_xlfn.XLOOKUP($E2510&amp;"A21", Table2[ISBN/Trm], Table2[Sales], 0)+_xlfn.XLOOKUP($E2510&amp;"A22", Table2[ISBN/Trm], Table2[Sales], 0)+_xlfn.XLOOKUP($E2510&amp;"A23", Table2[ISBN/Trm], Table2[Sales], 0))/COUNTIFS(Table2[ISBN], "="&amp;$E2510, Table2[Enrl], "&lt;&gt;0"), 0)</f>
        <v>0</v>
      </c>
      <c r="M2510">
        <f t="shared" si="118"/>
        <v>0</v>
      </c>
      <c r="N2510">
        <f t="shared" si="119"/>
        <v>0</v>
      </c>
    </row>
    <row r="2511" spans="1:14" x14ac:dyDescent="0.25">
      <c r="A2511" t="s">
        <v>47</v>
      </c>
      <c r="B2511" t="s">
        <v>359</v>
      </c>
      <c r="C2511">
        <v>270</v>
      </c>
      <c r="D2511" t="s">
        <v>1024</v>
      </c>
      <c r="E2511" s="1">
        <v>9780205755578</v>
      </c>
      <c r="F2511" t="s">
        <v>4455</v>
      </c>
      <c r="G2511" t="s">
        <v>4456</v>
      </c>
      <c r="H2511">
        <v>26</v>
      </c>
      <c r="I2511">
        <v>9</v>
      </c>
      <c r="J2511">
        <f t="shared" si="117"/>
        <v>0.34620000000000001</v>
      </c>
      <c r="K2511">
        <f>IFERROR((_xlfn.XLOOKUP($E2511&amp;"A15", Table2[ISBN/Trm], Table2[S/E],0)+_xlfn.XLOOKUP($E2511&amp;"A16", Table2[ISBN/Trm], Table2[S/E], 0)+_xlfn.XLOOKUP($E2511&amp;"A17", Table2[ISBN/Trm], Table2[S/E], 0)+_xlfn.XLOOKUP($E2511&amp;"A18", Table2[ISBN/Trm], Table2[S/E], 0)+_xlfn.XLOOKUP($E2511&amp;"A19", Table2[ISBN/Trm], Table2[S/E], 0)+_xlfn.XLOOKUP($E2511&amp;"A20", Table2[ISBN/Trm], Table2[S/E], 0)+_xlfn.XLOOKUP($E2511&amp;"A21", Table2[ISBN/Trm], Table2[S/E], 0)+_xlfn.XLOOKUP($E2511&amp;"A22", Table2[ISBN/Trm], Table2[S/E], 0)+_xlfn.XLOOKUP($E2511&amp;"A23", Table2[ISBN/Trm], Table2[S/E], 0))/COUNTIFS(Table2[ISBN], "="&amp;$E2511, Table2[Enrl], "&lt;&gt;0"), 0)</f>
        <v>0.10831249999999999</v>
      </c>
      <c r="L2511">
        <f>IFERROR((_xlfn.XLOOKUP($E2511&amp;"A15", Table2[ISBN/Trm], Table2[Sales],0)+_xlfn.XLOOKUP($E2511&amp;"A16", Table2[ISBN/Trm], Table2[Sales], 0)+_xlfn.XLOOKUP($E2511&amp;"A17", Table2[ISBN/Trm], Table2[Sales], 0)+_xlfn.XLOOKUP($E2511&amp;"A18", Table2[ISBN/Trm], Table2[Sales], 0)+_xlfn.XLOOKUP($E2511&amp;"A19", Table2[ISBN/Trm], Table2[Sales], 0)+_xlfn.XLOOKUP($E2511&amp;"A20", Table2[ISBN/Trm], Table2[Sales], 0)+_xlfn.XLOOKUP($E2511&amp;"A21", Table2[ISBN/Trm], Table2[Sales], 0)+_xlfn.XLOOKUP($E2511&amp;"A22", Table2[ISBN/Trm], Table2[Sales], 0)+_xlfn.XLOOKUP($E2511&amp;"A23", Table2[ISBN/Trm], Table2[Sales], 0))/COUNTIFS(Table2[ISBN], "="&amp;$E2511, Table2[Enrl], "&lt;&gt;0"), 0)</f>
        <v>3.125</v>
      </c>
      <c r="M2511">
        <f t="shared" si="118"/>
        <v>2</v>
      </c>
      <c r="N2511">
        <f t="shared" si="119"/>
        <v>-7</v>
      </c>
    </row>
    <row r="2512" spans="1:14" x14ac:dyDescent="0.25">
      <c r="A2512" t="s">
        <v>27</v>
      </c>
      <c r="B2512" t="s">
        <v>359</v>
      </c>
      <c r="C2512">
        <v>270</v>
      </c>
      <c r="D2512" t="s">
        <v>34</v>
      </c>
      <c r="E2512" s="1">
        <v>9780205755578</v>
      </c>
      <c r="F2512" t="s">
        <v>4457</v>
      </c>
      <c r="G2512" t="s">
        <v>4456</v>
      </c>
      <c r="H2512">
        <v>31</v>
      </c>
      <c r="I2512">
        <v>4</v>
      </c>
      <c r="J2512">
        <f t="shared" si="117"/>
        <v>0.129</v>
      </c>
      <c r="K2512">
        <f>IFERROR((_xlfn.XLOOKUP($E2512&amp;"A15", Table2[ISBN/Trm], Table2[S/E],0)+_xlfn.XLOOKUP($E2512&amp;"A16", Table2[ISBN/Trm], Table2[S/E], 0)+_xlfn.XLOOKUP($E2512&amp;"A17", Table2[ISBN/Trm], Table2[S/E], 0)+_xlfn.XLOOKUP($E2512&amp;"A18", Table2[ISBN/Trm], Table2[S/E], 0)+_xlfn.XLOOKUP($E2512&amp;"A19", Table2[ISBN/Trm], Table2[S/E], 0)+_xlfn.XLOOKUP($E2512&amp;"A20", Table2[ISBN/Trm], Table2[S/E], 0)+_xlfn.XLOOKUP($E2512&amp;"A21", Table2[ISBN/Trm], Table2[S/E], 0)+_xlfn.XLOOKUP($E2512&amp;"A22", Table2[ISBN/Trm], Table2[S/E], 0)+_xlfn.XLOOKUP($E2512&amp;"A23", Table2[ISBN/Trm], Table2[S/E], 0))/COUNTIFS(Table2[ISBN], "="&amp;$E2512, Table2[Enrl], "&lt;&gt;0"), 0)</f>
        <v>0.10831249999999999</v>
      </c>
      <c r="L2512">
        <f>IFERROR((_xlfn.XLOOKUP($E2512&amp;"A15", Table2[ISBN/Trm], Table2[Sales],0)+_xlfn.XLOOKUP($E2512&amp;"A16", Table2[ISBN/Trm], Table2[Sales], 0)+_xlfn.XLOOKUP($E2512&amp;"A17", Table2[ISBN/Trm], Table2[Sales], 0)+_xlfn.XLOOKUP($E2512&amp;"A18", Table2[ISBN/Trm], Table2[Sales], 0)+_xlfn.XLOOKUP($E2512&amp;"A19", Table2[ISBN/Trm], Table2[Sales], 0)+_xlfn.XLOOKUP($E2512&amp;"A20", Table2[ISBN/Trm], Table2[Sales], 0)+_xlfn.XLOOKUP($E2512&amp;"A21", Table2[ISBN/Trm], Table2[Sales], 0)+_xlfn.XLOOKUP($E2512&amp;"A22", Table2[ISBN/Trm], Table2[Sales], 0)+_xlfn.XLOOKUP($E2512&amp;"A23", Table2[ISBN/Trm], Table2[Sales], 0))/COUNTIFS(Table2[ISBN], "="&amp;$E2512, Table2[Enrl], "&lt;&gt;0"), 0)</f>
        <v>3.125</v>
      </c>
      <c r="M2512">
        <f t="shared" si="118"/>
        <v>3</v>
      </c>
      <c r="N2512">
        <f t="shared" si="119"/>
        <v>-1</v>
      </c>
    </row>
    <row r="2513" spans="1:14" x14ac:dyDescent="0.25">
      <c r="A2513" t="s">
        <v>43</v>
      </c>
      <c r="B2513" t="s">
        <v>359</v>
      </c>
      <c r="C2513">
        <v>270</v>
      </c>
      <c r="D2513" t="s">
        <v>34</v>
      </c>
      <c r="E2513" s="1">
        <v>9780205755578</v>
      </c>
      <c r="F2513" t="s">
        <v>4458</v>
      </c>
      <c r="G2513" t="s">
        <v>4456</v>
      </c>
      <c r="H2513">
        <v>32</v>
      </c>
      <c r="I2513">
        <v>5</v>
      </c>
      <c r="J2513">
        <f t="shared" si="117"/>
        <v>0.15629999999999999</v>
      </c>
      <c r="K2513">
        <f>IFERROR((_xlfn.XLOOKUP($E2513&amp;"A15", Table2[ISBN/Trm], Table2[S/E],0)+_xlfn.XLOOKUP($E2513&amp;"A16", Table2[ISBN/Trm], Table2[S/E], 0)+_xlfn.XLOOKUP($E2513&amp;"A17", Table2[ISBN/Trm], Table2[S/E], 0)+_xlfn.XLOOKUP($E2513&amp;"A18", Table2[ISBN/Trm], Table2[S/E], 0)+_xlfn.XLOOKUP($E2513&amp;"A19", Table2[ISBN/Trm], Table2[S/E], 0)+_xlfn.XLOOKUP($E2513&amp;"A20", Table2[ISBN/Trm], Table2[S/E], 0)+_xlfn.XLOOKUP($E2513&amp;"A21", Table2[ISBN/Trm], Table2[S/E], 0)+_xlfn.XLOOKUP($E2513&amp;"A22", Table2[ISBN/Trm], Table2[S/E], 0)+_xlfn.XLOOKUP($E2513&amp;"A23", Table2[ISBN/Trm], Table2[S/E], 0))/COUNTIFS(Table2[ISBN], "="&amp;$E2513, Table2[Enrl], "&lt;&gt;0"), 0)</f>
        <v>0.10831249999999999</v>
      </c>
      <c r="L2513">
        <f>IFERROR((_xlfn.XLOOKUP($E2513&amp;"A15", Table2[ISBN/Trm], Table2[Sales],0)+_xlfn.XLOOKUP($E2513&amp;"A16", Table2[ISBN/Trm], Table2[Sales], 0)+_xlfn.XLOOKUP($E2513&amp;"A17", Table2[ISBN/Trm], Table2[Sales], 0)+_xlfn.XLOOKUP($E2513&amp;"A18", Table2[ISBN/Trm], Table2[Sales], 0)+_xlfn.XLOOKUP($E2513&amp;"A19", Table2[ISBN/Trm], Table2[Sales], 0)+_xlfn.XLOOKUP($E2513&amp;"A20", Table2[ISBN/Trm], Table2[Sales], 0)+_xlfn.XLOOKUP($E2513&amp;"A21", Table2[ISBN/Trm], Table2[Sales], 0)+_xlfn.XLOOKUP($E2513&amp;"A22", Table2[ISBN/Trm], Table2[Sales], 0)+_xlfn.XLOOKUP($E2513&amp;"A23", Table2[ISBN/Trm], Table2[Sales], 0))/COUNTIFS(Table2[ISBN], "="&amp;$E2513, Table2[Enrl], "&lt;&gt;0"), 0)</f>
        <v>3.125</v>
      </c>
      <c r="M2513">
        <f t="shared" si="118"/>
        <v>3</v>
      </c>
      <c r="N2513">
        <f t="shared" si="119"/>
        <v>-2</v>
      </c>
    </row>
    <row r="2514" spans="1:14" x14ac:dyDescent="0.25">
      <c r="A2514" t="s">
        <v>45</v>
      </c>
      <c r="B2514" t="s">
        <v>359</v>
      </c>
      <c r="C2514">
        <v>270</v>
      </c>
      <c r="D2514" t="s">
        <v>34</v>
      </c>
      <c r="E2514" s="1">
        <v>9780205755578</v>
      </c>
      <c r="F2514" t="s">
        <v>4459</v>
      </c>
      <c r="G2514" t="s">
        <v>4456</v>
      </c>
      <c r="H2514">
        <v>14</v>
      </c>
      <c r="I2514">
        <v>1</v>
      </c>
      <c r="J2514">
        <f t="shared" si="117"/>
        <v>7.1400000000000005E-2</v>
      </c>
      <c r="K2514">
        <f>IFERROR((_xlfn.XLOOKUP($E2514&amp;"A15", Table2[ISBN/Trm], Table2[S/E],0)+_xlfn.XLOOKUP($E2514&amp;"A16", Table2[ISBN/Trm], Table2[S/E], 0)+_xlfn.XLOOKUP($E2514&amp;"A17", Table2[ISBN/Trm], Table2[S/E], 0)+_xlfn.XLOOKUP($E2514&amp;"A18", Table2[ISBN/Trm], Table2[S/E], 0)+_xlfn.XLOOKUP($E2514&amp;"A19", Table2[ISBN/Trm], Table2[S/E], 0)+_xlfn.XLOOKUP($E2514&amp;"A20", Table2[ISBN/Trm], Table2[S/E], 0)+_xlfn.XLOOKUP($E2514&amp;"A21", Table2[ISBN/Trm], Table2[S/E], 0)+_xlfn.XLOOKUP($E2514&amp;"A22", Table2[ISBN/Trm], Table2[S/E], 0)+_xlfn.XLOOKUP($E2514&amp;"A23", Table2[ISBN/Trm], Table2[S/E], 0))/COUNTIFS(Table2[ISBN], "="&amp;$E2514, Table2[Enrl], "&lt;&gt;0"), 0)</f>
        <v>0.10831249999999999</v>
      </c>
      <c r="L2514">
        <f>IFERROR((_xlfn.XLOOKUP($E2514&amp;"A15", Table2[ISBN/Trm], Table2[Sales],0)+_xlfn.XLOOKUP($E2514&amp;"A16", Table2[ISBN/Trm], Table2[Sales], 0)+_xlfn.XLOOKUP($E2514&amp;"A17", Table2[ISBN/Trm], Table2[Sales], 0)+_xlfn.XLOOKUP($E2514&amp;"A18", Table2[ISBN/Trm], Table2[Sales], 0)+_xlfn.XLOOKUP($E2514&amp;"A19", Table2[ISBN/Trm], Table2[Sales], 0)+_xlfn.XLOOKUP($E2514&amp;"A20", Table2[ISBN/Trm], Table2[Sales], 0)+_xlfn.XLOOKUP($E2514&amp;"A21", Table2[ISBN/Trm], Table2[Sales], 0)+_xlfn.XLOOKUP($E2514&amp;"A22", Table2[ISBN/Trm], Table2[Sales], 0)+_xlfn.XLOOKUP($E2514&amp;"A23", Table2[ISBN/Trm], Table2[Sales], 0))/COUNTIFS(Table2[ISBN], "="&amp;$E2514, Table2[Enrl], "&lt;&gt;0"), 0)</f>
        <v>3.125</v>
      </c>
      <c r="M2514">
        <f t="shared" si="118"/>
        <v>1</v>
      </c>
      <c r="N2514">
        <f t="shared" si="119"/>
        <v>0</v>
      </c>
    </row>
    <row r="2515" spans="1:14" x14ac:dyDescent="0.25">
      <c r="A2515" t="s">
        <v>64</v>
      </c>
      <c r="B2515" t="s">
        <v>359</v>
      </c>
      <c r="C2515">
        <v>270</v>
      </c>
      <c r="D2515" t="s">
        <v>34</v>
      </c>
      <c r="E2515" s="1">
        <v>9780205755578</v>
      </c>
      <c r="F2515" t="s">
        <v>4460</v>
      </c>
      <c r="G2515" t="s">
        <v>4456</v>
      </c>
      <c r="H2515">
        <v>17</v>
      </c>
      <c r="I2515">
        <v>0</v>
      </c>
      <c r="J2515">
        <f t="shared" si="117"/>
        <v>0</v>
      </c>
      <c r="K2515">
        <f>IFERROR((_xlfn.XLOOKUP($E2515&amp;"A15", Table2[ISBN/Trm], Table2[S/E],0)+_xlfn.XLOOKUP($E2515&amp;"A16", Table2[ISBN/Trm], Table2[S/E], 0)+_xlfn.XLOOKUP($E2515&amp;"A17", Table2[ISBN/Trm], Table2[S/E], 0)+_xlfn.XLOOKUP($E2515&amp;"A18", Table2[ISBN/Trm], Table2[S/E], 0)+_xlfn.XLOOKUP($E2515&amp;"A19", Table2[ISBN/Trm], Table2[S/E], 0)+_xlfn.XLOOKUP($E2515&amp;"A20", Table2[ISBN/Trm], Table2[S/E], 0)+_xlfn.XLOOKUP($E2515&amp;"A21", Table2[ISBN/Trm], Table2[S/E], 0)+_xlfn.XLOOKUP($E2515&amp;"A22", Table2[ISBN/Trm], Table2[S/E], 0)+_xlfn.XLOOKUP($E2515&amp;"A23", Table2[ISBN/Trm], Table2[S/E], 0))/COUNTIFS(Table2[ISBN], "="&amp;$E2515, Table2[Enrl], "&lt;&gt;0"), 0)</f>
        <v>0.10831249999999999</v>
      </c>
      <c r="L2515">
        <f>IFERROR((_xlfn.XLOOKUP($E2515&amp;"A15", Table2[ISBN/Trm], Table2[Sales],0)+_xlfn.XLOOKUP($E2515&amp;"A16", Table2[ISBN/Trm], Table2[Sales], 0)+_xlfn.XLOOKUP($E2515&amp;"A17", Table2[ISBN/Trm], Table2[Sales], 0)+_xlfn.XLOOKUP($E2515&amp;"A18", Table2[ISBN/Trm], Table2[Sales], 0)+_xlfn.XLOOKUP($E2515&amp;"A19", Table2[ISBN/Trm], Table2[Sales], 0)+_xlfn.XLOOKUP($E2515&amp;"A20", Table2[ISBN/Trm], Table2[Sales], 0)+_xlfn.XLOOKUP($E2515&amp;"A21", Table2[ISBN/Trm], Table2[Sales], 0)+_xlfn.XLOOKUP($E2515&amp;"A22", Table2[ISBN/Trm], Table2[Sales], 0)+_xlfn.XLOOKUP($E2515&amp;"A23", Table2[ISBN/Trm], Table2[Sales], 0))/COUNTIFS(Table2[ISBN], "="&amp;$E2515, Table2[Enrl], "&lt;&gt;0"), 0)</f>
        <v>3.125</v>
      </c>
      <c r="M2515">
        <f t="shared" si="118"/>
        <v>1</v>
      </c>
      <c r="N2515">
        <f t="shared" si="119"/>
        <v>1</v>
      </c>
    </row>
    <row r="2516" spans="1:14" x14ac:dyDescent="0.25">
      <c r="A2516" t="s">
        <v>14</v>
      </c>
      <c r="B2516" t="s">
        <v>359</v>
      </c>
      <c r="C2516">
        <v>270</v>
      </c>
      <c r="D2516" t="s">
        <v>34</v>
      </c>
      <c r="E2516" s="1">
        <v>9780205755578</v>
      </c>
      <c r="F2516" t="s">
        <v>4461</v>
      </c>
      <c r="G2516" t="s">
        <v>4456</v>
      </c>
      <c r="H2516">
        <v>52</v>
      </c>
      <c r="I2516">
        <v>2</v>
      </c>
      <c r="J2516">
        <f t="shared" si="117"/>
        <v>3.85E-2</v>
      </c>
      <c r="K2516">
        <f>IFERROR((_xlfn.XLOOKUP($E2516&amp;"A15", Table2[ISBN/Trm], Table2[S/E],0)+_xlfn.XLOOKUP($E2516&amp;"A16", Table2[ISBN/Trm], Table2[S/E], 0)+_xlfn.XLOOKUP($E2516&amp;"A17", Table2[ISBN/Trm], Table2[S/E], 0)+_xlfn.XLOOKUP($E2516&amp;"A18", Table2[ISBN/Trm], Table2[S/E], 0)+_xlfn.XLOOKUP($E2516&amp;"A19", Table2[ISBN/Trm], Table2[S/E], 0)+_xlfn.XLOOKUP($E2516&amp;"A20", Table2[ISBN/Trm], Table2[S/E], 0)+_xlfn.XLOOKUP($E2516&amp;"A21", Table2[ISBN/Trm], Table2[S/E], 0)+_xlfn.XLOOKUP($E2516&amp;"A22", Table2[ISBN/Trm], Table2[S/E], 0)+_xlfn.XLOOKUP($E2516&amp;"A23", Table2[ISBN/Trm], Table2[S/E], 0))/COUNTIFS(Table2[ISBN], "="&amp;$E2516, Table2[Enrl], "&lt;&gt;0"), 0)</f>
        <v>0.10831249999999999</v>
      </c>
      <c r="L2516">
        <f>IFERROR((_xlfn.XLOOKUP($E2516&amp;"A15", Table2[ISBN/Trm], Table2[Sales],0)+_xlfn.XLOOKUP($E2516&amp;"A16", Table2[ISBN/Trm], Table2[Sales], 0)+_xlfn.XLOOKUP($E2516&amp;"A17", Table2[ISBN/Trm], Table2[Sales], 0)+_xlfn.XLOOKUP($E2516&amp;"A18", Table2[ISBN/Trm], Table2[Sales], 0)+_xlfn.XLOOKUP($E2516&amp;"A19", Table2[ISBN/Trm], Table2[Sales], 0)+_xlfn.XLOOKUP($E2516&amp;"A20", Table2[ISBN/Trm], Table2[Sales], 0)+_xlfn.XLOOKUP($E2516&amp;"A21", Table2[ISBN/Trm], Table2[Sales], 0)+_xlfn.XLOOKUP($E2516&amp;"A22", Table2[ISBN/Trm], Table2[Sales], 0)+_xlfn.XLOOKUP($E2516&amp;"A23", Table2[ISBN/Trm], Table2[Sales], 0))/COUNTIFS(Table2[ISBN], "="&amp;$E2516, Table2[Enrl], "&lt;&gt;0"), 0)</f>
        <v>3.125</v>
      </c>
      <c r="M2516">
        <f t="shared" si="118"/>
        <v>5</v>
      </c>
      <c r="N2516">
        <f t="shared" si="119"/>
        <v>3</v>
      </c>
    </row>
    <row r="2517" spans="1:14" x14ac:dyDescent="0.25">
      <c r="A2517" t="s">
        <v>32</v>
      </c>
      <c r="B2517" t="s">
        <v>359</v>
      </c>
      <c r="C2517">
        <v>270</v>
      </c>
      <c r="D2517" t="s">
        <v>34</v>
      </c>
      <c r="E2517" s="1">
        <v>9780205755578</v>
      </c>
      <c r="F2517" t="s">
        <v>4462</v>
      </c>
      <c r="G2517" t="s">
        <v>4456</v>
      </c>
      <c r="H2517">
        <v>32</v>
      </c>
      <c r="I2517">
        <v>3</v>
      </c>
      <c r="J2517">
        <f t="shared" si="117"/>
        <v>9.3799999999999994E-2</v>
      </c>
      <c r="K2517">
        <f>IFERROR((_xlfn.XLOOKUP($E2517&amp;"A15", Table2[ISBN/Trm], Table2[S/E],0)+_xlfn.XLOOKUP($E2517&amp;"A16", Table2[ISBN/Trm], Table2[S/E], 0)+_xlfn.XLOOKUP($E2517&amp;"A17", Table2[ISBN/Trm], Table2[S/E], 0)+_xlfn.XLOOKUP($E2517&amp;"A18", Table2[ISBN/Trm], Table2[S/E], 0)+_xlfn.XLOOKUP($E2517&amp;"A19", Table2[ISBN/Trm], Table2[S/E], 0)+_xlfn.XLOOKUP($E2517&amp;"A20", Table2[ISBN/Trm], Table2[S/E], 0)+_xlfn.XLOOKUP($E2517&amp;"A21", Table2[ISBN/Trm], Table2[S/E], 0)+_xlfn.XLOOKUP($E2517&amp;"A22", Table2[ISBN/Trm], Table2[S/E], 0)+_xlfn.XLOOKUP($E2517&amp;"A23", Table2[ISBN/Trm], Table2[S/E], 0))/COUNTIFS(Table2[ISBN], "="&amp;$E2517, Table2[Enrl], "&lt;&gt;0"), 0)</f>
        <v>0.10831249999999999</v>
      </c>
      <c r="L2517">
        <f>IFERROR((_xlfn.XLOOKUP($E2517&amp;"A15", Table2[ISBN/Trm], Table2[Sales],0)+_xlfn.XLOOKUP($E2517&amp;"A16", Table2[ISBN/Trm], Table2[Sales], 0)+_xlfn.XLOOKUP($E2517&amp;"A17", Table2[ISBN/Trm], Table2[Sales], 0)+_xlfn.XLOOKUP($E2517&amp;"A18", Table2[ISBN/Trm], Table2[Sales], 0)+_xlfn.XLOOKUP($E2517&amp;"A19", Table2[ISBN/Trm], Table2[Sales], 0)+_xlfn.XLOOKUP($E2517&amp;"A20", Table2[ISBN/Trm], Table2[Sales], 0)+_xlfn.XLOOKUP($E2517&amp;"A21", Table2[ISBN/Trm], Table2[Sales], 0)+_xlfn.XLOOKUP($E2517&amp;"A22", Table2[ISBN/Trm], Table2[Sales], 0)+_xlfn.XLOOKUP($E2517&amp;"A23", Table2[ISBN/Trm], Table2[Sales], 0))/COUNTIFS(Table2[ISBN], "="&amp;$E2517, Table2[Enrl], "&lt;&gt;0"), 0)</f>
        <v>3.125</v>
      </c>
      <c r="M2517">
        <f t="shared" si="118"/>
        <v>3</v>
      </c>
      <c r="N2517">
        <f t="shared" si="119"/>
        <v>0</v>
      </c>
    </row>
    <row r="2518" spans="1:14" x14ac:dyDescent="0.25">
      <c r="A2518" t="s">
        <v>23</v>
      </c>
      <c r="B2518" t="s">
        <v>359</v>
      </c>
      <c r="C2518">
        <v>270</v>
      </c>
      <c r="D2518" t="s">
        <v>34</v>
      </c>
      <c r="E2518" s="1">
        <v>9780205755578</v>
      </c>
      <c r="F2518" t="s">
        <v>4463</v>
      </c>
      <c r="G2518" t="s">
        <v>4456</v>
      </c>
      <c r="H2518">
        <v>32</v>
      </c>
      <c r="I2518">
        <v>1</v>
      </c>
      <c r="J2518">
        <f t="shared" si="117"/>
        <v>3.1300000000000001E-2</v>
      </c>
      <c r="K2518">
        <f>IFERROR((_xlfn.XLOOKUP($E2518&amp;"A15", Table2[ISBN/Trm], Table2[S/E],0)+_xlfn.XLOOKUP($E2518&amp;"A16", Table2[ISBN/Trm], Table2[S/E], 0)+_xlfn.XLOOKUP($E2518&amp;"A17", Table2[ISBN/Trm], Table2[S/E], 0)+_xlfn.XLOOKUP($E2518&amp;"A18", Table2[ISBN/Trm], Table2[S/E], 0)+_xlfn.XLOOKUP($E2518&amp;"A19", Table2[ISBN/Trm], Table2[S/E], 0)+_xlfn.XLOOKUP($E2518&amp;"A20", Table2[ISBN/Trm], Table2[S/E], 0)+_xlfn.XLOOKUP($E2518&amp;"A21", Table2[ISBN/Trm], Table2[S/E], 0)+_xlfn.XLOOKUP($E2518&amp;"A22", Table2[ISBN/Trm], Table2[S/E], 0)+_xlfn.XLOOKUP($E2518&amp;"A23", Table2[ISBN/Trm], Table2[S/E], 0))/COUNTIFS(Table2[ISBN], "="&amp;$E2518, Table2[Enrl], "&lt;&gt;0"), 0)</f>
        <v>0.10831249999999999</v>
      </c>
      <c r="L2518">
        <f>IFERROR((_xlfn.XLOOKUP($E2518&amp;"A15", Table2[ISBN/Trm], Table2[Sales],0)+_xlfn.XLOOKUP($E2518&amp;"A16", Table2[ISBN/Trm], Table2[Sales], 0)+_xlfn.XLOOKUP($E2518&amp;"A17", Table2[ISBN/Trm], Table2[Sales], 0)+_xlfn.XLOOKUP($E2518&amp;"A18", Table2[ISBN/Trm], Table2[Sales], 0)+_xlfn.XLOOKUP($E2518&amp;"A19", Table2[ISBN/Trm], Table2[Sales], 0)+_xlfn.XLOOKUP($E2518&amp;"A20", Table2[ISBN/Trm], Table2[Sales], 0)+_xlfn.XLOOKUP($E2518&amp;"A21", Table2[ISBN/Trm], Table2[Sales], 0)+_xlfn.XLOOKUP($E2518&amp;"A22", Table2[ISBN/Trm], Table2[Sales], 0)+_xlfn.XLOOKUP($E2518&amp;"A23", Table2[ISBN/Trm], Table2[Sales], 0))/COUNTIFS(Table2[ISBN], "="&amp;$E2518, Table2[Enrl], "&lt;&gt;0"), 0)</f>
        <v>3.125</v>
      </c>
      <c r="M2518">
        <f t="shared" si="118"/>
        <v>3</v>
      </c>
      <c r="N2518">
        <f t="shared" si="119"/>
        <v>2</v>
      </c>
    </row>
    <row r="2519" spans="1:14" x14ac:dyDescent="0.25">
      <c r="A2519" t="s">
        <v>45</v>
      </c>
      <c r="B2519" t="s">
        <v>15</v>
      </c>
      <c r="C2519">
        <v>365</v>
      </c>
      <c r="D2519" t="s">
        <v>195</v>
      </c>
      <c r="E2519" s="1">
        <v>9780745686066</v>
      </c>
      <c r="F2519" t="s">
        <v>4464</v>
      </c>
      <c r="G2519" t="s">
        <v>4465</v>
      </c>
      <c r="H2519">
        <v>50</v>
      </c>
      <c r="I2519">
        <v>4</v>
      </c>
      <c r="J2519">
        <f t="shared" si="117"/>
        <v>0.08</v>
      </c>
      <c r="K2519">
        <f>IFERROR((_xlfn.XLOOKUP($E2519&amp;"A15", Table2[ISBN/Trm], Table2[S/E],0)+_xlfn.XLOOKUP($E2519&amp;"A16", Table2[ISBN/Trm], Table2[S/E], 0)+_xlfn.XLOOKUP($E2519&amp;"A17", Table2[ISBN/Trm], Table2[S/E], 0)+_xlfn.XLOOKUP($E2519&amp;"A18", Table2[ISBN/Trm], Table2[S/E], 0)+_xlfn.XLOOKUP($E2519&amp;"A19", Table2[ISBN/Trm], Table2[S/E], 0)+_xlfn.XLOOKUP($E2519&amp;"A20", Table2[ISBN/Trm], Table2[S/E], 0)+_xlfn.XLOOKUP($E2519&amp;"A21", Table2[ISBN/Trm], Table2[S/E], 0)+_xlfn.XLOOKUP($E2519&amp;"A22", Table2[ISBN/Trm], Table2[S/E], 0)+_xlfn.XLOOKUP($E2519&amp;"A23", Table2[ISBN/Trm], Table2[S/E], 0))/COUNTIFS(Table2[ISBN], "="&amp;$E2519, Table2[Enrl], "&lt;&gt;0"), 0)</f>
        <v>0.08</v>
      </c>
      <c r="L2519">
        <f>IFERROR((_xlfn.XLOOKUP($E2519&amp;"A15", Table2[ISBN/Trm], Table2[Sales],0)+_xlfn.XLOOKUP($E2519&amp;"A16", Table2[ISBN/Trm], Table2[Sales], 0)+_xlfn.XLOOKUP($E2519&amp;"A17", Table2[ISBN/Trm], Table2[Sales], 0)+_xlfn.XLOOKUP($E2519&amp;"A18", Table2[ISBN/Trm], Table2[Sales], 0)+_xlfn.XLOOKUP($E2519&amp;"A19", Table2[ISBN/Trm], Table2[Sales], 0)+_xlfn.XLOOKUP($E2519&amp;"A20", Table2[ISBN/Trm], Table2[Sales], 0)+_xlfn.XLOOKUP($E2519&amp;"A21", Table2[ISBN/Trm], Table2[Sales], 0)+_xlfn.XLOOKUP($E2519&amp;"A22", Table2[ISBN/Trm], Table2[Sales], 0)+_xlfn.XLOOKUP($E2519&amp;"A23", Table2[ISBN/Trm], Table2[Sales], 0))/COUNTIFS(Table2[ISBN], "="&amp;$E2519, Table2[Enrl], "&lt;&gt;0"), 0)</f>
        <v>4</v>
      </c>
      <c r="M2519">
        <f t="shared" si="118"/>
        <v>4</v>
      </c>
      <c r="N2519">
        <f t="shared" si="119"/>
        <v>0</v>
      </c>
    </row>
    <row r="2520" spans="1:14" x14ac:dyDescent="0.25">
      <c r="A2520" t="s">
        <v>47</v>
      </c>
      <c r="B2520" t="s">
        <v>33</v>
      </c>
      <c r="C2520">
        <v>341</v>
      </c>
      <c r="D2520" t="s">
        <v>1021</v>
      </c>
      <c r="E2520" s="1">
        <v>9780375725302</v>
      </c>
      <c r="F2520" t="s">
        <v>4466</v>
      </c>
      <c r="G2520" t="s">
        <v>4467</v>
      </c>
      <c r="H2520">
        <v>15</v>
      </c>
      <c r="I2520">
        <v>3</v>
      </c>
      <c r="J2520">
        <f t="shared" si="117"/>
        <v>0.2</v>
      </c>
      <c r="K2520">
        <f>IFERROR((_xlfn.XLOOKUP($E2520&amp;"A15", Table2[ISBN/Trm], Table2[S/E],0)+_xlfn.XLOOKUP($E2520&amp;"A16", Table2[ISBN/Trm], Table2[S/E], 0)+_xlfn.XLOOKUP($E2520&amp;"A17", Table2[ISBN/Trm], Table2[S/E], 0)+_xlfn.XLOOKUP($E2520&amp;"A18", Table2[ISBN/Trm], Table2[S/E], 0)+_xlfn.XLOOKUP($E2520&amp;"A19", Table2[ISBN/Trm], Table2[S/E], 0)+_xlfn.XLOOKUP($E2520&amp;"A20", Table2[ISBN/Trm], Table2[S/E], 0)+_xlfn.XLOOKUP($E2520&amp;"A21", Table2[ISBN/Trm], Table2[S/E], 0)+_xlfn.XLOOKUP($E2520&amp;"A22", Table2[ISBN/Trm], Table2[S/E], 0)+_xlfn.XLOOKUP($E2520&amp;"A23", Table2[ISBN/Trm], Table2[S/E], 0))/COUNTIFS(Table2[ISBN], "="&amp;$E2520, Table2[Enrl], "&lt;&gt;0"), 0)</f>
        <v>0.26665</v>
      </c>
      <c r="L2520">
        <f>IFERROR((_xlfn.XLOOKUP($E2520&amp;"A15", Table2[ISBN/Trm], Table2[Sales],0)+_xlfn.XLOOKUP($E2520&amp;"A16", Table2[ISBN/Trm], Table2[Sales], 0)+_xlfn.XLOOKUP($E2520&amp;"A17", Table2[ISBN/Trm], Table2[Sales], 0)+_xlfn.XLOOKUP($E2520&amp;"A18", Table2[ISBN/Trm], Table2[Sales], 0)+_xlfn.XLOOKUP($E2520&amp;"A19", Table2[ISBN/Trm], Table2[Sales], 0)+_xlfn.XLOOKUP($E2520&amp;"A20", Table2[ISBN/Trm], Table2[Sales], 0)+_xlfn.XLOOKUP($E2520&amp;"A21", Table2[ISBN/Trm], Table2[Sales], 0)+_xlfn.XLOOKUP($E2520&amp;"A22", Table2[ISBN/Trm], Table2[Sales], 0)+_xlfn.XLOOKUP($E2520&amp;"A23", Table2[ISBN/Trm], Table2[Sales], 0))/COUNTIFS(Table2[ISBN], "="&amp;$E2520, Table2[Enrl], "&lt;&gt;0"), 0)</f>
        <v>2.5</v>
      </c>
      <c r="M2520">
        <f t="shared" si="118"/>
        <v>3</v>
      </c>
      <c r="N2520">
        <f t="shared" si="119"/>
        <v>0</v>
      </c>
    </row>
    <row r="2521" spans="1:14" x14ac:dyDescent="0.25">
      <c r="A2521" t="s">
        <v>27</v>
      </c>
      <c r="B2521" t="s">
        <v>33</v>
      </c>
      <c r="C2521">
        <v>341</v>
      </c>
      <c r="D2521" t="s">
        <v>1021</v>
      </c>
      <c r="E2521" s="1">
        <v>9780375725302</v>
      </c>
      <c r="F2521" t="s">
        <v>4468</v>
      </c>
      <c r="G2521" t="s">
        <v>4467</v>
      </c>
      <c r="H2521">
        <v>6</v>
      </c>
      <c r="I2521">
        <v>2</v>
      </c>
      <c r="J2521">
        <f t="shared" si="117"/>
        <v>0.33329999999999999</v>
      </c>
      <c r="K2521">
        <f>IFERROR((_xlfn.XLOOKUP($E2521&amp;"A15", Table2[ISBN/Trm], Table2[S/E],0)+_xlfn.XLOOKUP($E2521&amp;"A16", Table2[ISBN/Trm], Table2[S/E], 0)+_xlfn.XLOOKUP($E2521&amp;"A17", Table2[ISBN/Trm], Table2[S/E], 0)+_xlfn.XLOOKUP($E2521&amp;"A18", Table2[ISBN/Trm], Table2[S/E], 0)+_xlfn.XLOOKUP($E2521&amp;"A19", Table2[ISBN/Trm], Table2[S/E], 0)+_xlfn.XLOOKUP($E2521&amp;"A20", Table2[ISBN/Trm], Table2[S/E], 0)+_xlfn.XLOOKUP($E2521&amp;"A21", Table2[ISBN/Trm], Table2[S/E], 0)+_xlfn.XLOOKUP($E2521&amp;"A22", Table2[ISBN/Trm], Table2[S/E], 0)+_xlfn.XLOOKUP($E2521&amp;"A23", Table2[ISBN/Trm], Table2[S/E], 0))/COUNTIFS(Table2[ISBN], "="&amp;$E2521, Table2[Enrl], "&lt;&gt;0"), 0)</f>
        <v>0.26665</v>
      </c>
      <c r="L2521">
        <f>IFERROR((_xlfn.XLOOKUP($E2521&amp;"A15", Table2[ISBN/Trm], Table2[Sales],0)+_xlfn.XLOOKUP($E2521&amp;"A16", Table2[ISBN/Trm], Table2[Sales], 0)+_xlfn.XLOOKUP($E2521&amp;"A17", Table2[ISBN/Trm], Table2[Sales], 0)+_xlfn.XLOOKUP($E2521&amp;"A18", Table2[ISBN/Trm], Table2[Sales], 0)+_xlfn.XLOOKUP($E2521&amp;"A19", Table2[ISBN/Trm], Table2[Sales], 0)+_xlfn.XLOOKUP($E2521&amp;"A20", Table2[ISBN/Trm], Table2[Sales], 0)+_xlfn.XLOOKUP($E2521&amp;"A21", Table2[ISBN/Trm], Table2[Sales], 0)+_xlfn.XLOOKUP($E2521&amp;"A22", Table2[ISBN/Trm], Table2[Sales], 0)+_xlfn.XLOOKUP($E2521&amp;"A23", Table2[ISBN/Trm], Table2[Sales], 0))/COUNTIFS(Table2[ISBN], "="&amp;$E2521, Table2[Enrl], "&lt;&gt;0"), 0)</f>
        <v>2.5</v>
      </c>
      <c r="M2521">
        <f t="shared" si="118"/>
        <v>1</v>
      </c>
      <c r="N2521">
        <f t="shared" si="119"/>
        <v>-1</v>
      </c>
    </row>
    <row r="2522" spans="1:14" x14ac:dyDescent="0.25">
      <c r="A2522" t="s">
        <v>47</v>
      </c>
      <c r="B2522" t="s">
        <v>48</v>
      </c>
      <c r="C2522">
        <v>214</v>
      </c>
      <c r="D2522" t="s">
        <v>4469</v>
      </c>
      <c r="E2522" s="1">
        <v>9781305389908</v>
      </c>
      <c r="F2522" t="s">
        <v>4470</v>
      </c>
      <c r="G2522" t="s">
        <v>4471</v>
      </c>
      <c r="H2522">
        <v>110</v>
      </c>
      <c r="I2522">
        <v>10</v>
      </c>
      <c r="J2522">
        <f t="shared" si="117"/>
        <v>9.0899999999999995E-2</v>
      </c>
      <c r="K2522">
        <f>IFERROR((_xlfn.XLOOKUP($E2522&amp;"A15", Table2[ISBN/Trm], Table2[S/E],0)+_xlfn.XLOOKUP($E2522&amp;"A16", Table2[ISBN/Trm], Table2[S/E], 0)+_xlfn.XLOOKUP($E2522&amp;"A17", Table2[ISBN/Trm], Table2[S/E], 0)+_xlfn.XLOOKUP($E2522&amp;"A18", Table2[ISBN/Trm], Table2[S/E], 0)+_xlfn.XLOOKUP($E2522&amp;"A19", Table2[ISBN/Trm], Table2[S/E], 0)+_xlfn.XLOOKUP($E2522&amp;"A20", Table2[ISBN/Trm], Table2[S/E], 0)+_xlfn.XLOOKUP($E2522&amp;"A21", Table2[ISBN/Trm], Table2[S/E], 0)+_xlfn.XLOOKUP($E2522&amp;"A22", Table2[ISBN/Trm], Table2[S/E], 0)+_xlfn.XLOOKUP($E2522&amp;"A23", Table2[ISBN/Trm], Table2[S/E], 0))/COUNTIFS(Table2[ISBN], "="&amp;$E2522, Table2[Enrl], "&lt;&gt;0"), 0)</f>
        <v>7.85E-2</v>
      </c>
      <c r="L2522">
        <f>IFERROR((_xlfn.XLOOKUP($E2522&amp;"A15", Table2[ISBN/Trm], Table2[Sales],0)+_xlfn.XLOOKUP($E2522&amp;"A16", Table2[ISBN/Trm], Table2[Sales], 0)+_xlfn.XLOOKUP($E2522&amp;"A17", Table2[ISBN/Trm], Table2[Sales], 0)+_xlfn.XLOOKUP($E2522&amp;"A18", Table2[ISBN/Trm], Table2[Sales], 0)+_xlfn.XLOOKUP($E2522&amp;"A19", Table2[ISBN/Trm], Table2[Sales], 0)+_xlfn.XLOOKUP($E2522&amp;"A20", Table2[ISBN/Trm], Table2[Sales], 0)+_xlfn.XLOOKUP($E2522&amp;"A21", Table2[ISBN/Trm], Table2[Sales], 0)+_xlfn.XLOOKUP($E2522&amp;"A22", Table2[ISBN/Trm], Table2[Sales], 0)+_xlfn.XLOOKUP($E2522&amp;"A23", Table2[ISBN/Trm], Table2[Sales], 0))/COUNTIFS(Table2[ISBN], "="&amp;$E2522, Table2[Enrl], "&lt;&gt;0"), 0)</f>
        <v>9</v>
      </c>
      <c r="M2522">
        <f t="shared" si="118"/>
        <v>8</v>
      </c>
      <c r="N2522">
        <f t="shared" si="119"/>
        <v>-2</v>
      </c>
    </row>
    <row r="2523" spans="1:14" x14ac:dyDescent="0.25">
      <c r="A2523" t="s">
        <v>37</v>
      </c>
      <c r="B2523" t="s">
        <v>48</v>
      </c>
      <c r="C2523">
        <v>214</v>
      </c>
      <c r="D2523" t="s">
        <v>4472</v>
      </c>
      <c r="E2523" s="1">
        <v>9781305389908</v>
      </c>
      <c r="F2523" t="s">
        <v>4473</v>
      </c>
      <c r="G2523" t="s">
        <v>4471</v>
      </c>
      <c r="H2523">
        <v>121</v>
      </c>
      <c r="I2523">
        <v>8</v>
      </c>
      <c r="J2523">
        <f t="shared" si="117"/>
        <v>6.6100000000000006E-2</v>
      </c>
      <c r="K2523">
        <f>IFERROR((_xlfn.XLOOKUP($E2523&amp;"A15", Table2[ISBN/Trm], Table2[S/E],0)+_xlfn.XLOOKUP($E2523&amp;"A16", Table2[ISBN/Trm], Table2[S/E], 0)+_xlfn.XLOOKUP($E2523&amp;"A17", Table2[ISBN/Trm], Table2[S/E], 0)+_xlfn.XLOOKUP($E2523&amp;"A18", Table2[ISBN/Trm], Table2[S/E], 0)+_xlfn.XLOOKUP($E2523&amp;"A19", Table2[ISBN/Trm], Table2[S/E], 0)+_xlfn.XLOOKUP($E2523&amp;"A20", Table2[ISBN/Trm], Table2[S/E], 0)+_xlfn.XLOOKUP($E2523&amp;"A21", Table2[ISBN/Trm], Table2[S/E], 0)+_xlfn.XLOOKUP($E2523&amp;"A22", Table2[ISBN/Trm], Table2[S/E], 0)+_xlfn.XLOOKUP($E2523&amp;"A23", Table2[ISBN/Trm], Table2[S/E], 0))/COUNTIFS(Table2[ISBN], "="&amp;$E2523, Table2[Enrl], "&lt;&gt;0"), 0)</f>
        <v>7.85E-2</v>
      </c>
      <c r="L2523">
        <f>IFERROR((_xlfn.XLOOKUP($E2523&amp;"A15", Table2[ISBN/Trm], Table2[Sales],0)+_xlfn.XLOOKUP($E2523&amp;"A16", Table2[ISBN/Trm], Table2[Sales], 0)+_xlfn.XLOOKUP($E2523&amp;"A17", Table2[ISBN/Trm], Table2[Sales], 0)+_xlfn.XLOOKUP($E2523&amp;"A18", Table2[ISBN/Trm], Table2[Sales], 0)+_xlfn.XLOOKUP($E2523&amp;"A19", Table2[ISBN/Trm], Table2[Sales], 0)+_xlfn.XLOOKUP($E2523&amp;"A20", Table2[ISBN/Trm], Table2[Sales], 0)+_xlfn.XLOOKUP($E2523&amp;"A21", Table2[ISBN/Trm], Table2[Sales], 0)+_xlfn.XLOOKUP($E2523&amp;"A22", Table2[ISBN/Trm], Table2[Sales], 0)+_xlfn.XLOOKUP($E2523&amp;"A23", Table2[ISBN/Trm], Table2[Sales], 0))/COUNTIFS(Table2[ISBN], "="&amp;$E2523, Table2[Enrl], "&lt;&gt;0"), 0)</f>
        <v>9</v>
      </c>
      <c r="M2523">
        <f t="shared" si="118"/>
        <v>9</v>
      </c>
      <c r="N2523">
        <f t="shared" si="119"/>
        <v>1</v>
      </c>
    </row>
    <row r="2524" spans="1:14" x14ac:dyDescent="0.25">
      <c r="A2524" t="s">
        <v>27</v>
      </c>
      <c r="B2524" t="s">
        <v>48</v>
      </c>
      <c r="C2524">
        <v>214</v>
      </c>
      <c r="D2524" t="s">
        <v>4472</v>
      </c>
      <c r="E2524" s="1">
        <v>9781305877719</v>
      </c>
      <c r="F2524" t="s">
        <v>4474</v>
      </c>
      <c r="G2524" t="s">
        <v>4475</v>
      </c>
      <c r="H2524">
        <v>119</v>
      </c>
      <c r="I2524">
        <v>4</v>
      </c>
      <c r="J2524">
        <f t="shared" si="117"/>
        <v>3.3599999999999998E-2</v>
      </c>
      <c r="K2524">
        <f>IFERROR((_xlfn.XLOOKUP($E2524&amp;"A15", Table2[ISBN/Trm], Table2[S/E],0)+_xlfn.XLOOKUP($E2524&amp;"A16", Table2[ISBN/Trm], Table2[S/E], 0)+_xlfn.XLOOKUP($E2524&amp;"A17", Table2[ISBN/Trm], Table2[S/E], 0)+_xlfn.XLOOKUP($E2524&amp;"A18", Table2[ISBN/Trm], Table2[S/E], 0)+_xlfn.XLOOKUP($E2524&amp;"A19", Table2[ISBN/Trm], Table2[S/E], 0)+_xlfn.XLOOKUP($E2524&amp;"A20", Table2[ISBN/Trm], Table2[S/E], 0)+_xlfn.XLOOKUP($E2524&amp;"A21", Table2[ISBN/Trm], Table2[S/E], 0)+_xlfn.XLOOKUP($E2524&amp;"A22", Table2[ISBN/Trm], Table2[S/E], 0)+_xlfn.XLOOKUP($E2524&amp;"A23", Table2[ISBN/Trm], Table2[S/E], 0))/COUNTIFS(Table2[ISBN], "="&amp;$E2524, Table2[Enrl], "&lt;&gt;0"), 0)</f>
        <v>1.9683333333333334E-2</v>
      </c>
      <c r="L2524">
        <f>IFERROR((_xlfn.XLOOKUP($E2524&amp;"A15", Table2[ISBN/Trm], Table2[Sales],0)+_xlfn.XLOOKUP($E2524&amp;"A16", Table2[ISBN/Trm], Table2[Sales], 0)+_xlfn.XLOOKUP($E2524&amp;"A17", Table2[ISBN/Trm], Table2[Sales], 0)+_xlfn.XLOOKUP($E2524&amp;"A18", Table2[ISBN/Trm], Table2[Sales], 0)+_xlfn.XLOOKUP($E2524&amp;"A19", Table2[ISBN/Trm], Table2[Sales], 0)+_xlfn.XLOOKUP($E2524&amp;"A20", Table2[ISBN/Trm], Table2[Sales], 0)+_xlfn.XLOOKUP($E2524&amp;"A21", Table2[ISBN/Trm], Table2[Sales], 0)+_xlfn.XLOOKUP($E2524&amp;"A22", Table2[ISBN/Trm], Table2[Sales], 0)+_xlfn.XLOOKUP($E2524&amp;"A23", Table2[ISBN/Trm], Table2[Sales], 0))/COUNTIFS(Table2[ISBN], "="&amp;$E2524, Table2[Enrl], "&lt;&gt;0"), 0)</f>
        <v>1.6666666666666667</v>
      </c>
      <c r="M2524">
        <f t="shared" si="118"/>
        <v>2</v>
      </c>
      <c r="N2524">
        <f t="shared" si="119"/>
        <v>-2</v>
      </c>
    </row>
    <row r="2525" spans="1:14" x14ac:dyDescent="0.25">
      <c r="A2525" t="s">
        <v>43</v>
      </c>
      <c r="B2525" t="s">
        <v>48</v>
      </c>
      <c r="C2525">
        <v>214</v>
      </c>
      <c r="D2525" t="s">
        <v>557</v>
      </c>
      <c r="E2525" s="1">
        <v>9781305877719</v>
      </c>
      <c r="F2525" t="s">
        <v>4476</v>
      </c>
      <c r="G2525" t="s">
        <v>4475</v>
      </c>
      <c r="H2525">
        <v>65</v>
      </c>
      <c r="I2525">
        <v>1</v>
      </c>
      <c r="J2525">
        <f t="shared" si="117"/>
        <v>1.54E-2</v>
      </c>
      <c r="K2525">
        <f>IFERROR((_xlfn.XLOOKUP($E2525&amp;"A15", Table2[ISBN/Trm], Table2[S/E],0)+_xlfn.XLOOKUP($E2525&amp;"A16", Table2[ISBN/Trm], Table2[S/E], 0)+_xlfn.XLOOKUP($E2525&amp;"A17", Table2[ISBN/Trm], Table2[S/E], 0)+_xlfn.XLOOKUP($E2525&amp;"A18", Table2[ISBN/Trm], Table2[S/E], 0)+_xlfn.XLOOKUP($E2525&amp;"A19", Table2[ISBN/Trm], Table2[S/E], 0)+_xlfn.XLOOKUP($E2525&amp;"A20", Table2[ISBN/Trm], Table2[S/E], 0)+_xlfn.XLOOKUP($E2525&amp;"A21", Table2[ISBN/Trm], Table2[S/E], 0)+_xlfn.XLOOKUP($E2525&amp;"A22", Table2[ISBN/Trm], Table2[S/E], 0)+_xlfn.XLOOKUP($E2525&amp;"A23", Table2[ISBN/Trm], Table2[S/E], 0))/COUNTIFS(Table2[ISBN], "="&amp;$E2525, Table2[Enrl], "&lt;&gt;0"), 0)</f>
        <v>1.9683333333333334E-2</v>
      </c>
      <c r="L2525">
        <f>IFERROR((_xlfn.XLOOKUP($E2525&amp;"A15", Table2[ISBN/Trm], Table2[Sales],0)+_xlfn.XLOOKUP($E2525&amp;"A16", Table2[ISBN/Trm], Table2[Sales], 0)+_xlfn.XLOOKUP($E2525&amp;"A17", Table2[ISBN/Trm], Table2[Sales], 0)+_xlfn.XLOOKUP($E2525&amp;"A18", Table2[ISBN/Trm], Table2[Sales], 0)+_xlfn.XLOOKUP($E2525&amp;"A19", Table2[ISBN/Trm], Table2[Sales], 0)+_xlfn.XLOOKUP($E2525&amp;"A20", Table2[ISBN/Trm], Table2[Sales], 0)+_xlfn.XLOOKUP($E2525&amp;"A21", Table2[ISBN/Trm], Table2[Sales], 0)+_xlfn.XLOOKUP($E2525&amp;"A22", Table2[ISBN/Trm], Table2[Sales], 0)+_xlfn.XLOOKUP($E2525&amp;"A23", Table2[ISBN/Trm], Table2[Sales], 0))/COUNTIFS(Table2[ISBN], "="&amp;$E2525, Table2[Enrl], "&lt;&gt;0"), 0)</f>
        <v>1.6666666666666667</v>
      </c>
      <c r="M2525">
        <f t="shared" si="118"/>
        <v>1</v>
      </c>
      <c r="N2525">
        <f t="shared" si="119"/>
        <v>0</v>
      </c>
    </row>
    <row r="2526" spans="1:14" x14ac:dyDescent="0.25">
      <c r="A2526" t="s">
        <v>45</v>
      </c>
      <c r="B2526" t="s">
        <v>48</v>
      </c>
      <c r="C2526">
        <v>214</v>
      </c>
      <c r="D2526" t="s">
        <v>4477</v>
      </c>
      <c r="E2526" s="1">
        <v>9781305877719</v>
      </c>
      <c r="F2526" t="s">
        <v>4478</v>
      </c>
      <c r="G2526" t="s">
        <v>4475</v>
      </c>
      <c r="H2526">
        <v>74</v>
      </c>
      <c r="I2526">
        <v>2</v>
      </c>
      <c r="J2526">
        <f t="shared" si="117"/>
        <v>2.7E-2</v>
      </c>
      <c r="K2526">
        <f>IFERROR((_xlfn.XLOOKUP($E2526&amp;"A15", Table2[ISBN/Trm], Table2[S/E],0)+_xlfn.XLOOKUP($E2526&amp;"A16", Table2[ISBN/Trm], Table2[S/E], 0)+_xlfn.XLOOKUP($E2526&amp;"A17", Table2[ISBN/Trm], Table2[S/E], 0)+_xlfn.XLOOKUP($E2526&amp;"A18", Table2[ISBN/Trm], Table2[S/E], 0)+_xlfn.XLOOKUP($E2526&amp;"A19", Table2[ISBN/Trm], Table2[S/E], 0)+_xlfn.XLOOKUP($E2526&amp;"A20", Table2[ISBN/Trm], Table2[S/E], 0)+_xlfn.XLOOKUP($E2526&amp;"A21", Table2[ISBN/Trm], Table2[S/E], 0)+_xlfn.XLOOKUP($E2526&amp;"A22", Table2[ISBN/Trm], Table2[S/E], 0)+_xlfn.XLOOKUP($E2526&amp;"A23", Table2[ISBN/Trm], Table2[S/E], 0))/COUNTIFS(Table2[ISBN], "="&amp;$E2526, Table2[Enrl], "&lt;&gt;0"), 0)</f>
        <v>1.9683333333333334E-2</v>
      </c>
      <c r="L2526">
        <f>IFERROR((_xlfn.XLOOKUP($E2526&amp;"A15", Table2[ISBN/Trm], Table2[Sales],0)+_xlfn.XLOOKUP($E2526&amp;"A16", Table2[ISBN/Trm], Table2[Sales], 0)+_xlfn.XLOOKUP($E2526&amp;"A17", Table2[ISBN/Trm], Table2[Sales], 0)+_xlfn.XLOOKUP($E2526&amp;"A18", Table2[ISBN/Trm], Table2[Sales], 0)+_xlfn.XLOOKUP($E2526&amp;"A19", Table2[ISBN/Trm], Table2[Sales], 0)+_xlfn.XLOOKUP($E2526&amp;"A20", Table2[ISBN/Trm], Table2[Sales], 0)+_xlfn.XLOOKUP($E2526&amp;"A21", Table2[ISBN/Trm], Table2[Sales], 0)+_xlfn.XLOOKUP($E2526&amp;"A22", Table2[ISBN/Trm], Table2[Sales], 0)+_xlfn.XLOOKUP($E2526&amp;"A23", Table2[ISBN/Trm], Table2[Sales], 0))/COUNTIFS(Table2[ISBN], "="&amp;$E2526, Table2[Enrl], "&lt;&gt;0"), 0)</f>
        <v>1.6666666666666667</v>
      </c>
      <c r="M2526">
        <f t="shared" si="118"/>
        <v>1</v>
      </c>
      <c r="N2526">
        <f t="shared" si="119"/>
        <v>-1</v>
      </c>
    </row>
    <row r="2527" spans="1:14" x14ac:dyDescent="0.25">
      <c r="A2527" t="s">
        <v>64</v>
      </c>
      <c r="B2527" t="s">
        <v>48</v>
      </c>
      <c r="C2527">
        <v>214</v>
      </c>
      <c r="D2527" t="s">
        <v>4479</v>
      </c>
      <c r="E2527" s="1">
        <v>9781305877719</v>
      </c>
      <c r="F2527" t="s">
        <v>4480</v>
      </c>
      <c r="G2527" t="s">
        <v>4475</v>
      </c>
      <c r="H2527">
        <v>94</v>
      </c>
      <c r="I2527">
        <v>2</v>
      </c>
      <c r="J2527">
        <f t="shared" si="117"/>
        <v>2.1299999999999999E-2</v>
      </c>
      <c r="K2527">
        <f>IFERROR((_xlfn.XLOOKUP($E2527&amp;"A15", Table2[ISBN/Trm], Table2[S/E],0)+_xlfn.XLOOKUP($E2527&amp;"A16", Table2[ISBN/Trm], Table2[S/E], 0)+_xlfn.XLOOKUP($E2527&amp;"A17", Table2[ISBN/Trm], Table2[S/E], 0)+_xlfn.XLOOKUP($E2527&amp;"A18", Table2[ISBN/Trm], Table2[S/E], 0)+_xlfn.XLOOKUP($E2527&amp;"A19", Table2[ISBN/Trm], Table2[S/E], 0)+_xlfn.XLOOKUP($E2527&amp;"A20", Table2[ISBN/Trm], Table2[S/E], 0)+_xlfn.XLOOKUP($E2527&amp;"A21", Table2[ISBN/Trm], Table2[S/E], 0)+_xlfn.XLOOKUP($E2527&amp;"A22", Table2[ISBN/Trm], Table2[S/E], 0)+_xlfn.XLOOKUP($E2527&amp;"A23", Table2[ISBN/Trm], Table2[S/E], 0))/COUNTIFS(Table2[ISBN], "="&amp;$E2527, Table2[Enrl], "&lt;&gt;0"), 0)</f>
        <v>1.9683333333333334E-2</v>
      </c>
      <c r="L2527">
        <f>IFERROR((_xlfn.XLOOKUP($E2527&amp;"A15", Table2[ISBN/Trm], Table2[Sales],0)+_xlfn.XLOOKUP($E2527&amp;"A16", Table2[ISBN/Trm], Table2[Sales], 0)+_xlfn.XLOOKUP($E2527&amp;"A17", Table2[ISBN/Trm], Table2[Sales], 0)+_xlfn.XLOOKUP($E2527&amp;"A18", Table2[ISBN/Trm], Table2[Sales], 0)+_xlfn.XLOOKUP($E2527&amp;"A19", Table2[ISBN/Trm], Table2[Sales], 0)+_xlfn.XLOOKUP($E2527&amp;"A20", Table2[ISBN/Trm], Table2[Sales], 0)+_xlfn.XLOOKUP($E2527&amp;"A21", Table2[ISBN/Trm], Table2[Sales], 0)+_xlfn.XLOOKUP($E2527&amp;"A22", Table2[ISBN/Trm], Table2[Sales], 0)+_xlfn.XLOOKUP($E2527&amp;"A23", Table2[ISBN/Trm], Table2[Sales], 0))/COUNTIFS(Table2[ISBN], "="&amp;$E2527, Table2[Enrl], "&lt;&gt;0"), 0)</f>
        <v>1.6666666666666667</v>
      </c>
      <c r="M2527">
        <f t="shared" si="118"/>
        <v>1</v>
      </c>
      <c r="N2527">
        <f t="shared" si="119"/>
        <v>-1</v>
      </c>
    </row>
    <row r="2528" spans="1:14" x14ac:dyDescent="0.25">
      <c r="A2528" t="s">
        <v>14</v>
      </c>
      <c r="B2528" t="s">
        <v>48</v>
      </c>
      <c r="C2528">
        <v>214</v>
      </c>
      <c r="D2528" t="s">
        <v>830</v>
      </c>
      <c r="E2528" s="1">
        <v>9781305877719</v>
      </c>
      <c r="F2528" t="s">
        <v>4481</v>
      </c>
      <c r="G2528" t="s">
        <v>4475</v>
      </c>
      <c r="H2528">
        <v>48</v>
      </c>
      <c r="I2528">
        <v>1</v>
      </c>
      <c r="J2528">
        <f t="shared" si="117"/>
        <v>2.0799999999999999E-2</v>
      </c>
      <c r="K2528">
        <f>IFERROR((_xlfn.XLOOKUP($E2528&amp;"A15", Table2[ISBN/Trm], Table2[S/E],0)+_xlfn.XLOOKUP($E2528&amp;"A16", Table2[ISBN/Trm], Table2[S/E], 0)+_xlfn.XLOOKUP($E2528&amp;"A17", Table2[ISBN/Trm], Table2[S/E], 0)+_xlfn.XLOOKUP($E2528&amp;"A18", Table2[ISBN/Trm], Table2[S/E], 0)+_xlfn.XLOOKUP($E2528&amp;"A19", Table2[ISBN/Trm], Table2[S/E], 0)+_xlfn.XLOOKUP($E2528&amp;"A20", Table2[ISBN/Trm], Table2[S/E], 0)+_xlfn.XLOOKUP($E2528&amp;"A21", Table2[ISBN/Trm], Table2[S/E], 0)+_xlfn.XLOOKUP($E2528&amp;"A22", Table2[ISBN/Trm], Table2[S/E], 0)+_xlfn.XLOOKUP($E2528&amp;"A23", Table2[ISBN/Trm], Table2[S/E], 0))/COUNTIFS(Table2[ISBN], "="&amp;$E2528, Table2[Enrl], "&lt;&gt;0"), 0)</f>
        <v>1.9683333333333334E-2</v>
      </c>
      <c r="L2528">
        <f>IFERROR((_xlfn.XLOOKUP($E2528&amp;"A15", Table2[ISBN/Trm], Table2[Sales],0)+_xlfn.XLOOKUP($E2528&amp;"A16", Table2[ISBN/Trm], Table2[Sales], 0)+_xlfn.XLOOKUP($E2528&amp;"A17", Table2[ISBN/Trm], Table2[Sales], 0)+_xlfn.XLOOKUP($E2528&amp;"A18", Table2[ISBN/Trm], Table2[Sales], 0)+_xlfn.XLOOKUP($E2528&amp;"A19", Table2[ISBN/Trm], Table2[Sales], 0)+_xlfn.XLOOKUP($E2528&amp;"A20", Table2[ISBN/Trm], Table2[Sales], 0)+_xlfn.XLOOKUP($E2528&amp;"A21", Table2[ISBN/Trm], Table2[Sales], 0)+_xlfn.XLOOKUP($E2528&amp;"A22", Table2[ISBN/Trm], Table2[Sales], 0)+_xlfn.XLOOKUP($E2528&amp;"A23", Table2[ISBN/Trm], Table2[Sales], 0))/COUNTIFS(Table2[ISBN], "="&amp;$E2528, Table2[Enrl], "&lt;&gt;0"), 0)</f>
        <v>1.6666666666666667</v>
      </c>
      <c r="M2528">
        <f t="shared" si="118"/>
        <v>0</v>
      </c>
      <c r="N2528">
        <f t="shared" si="119"/>
        <v>-1</v>
      </c>
    </row>
    <row r="2529" spans="1:14" x14ac:dyDescent="0.25">
      <c r="A2529" t="s">
        <v>23</v>
      </c>
      <c r="B2529" t="s">
        <v>246</v>
      </c>
      <c r="C2529">
        <v>380</v>
      </c>
      <c r="D2529" t="s">
        <v>1208</v>
      </c>
      <c r="E2529" s="1">
        <v>9781305877719</v>
      </c>
      <c r="F2529" t="s">
        <v>4482</v>
      </c>
      <c r="G2529" t="s">
        <v>4475</v>
      </c>
      <c r="H2529">
        <v>47</v>
      </c>
      <c r="I2529">
        <v>0</v>
      </c>
      <c r="J2529">
        <f t="shared" si="117"/>
        <v>0</v>
      </c>
      <c r="K2529">
        <f>IFERROR((_xlfn.XLOOKUP($E2529&amp;"A15", Table2[ISBN/Trm], Table2[S/E],0)+_xlfn.XLOOKUP($E2529&amp;"A16", Table2[ISBN/Trm], Table2[S/E], 0)+_xlfn.XLOOKUP($E2529&amp;"A17", Table2[ISBN/Trm], Table2[S/E], 0)+_xlfn.XLOOKUP($E2529&amp;"A18", Table2[ISBN/Trm], Table2[S/E], 0)+_xlfn.XLOOKUP($E2529&amp;"A19", Table2[ISBN/Trm], Table2[S/E], 0)+_xlfn.XLOOKUP($E2529&amp;"A20", Table2[ISBN/Trm], Table2[S/E], 0)+_xlfn.XLOOKUP($E2529&amp;"A21", Table2[ISBN/Trm], Table2[S/E], 0)+_xlfn.XLOOKUP($E2529&amp;"A22", Table2[ISBN/Trm], Table2[S/E], 0)+_xlfn.XLOOKUP($E2529&amp;"A23", Table2[ISBN/Trm], Table2[S/E], 0))/COUNTIFS(Table2[ISBN], "="&amp;$E2529, Table2[Enrl], "&lt;&gt;0"), 0)</f>
        <v>1.9683333333333334E-2</v>
      </c>
      <c r="L2529">
        <f>IFERROR((_xlfn.XLOOKUP($E2529&amp;"A15", Table2[ISBN/Trm], Table2[Sales],0)+_xlfn.XLOOKUP($E2529&amp;"A16", Table2[ISBN/Trm], Table2[Sales], 0)+_xlfn.XLOOKUP($E2529&amp;"A17", Table2[ISBN/Trm], Table2[Sales], 0)+_xlfn.XLOOKUP($E2529&amp;"A18", Table2[ISBN/Trm], Table2[Sales], 0)+_xlfn.XLOOKUP($E2529&amp;"A19", Table2[ISBN/Trm], Table2[Sales], 0)+_xlfn.XLOOKUP($E2529&amp;"A20", Table2[ISBN/Trm], Table2[Sales], 0)+_xlfn.XLOOKUP($E2529&amp;"A21", Table2[ISBN/Trm], Table2[Sales], 0)+_xlfn.XLOOKUP($E2529&amp;"A22", Table2[ISBN/Trm], Table2[Sales], 0)+_xlfn.XLOOKUP($E2529&amp;"A23", Table2[ISBN/Trm], Table2[Sales], 0))/COUNTIFS(Table2[ISBN], "="&amp;$E2529, Table2[Enrl], "&lt;&gt;0"), 0)</f>
        <v>1.6666666666666667</v>
      </c>
      <c r="M2529">
        <f t="shared" si="118"/>
        <v>0</v>
      </c>
      <c r="N2529">
        <f t="shared" si="119"/>
        <v>0</v>
      </c>
    </row>
    <row r="2530" spans="1:14" x14ac:dyDescent="0.25">
      <c r="A2530" t="s">
        <v>14</v>
      </c>
      <c r="B2530" t="s">
        <v>504</v>
      </c>
      <c r="C2530">
        <v>550</v>
      </c>
      <c r="D2530" t="s">
        <v>922</v>
      </c>
      <c r="E2530" s="1">
        <v>9780198802303</v>
      </c>
      <c r="F2530" t="s">
        <v>4483</v>
      </c>
      <c r="G2530" t="s">
        <v>4484</v>
      </c>
      <c r="H2530">
        <v>34</v>
      </c>
      <c r="I2530">
        <v>0</v>
      </c>
      <c r="J2530">
        <f t="shared" si="117"/>
        <v>0</v>
      </c>
      <c r="K2530">
        <f>IFERROR((_xlfn.XLOOKUP($E2530&amp;"A15", Table2[ISBN/Trm], Table2[S/E],0)+_xlfn.XLOOKUP($E2530&amp;"A16", Table2[ISBN/Trm], Table2[S/E], 0)+_xlfn.XLOOKUP($E2530&amp;"A17", Table2[ISBN/Trm], Table2[S/E], 0)+_xlfn.XLOOKUP($E2530&amp;"A18", Table2[ISBN/Trm], Table2[S/E], 0)+_xlfn.XLOOKUP($E2530&amp;"A19", Table2[ISBN/Trm], Table2[S/E], 0)+_xlfn.XLOOKUP($E2530&amp;"A20", Table2[ISBN/Trm], Table2[S/E], 0)+_xlfn.XLOOKUP($E2530&amp;"A21", Table2[ISBN/Trm], Table2[S/E], 0)+_xlfn.XLOOKUP($E2530&amp;"A22", Table2[ISBN/Trm], Table2[S/E], 0)+_xlfn.XLOOKUP($E2530&amp;"A23", Table2[ISBN/Trm], Table2[S/E], 0))/COUNTIFS(Table2[ISBN], "="&amp;$E2530, Table2[Enrl], "&lt;&gt;0"), 0)</f>
        <v>0</v>
      </c>
      <c r="L2530">
        <f>IFERROR((_xlfn.XLOOKUP($E2530&amp;"A15", Table2[ISBN/Trm], Table2[Sales],0)+_xlfn.XLOOKUP($E2530&amp;"A16", Table2[ISBN/Trm], Table2[Sales], 0)+_xlfn.XLOOKUP($E2530&amp;"A17", Table2[ISBN/Trm], Table2[Sales], 0)+_xlfn.XLOOKUP($E2530&amp;"A18", Table2[ISBN/Trm], Table2[Sales], 0)+_xlfn.XLOOKUP($E2530&amp;"A19", Table2[ISBN/Trm], Table2[Sales], 0)+_xlfn.XLOOKUP($E2530&amp;"A20", Table2[ISBN/Trm], Table2[Sales], 0)+_xlfn.XLOOKUP($E2530&amp;"A21", Table2[ISBN/Trm], Table2[Sales], 0)+_xlfn.XLOOKUP($E2530&amp;"A22", Table2[ISBN/Trm], Table2[Sales], 0)+_xlfn.XLOOKUP($E2530&amp;"A23", Table2[ISBN/Trm], Table2[Sales], 0))/COUNTIFS(Table2[ISBN], "="&amp;$E2530, Table2[Enrl], "&lt;&gt;0"), 0)</f>
        <v>0</v>
      </c>
      <c r="M2530">
        <f t="shared" si="118"/>
        <v>0</v>
      </c>
      <c r="N2530">
        <f t="shared" si="119"/>
        <v>0</v>
      </c>
    </row>
    <row r="2531" spans="1:14" x14ac:dyDescent="0.25">
      <c r="A2531" t="s">
        <v>23</v>
      </c>
      <c r="B2531" t="s">
        <v>15</v>
      </c>
      <c r="C2531">
        <v>365</v>
      </c>
      <c r="D2531" t="s">
        <v>195</v>
      </c>
      <c r="E2531" s="1">
        <v>9780674245952</v>
      </c>
      <c r="F2531" t="s">
        <v>4485</v>
      </c>
      <c r="G2531" t="s">
        <v>4486</v>
      </c>
      <c r="H2531">
        <v>26</v>
      </c>
      <c r="I2531">
        <v>2</v>
      </c>
      <c r="J2531">
        <f t="shared" si="117"/>
        <v>7.6899999999999996E-2</v>
      </c>
      <c r="K2531">
        <f>IFERROR((_xlfn.XLOOKUP($E2531&amp;"A15", Table2[ISBN/Trm], Table2[S/E],0)+_xlfn.XLOOKUP($E2531&amp;"A16", Table2[ISBN/Trm], Table2[S/E], 0)+_xlfn.XLOOKUP($E2531&amp;"A17", Table2[ISBN/Trm], Table2[S/E], 0)+_xlfn.XLOOKUP($E2531&amp;"A18", Table2[ISBN/Trm], Table2[S/E], 0)+_xlfn.XLOOKUP($E2531&amp;"A19", Table2[ISBN/Trm], Table2[S/E], 0)+_xlfn.XLOOKUP($E2531&amp;"A20", Table2[ISBN/Trm], Table2[S/E], 0)+_xlfn.XLOOKUP($E2531&amp;"A21", Table2[ISBN/Trm], Table2[S/E], 0)+_xlfn.XLOOKUP($E2531&amp;"A22", Table2[ISBN/Trm], Table2[S/E], 0)+_xlfn.XLOOKUP($E2531&amp;"A23", Table2[ISBN/Trm], Table2[S/E], 0))/COUNTIFS(Table2[ISBN], "="&amp;$E2531, Table2[Enrl], "&lt;&gt;0"), 0)</f>
        <v>7.6899999999999996E-2</v>
      </c>
      <c r="L2531">
        <f>IFERROR((_xlfn.XLOOKUP($E2531&amp;"A15", Table2[ISBN/Trm], Table2[Sales],0)+_xlfn.XLOOKUP($E2531&amp;"A16", Table2[ISBN/Trm], Table2[Sales], 0)+_xlfn.XLOOKUP($E2531&amp;"A17", Table2[ISBN/Trm], Table2[Sales], 0)+_xlfn.XLOOKUP($E2531&amp;"A18", Table2[ISBN/Trm], Table2[Sales], 0)+_xlfn.XLOOKUP($E2531&amp;"A19", Table2[ISBN/Trm], Table2[Sales], 0)+_xlfn.XLOOKUP($E2531&amp;"A20", Table2[ISBN/Trm], Table2[Sales], 0)+_xlfn.XLOOKUP($E2531&amp;"A21", Table2[ISBN/Trm], Table2[Sales], 0)+_xlfn.XLOOKUP($E2531&amp;"A22", Table2[ISBN/Trm], Table2[Sales], 0)+_xlfn.XLOOKUP($E2531&amp;"A23", Table2[ISBN/Trm], Table2[Sales], 0))/COUNTIFS(Table2[ISBN], "="&amp;$E2531, Table2[Enrl], "&lt;&gt;0"), 0)</f>
        <v>2</v>
      </c>
      <c r="M2531">
        <f t="shared" si="118"/>
        <v>1</v>
      </c>
      <c r="N2531">
        <f t="shared" si="119"/>
        <v>-1</v>
      </c>
    </row>
    <row r="2532" spans="1:14" x14ac:dyDescent="0.25">
      <c r="A2532" t="s">
        <v>32</v>
      </c>
      <c r="B2532" t="s">
        <v>33</v>
      </c>
      <c r="C2532">
        <v>385</v>
      </c>
      <c r="D2532" t="s">
        <v>34</v>
      </c>
      <c r="E2532" s="1">
        <v>9780808514572</v>
      </c>
      <c r="F2532" t="s">
        <v>4487</v>
      </c>
      <c r="G2532" t="s">
        <v>4488</v>
      </c>
      <c r="H2532">
        <v>10</v>
      </c>
      <c r="I2532">
        <v>0</v>
      </c>
      <c r="J2532">
        <f t="shared" si="117"/>
        <v>0</v>
      </c>
      <c r="K2532">
        <f>IFERROR((_xlfn.XLOOKUP($E2532&amp;"A15", Table2[ISBN/Trm], Table2[S/E],0)+_xlfn.XLOOKUP($E2532&amp;"A16", Table2[ISBN/Trm], Table2[S/E], 0)+_xlfn.XLOOKUP($E2532&amp;"A17", Table2[ISBN/Trm], Table2[S/E], 0)+_xlfn.XLOOKUP($E2532&amp;"A18", Table2[ISBN/Trm], Table2[S/E], 0)+_xlfn.XLOOKUP($E2532&amp;"A19", Table2[ISBN/Trm], Table2[S/E], 0)+_xlfn.XLOOKUP($E2532&amp;"A20", Table2[ISBN/Trm], Table2[S/E], 0)+_xlfn.XLOOKUP($E2532&amp;"A21", Table2[ISBN/Trm], Table2[S/E], 0)+_xlfn.XLOOKUP($E2532&amp;"A22", Table2[ISBN/Trm], Table2[S/E], 0)+_xlfn.XLOOKUP($E2532&amp;"A23", Table2[ISBN/Trm], Table2[S/E], 0))/COUNTIFS(Table2[ISBN], "="&amp;$E2532, Table2[Enrl], "&lt;&gt;0"), 0)</f>
        <v>0</v>
      </c>
      <c r="L2532">
        <f>IFERROR((_xlfn.XLOOKUP($E2532&amp;"A15", Table2[ISBN/Trm], Table2[Sales],0)+_xlfn.XLOOKUP($E2532&amp;"A16", Table2[ISBN/Trm], Table2[Sales], 0)+_xlfn.XLOOKUP($E2532&amp;"A17", Table2[ISBN/Trm], Table2[Sales], 0)+_xlfn.XLOOKUP($E2532&amp;"A18", Table2[ISBN/Trm], Table2[Sales], 0)+_xlfn.XLOOKUP($E2532&amp;"A19", Table2[ISBN/Trm], Table2[Sales], 0)+_xlfn.XLOOKUP($E2532&amp;"A20", Table2[ISBN/Trm], Table2[Sales], 0)+_xlfn.XLOOKUP($E2532&amp;"A21", Table2[ISBN/Trm], Table2[Sales], 0)+_xlfn.XLOOKUP($E2532&amp;"A22", Table2[ISBN/Trm], Table2[Sales], 0)+_xlfn.XLOOKUP($E2532&amp;"A23", Table2[ISBN/Trm], Table2[Sales], 0))/COUNTIFS(Table2[ISBN], "="&amp;$E2532, Table2[Enrl], "&lt;&gt;0"), 0)</f>
        <v>0</v>
      </c>
      <c r="M2532">
        <f t="shared" si="118"/>
        <v>0</v>
      </c>
      <c r="N2532">
        <f t="shared" si="119"/>
        <v>0</v>
      </c>
    </row>
    <row r="2533" spans="1:14" x14ac:dyDescent="0.25">
      <c r="A2533" t="s">
        <v>47</v>
      </c>
      <c r="B2533" t="s">
        <v>259</v>
      </c>
      <c r="C2533">
        <v>362</v>
      </c>
      <c r="D2533" t="s">
        <v>260</v>
      </c>
      <c r="E2533" s="1">
        <v>9780813049601</v>
      </c>
      <c r="F2533" t="s">
        <v>4489</v>
      </c>
      <c r="G2533" t="s">
        <v>4490</v>
      </c>
      <c r="H2533">
        <v>9</v>
      </c>
      <c r="I2533">
        <v>3</v>
      </c>
      <c r="J2533">
        <f t="shared" si="117"/>
        <v>0.33329999999999999</v>
      </c>
      <c r="K2533">
        <f>IFERROR((_xlfn.XLOOKUP($E2533&amp;"A15", Table2[ISBN/Trm], Table2[S/E],0)+_xlfn.XLOOKUP($E2533&amp;"A16", Table2[ISBN/Trm], Table2[S/E], 0)+_xlfn.XLOOKUP($E2533&amp;"A17", Table2[ISBN/Trm], Table2[S/E], 0)+_xlfn.XLOOKUP($E2533&amp;"A18", Table2[ISBN/Trm], Table2[S/E], 0)+_xlfn.XLOOKUP($E2533&amp;"A19", Table2[ISBN/Trm], Table2[S/E], 0)+_xlfn.XLOOKUP($E2533&amp;"A20", Table2[ISBN/Trm], Table2[S/E], 0)+_xlfn.XLOOKUP($E2533&amp;"A21", Table2[ISBN/Trm], Table2[S/E], 0)+_xlfn.XLOOKUP($E2533&amp;"A22", Table2[ISBN/Trm], Table2[S/E], 0)+_xlfn.XLOOKUP($E2533&amp;"A23", Table2[ISBN/Trm], Table2[S/E], 0))/COUNTIFS(Table2[ISBN], "="&amp;$E2533, Table2[Enrl], "&lt;&gt;0"), 0)</f>
        <v>0.33329999999999999</v>
      </c>
      <c r="L2533">
        <f>IFERROR((_xlfn.XLOOKUP($E2533&amp;"A15", Table2[ISBN/Trm], Table2[Sales],0)+_xlfn.XLOOKUP($E2533&amp;"A16", Table2[ISBN/Trm], Table2[Sales], 0)+_xlfn.XLOOKUP($E2533&amp;"A17", Table2[ISBN/Trm], Table2[Sales], 0)+_xlfn.XLOOKUP($E2533&amp;"A18", Table2[ISBN/Trm], Table2[Sales], 0)+_xlfn.XLOOKUP($E2533&amp;"A19", Table2[ISBN/Trm], Table2[Sales], 0)+_xlfn.XLOOKUP($E2533&amp;"A20", Table2[ISBN/Trm], Table2[Sales], 0)+_xlfn.XLOOKUP($E2533&amp;"A21", Table2[ISBN/Trm], Table2[Sales], 0)+_xlfn.XLOOKUP($E2533&amp;"A22", Table2[ISBN/Trm], Table2[Sales], 0)+_xlfn.XLOOKUP($E2533&amp;"A23", Table2[ISBN/Trm], Table2[Sales], 0))/COUNTIFS(Table2[ISBN], "="&amp;$E2533, Table2[Enrl], "&lt;&gt;0"), 0)</f>
        <v>3</v>
      </c>
      <c r="M2533">
        <f t="shared" si="118"/>
        <v>2</v>
      </c>
      <c r="N2533">
        <f t="shared" si="119"/>
        <v>-1</v>
      </c>
    </row>
    <row r="2534" spans="1:14" x14ac:dyDescent="0.25">
      <c r="A2534" t="s">
        <v>45</v>
      </c>
      <c r="B2534" t="s">
        <v>308</v>
      </c>
      <c r="C2534">
        <v>391</v>
      </c>
      <c r="D2534" t="s">
        <v>304</v>
      </c>
      <c r="E2534" s="1">
        <v>9780143114253</v>
      </c>
      <c r="F2534" t="s">
        <v>4491</v>
      </c>
      <c r="G2534" t="s">
        <v>4492</v>
      </c>
      <c r="H2534">
        <v>19</v>
      </c>
      <c r="I2534">
        <v>1</v>
      </c>
      <c r="J2534">
        <f t="shared" si="117"/>
        <v>5.2600000000000001E-2</v>
      </c>
      <c r="K2534">
        <f>IFERROR((_xlfn.XLOOKUP($E2534&amp;"A15", Table2[ISBN/Trm], Table2[S/E],0)+_xlfn.XLOOKUP($E2534&amp;"A16", Table2[ISBN/Trm], Table2[S/E], 0)+_xlfn.XLOOKUP($E2534&amp;"A17", Table2[ISBN/Trm], Table2[S/E], 0)+_xlfn.XLOOKUP($E2534&amp;"A18", Table2[ISBN/Trm], Table2[S/E], 0)+_xlfn.XLOOKUP($E2534&amp;"A19", Table2[ISBN/Trm], Table2[S/E], 0)+_xlfn.XLOOKUP($E2534&amp;"A20", Table2[ISBN/Trm], Table2[S/E], 0)+_xlfn.XLOOKUP($E2534&amp;"A21", Table2[ISBN/Trm], Table2[S/E], 0)+_xlfn.XLOOKUP($E2534&amp;"A22", Table2[ISBN/Trm], Table2[S/E], 0)+_xlfn.XLOOKUP($E2534&amp;"A23", Table2[ISBN/Trm], Table2[S/E], 0))/COUNTIFS(Table2[ISBN], "="&amp;$E2534, Table2[Enrl], "&lt;&gt;0"), 0)</f>
        <v>8.6300000000000002E-2</v>
      </c>
      <c r="L2534">
        <f>IFERROR((_xlfn.XLOOKUP($E2534&amp;"A15", Table2[ISBN/Trm], Table2[Sales],0)+_xlfn.XLOOKUP($E2534&amp;"A16", Table2[ISBN/Trm], Table2[Sales], 0)+_xlfn.XLOOKUP($E2534&amp;"A17", Table2[ISBN/Trm], Table2[Sales], 0)+_xlfn.XLOOKUP($E2534&amp;"A18", Table2[ISBN/Trm], Table2[Sales], 0)+_xlfn.XLOOKUP($E2534&amp;"A19", Table2[ISBN/Trm], Table2[Sales], 0)+_xlfn.XLOOKUP($E2534&amp;"A20", Table2[ISBN/Trm], Table2[Sales], 0)+_xlfn.XLOOKUP($E2534&amp;"A21", Table2[ISBN/Trm], Table2[Sales], 0)+_xlfn.XLOOKUP($E2534&amp;"A22", Table2[ISBN/Trm], Table2[Sales], 0)+_xlfn.XLOOKUP($E2534&amp;"A23", Table2[ISBN/Trm], Table2[Sales], 0))/COUNTIFS(Table2[ISBN], "="&amp;$E2534, Table2[Enrl], "&lt;&gt;0"), 0)</f>
        <v>2</v>
      </c>
      <c r="M2534">
        <f t="shared" si="118"/>
        <v>1</v>
      </c>
      <c r="N2534">
        <f t="shared" si="119"/>
        <v>0</v>
      </c>
    </row>
    <row r="2535" spans="1:14" x14ac:dyDescent="0.25">
      <c r="A2535" t="s">
        <v>23</v>
      </c>
      <c r="B2535" t="s">
        <v>176</v>
      </c>
      <c r="C2535">
        <v>491</v>
      </c>
      <c r="D2535" t="s">
        <v>304</v>
      </c>
      <c r="E2535" s="1">
        <v>9780143114253</v>
      </c>
      <c r="F2535" t="s">
        <v>4493</v>
      </c>
      <c r="G2535" t="s">
        <v>4492</v>
      </c>
      <c r="H2535">
        <v>25</v>
      </c>
      <c r="I2535">
        <v>3</v>
      </c>
      <c r="J2535">
        <f t="shared" si="117"/>
        <v>0.12</v>
      </c>
      <c r="K2535">
        <f>IFERROR((_xlfn.XLOOKUP($E2535&amp;"A15", Table2[ISBN/Trm], Table2[S/E],0)+_xlfn.XLOOKUP($E2535&amp;"A16", Table2[ISBN/Trm], Table2[S/E], 0)+_xlfn.XLOOKUP($E2535&amp;"A17", Table2[ISBN/Trm], Table2[S/E], 0)+_xlfn.XLOOKUP($E2535&amp;"A18", Table2[ISBN/Trm], Table2[S/E], 0)+_xlfn.XLOOKUP($E2535&amp;"A19", Table2[ISBN/Trm], Table2[S/E], 0)+_xlfn.XLOOKUP($E2535&amp;"A20", Table2[ISBN/Trm], Table2[S/E], 0)+_xlfn.XLOOKUP($E2535&amp;"A21", Table2[ISBN/Trm], Table2[S/E], 0)+_xlfn.XLOOKUP($E2535&amp;"A22", Table2[ISBN/Trm], Table2[S/E], 0)+_xlfn.XLOOKUP($E2535&amp;"A23", Table2[ISBN/Trm], Table2[S/E], 0))/COUNTIFS(Table2[ISBN], "="&amp;$E2535, Table2[Enrl], "&lt;&gt;0"), 0)</f>
        <v>8.6300000000000002E-2</v>
      </c>
      <c r="L2535">
        <f>IFERROR((_xlfn.XLOOKUP($E2535&amp;"A15", Table2[ISBN/Trm], Table2[Sales],0)+_xlfn.XLOOKUP($E2535&amp;"A16", Table2[ISBN/Trm], Table2[Sales], 0)+_xlfn.XLOOKUP($E2535&amp;"A17", Table2[ISBN/Trm], Table2[Sales], 0)+_xlfn.XLOOKUP($E2535&amp;"A18", Table2[ISBN/Trm], Table2[Sales], 0)+_xlfn.XLOOKUP($E2535&amp;"A19", Table2[ISBN/Trm], Table2[Sales], 0)+_xlfn.XLOOKUP($E2535&amp;"A20", Table2[ISBN/Trm], Table2[Sales], 0)+_xlfn.XLOOKUP($E2535&amp;"A21", Table2[ISBN/Trm], Table2[Sales], 0)+_xlfn.XLOOKUP($E2535&amp;"A22", Table2[ISBN/Trm], Table2[Sales], 0)+_xlfn.XLOOKUP($E2535&amp;"A23", Table2[ISBN/Trm], Table2[Sales], 0))/COUNTIFS(Table2[ISBN], "="&amp;$E2535, Table2[Enrl], "&lt;&gt;0"), 0)</f>
        <v>2</v>
      </c>
      <c r="M2535">
        <f t="shared" si="118"/>
        <v>2</v>
      </c>
      <c r="N2535">
        <f t="shared" si="119"/>
        <v>-1</v>
      </c>
    </row>
    <row r="2536" spans="1:14" x14ac:dyDescent="0.25">
      <c r="A2536" t="s">
        <v>37</v>
      </c>
      <c r="B2536" t="s">
        <v>123</v>
      </c>
      <c r="C2536">
        <v>490</v>
      </c>
      <c r="D2536" t="s">
        <v>2310</v>
      </c>
      <c r="E2536" s="1">
        <v>9781506311968</v>
      </c>
      <c r="F2536" t="s">
        <v>4494</v>
      </c>
      <c r="G2536" t="s">
        <v>4495</v>
      </c>
      <c r="H2536">
        <v>17</v>
      </c>
      <c r="I2536">
        <v>0</v>
      </c>
      <c r="J2536">
        <f t="shared" si="117"/>
        <v>0</v>
      </c>
      <c r="K2536">
        <f>IFERROR((_xlfn.XLOOKUP($E2536&amp;"A15", Table2[ISBN/Trm], Table2[S/E],0)+_xlfn.XLOOKUP($E2536&amp;"A16", Table2[ISBN/Trm], Table2[S/E], 0)+_xlfn.XLOOKUP($E2536&amp;"A17", Table2[ISBN/Trm], Table2[S/E], 0)+_xlfn.XLOOKUP($E2536&amp;"A18", Table2[ISBN/Trm], Table2[S/E], 0)+_xlfn.XLOOKUP($E2536&amp;"A19", Table2[ISBN/Trm], Table2[S/E], 0)+_xlfn.XLOOKUP($E2536&amp;"A20", Table2[ISBN/Trm], Table2[S/E], 0)+_xlfn.XLOOKUP($E2536&amp;"A21", Table2[ISBN/Trm], Table2[S/E], 0)+_xlfn.XLOOKUP($E2536&amp;"A22", Table2[ISBN/Trm], Table2[S/E], 0)+_xlfn.XLOOKUP($E2536&amp;"A23", Table2[ISBN/Trm], Table2[S/E], 0))/COUNTIFS(Table2[ISBN], "="&amp;$E2536, Table2[Enrl], "&lt;&gt;0"), 0)</f>
        <v>0</v>
      </c>
      <c r="L2536">
        <f>IFERROR((_xlfn.XLOOKUP($E2536&amp;"A15", Table2[ISBN/Trm], Table2[Sales],0)+_xlfn.XLOOKUP($E2536&amp;"A16", Table2[ISBN/Trm], Table2[Sales], 0)+_xlfn.XLOOKUP($E2536&amp;"A17", Table2[ISBN/Trm], Table2[Sales], 0)+_xlfn.XLOOKUP($E2536&amp;"A18", Table2[ISBN/Trm], Table2[Sales], 0)+_xlfn.XLOOKUP($E2536&amp;"A19", Table2[ISBN/Trm], Table2[Sales], 0)+_xlfn.XLOOKUP($E2536&amp;"A20", Table2[ISBN/Trm], Table2[Sales], 0)+_xlfn.XLOOKUP($E2536&amp;"A21", Table2[ISBN/Trm], Table2[Sales], 0)+_xlfn.XLOOKUP($E2536&amp;"A22", Table2[ISBN/Trm], Table2[Sales], 0)+_xlfn.XLOOKUP($E2536&amp;"A23", Table2[ISBN/Trm], Table2[Sales], 0))/COUNTIFS(Table2[ISBN], "="&amp;$E2536, Table2[Enrl], "&lt;&gt;0"), 0)</f>
        <v>0</v>
      </c>
      <c r="M2536">
        <f t="shared" si="118"/>
        <v>0</v>
      </c>
      <c r="N2536">
        <f t="shared" si="119"/>
        <v>0</v>
      </c>
    </row>
    <row r="2537" spans="1:14" x14ac:dyDescent="0.25">
      <c r="A2537" t="s">
        <v>45</v>
      </c>
      <c r="B2537" t="s">
        <v>408</v>
      </c>
      <c r="C2537">
        <v>505</v>
      </c>
      <c r="D2537" t="s">
        <v>1881</v>
      </c>
      <c r="E2537" s="1">
        <v>9780312303143</v>
      </c>
      <c r="F2537" t="s">
        <v>4496</v>
      </c>
      <c r="G2537" t="s">
        <v>4497</v>
      </c>
      <c r="H2537">
        <v>11</v>
      </c>
      <c r="I2537">
        <v>0</v>
      </c>
      <c r="J2537">
        <f t="shared" si="117"/>
        <v>0</v>
      </c>
      <c r="K2537">
        <f>IFERROR((_xlfn.XLOOKUP($E2537&amp;"A15", Table2[ISBN/Trm], Table2[S/E],0)+_xlfn.XLOOKUP($E2537&amp;"A16", Table2[ISBN/Trm], Table2[S/E], 0)+_xlfn.XLOOKUP($E2537&amp;"A17", Table2[ISBN/Trm], Table2[S/E], 0)+_xlfn.XLOOKUP($E2537&amp;"A18", Table2[ISBN/Trm], Table2[S/E], 0)+_xlfn.XLOOKUP($E2537&amp;"A19", Table2[ISBN/Trm], Table2[S/E], 0)+_xlfn.XLOOKUP($E2537&amp;"A20", Table2[ISBN/Trm], Table2[S/E], 0)+_xlfn.XLOOKUP($E2537&amp;"A21", Table2[ISBN/Trm], Table2[S/E], 0)+_xlfn.XLOOKUP($E2537&amp;"A22", Table2[ISBN/Trm], Table2[S/E], 0)+_xlfn.XLOOKUP($E2537&amp;"A23", Table2[ISBN/Trm], Table2[S/E], 0))/COUNTIFS(Table2[ISBN], "="&amp;$E2537, Table2[Enrl], "&lt;&gt;0"), 0)</f>
        <v>0</v>
      </c>
      <c r="L2537">
        <f>IFERROR((_xlfn.XLOOKUP($E2537&amp;"A15", Table2[ISBN/Trm], Table2[Sales],0)+_xlfn.XLOOKUP($E2537&amp;"A16", Table2[ISBN/Trm], Table2[Sales], 0)+_xlfn.XLOOKUP($E2537&amp;"A17", Table2[ISBN/Trm], Table2[Sales], 0)+_xlfn.XLOOKUP($E2537&amp;"A18", Table2[ISBN/Trm], Table2[Sales], 0)+_xlfn.XLOOKUP($E2537&amp;"A19", Table2[ISBN/Trm], Table2[Sales], 0)+_xlfn.XLOOKUP($E2537&amp;"A20", Table2[ISBN/Trm], Table2[Sales], 0)+_xlfn.XLOOKUP($E2537&amp;"A21", Table2[ISBN/Trm], Table2[Sales], 0)+_xlfn.XLOOKUP($E2537&amp;"A22", Table2[ISBN/Trm], Table2[Sales], 0)+_xlfn.XLOOKUP($E2537&amp;"A23", Table2[ISBN/Trm], Table2[Sales], 0))/COUNTIFS(Table2[ISBN], "="&amp;$E2537, Table2[Enrl], "&lt;&gt;0"), 0)</f>
        <v>0</v>
      </c>
      <c r="M2537">
        <f t="shared" si="118"/>
        <v>0</v>
      </c>
      <c r="N2537">
        <f t="shared" si="119"/>
        <v>0</v>
      </c>
    </row>
    <row r="2538" spans="1:14" x14ac:dyDescent="0.25">
      <c r="A2538" t="s">
        <v>47</v>
      </c>
      <c r="B2538" t="s">
        <v>426</v>
      </c>
      <c r="C2538">
        <v>380</v>
      </c>
      <c r="D2538" t="s">
        <v>137</v>
      </c>
      <c r="E2538" s="1">
        <v>9781133311133</v>
      </c>
      <c r="F2538" t="s">
        <v>4498</v>
      </c>
      <c r="G2538" t="s">
        <v>4499</v>
      </c>
      <c r="H2538">
        <v>9</v>
      </c>
      <c r="I2538">
        <v>1</v>
      </c>
      <c r="J2538">
        <f t="shared" si="117"/>
        <v>0.1111</v>
      </c>
      <c r="K2538">
        <f>IFERROR((_xlfn.XLOOKUP($E2538&amp;"A15", Table2[ISBN/Trm], Table2[S/E],0)+_xlfn.XLOOKUP($E2538&amp;"A16", Table2[ISBN/Trm], Table2[S/E], 0)+_xlfn.XLOOKUP($E2538&amp;"A17", Table2[ISBN/Trm], Table2[S/E], 0)+_xlfn.XLOOKUP($E2538&amp;"A18", Table2[ISBN/Trm], Table2[S/E], 0)+_xlfn.XLOOKUP($E2538&amp;"A19", Table2[ISBN/Trm], Table2[S/E], 0)+_xlfn.XLOOKUP($E2538&amp;"A20", Table2[ISBN/Trm], Table2[S/E], 0)+_xlfn.XLOOKUP($E2538&amp;"A21", Table2[ISBN/Trm], Table2[S/E], 0)+_xlfn.XLOOKUP($E2538&amp;"A22", Table2[ISBN/Trm], Table2[S/E], 0)+_xlfn.XLOOKUP($E2538&amp;"A23", Table2[ISBN/Trm], Table2[S/E], 0))/COUNTIFS(Table2[ISBN], "="&amp;$E2538, Table2[Enrl], "&lt;&gt;0"), 0)</f>
        <v>0.1111</v>
      </c>
      <c r="L2538">
        <f>IFERROR((_xlfn.XLOOKUP($E2538&amp;"A15", Table2[ISBN/Trm], Table2[Sales],0)+_xlfn.XLOOKUP($E2538&amp;"A16", Table2[ISBN/Trm], Table2[Sales], 0)+_xlfn.XLOOKUP($E2538&amp;"A17", Table2[ISBN/Trm], Table2[Sales], 0)+_xlfn.XLOOKUP($E2538&amp;"A18", Table2[ISBN/Trm], Table2[Sales], 0)+_xlfn.XLOOKUP($E2538&amp;"A19", Table2[ISBN/Trm], Table2[Sales], 0)+_xlfn.XLOOKUP($E2538&amp;"A20", Table2[ISBN/Trm], Table2[Sales], 0)+_xlfn.XLOOKUP($E2538&amp;"A21", Table2[ISBN/Trm], Table2[Sales], 0)+_xlfn.XLOOKUP($E2538&amp;"A22", Table2[ISBN/Trm], Table2[Sales], 0)+_xlfn.XLOOKUP($E2538&amp;"A23", Table2[ISBN/Trm], Table2[Sales], 0))/COUNTIFS(Table2[ISBN], "="&amp;$E2538, Table2[Enrl], "&lt;&gt;0"), 0)</f>
        <v>1</v>
      </c>
      <c r="M2538">
        <f t="shared" si="118"/>
        <v>0</v>
      </c>
      <c r="N2538">
        <f t="shared" si="119"/>
        <v>-1</v>
      </c>
    </row>
    <row r="2539" spans="1:14" x14ac:dyDescent="0.25">
      <c r="A2539" t="s">
        <v>37</v>
      </c>
      <c r="B2539" t="s">
        <v>426</v>
      </c>
      <c r="C2539">
        <v>380</v>
      </c>
      <c r="D2539" t="s">
        <v>137</v>
      </c>
      <c r="E2539" s="1">
        <v>9781133311133</v>
      </c>
      <c r="F2539" t="s">
        <v>4500</v>
      </c>
      <c r="G2539" t="s">
        <v>4499</v>
      </c>
      <c r="H2539">
        <v>0</v>
      </c>
      <c r="I2539">
        <v>0</v>
      </c>
      <c r="J2539">
        <f t="shared" si="117"/>
        <v>0</v>
      </c>
      <c r="K2539">
        <f>IFERROR((_xlfn.XLOOKUP($E2539&amp;"A15", Table2[ISBN/Trm], Table2[S/E],0)+_xlfn.XLOOKUP($E2539&amp;"A16", Table2[ISBN/Trm], Table2[S/E], 0)+_xlfn.XLOOKUP($E2539&amp;"A17", Table2[ISBN/Trm], Table2[S/E], 0)+_xlfn.XLOOKUP($E2539&amp;"A18", Table2[ISBN/Trm], Table2[S/E], 0)+_xlfn.XLOOKUP($E2539&amp;"A19", Table2[ISBN/Trm], Table2[S/E], 0)+_xlfn.XLOOKUP($E2539&amp;"A20", Table2[ISBN/Trm], Table2[S/E], 0)+_xlfn.XLOOKUP($E2539&amp;"A21", Table2[ISBN/Trm], Table2[S/E], 0)+_xlfn.XLOOKUP($E2539&amp;"A22", Table2[ISBN/Trm], Table2[S/E], 0)+_xlfn.XLOOKUP($E2539&amp;"A23", Table2[ISBN/Trm], Table2[S/E], 0))/COUNTIFS(Table2[ISBN], "="&amp;$E2539, Table2[Enrl], "&lt;&gt;0"), 0)</f>
        <v>0.1111</v>
      </c>
      <c r="L2539">
        <f>IFERROR((_xlfn.XLOOKUP($E2539&amp;"A15", Table2[ISBN/Trm], Table2[Sales],0)+_xlfn.XLOOKUP($E2539&amp;"A16", Table2[ISBN/Trm], Table2[Sales], 0)+_xlfn.XLOOKUP($E2539&amp;"A17", Table2[ISBN/Trm], Table2[Sales], 0)+_xlfn.XLOOKUP($E2539&amp;"A18", Table2[ISBN/Trm], Table2[Sales], 0)+_xlfn.XLOOKUP($E2539&amp;"A19", Table2[ISBN/Trm], Table2[Sales], 0)+_xlfn.XLOOKUP($E2539&amp;"A20", Table2[ISBN/Trm], Table2[Sales], 0)+_xlfn.XLOOKUP($E2539&amp;"A21", Table2[ISBN/Trm], Table2[Sales], 0)+_xlfn.XLOOKUP($E2539&amp;"A22", Table2[ISBN/Trm], Table2[Sales], 0)+_xlfn.XLOOKUP($E2539&amp;"A23", Table2[ISBN/Trm], Table2[Sales], 0))/COUNTIFS(Table2[ISBN], "="&amp;$E2539, Table2[Enrl], "&lt;&gt;0"), 0)</f>
        <v>1</v>
      </c>
      <c r="M2539">
        <f t="shared" si="118"/>
        <v>0</v>
      </c>
      <c r="N2539">
        <f t="shared" si="119"/>
        <v>0</v>
      </c>
    </row>
    <row r="2540" spans="1:14" x14ac:dyDescent="0.25">
      <c r="A2540" t="s">
        <v>37</v>
      </c>
      <c r="B2540" t="s">
        <v>48</v>
      </c>
      <c r="C2540">
        <v>321</v>
      </c>
      <c r="D2540" t="s">
        <v>4501</v>
      </c>
      <c r="E2540" s="1">
        <v>9780470129111</v>
      </c>
      <c r="F2540" t="s">
        <v>4502</v>
      </c>
      <c r="G2540" t="s">
        <v>4503</v>
      </c>
      <c r="H2540">
        <v>9</v>
      </c>
      <c r="I2540">
        <v>0</v>
      </c>
      <c r="J2540">
        <f t="shared" si="117"/>
        <v>0</v>
      </c>
      <c r="K2540">
        <f>IFERROR((_xlfn.XLOOKUP($E2540&amp;"A15", Table2[ISBN/Trm], Table2[S/E],0)+_xlfn.XLOOKUP($E2540&amp;"A16", Table2[ISBN/Trm], Table2[S/E], 0)+_xlfn.XLOOKUP($E2540&amp;"A17", Table2[ISBN/Trm], Table2[S/E], 0)+_xlfn.XLOOKUP($E2540&amp;"A18", Table2[ISBN/Trm], Table2[S/E], 0)+_xlfn.XLOOKUP($E2540&amp;"A19", Table2[ISBN/Trm], Table2[S/E], 0)+_xlfn.XLOOKUP($E2540&amp;"A20", Table2[ISBN/Trm], Table2[S/E], 0)+_xlfn.XLOOKUP($E2540&amp;"A21", Table2[ISBN/Trm], Table2[S/E], 0)+_xlfn.XLOOKUP($E2540&amp;"A22", Table2[ISBN/Trm], Table2[S/E], 0)+_xlfn.XLOOKUP($E2540&amp;"A23", Table2[ISBN/Trm], Table2[S/E], 0))/COUNTIFS(Table2[ISBN], "="&amp;$E2540, Table2[Enrl], "&lt;&gt;0"), 0)</f>
        <v>0</v>
      </c>
      <c r="L2540">
        <f>IFERROR((_xlfn.XLOOKUP($E2540&amp;"A15", Table2[ISBN/Trm], Table2[Sales],0)+_xlfn.XLOOKUP($E2540&amp;"A16", Table2[ISBN/Trm], Table2[Sales], 0)+_xlfn.XLOOKUP($E2540&amp;"A17", Table2[ISBN/Trm], Table2[Sales], 0)+_xlfn.XLOOKUP($E2540&amp;"A18", Table2[ISBN/Trm], Table2[Sales], 0)+_xlfn.XLOOKUP($E2540&amp;"A19", Table2[ISBN/Trm], Table2[Sales], 0)+_xlfn.XLOOKUP($E2540&amp;"A20", Table2[ISBN/Trm], Table2[Sales], 0)+_xlfn.XLOOKUP($E2540&amp;"A21", Table2[ISBN/Trm], Table2[Sales], 0)+_xlfn.XLOOKUP($E2540&amp;"A22", Table2[ISBN/Trm], Table2[Sales], 0)+_xlfn.XLOOKUP($E2540&amp;"A23", Table2[ISBN/Trm], Table2[Sales], 0))/COUNTIFS(Table2[ISBN], "="&amp;$E2540, Table2[Enrl], "&lt;&gt;0"), 0)</f>
        <v>0</v>
      </c>
      <c r="M2540">
        <f t="shared" si="118"/>
        <v>0</v>
      </c>
      <c r="N2540">
        <f t="shared" si="119"/>
        <v>0</v>
      </c>
    </row>
    <row r="2541" spans="1:14" x14ac:dyDescent="0.25">
      <c r="A2541" t="s">
        <v>37</v>
      </c>
      <c r="B2541" t="s">
        <v>166</v>
      </c>
      <c r="C2541">
        <v>303</v>
      </c>
      <c r="D2541" t="s">
        <v>3998</v>
      </c>
      <c r="E2541" s="1">
        <v>9780073404417</v>
      </c>
      <c r="F2541" t="s">
        <v>4504</v>
      </c>
      <c r="G2541" t="s">
        <v>4505</v>
      </c>
      <c r="H2541">
        <v>17</v>
      </c>
      <c r="I2541">
        <v>5</v>
      </c>
      <c r="J2541">
        <f t="shared" si="117"/>
        <v>0.29409999999999997</v>
      </c>
      <c r="K2541">
        <f>IFERROR((_xlfn.XLOOKUP($E2541&amp;"A15", Table2[ISBN/Trm], Table2[S/E],0)+_xlfn.XLOOKUP($E2541&amp;"A16", Table2[ISBN/Trm], Table2[S/E], 0)+_xlfn.XLOOKUP($E2541&amp;"A17", Table2[ISBN/Trm], Table2[S/E], 0)+_xlfn.XLOOKUP($E2541&amp;"A18", Table2[ISBN/Trm], Table2[S/E], 0)+_xlfn.XLOOKUP($E2541&amp;"A19", Table2[ISBN/Trm], Table2[S/E], 0)+_xlfn.XLOOKUP($E2541&amp;"A20", Table2[ISBN/Trm], Table2[S/E], 0)+_xlfn.XLOOKUP($E2541&amp;"A21", Table2[ISBN/Trm], Table2[S/E], 0)+_xlfn.XLOOKUP($E2541&amp;"A22", Table2[ISBN/Trm], Table2[S/E], 0)+_xlfn.XLOOKUP($E2541&amp;"A23", Table2[ISBN/Trm], Table2[S/E], 0))/COUNTIFS(Table2[ISBN], "="&amp;$E2541, Table2[Enrl], "&lt;&gt;0"), 0)</f>
        <v>0.17334999999999998</v>
      </c>
      <c r="L2541">
        <f>IFERROR((_xlfn.XLOOKUP($E2541&amp;"A15", Table2[ISBN/Trm], Table2[Sales],0)+_xlfn.XLOOKUP($E2541&amp;"A16", Table2[ISBN/Trm], Table2[Sales], 0)+_xlfn.XLOOKUP($E2541&amp;"A17", Table2[ISBN/Trm], Table2[Sales], 0)+_xlfn.XLOOKUP($E2541&amp;"A18", Table2[ISBN/Trm], Table2[Sales], 0)+_xlfn.XLOOKUP($E2541&amp;"A19", Table2[ISBN/Trm], Table2[Sales], 0)+_xlfn.XLOOKUP($E2541&amp;"A20", Table2[ISBN/Trm], Table2[Sales], 0)+_xlfn.XLOOKUP($E2541&amp;"A21", Table2[ISBN/Trm], Table2[Sales], 0)+_xlfn.XLOOKUP($E2541&amp;"A22", Table2[ISBN/Trm], Table2[Sales], 0)+_xlfn.XLOOKUP($E2541&amp;"A23", Table2[ISBN/Trm], Table2[Sales], 0))/COUNTIFS(Table2[ISBN], "="&amp;$E2541, Table2[Enrl], "&lt;&gt;0"), 0)</f>
        <v>3</v>
      </c>
      <c r="M2541">
        <f t="shared" si="118"/>
        <v>2</v>
      </c>
      <c r="N2541">
        <f t="shared" si="119"/>
        <v>-3</v>
      </c>
    </row>
    <row r="2542" spans="1:14" x14ac:dyDescent="0.25">
      <c r="A2542" t="s">
        <v>14</v>
      </c>
      <c r="B2542" t="s">
        <v>166</v>
      </c>
      <c r="C2542">
        <v>303</v>
      </c>
      <c r="D2542" t="s">
        <v>3998</v>
      </c>
      <c r="E2542" s="1">
        <v>9780073404417</v>
      </c>
      <c r="F2542" t="s">
        <v>4506</v>
      </c>
      <c r="G2542" t="s">
        <v>4505</v>
      </c>
      <c r="H2542">
        <v>19</v>
      </c>
      <c r="I2542">
        <v>1</v>
      </c>
      <c r="J2542">
        <f t="shared" si="117"/>
        <v>5.2600000000000001E-2</v>
      </c>
      <c r="K2542">
        <f>IFERROR((_xlfn.XLOOKUP($E2542&amp;"A15", Table2[ISBN/Trm], Table2[S/E],0)+_xlfn.XLOOKUP($E2542&amp;"A16", Table2[ISBN/Trm], Table2[S/E], 0)+_xlfn.XLOOKUP($E2542&amp;"A17", Table2[ISBN/Trm], Table2[S/E], 0)+_xlfn.XLOOKUP($E2542&amp;"A18", Table2[ISBN/Trm], Table2[S/E], 0)+_xlfn.XLOOKUP($E2542&amp;"A19", Table2[ISBN/Trm], Table2[S/E], 0)+_xlfn.XLOOKUP($E2542&amp;"A20", Table2[ISBN/Trm], Table2[S/E], 0)+_xlfn.XLOOKUP($E2542&amp;"A21", Table2[ISBN/Trm], Table2[S/E], 0)+_xlfn.XLOOKUP($E2542&amp;"A22", Table2[ISBN/Trm], Table2[S/E], 0)+_xlfn.XLOOKUP($E2542&amp;"A23", Table2[ISBN/Trm], Table2[S/E], 0))/COUNTIFS(Table2[ISBN], "="&amp;$E2542, Table2[Enrl], "&lt;&gt;0"), 0)</f>
        <v>0.17334999999999998</v>
      </c>
      <c r="L2542">
        <f>IFERROR((_xlfn.XLOOKUP($E2542&amp;"A15", Table2[ISBN/Trm], Table2[Sales],0)+_xlfn.XLOOKUP($E2542&amp;"A16", Table2[ISBN/Trm], Table2[Sales], 0)+_xlfn.XLOOKUP($E2542&amp;"A17", Table2[ISBN/Trm], Table2[Sales], 0)+_xlfn.XLOOKUP($E2542&amp;"A18", Table2[ISBN/Trm], Table2[Sales], 0)+_xlfn.XLOOKUP($E2542&amp;"A19", Table2[ISBN/Trm], Table2[Sales], 0)+_xlfn.XLOOKUP($E2542&amp;"A20", Table2[ISBN/Trm], Table2[Sales], 0)+_xlfn.XLOOKUP($E2542&amp;"A21", Table2[ISBN/Trm], Table2[Sales], 0)+_xlfn.XLOOKUP($E2542&amp;"A22", Table2[ISBN/Trm], Table2[Sales], 0)+_xlfn.XLOOKUP($E2542&amp;"A23", Table2[ISBN/Trm], Table2[Sales], 0))/COUNTIFS(Table2[ISBN], "="&amp;$E2542, Table2[Enrl], "&lt;&gt;0"), 0)</f>
        <v>3</v>
      </c>
      <c r="M2542">
        <f t="shared" si="118"/>
        <v>3</v>
      </c>
      <c r="N2542">
        <f t="shared" si="119"/>
        <v>2</v>
      </c>
    </row>
    <row r="2543" spans="1:14" x14ac:dyDescent="0.25">
      <c r="A2543" t="s">
        <v>43</v>
      </c>
      <c r="B2543" t="s">
        <v>426</v>
      </c>
      <c r="C2543">
        <v>336</v>
      </c>
      <c r="D2543" t="s">
        <v>2279</v>
      </c>
      <c r="E2543" s="1">
        <v>9781138948600</v>
      </c>
      <c r="F2543" t="s">
        <v>4507</v>
      </c>
      <c r="G2543" t="s">
        <v>4508</v>
      </c>
      <c r="H2543">
        <v>14</v>
      </c>
      <c r="I2543">
        <v>0</v>
      </c>
      <c r="J2543">
        <f t="shared" si="117"/>
        <v>0</v>
      </c>
      <c r="K2543">
        <f>IFERROR((_xlfn.XLOOKUP($E2543&amp;"A15", Table2[ISBN/Trm], Table2[S/E],0)+_xlfn.XLOOKUP($E2543&amp;"A16", Table2[ISBN/Trm], Table2[S/E], 0)+_xlfn.XLOOKUP($E2543&amp;"A17", Table2[ISBN/Trm], Table2[S/E], 0)+_xlfn.XLOOKUP($E2543&amp;"A18", Table2[ISBN/Trm], Table2[S/E], 0)+_xlfn.XLOOKUP($E2543&amp;"A19", Table2[ISBN/Trm], Table2[S/E], 0)+_xlfn.XLOOKUP($E2543&amp;"A20", Table2[ISBN/Trm], Table2[S/E], 0)+_xlfn.XLOOKUP($E2543&amp;"A21", Table2[ISBN/Trm], Table2[S/E], 0)+_xlfn.XLOOKUP($E2543&amp;"A22", Table2[ISBN/Trm], Table2[S/E], 0)+_xlfn.XLOOKUP($E2543&amp;"A23", Table2[ISBN/Trm], Table2[S/E], 0))/COUNTIFS(Table2[ISBN], "="&amp;$E2543, Table2[Enrl], "&lt;&gt;0"), 0)</f>
        <v>0</v>
      </c>
      <c r="L2543">
        <f>IFERROR((_xlfn.XLOOKUP($E2543&amp;"A15", Table2[ISBN/Trm], Table2[Sales],0)+_xlfn.XLOOKUP($E2543&amp;"A16", Table2[ISBN/Trm], Table2[Sales], 0)+_xlfn.XLOOKUP($E2543&amp;"A17", Table2[ISBN/Trm], Table2[Sales], 0)+_xlfn.XLOOKUP($E2543&amp;"A18", Table2[ISBN/Trm], Table2[Sales], 0)+_xlfn.XLOOKUP($E2543&amp;"A19", Table2[ISBN/Trm], Table2[Sales], 0)+_xlfn.XLOOKUP($E2543&amp;"A20", Table2[ISBN/Trm], Table2[Sales], 0)+_xlfn.XLOOKUP($E2543&amp;"A21", Table2[ISBN/Trm], Table2[Sales], 0)+_xlfn.XLOOKUP($E2543&amp;"A22", Table2[ISBN/Trm], Table2[Sales], 0)+_xlfn.XLOOKUP($E2543&amp;"A23", Table2[ISBN/Trm], Table2[Sales], 0))/COUNTIFS(Table2[ISBN], "="&amp;$E2543, Table2[Enrl], "&lt;&gt;0"), 0)</f>
        <v>0</v>
      </c>
      <c r="M2543">
        <f t="shared" si="118"/>
        <v>0</v>
      </c>
      <c r="N2543">
        <f t="shared" si="119"/>
        <v>0</v>
      </c>
    </row>
    <row r="2544" spans="1:14" x14ac:dyDescent="0.25">
      <c r="A2544" t="s">
        <v>45</v>
      </c>
      <c r="B2544" t="s">
        <v>426</v>
      </c>
      <c r="C2544">
        <v>336</v>
      </c>
      <c r="D2544" t="s">
        <v>2279</v>
      </c>
      <c r="E2544" s="1">
        <v>9781506387109</v>
      </c>
      <c r="F2544" t="s">
        <v>4509</v>
      </c>
      <c r="G2544" t="s">
        <v>4510</v>
      </c>
      <c r="H2544">
        <v>14</v>
      </c>
      <c r="I2544">
        <v>1</v>
      </c>
      <c r="J2544">
        <f t="shared" si="117"/>
        <v>7.1400000000000005E-2</v>
      </c>
      <c r="K2544">
        <f>IFERROR((_xlfn.XLOOKUP($E2544&amp;"A15", Table2[ISBN/Trm], Table2[S/E],0)+_xlfn.XLOOKUP($E2544&amp;"A16", Table2[ISBN/Trm], Table2[S/E], 0)+_xlfn.XLOOKUP($E2544&amp;"A17", Table2[ISBN/Trm], Table2[S/E], 0)+_xlfn.XLOOKUP($E2544&amp;"A18", Table2[ISBN/Trm], Table2[S/E], 0)+_xlfn.XLOOKUP($E2544&amp;"A19", Table2[ISBN/Trm], Table2[S/E], 0)+_xlfn.XLOOKUP($E2544&amp;"A20", Table2[ISBN/Trm], Table2[S/E], 0)+_xlfn.XLOOKUP($E2544&amp;"A21", Table2[ISBN/Trm], Table2[S/E], 0)+_xlfn.XLOOKUP($E2544&amp;"A22", Table2[ISBN/Trm], Table2[S/E], 0)+_xlfn.XLOOKUP($E2544&amp;"A23", Table2[ISBN/Trm], Table2[S/E], 0))/COUNTIFS(Table2[ISBN], "="&amp;$E2544, Table2[Enrl], "&lt;&gt;0"), 0)</f>
        <v>7.1400000000000005E-2</v>
      </c>
      <c r="L2544">
        <f>IFERROR((_xlfn.XLOOKUP($E2544&amp;"A15", Table2[ISBN/Trm], Table2[Sales],0)+_xlfn.XLOOKUP($E2544&amp;"A16", Table2[ISBN/Trm], Table2[Sales], 0)+_xlfn.XLOOKUP($E2544&amp;"A17", Table2[ISBN/Trm], Table2[Sales], 0)+_xlfn.XLOOKUP($E2544&amp;"A18", Table2[ISBN/Trm], Table2[Sales], 0)+_xlfn.XLOOKUP($E2544&amp;"A19", Table2[ISBN/Trm], Table2[Sales], 0)+_xlfn.XLOOKUP($E2544&amp;"A20", Table2[ISBN/Trm], Table2[Sales], 0)+_xlfn.XLOOKUP($E2544&amp;"A21", Table2[ISBN/Trm], Table2[Sales], 0)+_xlfn.XLOOKUP($E2544&amp;"A22", Table2[ISBN/Trm], Table2[Sales], 0)+_xlfn.XLOOKUP($E2544&amp;"A23", Table2[ISBN/Trm], Table2[Sales], 0))/COUNTIFS(Table2[ISBN], "="&amp;$E2544, Table2[Enrl], "&lt;&gt;0"), 0)</f>
        <v>1</v>
      </c>
      <c r="M2544">
        <f t="shared" si="118"/>
        <v>0</v>
      </c>
      <c r="N2544">
        <f t="shared" si="119"/>
        <v>-1</v>
      </c>
    </row>
    <row r="2545" spans="1:14" x14ac:dyDescent="0.25">
      <c r="A2545" t="s">
        <v>14</v>
      </c>
      <c r="B2545" t="s">
        <v>426</v>
      </c>
      <c r="C2545">
        <v>336</v>
      </c>
      <c r="D2545" t="s">
        <v>29</v>
      </c>
      <c r="E2545" s="1">
        <v>9781506387109</v>
      </c>
      <c r="F2545" t="s">
        <v>4511</v>
      </c>
      <c r="G2545" t="s">
        <v>4510</v>
      </c>
      <c r="H2545">
        <v>0</v>
      </c>
      <c r="I2545">
        <v>0</v>
      </c>
      <c r="J2545">
        <f t="shared" si="117"/>
        <v>0</v>
      </c>
      <c r="K2545">
        <f>IFERROR((_xlfn.XLOOKUP($E2545&amp;"A15", Table2[ISBN/Trm], Table2[S/E],0)+_xlfn.XLOOKUP($E2545&amp;"A16", Table2[ISBN/Trm], Table2[S/E], 0)+_xlfn.XLOOKUP($E2545&amp;"A17", Table2[ISBN/Trm], Table2[S/E], 0)+_xlfn.XLOOKUP($E2545&amp;"A18", Table2[ISBN/Trm], Table2[S/E], 0)+_xlfn.XLOOKUP($E2545&amp;"A19", Table2[ISBN/Trm], Table2[S/E], 0)+_xlfn.XLOOKUP($E2545&amp;"A20", Table2[ISBN/Trm], Table2[S/E], 0)+_xlfn.XLOOKUP($E2545&amp;"A21", Table2[ISBN/Trm], Table2[S/E], 0)+_xlfn.XLOOKUP($E2545&amp;"A22", Table2[ISBN/Trm], Table2[S/E], 0)+_xlfn.XLOOKUP($E2545&amp;"A23", Table2[ISBN/Trm], Table2[S/E], 0))/COUNTIFS(Table2[ISBN], "="&amp;$E2545, Table2[Enrl], "&lt;&gt;0"), 0)</f>
        <v>7.1400000000000005E-2</v>
      </c>
      <c r="L2545">
        <f>IFERROR((_xlfn.XLOOKUP($E2545&amp;"A15", Table2[ISBN/Trm], Table2[Sales],0)+_xlfn.XLOOKUP($E2545&amp;"A16", Table2[ISBN/Trm], Table2[Sales], 0)+_xlfn.XLOOKUP($E2545&amp;"A17", Table2[ISBN/Trm], Table2[Sales], 0)+_xlfn.XLOOKUP($E2545&amp;"A18", Table2[ISBN/Trm], Table2[Sales], 0)+_xlfn.XLOOKUP($E2545&amp;"A19", Table2[ISBN/Trm], Table2[Sales], 0)+_xlfn.XLOOKUP($E2545&amp;"A20", Table2[ISBN/Trm], Table2[Sales], 0)+_xlfn.XLOOKUP($E2545&amp;"A21", Table2[ISBN/Trm], Table2[Sales], 0)+_xlfn.XLOOKUP($E2545&amp;"A22", Table2[ISBN/Trm], Table2[Sales], 0)+_xlfn.XLOOKUP($E2545&amp;"A23", Table2[ISBN/Trm], Table2[Sales], 0))/COUNTIFS(Table2[ISBN], "="&amp;$E2545, Table2[Enrl], "&lt;&gt;0"), 0)</f>
        <v>1</v>
      </c>
      <c r="M2545">
        <f t="shared" si="118"/>
        <v>0</v>
      </c>
      <c r="N2545">
        <f t="shared" si="119"/>
        <v>0</v>
      </c>
    </row>
    <row r="2546" spans="1:14" x14ac:dyDescent="0.25">
      <c r="A2546" t="s">
        <v>27</v>
      </c>
      <c r="B2546" t="s">
        <v>166</v>
      </c>
      <c r="C2546">
        <v>391</v>
      </c>
      <c r="D2546" t="s">
        <v>1401</v>
      </c>
      <c r="E2546" s="1">
        <v>9780813350660</v>
      </c>
      <c r="F2546" t="s">
        <v>4512</v>
      </c>
      <c r="G2546" t="s">
        <v>4513</v>
      </c>
      <c r="H2546">
        <v>30</v>
      </c>
      <c r="I2546">
        <v>3</v>
      </c>
      <c r="J2546">
        <f t="shared" si="117"/>
        <v>0.1</v>
      </c>
      <c r="K2546">
        <f>IFERROR((_xlfn.XLOOKUP($E2546&amp;"A15", Table2[ISBN/Trm], Table2[S/E],0)+_xlfn.XLOOKUP($E2546&amp;"A16", Table2[ISBN/Trm], Table2[S/E], 0)+_xlfn.XLOOKUP($E2546&amp;"A17", Table2[ISBN/Trm], Table2[S/E], 0)+_xlfn.XLOOKUP($E2546&amp;"A18", Table2[ISBN/Trm], Table2[S/E], 0)+_xlfn.XLOOKUP($E2546&amp;"A19", Table2[ISBN/Trm], Table2[S/E], 0)+_xlfn.XLOOKUP($E2546&amp;"A20", Table2[ISBN/Trm], Table2[S/E], 0)+_xlfn.XLOOKUP($E2546&amp;"A21", Table2[ISBN/Trm], Table2[S/E], 0)+_xlfn.XLOOKUP($E2546&amp;"A22", Table2[ISBN/Trm], Table2[S/E], 0)+_xlfn.XLOOKUP($E2546&amp;"A23", Table2[ISBN/Trm], Table2[S/E], 0))/COUNTIFS(Table2[ISBN], "="&amp;$E2546, Table2[Enrl], "&lt;&gt;0"), 0)</f>
        <v>0.05</v>
      </c>
      <c r="L2546">
        <f>IFERROR((_xlfn.XLOOKUP($E2546&amp;"A15", Table2[ISBN/Trm], Table2[Sales],0)+_xlfn.XLOOKUP($E2546&amp;"A16", Table2[ISBN/Trm], Table2[Sales], 0)+_xlfn.XLOOKUP($E2546&amp;"A17", Table2[ISBN/Trm], Table2[Sales], 0)+_xlfn.XLOOKUP($E2546&amp;"A18", Table2[ISBN/Trm], Table2[Sales], 0)+_xlfn.XLOOKUP($E2546&amp;"A19", Table2[ISBN/Trm], Table2[Sales], 0)+_xlfn.XLOOKUP($E2546&amp;"A20", Table2[ISBN/Trm], Table2[Sales], 0)+_xlfn.XLOOKUP($E2546&amp;"A21", Table2[ISBN/Trm], Table2[Sales], 0)+_xlfn.XLOOKUP($E2546&amp;"A22", Table2[ISBN/Trm], Table2[Sales], 0)+_xlfn.XLOOKUP($E2546&amp;"A23", Table2[ISBN/Trm], Table2[Sales], 0))/COUNTIFS(Table2[ISBN], "="&amp;$E2546, Table2[Enrl], "&lt;&gt;0"), 0)</f>
        <v>1.5</v>
      </c>
      <c r="M2546">
        <f t="shared" si="118"/>
        <v>1</v>
      </c>
      <c r="N2546">
        <f t="shared" si="119"/>
        <v>-2</v>
      </c>
    </row>
    <row r="2547" spans="1:14" x14ac:dyDescent="0.25">
      <c r="A2547" t="s">
        <v>43</v>
      </c>
      <c r="B2547" t="s">
        <v>166</v>
      </c>
      <c r="C2547">
        <v>391</v>
      </c>
      <c r="D2547" t="s">
        <v>1401</v>
      </c>
      <c r="E2547" s="1">
        <v>9780813350660</v>
      </c>
      <c r="F2547" t="s">
        <v>4514</v>
      </c>
      <c r="G2547" t="s">
        <v>4513</v>
      </c>
      <c r="H2547">
        <v>37</v>
      </c>
      <c r="I2547">
        <v>0</v>
      </c>
      <c r="J2547">
        <f t="shared" si="117"/>
        <v>0</v>
      </c>
      <c r="K2547">
        <f>IFERROR((_xlfn.XLOOKUP($E2547&amp;"A15", Table2[ISBN/Trm], Table2[S/E],0)+_xlfn.XLOOKUP($E2547&amp;"A16", Table2[ISBN/Trm], Table2[S/E], 0)+_xlfn.XLOOKUP($E2547&amp;"A17", Table2[ISBN/Trm], Table2[S/E], 0)+_xlfn.XLOOKUP($E2547&amp;"A18", Table2[ISBN/Trm], Table2[S/E], 0)+_xlfn.XLOOKUP($E2547&amp;"A19", Table2[ISBN/Trm], Table2[S/E], 0)+_xlfn.XLOOKUP($E2547&amp;"A20", Table2[ISBN/Trm], Table2[S/E], 0)+_xlfn.XLOOKUP($E2547&amp;"A21", Table2[ISBN/Trm], Table2[S/E], 0)+_xlfn.XLOOKUP($E2547&amp;"A22", Table2[ISBN/Trm], Table2[S/E], 0)+_xlfn.XLOOKUP($E2547&amp;"A23", Table2[ISBN/Trm], Table2[S/E], 0))/COUNTIFS(Table2[ISBN], "="&amp;$E2547, Table2[Enrl], "&lt;&gt;0"), 0)</f>
        <v>0.05</v>
      </c>
      <c r="L2547">
        <f>IFERROR((_xlfn.XLOOKUP($E2547&amp;"A15", Table2[ISBN/Trm], Table2[Sales],0)+_xlfn.XLOOKUP($E2547&amp;"A16", Table2[ISBN/Trm], Table2[Sales], 0)+_xlfn.XLOOKUP($E2547&amp;"A17", Table2[ISBN/Trm], Table2[Sales], 0)+_xlfn.XLOOKUP($E2547&amp;"A18", Table2[ISBN/Trm], Table2[Sales], 0)+_xlfn.XLOOKUP($E2547&amp;"A19", Table2[ISBN/Trm], Table2[Sales], 0)+_xlfn.XLOOKUP($E2547&amp;"A20", Table2[ISBN/Trm], Table2[Sales], 0)+_xlfn.XLOOKUP($E2547&amp;"A21", Table2[ISBN/Trm], Table2[Sales], 0)+_xlfn.XLOOKUP($E2547&amp;"A22", Table2[ISBN/Trm], Table2[Sales], 0)+_xlfn.XLOOKUP($E2547&amp;"A23", Table2[ISBN/Trm], Table2[Sales], 0))/COUNTIFS(Table2[ISBN], "="&amp;$E2547, Table2[Enrl], "&lt;&gt;0"), 0)</f>
        <v>1.5</v>
      </c>
      <c r="M2547">
        <f t="shared" si="118"/>
        <v>1</v>
      </c>
      <c r="N2547">
        <f t="shared" si="119"/>
        <v>1</v>
      </c>
    </row>
    <row r="2548" spans="1:14" x14ac:dyDescent="0.25">
      <c r="A2548" t="s">
        <v>27</v>
      </c>
      <c r="B2548" t="s">
        <v>166</v>
      </c>
      <c r="C2548">
        <v>391</v>
      </c>
      <c r="D2548" t="s">
        <v>1401</v>
      </c>
      <c r="E2548" s="1">
        <v>9780393283419</v>
      </c>
      <c r="F2548" t="s">
        <v>4515</v>
      </c>
      <c r="G2548" t="s">
        <v>4516</v>
      </c>
      <c r="H2548">
        <v>30</v>
      </c>
      <c r="I2548">
        <v>4</v>
      </c>
      <c r="J2548">
        <f t="shared" si="117"/>
        <v>0.1333</v>
      </c>
      <c r="K2548">
        <f>IFERROR((_xlfn.XLOOKUP($E2548&amp;"A15", Table2[ISBN/Trm], Table2[S/E],0)+_xlfn.XLOOKUP($E2548&amp;"A16", Table2[ISBN/Trm], Table2[S/E], 0)+_xlfn.XLOOKUP($E2548&amp;"A17", Table2[ISBN/Trm], Table2[S/E], 0)+_xlfn.XLOOKUP($E2548&amp;"A18", Table2[ISBN/Trm], Table2[S/E], 0)+_xlfn.XLOOKUP($E2548&amp;"A19", Table2[ISBN/Trm], Table2[S/E], 0)+_xlfn.XLOOKUP($E2548&amp;"A20", Table2[ISBN/Trm], Table2[S/E], 0)+_xlfn.XLOOKUP($E2548&amp;"A21", Table2[ISBN/Trm], Table2[S/E], 0)+_xlfn.XLOOKUP($E2548&amp;"A22", Table2[ISBN/Trm], Table2[S/E], 0)+_xlfn.XLOOKUP($E2548&amp;"A23", Table2[ISBN/Trm], Table2[S/E], 0))/COUNTIFS(Table2[ISBN], "="&amp;$E2548, Table2[Enrl], "&lt;&gt;0"), 0)</f>
        <v>6.6650000000000001E-2</v>
      </c>
      <c r="L2548">
        <f>IFERROR((_xlfn.XLOOKUP($E2548&amp;"A15", Table2[ISBN/Trm], Table2[Sales],0)+_xlfn.XLOOKUP($E2548&amp;"A16", Table2[ISBN/Trm], Table2[Sales], 0)+_xlfn.XLOOKUP($E2548&amp;"A17", Table2[ISBN/Trm], Table2[Sales], 0)+_xlfn.XLOOKUP($E2548&amp;"A18", Table2[ISBN/Trm], Table2[Sales], 0)+_xlfn.XLOOKUP($E2548&amp;"A19", Table2[ISBN/Trm], Table2[Sales], 0)+_xlfn.XLOOKUP($E2548&amp;"A20", Table2[ISBN/Trm], Table2[Sales], 0)+_xlfn.XLOOKUP($E2548&amp;"A21", Table2[ISBN/Trm], Table2[Sales], 0)+_xlfn.XLOOKUP($E2548&amp;"A22", Table2[ISBN/Trm], Table2[Sales], 0)+_xlfn.XLOOKUP($E2548&amp;"A23", Table2[ISBN/Trm], Table2[Sales], 0))/COUNTIFS(Table2[ISBN], "="&amp;$E2548, Table2[Enrl], "&lt;&gt;0"), 0)</f>
        <v>2</v>
      </c>
      <c r="M2548">
        <f t="shared" si="118"/>
        <v>1</v>
      </c>
      <c r="N2548">
        <f t="shared" si="119"/>
        <v>-3</v>
      </c>
    </row>
    <row r="2549" spans="1:14" x14ac:dyDescent="0.25">
      <c r="A2549" t="s">
        <v>43</v>
      </c>
      <c r="B2549" t="s">
        <v>166</v>
      </c>
      <c r="C2549">
        <v>391</v>
      </c>
      <c r="D2549" t="s">
        <v>1401</v>
      </c>
      <c r="E2549" s="1">
        <v>9780393283419</v>
      </c>
      <c r="F2549" t="s">
        <v>4517</v>
      </c>
      <c r="G2549" t="s">
        <v>4516</v>
      </c>
      <c r="H2549">
        <v>37</v>
      </c>
      <c r="I2549">
        <v>0</v>
      </c>
      <c r="J2549">
        <f t="shared" si="117"/>
        <v>0</v>
      </c>
      <c r="K2549">
        <f>IFERROR((_xlfn.XLOOKUP($E2549&amp;"A15", Table2[ISBN/Trm], Table2[S/E],0)+_xlfn.XLOOKUP($E2549&amp;"A16", Table2[ISBN/Trm], Table2[S/E], 0)+_xlfn.XLOOKUP($E2549&amp;"A17", Table2[ISBN/Trm], Table2[S/E], 0)+_xlfn.XLOOKUP($E2549&amp;"A18", Table2[ISBN/Trm], Table2[S/E], 0)+_xlfn.XLOOKUP($E2549&amp;"A19", Table2[ISBN/Trm], Table2[S/E], 0)+_xlfn.XLOOKUP($E2549&amp;"A20", Table2[ISBN/Trm], Table2[S/E], 0)+_xlfn.XLOOKUP($E2549&amp;"A21", Table2[ISBN/Trm], Table2[S/E], 0)+_xlfn.XLOOKUP($E2549&amp;"A22", Table2[ISBN/Trm], Table2[S/E], 0)+_xlfn.XLOOKUP($E2549&amp;"A23", Table2[ISBN/Trm], Table2[S/E], 0))/COUNTIFS(Table2[ISBN], "="&amp;$E2549, Table2[Enrl], "&lt;&gt;0"), 0)</f>
        <v>6.6650000000000001E-2</v>
      </c>
      <c r="L2549">
        <f>IFERROR((_xlfn.XLOOKUP($E2549&amp;"A15", Table2[ISBN/Trm], Table2[Sales],0)+_xlfn.XLOOKUP($E2549&amp;"A16", Table2[ISBN/Trm], Table2[Sales], 0)+_xlfn.XLOOKUP($E2549&amp;"A17", Table2[ISBN/Trm], Table2[Sales], 0)+_xlfn.XLOOKUP($E2549&amp;"A18", Table2[ISBN/Trm], Table2[Sales], 0)+_xlfn.XLOOKUP($E2549&amp;"A19", Table2[ISBN/Trm], Table2[Sales], 0)+_xlfn.XLOOKUP($E2549&amp;"A20", Table2[ISBN/Trm], Table2[Sales], 0)+_xlfn.XLOOKUP($E2549&amp;"A21", Table2[ISBN/Trm], Table2[Sales], 0)+_xlfn.XLOOKUP($E2549&amp;"A22", Table2[ISBN/Trm], Table2[Sales], 0)+_xlfn.XLOOKUP($E2549&amp;"A23", Table2[ISBN/Trm], Table2[Sales], 0))/COUNTIFS(Table2[ISBN], "="&amp;$E2549, Table2[Enrl], "&lt;&gt;0"), 0)</f>
        <v>2</v>
      </c>
      <c r="M2549">
        <f t="shared" si="118"/>
        <v>2</v>
      </c>
      <c r="N2549">
        <f t="shared" si="119"/>
        <v>2</v>
      </c>
    </row>
    <row r="2550" spans="1:14" x14ac:dyDescent="0.25">
      <c r="A2550" t="s">
        <v>47</v>
      </c>
      <c r="B2550" t="s">
        <v>48</v>
      </c>
      <c r="C2550">
        <v>321</v>
      </c>
      <c r="D2550" t="s">
        <v>4501</v>
      </c>
      <c r="E2550" s="1">
        <v>9780205205585</v>
      </c>
      <c r="F2550" t="s">
        <v>4518</v>
      </c>
      <c r="G2550" t="s">
        <v>4519</v>
      </c>
      <c r="H2550">
        <v>43</v>
      </c>
      <c r="I2550">
        <v>6</v>
      </c>
      <c r="J2550">
        <f t="shared" si="117"/>
        <v>0.13950000000000001</v>
      </c>
      <c r="K2550">
        <f>IFERROR((_xlfn.XLOOKUP($E2550&amp;"A15", Table2[ISBN/Trm], Table2[S/E],0)+_xlfn.XLOOKUP($E2550&amp;"A16", Table2[ISBN/Trm], Table2[S/E], 0)+_xlfn.XLOOKUP($E2550&amp;"A17", Table2[ISBN/Trm], Table2[S/E], 0)+_xlfn.XLOOKUP($E2550&amp;"A18", Table2[ISBN/Trm], Table2[S/E], 0)+_xlfn.XLOOKUP($E2550&amp;"A19", Table2[ISBN/Trm], Table2[S/E], 0)+_xlfn.XLOOKUP($E2550&amp;"A20", Table2[ISBN/Trm], Table2[S/E], 0)+_xlfn.XLOOKUP($E2550&amp;"A21", Table2[ISBN/Trm], Table2[S/E], 0)+_xlfn.XLOOKUP($E2550&amp;"A22", Table2[ISBN/Trm], Table2[S/E], 0)+_xlfn.XLOOKUP($E2550&amp;"A23", Table2[ISBN/Trm], Table2[S/E], 0))/COUNTIFS(Table2[ISBN], "="&amp;$E2550, Table2[Enrl], "&lt;&gt;0"), 0)</f>
        <v>0.13950000000000001</v>
      </c>
      <c r="L2550">
        <f>IFERROR((_xlfn.XLOOKUP($E2550&amp;"A15", Table2[ISBN/Trm], Table2[Sales],0)+_xlfn.XLOOKUP($E2550&amp;"A16", Table2[ISBN/Trm], Table2[Sales], 0)+_xlfn.XLOOKUP($E2550&amp;"A17", Table2[ISBN/Trm], Table2[Sales], 0)+_xlfn.XLOOKUP($E2550&amp;"A18", Table2[ISBN/Trm], Table2[Sales], 0)+_xlfn.XLOOKUP($E2550&amp;"A19", Table2[ISBN/Trm], Table2[Sales], 0)+_xlfn.XLOOKUP($E2550&amp;"A20", Table2[ISBN/Trm], Table2[Sales], 0)+_xlfn.XLOOKUP($E2550&amp;"A21", Table2[ISBN/Trm], Table2[Sales], 0)+_xlfn.XLOOKUP($E2550&amp;"A22", Table2[ISBN/Trm], Table2[Sales], 0)+_xlfn.XLOOKUP($E2550&amp;"A23", Table2[ISBN/Trm], Table2[Sales], 0))/COUNTIFS(Table2[ISBN], "="&amp;$E2550, Table2[Enrl], "&lt;&gt;0"), 0)</f>
        <v>6</v>
      </c>
      <c r="M2550">
        <f t="shared" si="118"/>
        <v>5</v>
      </c>
      <c r="N2550">
        <f t="shared" si="119"/>
        <v>-1</v>
      </c>
    </row>
    <row r="2551" spans="1:14" x14ac:dyDescent="0.25">
      <c r="A2551" t="s">
        <v>45</v>
      </c>
      <c r="B2551" t="s">
        <v>48</v>
      </c>
      <c r="C2551">
        <v>321</v>
      </c>
      <c r="D2551" t="s">
        <v>3051</v>
      </c>
      <c r="E2551" s="1">
        <v>9780134641287</v>
      </c>
      <c r="F2551" t="s">
        <v>4520</v>
      </c>
      <c r="G2551" t="s">
        <v>4519</v>
      </c>
      <c r="H2551">
        <v>30</v>
      </c>
      <c r="I2551">
        <v>4</v>
      </c>
      <c r="J2551">
        <f t="shared" si="117"/>
        <v>0.1333</v>
      </c>
      <c r="K2551">
        <f>IFERROR((_xlfn.XLOOKUP($E2551&amp;"A15", Table2[ISBN/Trm], Table2[S/E],0)+_xlfn.XLOOKUP($E2551&amp;"A16", Table2[ISBN/Trm], Table2[S/E], 0)+_xlfn.XLOOKUP($E2551&amp;"A17", Table2[ISBN/Trm], Table2[S/E], 0)+_xlfn.XLOOKUP($E2551&amp;"A18", Table2[ISBN/Trm], Table2[S/E], 0)+_xlfn.XLOOKUP($E2551&amp;"A19", Table2[ISBN/Trm], Table2[S/E], 0)+_xlfn.XLOOKUP($E2551&amp;"A20", Table2[ISBN/Trm], Table2[S/E], 0)+_xlfn.XLOOKUP($E2551&amp;"A21", Table2[ISBN/Trm], Table2[S/E], 0)+_xlfn.XLOOKUP($E2551&amp;"A22", Table2[ISBN/Trm], Table2[S/E], 0)+_xlfn.XLOOKUP($E2551&amp;"A23", Table2[ISBN/Trm], Table2[S/E], 0))/COUNTIFS(Table2[ISBN], "="&amp;$E2551, Table2[Enrl], "&lt;&gt;0"), 0)</f>
        <v>0.1333</v>
      </c>
      <c r="L2551">
        <f>IFERROR((_xlfn.XLOOKUP($E2551&amp;"A15", Table2[ISBN/Trm], Table2[Sales],0)+_xlfn.XLOOKUP($E2551&amp;"A16", Table2[ISBN/Trm], Table2[Sales], 0)+_xlfn.XLOOKUP($E2551&amp;"A17", Table2[ISBN/Trm], Table2[Sales], 0)+_xlfn.XLOOKUP($E2551&amp;"A18", Table2[ISBN/Trm], Table2[Sales], 0)+_xlfn.XLOOKUP($E2551&amp;"A19", Table2[ISBN/Trm], Table2[Sales], 0)+_xlfn.XLOOKUP($E2551&amp;"A20", Table2[ISBN/Trm], Table2[Sales], 0)+_xlfn.XLOOKUP($E2551&amp;"A21", Table2[ISBN/Trm], Table2[Sales], 0)+_xlfn.XLOOKUP($E2551&amp;"A22", Table2[ISBN/Trm], Table2[Sales], 0)+_xlfn.XLOOKUP($E2551&amp;"A23", Table2[ISBN/Trm], Table2[Sales], 0))/COUNTIFS(Table2[ISBN], "="&amp;$E2551, Table2[Enrl], "&lt;&gt;0"), 0)</f>
        <v>4</v>
      </c>
      <c r="M2551">
        <f t="shared" si="118"/>
        <v>3</v>
      </c>
      <c r="N2551">
        <f t="shared" si="119"/>
        <v>-1</v>
      </c>
    </row>
    <row r="2552" spans="1:14" x14ac:dyDescent="0.25">
      <c r="A2552" t="s">
        <v>32</v>
      </c>
      <c r="B2552" t="s">
        <v>48</v>
      </c>
      <c r="C2552">
        <v>321</v>
      </c>
      <c r="D2552" t="s">
        <v>4521</v>
      </c>
      <c r="E2552" s="1">
        <v>9781319060329</v>
      </c>
      <c r="F2552" t="s">
        <v>4522</v>
      </c>
      <c r="G2552" t="s">
        <v>4519</v>
      </c>
      <c r="H2552">
        <v>30</v>
      </c>
      <c r="I2552">
        <v>2</v>
      </c>
      <c r="J2552">
        <f t="shared" si="117"/>
        <v>6.6699999999999995E-2</v>
      </c>
      <c r="K2552">
        <f>IFERROR((_xlfn.XLOOKUP($E2552&amp;"A15", Table2[ISBN/Trm], Table2[S/E],0)+_xlfn.XLOOKUP($E2552&amp;"A16", Table2[ISBN/Trm], Table2[S/E], 0)+_xlfn.XLOOKUP($E2552&amp;"A17", Table2[ISBN/Trm], Table2[S/E], 0)+_xlfn.XLOOKUP($E2552&amp;"A18", Table2[ISBN/Trm], Table2[S/E], 0)+_xlfn.XLOOKUP($E2552&amp;"A19", Table2[ISBN/Trm], Table2[S/E], 0)+_xlfn.XLOOKUP($E2552&amp;"A20", Table2[ISBN/Trm], Table2[S/E], 0)+_xlfn.XLOOKUP($E2552&amp;"A21", Table2[ISBN/Trm], Table2[S/E], 0)+_xlfn.XLOOKUP($E2552&amp;"A22", Table2[ISBN/Trm], Table2[S/E], 0)+_xlfn.XLOOKUP($E2552&amp;"A23", Table2[ISBN/Trm], Table2[S/E], 0))/COUNTIFS(Table2[ISBN], "="&amp;$E2552, Table2[Enrl], "&lt;&gt;0"), 0)</f>
        <v>6.6699999999999995E-2</v>
      </c>
      <c r="L2552">
        <f>IFERROR((_xlfn.XLOOKUP($E2552&amp;"A15", Table2[ISBN/Trm], Table2[Sales],0)+_xlfn.XLOOKUP($E2552&amp;"A16", Table2[ISBN/Trm], Table2[Sales], 0)+_xlfn.XLOOKUP($E2552&amp;"A17", Table2[ISBN/Trm], Table2[Sales], 0)+_xlfn.XLOOKUP($E2552&amp;"A18", Table2[ISBN/Trm], Table2[Sales], 0)+_xlfn.XLOOKUP($E2552&amp;"A19", Table2[ISBN/Trm], Table2[Sales], 0)+_xlfn.XLOOKUP($E2552&amp;"A20", Table2[ISBN/Trm], Table2[Sales], 0)+_xlfn.XLOOKUP($E2552&amp;"A21", Table2[ISBN/Trm], Table2[Sales], 0)+_xlfn.XLOOKUP($E2552&amp;"A22", Table2[ISBN/Trm], Table2[Sales], 0)+_xlfn.XLOOKUP($E2552&amp;"A23", Table2[ISBN/Trm], Table2[Sales], 0))/COUNTIFS(Table2[ISBN], "="&amp;$E2552, Table2[Enrl], "&lt;&gt;0"), 0)</f>
        <v>2</v>
      </c>
      <c r="M2552">
        <f t="shared" si="118"/>
        <v>2</v>
      </c>
      <c r="N2552">
        <f t="shared" si="119"/>
        <v>0</v>
      </c>
    </row>
    <row r="2553" spans="1:14" x14ac:dyDescent="0.25">
      <c r="A2553" t="s">
        <v>23</v>
      </c>
      <c r="B2553" t="s">
        <v>48</v>
      </c>
      <c r="C2553">
        <v>321</v>
      </c>
      <c r="D2553" t="s">
        <v>4521</v>
      </c>
      <c r="E2553" s="1">
        <v>9781319191788</v>
      </c>
      <c r="F2553" t="s">
        <v>4523</v>
      </c>
      <c r="G2553" t="s">
        <v>4519</v>
      </c>
      <c r="H2553">
        <v>28</v>
      </c>
      <c r="I2553">
        <v>1</v>
      </c>
      <c r="J2553">
        <f t="shared" si="117"/>
        <v>3.5700000000000003E-2</v>
      </c>
      <c r="K2553">
        <f>IFERROR((_xlfn.XLOOKUP($E2553&amp;"A15", Table2[ISBN/Trm], Table2[S/E],0)+_xlfn.XLOOKUP($E2553&amp;"A16", Table2[ISBN/Trm], Table2[S/E], 0)+_xlfn.XLOOKUP($E2553&amp;"A17", Table2[ISBN/Trm], Table2[S/E], 0)+_xlfn.XLOOKUP($E2553&amp;"A18", Table2[ISBN/Trm], Table2[S/E], 0)+_xlfn.XLOOKUP($E2553&amp;"A19", Table2[ISBN/Trm], Table2[S/E], 0)+_xlfn.XLOOKUP($E2553&amp;"A20", Table2[ISBN/Trm], Table2[S/E], 0)+_xlfn.XLOOKUP($E2553&amp;"A21", Table2[ISBN/Trm], Table2[S/E], 0)+_xlfn.XLOOKUP($E2553&amp;"A22", Table2[ISBN/Trm], Table2[S/E], 0)+_xlfn.XLOOKUP($E2553&amp;"A23", Table2[ISBN/Trm], Table2[S/E], 0))/COUNTIFS(Table2[ISBN], "="&amp;$E2553, Table2[Enrl], "&lt;&gt;0"), 0)</f>
        <v>3.5700000000000003E-2</v>
      </c>
      <c r="L2553">
        <f>IFERROR((_xlfn.XLOOKUP($E2553&amp;"A15", Table2[ISBN/Trm], Table2[Sales],0)+_xlfn.XLOOKUP($E2553&amp;"A16", Table2[ISBN/Trm], Table2[Sales], 0)+_xlfn.XLOOKUP($E2553&amp;"A17", Table2[ISBN/Trm], Table2[Sales], 0)+_xlfn.XLOOKUP($E2553&amp;"A18", Table2[ISBN/Trm], Table2[Sales], 0)+_xlfn.XLOOKUP($E2553&amp;"A19", Table2[ISBN/Trm], Table2[Sales], 0)+_xlfn.XLOOKUP($E2553&amp;"A20", Table2[ISBN/Trm], Table2[Sales], 0)+_xlfn.XLOOKUP($E2553&amp;"A21", Table2[ISBN/Trm], Table2[Sales], 0)+_xlfn.XLOOKUP($E2553&amp;"A22", Table2[ISBN/Trm], Table2[Sales], 0)+_xlfn.XLOOKUP($E2553&amp;"A23", Table2[ISBN/Trm], Table2[Sales], 0))/COUNTIFS(Table2[ISBN], "="&amp;$E2553, Table2[Enrl], "&lt;&gt;0"), 0)</f>
        <v>1</v>
      </c>
      <c r="M2553">
        <f t="shared" si="118"/>
        <v>0</v>
      </c>
      <c r="N2553">
        <f t="shared" si="119"/>
        <v>-1</v>
      </c>
    </row>
    <row r="2554" spans="1:14" x14ac:dyDescent="0.25">
      <c r="A2554" t="s">
        <v>43</v>
      </c>
      <c r="B2554" t="s">
        <v>48</v>
      </c>
      <c r="C2554">
        <v>321</v>
      </c>
      <c r="D2554" t="s">
        <v>4524</v>
      </c>
      <c r="E2554" s="1">
        <v>9781259822261</v>
      </c>
      <c r="F2554" t="s">
        <v>4525</v>
      </c>
      <c r="G2554" t="s">
        <v>4526</v>
      </c>
      <c r="H2554">
        <v>15</v>
      </c>
      <c r="I2554">
        <v>1</v>
      </c>
      <c r="J2554">
        <f t="shared" si="117"/>
        <v>6.6699999999999995E-2</v>
      </c>
      <c r="K2554">
        <f>IFERROR((_xlfn.XLOOKUP($E2554&amp;"A15", Table2[ISBN/Trm], Table2[S/E],0)+_xlfn.XLOOKUP($E2554&amp;"A16", Table2[ISBN/Trm], Table2[S/E], 0)+_xlfn.XLOOKUP($E2554&amp;"A17", Table2[ISBN/Trm], Table2[S/E], 0)+_xlfn.XLOOKUP($E2554&amp;"A18", Table2[ISBN/Trm], Table2[S/E], 0)+_xlfn.XLOOKUP($E2554&amp;"A19", Table2[ISBN/Trm], Table2[S/E], 0)+_xlfn.XLOOKUP($E2554&amp;"A20", Table2[ISBN/Trm], Table2[S/E], 0)+_xlfn.XLOOKUP($E2554&amp;"A21", Table2[ISBN/Trm], Table2[S/E], 0)+_xlfn.XLOOKUP($E2554&amp;"A22", Table2[ISBN/Trm], Table2[S/E], 0)+_xlfn.XLOOKUP($E2554&amp;"A23", Table2[ISBN/Trm], Table2[S/E], 0))/COUNTIFS(Table2[ISBN], "="&amp;$E2554, Table2[Enrl], "&lt;&gt;0"), 0)</f>
        <v>3.3349999999999998E-2</v>
      </c>
      <c r="L2554">
        <f>IFERROR((_xlfn.XLOOKUP($E2554&amp;"A15", Table2[ISBN/Trm], Table2[Sales],0)+_xlfn.XLOOKUP($E2554&amp;"A16", Table2[ISBN/Trm], Table2[Sales], 0)+_xlfn.XLOOKUP($E2554&amp;"A17", Table2[ISBN/Trm], Table2[Sales], 0)+_xlfn.XLOOKUP($E2554&amp;"A18", Table2[ISBN/Trm], Table2[Sales], 0)+_xlfn.XLOOKUP($E2554&amp;"A19", Table2[ISBN/Trm], Table2[Sales], 0)+_xlfn.XLOOKUP($E2554&amp;"A20", Table2[ISBN/Trm], Table2[Sales], 0)+_xlfn.XLOOKUP($E2554&amp;"A21", Table2[ISBN/Trm], Table2[Sales], 0)+_xlfn.XLOOKUP($E2554&amp;"A22", Table2[ISBN/Trm], Table2[Sales], 0)+_xlfn.XLOOKUP($E2554&amp;"A23", Table2[ISBN/Trm], Table2[Sales], 0))/COUNTIFS(Table2[ISBN], "="&amp;$E2554, Table2[Enrl], "&lt;&gt;0"), 0)</f>
        <v>0.5</v>
      </c>
      <c r="M2554">
        <f t="shared" si="118"/>
        <v>0</v>
      </c>
      <c r="N2554">
        <f t="shared" si="119"/>
        <v>-1</v>
      </c>
    </row>
    <row r="2555" spans="1:14" x14ac:dyDescent="0.25">
      <c r="A2555" t="s">
        <v>45</v>
      </c>
      <c r="B2555" t="s">
        <v>48</v>
      </c>
      <c r="C2555">
        <v>321</v>
      </c>
      <c r="D2555" t="s">
        <v>4524</v>
      </c>
      <c r="E2555" s="1">
        <v>9781259822261</v>
      </c>
      <c r="F2555" t="s">
        <v>4527</v>
      </c>
      <c r="G2555" t="s">
        <v>4526</v>
      </c>
      <c r="H2555">
        <v>5</v>
      </c>
      <c r="I2555">
        <v>0</v>
      </c>
      <c r="J2555">
        <f t="shared" si="117"/>
        <v>0</v>
      </c>
      <c r="K2555">
        <f>IFERROR((_xlfn.XLOOKUP($E2555&amp;"A15", Table2[ISBN/Trm], Table2[S/E],0)+_xlfn.XLOOKUP($E2555&amp;"A16", Table2[ISBN/Trm], Table2[S/E], 0)+_xlfn.XLOOKUP($E2555&amp;"A17", Table2[ISBN/Trm], Table2[S/E], 0)+_xlfn.XLOOKUP($E2555&amp;"A18", Table2[ISBN/Trm], Table2[S/E], 0)+_xlfn.XLOOKUP($E2555&amp;"A19", Table2[ISBN/Trm], Table2[S/E], 0)+_xlfn.XLOOKUP($E2555&amp;"A20", Table2[ISBN/Trm], Table2[S/E], 0)+_xlfn.XLOOKUP($E2555&amp;"A21", Table2[ISBN/Trm], Table2[S/E], 0)+_xlfn.XLOOKUP($E2555&amp;"A22", Table2[ISBN/Trm], Table2[S/E], 0)+_xlfn.XLOOKUP($E2555&amp;"A23", Table2[ISBN/Trm], Table2[S/E], 0))/COUNTIFS(Table2[ISBN], "="&amp;$E2555, Table2[Enrl], "&lt;&gt;0"), 0)</f>
        <v>3.3349999999999998E-2</v>
      </c>
      <c r="L2555">
        <f>IFERROR((_xlfn.XLOOKUP($E2555&amp;"A15", Table2[ISBN/Trm], Table2[Sales],0)+_xlfn.XLOOKUP($E2555&amp;"A16", Table2[ISBN/Trm], Table2[Sales], 0)+_xlfn.XLOOKUP($E2555&amp;"A17", Table2[ISBN/Trm], Table2[Sales], 0)+_xlfn.XLOOKUP($E2555&amp;"A18", Table2[ISBN/Trm], Table2[Sales], 0)+_xlfn.XLOOKUP($E2555&amp;"A19", Table2[ISBN/Trm], Table2[Sales], 0)+_xlfn.XLOOKUP($E2555&amp;"A20", Table2[ISBN/Trm], Table2[Sales], 0)+_xlfn.XLOOKUP($E2555&amp;"A21", Table2[ISBN/Trm], Table2[Sales], 0)+_xlfn.XLOOKUP($E2555&amp;"A22", Table2[ISBN/Trm], Table2[Sales], 0)+_xlfn.XLOOKUP($E2555&amp;"A23", Table2[ISBN/Trm], Table2[Sales], 0))/COUNTIFS(Table2[ISBN], "="&amp;$E2555, Table2[Enrl], "&lt;&gt;0"), 0)</f>
        <v>0.5</v>
      </c>
      <c r="M2555">
        <f t="shared" si="118"/>
        <v>0</v>
      </c>
      <c r="N2555">
        <f t="shared" si="119"/>
        <v>0</v>
      </c>
    </row>
    <row r="2556" spans="1:14" x14ac:dyDescent="0.25">
      <c r="A2556" t="s">
        <v>14</v>
      </c>
      <c r="B2556" t="s">
        <v>48</v>
      </c>
      <c r="C2556">
        <v>321</v>
      </c>
      <c r="D2556" t="s">
        <v>4528</v>
      </c>
      <c r="E2556" s="1">
        <v>9780077861971</v>
      </c>
      <c r="F2556" t="s">
        <v>4529</v>
      </c>
      <c r="G2556" t="s">
        <v>4530</v>
      </c>
      <c r="H2556">
        <v>17</v>
      </c>
      <c r="I2556">
        <v>0</v>
      </c>
      <c r="J2556">
        <f t="shared" si="117"/>
        <v>0</v>
      </c>
      <c r="K2556">
        <f>IFERROR((_xlfn.XLOOKUP($E2556&amp;"A15", Table2[ISBN/Trm], Table2[S/E],0)+_xlfn.XLOOKUP($E2556&amp;"A16", Table2[ISBN/Trm], Table2[S/E], 0)+_xlfn.XLOOKUP($E2556&amp;"A17", Table2[ISBN/Trm], Table2[S/E], 0)+_xlfn.XLOOKUP($E2556&amp;"A18", Table2[ISBN/Trm], Table2[S/E], 0)+_xlfn.XLOOKUP($E2556&amp;"A19", Table2[ISBN/Trm], Table2[S/E], 0)+_xlfn.XLOOKUP($E2556&amp;"A20", Table2[ISBN/Trm], Table2[S/E], 0)+_xlfn.XLOOKUP($E2556&amp;"A21", Table2[ISBN/Trm], Table2[S/E], 0)+_xlfn.XLOOKUP($E2556&amp;"A22", Table2[ISBN/Trm], Table2[S/E], 0)+_xlfn.XLOOKUP($E2556&amp;"A23", Table2[ISBN/Trm], Table2[S/E], 0))/COUNTIFS(Table2[ISBN], "="&amp;$E2556, Table2[Enrl], "&lt;&gt;0"), 0)</f>
        <v>0</v>
      </c>
      <c r="L2556">
        <f>IFERROR((_xlfn.XLOOKUP($E2556&amp;"A15", Table2[ISBN/Trm], Table2[Sales],0)+_xlfn.XLOOKUP($E2556&amp;"A16", Table2[ISBN/Trm], Table2[Sales], 0)+_xlfn.XLOOKUP($E2556&amp;"A17", Table2[ISBN/Trm], Table2[Sales], 0)+_xlfn.XLOOKUP($E2556&amp;"A18", Table2[ISBN/Trm], Table2[Sales], 0)+_xlfn.XLOOKUP($E2556&amp;"A19", Table2[ISBN/Trm], Table2[Sales], 0)+_xlfn.XLOOKUP($E2556&amp;"A20", Table2[ISBN/Trm], Table2[Sales], 0)+_xlfn.XLOOKUP($E2556&amp;"A21", Table2[ISBN/Trm], Table2[Sales], 0)+_xlfn.XLOOKUP($E2556&amp;"A22", Table2[ISBN/Trm], Table2[Sales], 0)+_xlfn.XLOOKUP($E2556&amp;"A23", Table2[ISBN/Trm], Table2[Sales], 0))/COUNTIFS(Table2[ISBN], "="&amp;$E2556, Table2[Enrl], "&lt;&gt;0"), 0)</f>
        <v>0</v>
      </c>
      <c r="M2556">
        <f t="shared" si="118"/>
        <v>0</v>
      </c>
      <c r="N2556">
        <f t="shared" si="119"/>
        <v>0</v>
      </c>
    </row>
    <row r="2557" spans="1:14" x14ac:dyDescent="0.25">
      <c r="A2557" t="s">
        <v>32</v>
      </c>
      <c r="B2557" t="s">
        <v>48</v>
      </c>
      <c r="C2557">
        <v>321</v>
      </c>
      <c r="D2557" t="s">
        <v>4528</v>
      </c>
      <c r="E2557" s="1">
        <v>9781260718898</v>
      </c>
      <c r="F2557" t="s">
        <v>4531</v>
      </c>
      <c r="G2557" t="s">
        <v>4530</v>
      </c>
      <c r="H2557">
        <v>29</v>
      </c>
      <c r="I2557">
        <v>0</v>
      </c>
      <c r="J2557">
        <f t="shared" si="117"/>
        <v>0</v>
      </c>
      <c r="K2557">
        <f>IFERROR((_xlfn.XLOOKUP($E2557&amp;"A15", Table2[ISBN/Trm], Table2[S/E],0)+_xlfn.XLOOKUP($E2557&amp;"A16", Table2[ISBN/Trm], Table2[S/E], 0)+_xlfn.XLOOKUP($E2557&amp;"A17", Table2[ISBN/Trm], Table2[S/E], 0)+_xlfn.XLOOKUP($E2557&amp;"A18", Table2[ISBN/Trm], Table2[S/E], 0)+_xlfn.XLOOKUP($E2557&amp;"A19", Table2[ISBN/Trm], Table2[S/E], 0)+_xlfn.XLOOKUP($E2557&amp;"A20", Table2[ISBN/Trm], Table2[S/E], 0)+_xlfn.XLOOKUP($E2557&amp;"A21", Table2[ISBN/Trm], Table2[S/E], 0)+_xlfn.XLOOKUP($E2557&amp;"A22", Table2[ISBN/Trm], Table2[S/E], 0)+_xlfn.XLOOKUP($E2557&amp;"A23", Table2[ISBN/Trm], Table2[S/E], 0))/COUNTIFS(Table2[ISBN], "="&amp;$E2557, Table2[Enrl], "&lt;&gt;0"), 0)</f>
        <v>0</v>
      </c>
      <c r="L2557">
        <f>IFERROR((_xlfn.XLOOKUP($E2557&amp;"A15", Table2[ISBN/Trm], Table2[Sales],0)+_xlfn.XLOOKUP($E2557&amp;"A16", Table2[ISBN/Trm], Table2[Sales], 0)+_xlfn.XLOOKUP($E2557&amp;"A17", Table2[ISBN/Trm], Table2[Sales], 0)+_xlfn.XLOOKUP($E2557&amp;"A18", Table2[ISBN/Trm], Table2[Sales], 0)+_xlfn.XLOOKUP($E2557&amp;"A19", Table2[ISBN/Trm], Table2[Sales], 0)+_xlfn.XLOOKUP($E2557&amp;"A20", Table2[ISBN/Trm], Table2[Sales], 0)+_xlfn.XLOOKUP($E2557&amp;"A21", Table2[ISBN/Trm], Table2[Sales], 0)+_xlfn.XLOOKUP($E2557&amp;"A22", Table2[ISBN/Trm], Table2[Sales], 0)+_xlfn.XLOOKUP($E2557&amp;"A23", Table2[ISBN/Trm], Table2[Sales], 0))/COUNTIFS(Table2[ISBN], "="&amp;$E2557, Table2[Enrl], "&lt;&gt;0"), 0)</f>
        <v>0</v>
      </c>
      <c r="M2557">
        <f t="shared" si="118"/>
        <v>0</v>
      </c>
      <c r="N2557">
        <f t="shared" si="119"/>
        <v>0</v>
      </c>
    </row>
    <row r="2558" spans="1:14" x14ac:dyDescent="0.25">
      <c r="A2558" t="s">
        <v>47</v>
      </c>
      <c r="B2558" t="s">
        <v>48</v>
      </c>
      <c r="C2558">
        <v>321</v>
      </c>
      <c r="D2558" t="s">
        <v>4524</v>
      </c>
      <c r="E2558" s="1">
        <v>9781121742475</v>
      </c>
      <c r="F2558" t="s">
        <v>4532</v>
      </c>
      <c r="G2558" t="s">
        <v>4533</v>
      </c>
      <c r="H2558">
        <v>21</v>
      </c>
      <c r="I2558">
        <v>6</v>
      </c>
      <c r="J2558">
        <f t="shared" si="117"/>
        <v>0.28570000000000001</v>
      </c>
      <c r="K2558">
        <f>IFERROR((_xlfn.XLOOKUP($E2558&amp;"A15", Table2[ISBN/Trm], Table2[S/E],0)+_xlfn.XLOOKUP($E2558&amp;"A16", Table2[ISBN/Trm], Table2[S/E], 0)+_xlfn.XLOOKUP($E2558&amp;"A17", Table2[ISBN/Trm], Table2[S/E], 0)+_xlfn.XLOOKUP($E2558&amp;"A18", Table2[ISBN/Trm], Table2[S/E], 0)+_xlfn.XLOOKUP($E2558&amp;"A19", Table2[ISBN/Trm], Table2[S/E], 0)+_xlfn.XLOOKUP($E2558&amp;"A20", Table2[ISBN/Trm], Table2[S/E], 0)+_xlfn.XLOOKUP($E2558&amp;"A21", Table2[ISBN/Trm], Table2[S/E], 0)+_xlfn.XLOOKUP($E2558&amp;"A22", Table2[ISBN/Trm], Table2[S/E], 0)+_xlfn.XLOOKUP($E2558&amp;"A23", Table2[ISBN/Trm], Table2[S/E], 0))/COUNTIFS(Table2[ISBN], "="&amp;$E2558, Table2[Enrl], "&lt;&gt;0"), 0)</f>
        <v>0.28570000000000001</v>
      </c>
      <c r="L2558">
        <f>IFERROR((_xlfn.XLOOKUP($E2558&amp;"A15", Table2[ISBN/Trm], Table2[Sales],0)+_xlfn.XLOOKUP($E2558&amp;"A16", Table2[ISBN/Trm], Table2[Sales], 0)+_xlfn.XLOOKUP($E2558&amp;"A17", Table2[ISBN/Trm], Table2[Sales], 0)+_xlfn.XLOOKUP($E2558&amp;"A18", Table2[ISBN/Trm], Table2[Sales], 0)+_xlfn.XLOOKUP($E2558&amp;"A19", Table2[ISBN/Trm], Table2[Sales], 0)+_xlfn.XLOOKUP($E2558&amp;"A20", Table2[ISBN/Trm], Table2[Sales], 0)+_xlfn.XLOOKUP($E2558&amp;"A21", Table2[ISBN/Trm], Table2[Sales], 0)+_xlfn.XLOOKUP($E2558&amp;"A22", Table2[ISBN/Trm], Table2[Sales], 0)+_xlfn.XLOOKUP($E2558&amp;"A23", Table2[ISBN/Trm], Table2[Sales], 0))/COUNTIFS(Table2[ISBN], "="&amp;$E2558, Table2[Enrl], "&lt;&gt;0"), 0)</f>
        <v>6</v>
      </c>
      <c r="M2558">
        <f t="shared" si="118"/>
        <v>5</v>
      </c>
      <c r="N2558">
        <f t="shared" si="119"/>
        <v>-1</v>
      </c>
    </row>
    <row r="2559" spans="1:14" x14ac:dyDescent="0.25">
      <c r="A2559" t="s">
        <v>37</v>
      </c>
      <c r="B2559" t="s">
        <v>48</v>
      </c>
      <c r="C2559">
        <v>321</v>
      </c>
      <c r="D2559" t="s">
        <v>174</v>
      </c>
      <c r="E2559" s="1">
        <v>9781259875038</v>
      </c>
      <c r="F2559" t="s">
        <v>4534</v>
      </c>
      <c r="G2559" t="s">
        <v>4535</v>
      </c>
      <c r="H2559">
        <v>17</v>
      </c>
      <c r="I2559">
        <v>2</v>
      </c>
      <c r="J2559">
        <f t="shared" si="117"/>
        <v>0.1176</v>
      </c>
      <c r="K2559">
        <f>IFERROR((_xlfn.XLOOKUP($E2559&amp;"A15", Table2[ISBN/Trm], Table2[S/E],0)+_xlfn.XLOOKUP($E2559&amp;"A16", Table2[ISBN/Trm], Table2[S/E], 0)+_xlfn.XLOOKUP($E2559&amp;"A17", Table2[ISBN/Trm], Table2[S/E], 0)+_xlfn.XLOOKUP($E2559&amp;"A18", Table2[ISBN/Trm], Table2[S/E], 0)+_xlfn.XLOOKUP($E2559&amp;"A19", Table2[ISBN/Trm], Table2[S/E], 0)+_xlfn.XLOOKUP($E2559&amp;"A20", Table2[ISBN/Trm], Table2[S/E], 0)+_xlfn.XLOOKUP($E2559&amp;"A21", Table2[ISBN/Trm], Table2[S/E], 0)+_xlfn.XLOOKUP($E2559&amp;"A22", Table2[ISBN/Trm], Table2[S/E], 0)+_xlfn.XLOOKUP($E2559&amp;"A23", Table2[ISBN/Trm], Table2[S/E], 0))/COUNTIFS(Table2[ISBN], "="&amp;$E2559, Table2[Enrl], "&lt;&gt;0"), 0)</f>
        <v>0.1176</v>
      </c>
      <c r="L2559">
        <f>IFERROR((_xlfn.XLOOKUP($E2559&amp;"A15", Table2[ISBN/Trm], Table2[Sales],0)+_xlfn.XLOOKUP($E2559&amp;"A16", Table2[ISBN/Trm], Table2[Sales], 0)+_xlfn.XLOOKUP($E2559&amp;"A17", Table2[ISBN/Trm], Table2[Sales], 0)+_xlfn.XLOOKUP($E2559&amp;"A18", Table2[ISBN/Trm], Table2[Sales], 0)+_xlfn.XLOOKUP($E2559&amp;"A19", Table2[ISBN/Trm], Table2[Sales], 0)+_xlfn.XLOOKUP($E2559&amp;"A20", Table2[ISBN/Trm], Table2[Sales], 0)+_xlfn.XLOOKUP($E2559&amp;"A21", Table2[ISBN/Trm], Table2[Sales], 0)+_xlfn.XLOOKUP($E2559&amp;"A22", Table2[ISBN/Trm], Table2[Sales], 0)+_xlfn.XLOOKUP($E2559&amp;"A23", Table2[ISBN/Trm], Table2[Sales], 0))/COUNTIFS(Table2[ISBN], "="&amp;$E2559, Table2[Enrl], "&lt;&gt;0"), 0)</f>
        <v>2</v>
      </c>
      <c r="M2559">
        <f t="shared" si="118"/>
        <v>1</v>
      </c>
      <c r="N2559">
        <f t="shared" si="119"/>
        <v>-1</v>
      </c>
    </row>
    <row r="2560" spans="1:14" x14ac:dyDescent="0.25">
      <c r="A2560" t="s">
        <v>27</v>
      </c>
      <c r="B2560" t="s">
        <v>48</v>
      </c>
      <c r="C2560">
        <v>321</v>
      </c>
      <c r="D2560" t="s">
        <v>2759</v>
      </c>
      <c r="E2560" s="1">
        <v>9781305497917</v>
      </c>
      <c r="F2560" t="s">
        <v>4536</v>
      </c>
      <c r="G2560" t="s">
        <v>4537</v>
      </c>
      <c r="H2560">
        <v>24</v>
      </c>
      <c r="I2560">
        <v>1</v>
      </c>
      <c r="J2560">
        <f t="shared" si="117"/>
        <v>4.1700000000000001E-2</v>
      </c>
      <c r="K2560">
        <f>IFERROR((_xlfn.XLOOKUP($E2560&amp;"A15", Table2[ISBN/Trm], Table2[S/E],0)+_xlfn.XLOOKUP($E2560&amp;"A16", Table2[ISBN/Trm], Table2[S/E], 0)+_xlfn.XLOOKUP($E2560&amp;"A17", Table2[ISBN/Trm], Table2[S/E], 0)+_xlfn.XLOOKUP($E2560&amp;"A18", Table2[ISBN/Trm], Table2[S/E], 0)+_xlfn.XLOOKUP($E2560&amp;"A19", Table2[ISBN/Trm], Table2[S/E], 0)+_xlfn.XLOOKUP($E2560&amp;"A20", Table2[ISBN/Trm], Table2[S/E], 0)+_xlfn.XLOOKUP($E2560&amp;"A21", Table2[ISBN/Trm], Table2[S/E], 0)+_xlfn.XLOOKUP($E2560&amp;"A22", Table2[ISBN/Trm], Table2[S/E], 0)+_xlfn.XLOOKUP($E2560&amp;"A23", Table2[ISBN/Trm], Table2[S/E], 0))/COUNTIFS(Table2[ISBN], "="&amp;$E2560, Table2[Enrl], "&lt;&gt;0"), 0)</f>
        <v>4.1700000000000001E-2</v>
      </c>
      <c r="L2560">
        <f>IFERROR((_xlfn.XLOOKUP($E2560&amp;"A15", Table2[ISBN/Trm], Table2[Sales],0)+_xlfn.XLOOKUP($E2560&amp;"A16", Table2[ISBN/Trm], Table2[Sales], 0)+_xlfn.XLOOKUP($E2560&amp;"A17", Table2[ISBN/Trm], Table2[Sales], 0)+_xlfn.XLOOKUP($E2560&amp;"A18", Table2[ISBN/Trm], Table2[Sales], 0)+_xlfn.XLOOKUP($E2560&amp;"A19", Table2[ISBN/Trm], Table2[Sales], 0)+_xlfn.XLOOKUP($E2560&amp;"A20", Table2[ISBN/Trm], Table2[Sales], 0)+_xlfn.XLOOKUP($E2560&amp;"A21", Table2[ISBN/Trm], Table2[Sales], 0)+_xlfn.XLOOKUP($E2560&amp;"A22", Table2[ISBN/Trm], Table2[Sales], 0)+_xlfn.XLOOKUP($E2560&amp;"A23", Table2[ISBN/Trm], Table2[Sales], 0))/COUNTIFS(Table2[ISBN], "="&amp;$E2560, Table2[Enrl], "&lt;&gt;0"), 0)</f>
        <v>1</v>
      </c>
      <c r="M2560">
        <f t="shared" si="118"/>
        <v>1</v>
      </c>
      <c r="N2560">
        <f t="shared" si="119"/>
        <v>0</v>
      </c>
    </row>
    <row r="2561" spans="1:14" x14ac:dyDescent="0.25">
      <c r="A2561" t="s">
        <v>14</v>
      </c>
      <c r="B2561" t="s">
        <v>48</v>
      </c>
      <c r="C2561">
        <v>321</v>
      </c>
      <c r="D2561" t="s">
        <v>4524</v>
      </c>
      <c r="E2561" s="1">
        <v>9780135200346</v>
      </c>
      <c r="F2561" t="s">
        <v>4538</v>
      </c>
      <c r="G2561" t="s">
        <v>4539</v>
      </c>
      <c r="H2561">
        <v>30</v>
      </c>
      <c r="I2561">
        <v>3</v>
      </c>
      <c r="J2561">
        <f t="shared" si="117"/>
        <v>0.1</v>
      </c>
      <c r="K2561">
        <f>IFERROR((_xlfn.XLOOKUP($E2561&amp;"A15", Table2[ISBN/Trm], Table2[S/E],0)+_xlfn.XLOOKUP($E2561&amp;"A16", Table2[ISBN/Trm], Table2[S/E], 0)+_xlfn.XLOOKUP($E2561&amp;"A17", Table2[ISBN/Trm], Table2[S/E], 0)+_xlfn.XLOOKUP($E2561&amp;"A18", Table2[ISBN/Trm], Table2[S/E], 0)+_xlfn.XLOOKUP($E2561&amp;"A19", Table2[ISBN/Trm], Table2[S/E], 0)+_xlfn.XLOOKUP($E2561&amp;"A20", Table2[ISBN/Trm], Table2[S/E], 0)+_xlfn.XLOOKUP($E2561&amp;"A21", Table2[ISBN/Trm], Table2[S/E], 0)+_xlfn.XLOOKUP($E2561&amp;"A22", Table2[ISBN/Trm], Table2[S/E], 0)+_xlfn.XLOOKUP($E2561&amp;"A23", Table2[ISBN/Trm], Table2[S/E], 0))/COUNTIFS(Table2[ISBN], "="&amp;$E2561, Table2[Enrl], "&lt;&gt;0"), 0)</f>
        <v>0.1</v>
      </c>
      <c r="L2561">
        <f>IFERROR((_xlfn.XLOOKUP($E2561&amp;"A15", Table2[ISBN/Trm], Table2[Sales],0)+_xlfn.XLOOKUP($E2561&amp;"A16", Table2[ISBN/Trm], Table2[Sales], 0)+_xlfn.XLOOKUP($E2561&amp;"A17", Table2[ISBN/Trm], Table2[Sales], 0)+_xlfn.XLOOKUP($E2561&amp;"A18", Table2[ISBN/Trm], Table2[Sales], 0)+_xlfn.XLOOKUP($E2561&amp;"A19", Table2[ISBN/Trm], Table2[Sales], 0)+_xlfn.XLOOKUP($E2561&amp;"A20", Table2[ISBN/Trm], Table2[Sales], 0)+_xlfn.XLOOKUP($E2561&amp;"A21", Table2[ISBN/Trm], Table2[Sales], 0)+_xlfn.XLOOKUP($E2561&amp;"A22", Table2[ISBN/Trm], Table2[Sales], 0)+_xlfn.XLOOKUP($E2561&amp;"A23", Table2[ISBN/Trm], Table2[Sales], 0))/COUNTIFS(Table2[ISBN], "="&amp;$E2561, Table2[Enrl], "&lt;&gt;0"), 0)</f>
        <v>3</v>
      </c>
      <c r="M2561">
        <f t="shared" si="118"/>
        <v>3</v>
      </c>
      <c r="N2561">
        <f t="shared" si="119"/>
        <v>0</v>
      </c>
    </row>
    <row r="2562" spans="1:14" x14ac:dyDescent="0.25">
      <c r="A2562" t="s">
        <v>45</v>
      </c>
      <c r="B2562" t="s">
        <v>48</v>
      </c>
      <c r="C2562">
        <v>321</v>
      </c>
      <c r="D2562" t="s">
        <v>4524</v>
      </c>
      <c r="E2562" s="1">
        <v>9781260139822</v>
      </c>
      <c r="F2562" t="s">
        <v>4540</v>
      </c>
      <c r="G2562" t="s">
        <v>4541</v>
      </c>
      <c r="H2562">
        <v>5</v>
      </c>
      <c r="I2562">
        <v>0</v>
      </c>
      <c r="J2562">
        <f t="shared" si="117"/>
        <v>0</v>
      </c>
      <c r="K2562">
        <f>IFERROR((_xlfn.XLOOKUP($E2562&amp;"A15", Table2[ISBN/Trm], Table2[S/E],0)+_xlfn.XLOOKUP($E2562&amp;"A16", Table2[ISBN/Trm], Table2[S/E], 0)+_xlfn.XLOOKUP($E2562&amp;"A17", Table2[ISBN/Trm], Table2[S/E], 0)+_xlfn.XLOOKUP($E2562&amp;"A18", Table2[ISBN/Trm], Table2[S/E], 0)+_xlfn.XLOOKUP($E2562&amp;"A19", Table2[ISBN/Trm], Table2[S/E], 0)+_xlfn.XLOOKUP($E2562&amp;"A20", Table2[ISBN/Trm], Table2[S/E], 0)+_xlfn.XLOOKUP($E2562&amp;"A21", Table2[ISBN/Trm], Table2[S/E], 0)+_xlfn.XLOOKUP($E2562&amp;"A22", Table2[ISBN/Trm], Table2[S/E], 0)+_xlfn.XLOOKUP($E2562&amp;"A23", Table2[ISBN/Trm], Table2[S/E], 0))/COUNTIFS(Table2[ISBN], "="&amp;$E2562, Table2[Enrl], "&lt;&gt;0"), 0)</f>
        <v>0</v>
      </c>
      <c r="L2562">
        <f>IFERROR((_xlfn.XLOOKUP($E2562&amp;"A15", Table2[ISBN/Trm], Table2[Sales],0)+_xlfn.XLOOKUP($E2562&amp;"A16", Table2[ISBN/Trm], Table2[Sales], 0)+_xlfn.XLOOKUP($E2562&amp;"A17", Table2[ISBN/Trm], Table2[Sales], 0)+_xlfn.XLOOKUP($E2562&amp;"A18", Table2[ISBN/Trm], Table2[Sales], 0)+_xlfn.XLOOKUP($E2562&amp;"A19", Table2[ISBN/Trm], Table2[Sales], 0)+_xlfn.XLOOKUP($E2562&amp;"A20", Table2[ISBN/Trm], Table2[Sales], 0)+_xlfn.XLOOKUP($E2562&amp;"A21", Table2[ISBN/Trm], Table2[Sales], 0)+_xlfn.XLOOKUP($E2562&amp;"A22", Table2[ISBN/Trm], Table2[Sales], 0)+_xlfn.XLOOKUP($E2562&amp;"A23", Table2[ISBN/Trm], Table2[Sales], 0))/COUNTIFS(Table2[ISBN], "="&amp;$E2562, Table2[Enrl], "&lt;&gt;0"), 0)</f>
        <v>0</v>
      </c>
      <c r="M2562">
        <f t="shared" si="118"/>
        <v>0</v>
      </c>
      <c r="N2562">
        <f t="shared" si="119"/>
        <v>0</v>
      </c>
    </row>
    <row r="2563" spans="1:14" x14ac:dyDescent="0.25">
      <c r="A2563" t="s">
        <v>32</v>
      </c>
      <c r="B2563" t="s">
        <v>48</v>
      </c>
      <c r="C2563">
        <v>321</v>
      </c>
      <c r="D2563" t="s">
        <v>4521</v>
      </c>
      <c r="E2563" s="1">
        <v>9781319207120</v>
      </c>
      <c r="F2563" t="s">
        <v>4542</v>
      </c>
      <c r="G2563" t="s">
        <v>4543</v>
      </c>
      <c r="H2563">
        <v>30</v>
      </c>
      <c r="I2563">
        <v>0</v>
      </c>
      <c r="J2563">
        <f t="shared" ref="J2563:J2626" si="120">IFERROR(ROUND($I2563/$H2563, 4),0)</f>
        <v>0</v>
      </c>
      <c r="K2563">
        <f>IFERROR((_xlfn.XLOOKUP($E2563&amp;"A15", Table2[ISBN/Trm], Table2[S/E],0)+_xlfn.XLOOKUP($E2563&amp;"A16", Table2[ISBN/Trm], Table2[S/E], 0)+_xlfn.XLOOKUP($E2563&amp;"A17", Table2[ISBN/Trm], Table2[S/E], 0)+_xlfn.XLOOKUP($E2563&amp;"A18", Table2[ISBN/Trm], Table2[S/E], 0)+_xlfn.XLOOKUP($E2563&amp;"A19", Table2[ISBN/Trm], Table2[S/E], 0)+_xlfn.XLOOKUP($E2563&amp;"A20", Table2[ISBN/Trm], Table2[S/E], 0)+_xlfn.XLOOKUP($E2563&amp;"A21", Table2[ISBN/Trm], Table2[S/E], 0)+_xlfn.XLOOKUP($E2563&amp;"A22", Table2[ISBN/Trm], Table2[S/E], 0)+_xlfn.XLOOKUP($E2563&amp;"A23", Table2[ISBN/Trm], Table2[S/E], 0))/COUNTIFS(Table2[ISBN], "="&amp;$E2563, Table2[Enrl], "&lt;&gt;0"), 0)</f>
        <v>0</v>
      </c>
      <c r="L2563">
        <f>IFERROR((_xlfn.XLOOKUP($E2563&amp;"A15", Table2[ISBN/Trm], Table2[Sales],0)+_xlfn.XLOOKUP($E2563&amp;"A16", Table2[ISBN/Trm], Table2[Sales], 0)+_xlfn.XLOOKUP($E2563&amp;"A17", Table2[ISBN/Trm], Table2[Sales], 0)+_xlfn.XLOOKUP($E2563&amp;"A18", Table2[ISBN/Trm], Table2[Sales], 0)+_xlfn.XLOOKUP($E2563&amp;"A19", Table2[ISBN/Trm], Table2[Sales], 0)+_xlfn.XLOOKUP($E2563&amp;"A20", Table2[ISBN/Trm], Table2[Sales], 0)+_xlfn.XLOOKUP($E2563&amp;"A21", Table2[ISBN/Trm], Table2[Sales], 0)+_xlfn.XLOOKUP($E2563&amp;"A22", Table2[ISBN/Trm], Table2[Sales], 0)+_xlfn.XLOOKUP($E2563&amp;"A23", Table2[ISBN/Trm], Table2[Sales], 0))/COUNTIFS(Table2[ISBN], "="&amp;$E2563, Table2[Enrl], "&lt;&gt;0"), 0)</f>
        <v>0</v>
      </c>
      <c r="M2563">
        <f t="shared" ref="M2563:M2626" si="121">ROUNDDOWN($K2563*$H2563, 0)</f>
        <v>0</v>
      </c>
      <c r="N2563">
        <f t="shared" ref="N2563:N2626" si="122">M2563-I2563</f>
        <v>0</v>
      </c>
    </row>
    <row r="2564" spans="1:14" x14ac:dyDescent="0.25">
      <c r="A2564" t="s">
        <v>14</v>
      </c>
      <c r="B2564" t="s">
        <v>48</v>
      </c>
      <c r="C2564">
        <v>321</v>
      </c>
      <c r="D2564" t="s">
        <v>4524</v>
      </c>
      <c r="E2564" s="1">
        <v>9780134700649</v>
      </c>
      <c r="F2564" t="s">
        <v>4544</v>
      </c>
      <c r="G2564" t="s">
        <v>4545</v>
      </c>
      <c r="H2564">
        <v>30</v>
      </c>
      <c r="I2564">
        <v>2</v>
      </c>
      <c r="J2564">
        <f t="shared" si="120"/>
        <v>6.6699999999999995E-2</v>
      </c>
      <c r="K2564">
        <f>IFERROR((_xlfn.XLOOKUP($E2564&amp;"A15", Table2[ISBN/Trm], Table2[S/E],0)+_xlfn.XLOOKUP($E2564&amp;"A16", Table2[ISBN/Trm], Table2[S/E], 0)+_xlfn.XLOOKUP($E2564&amp;"A17", Table2[ISBN/Trm], Table2[S/E], 0)+_xlfn.XLOOKUP($E2564&amp;"A18", Table2[ISBN/Trm], Table2[S/E], 0)+_xlfn.XLOOKUP($E2564&amp;"A19", Table2[ISBN/Trm], Table2[S/E], 0)+_xlfn.XLOOKUP($E2564&amp;"A20", Table2[ISBN/Trm], Table2[S/E], 0)+_xlfn.XLOOKUP($E2564&amp;"A21", Table2[ISBN/Trm], Table2[S/E], 0)+_xlfn.XLOOKUP($E2564&amp;"A22", Table2[ISBN/Trm], Table2[S/E], 0)+_xlfn.XLOOKUP($E2564&amp;"A23", Table2[ISBN/Trm], Table2[S/E], 0))/COUNTIFS(Table2[ISBN], "="&amp;$E2564, Table2[Enrl], "&lt;&gt;0"), 0)</f>
        <v>6.6699999999999995E-2</v>
      </c>
      <c r="L2564">
        <f>IFERROR((_xlfn.XLOOKUP($E2564&amp;"A15", Table2[ISBN/Trm], Table2[Sales],0)+_xlfn.XLOOKUP($E2564&amp;"A16", Table2[ISBN/Trm], Table2[Sales], 0)+_xlfn.XLOOKUP($E2564&amp;"A17", Table2[ISBN/Trm], Table2[Sales], 0)+_xlfn.XLOOKUP($E2564&amp;"A18", Table2[ISBN/Trm], Table2[Sales], 0)+_xlfn.XLOOKUP($E2564&amp;"A19", Table2[ISBN/Trm], Table2[Sales], 0)+_xlfn.XLOOKUP($E2564&amp;"A20", Table2[ISBN/Trm], Table2[Sales], 0)+_xlfn.XLOOKUP($E2564&amp;"A21", Table2[ISBN/Trm], Table2[Sales], 0)+_xlfn.XLOOKUP($E2564&amp;"A22", Table2[ISBN/Trm], Table2[Sales], 0)+_xlfn.XLOOKUP($E2564&amp;"A23", Table2[ISBN/Trm], Table2[Sales], 0))/COUNTIFS(Table2[ISBN], "="&amp;$E2564, Table2[Enrl], "&lt;&gt;0"), 0)</f>
        <v>2</v>
      </c>
      <c r="M2564">
        <f t="shared" si="121"/>
        <v>2</v>
      </c>
      <c r="N2564">
        <f t="shared" si="122"/>
        <v>0</v>
      </c>
    </row>
    <row r="2565" spans="1:14" x14ac:dyDescent="0.25">
      <c r="A2565" t="s">
        <v>27</v>
      </c>
      <c r="B2565" t="s">
        <v>48</v>
      </c>
      <c r="C2565">
        <v>321</v>
      </c>
      <c r="D2565" t="s">
        <v>4477</v>
      </c>
      <c r="E2565" s="1">
        <v>9780205796625</v>
      </c>
      <c r="F2565" t="s">
        <v>4546</v>
      </c>
      <c r="G2565" t="s">
        <v>4547</v>
      </c>
      <c r="H2565">
        <v>12</v>
      </c>
      <c r="I2565">
        <v>1</v>
      </c>
      <c r="J2565">
        <f t="shared" si="120"/>
        <v>8.3299999999999999E-2</v>
      </c>
      <c r="K2565">
        <f>IFERROR((_xlfn.XLOOKUP($E2565&amp;"A15", Table2[ISBN/Trm], Table2[S/E],0)+_xlfn.XLOOKUP($E2565&amp;"A16", Table2[ISBN/Trm], Table2[S/E], 0)+_xlfn.XLOOKUP($E2565&amp;"A17", Table2[ISBN/Trm], Table2[S/E], 0)+_xlfn.XLOOKUP($E2565&amp;"A18", Table2[ISBN/Trm], Table2[S/E], 0)+_xlfn.XLOOKUP($E2565&amp;"A19", Table2[ISBN/Trm], Table2[S/E], 0)+_xlfn.XLOOKUP($E2565&amp;"A20", Table2[ISBN/Trm], Table2[S/E], 0)+_xlfn.XLOOKUP($E2565&amp;"A21", Table2[ISBN/Trm], Table2[S/E], 0)+_xlfn.XLOOKUP($E2565&amp;"A22", Table2[ISBN/Trm], Table2[S/E], 0)+_xlfn.XLOOKUP($E2565&amp;"A23", Table2[ISBN/Trm], Table2[S/E], 0))/COUNTIFS(Table2[ISBN], "="&amp;$E2565, Table2[Enrl], "&lt;&gt;0"), 0)</f>
        <v>8.3299999999999999E-2</v>
      </c>
      <c r="L2565">
        <f>IFERROR((_xlfn.XLOOKUP($E2565&amp;"A15", Table2[ISBN/Trm], Table2[Sales],0)+_xlfn.XLOOKUP($E2565&amp;"A16", Table2[ISBN/Trm], Table2[Sales], 0)+_xlfn.XLOOKUP($E2565&amp;"A17", Table2[ISBN/Trm], Table2[Sales], 0)+_xlfn.XLOOKUP($E2565&amp;"A18", Table2[ISBN/Trm], Table2[Sales], 0)+_xlfn.XLOOKUP($E2565&amp;"A19", Table2[ISBN/Trm], Table2[Sales], 0)+_xlfn.XLOOKUP($E2565&amp;"A20", Table2[ISBN/Trm], Table2[Sales], 0)+_xlfn.XLOOKUP($E2565&amp;"A21", Table2[ISBN/Trm], Table2[Sales], 0)+_xlfn.XLOOKUP($E2565&amp;"A22", Table2[ISBN/Trm], Table2[Sales], 0)+_xlfn.XLOOKUP($E2565&amp;"A23", Table2[ISBN/Trm], Table2[Sales], 0))/COUNTIFS(Table2[ISBN], "="&amp;$E2565, Table2[Enrl], "&lt;&gt;0"), 0)</f>
        <v>1</v>
      </c>
      <c r="M2565">
        <f t="shared" si="121"/>
        <v>0</v>
      </c>
      <c r="N2565">
        <f t="shared" si="122"/>
        <v>-1</v>
      </c>
    </row>
    <row r="2566" spans="1:14" x14ac:dyDescent="0.25">
      <c r="A2566" t="s">
        <v>43</v>
      </c>
      <c r="B2566" t="s">
        <v>48</v>
      </c>
      <c r="C2566">
        <v>321</v>
      </c>
      <c r="D2566" t="s">
        <v>4548</v>
      </c>
      <c r="E2566" s="1">
        <v>9781506357515</v>
      </c>
      <c r="F2566" t="s">
        <v>4549</v>
      </c>
      <c r="G2566" t="s">
        <v>4547</v>
      </c>
      <c r="H2566">
        <v>14</v>
      </c>
      <c r="I2566">
        <v>2</v>
      </c>
      <c r="J2566">
        <f t="shared" si="120"/>
        <v>0.1429</v>
      </c>
      <c r="K2566">
        <f>IFERROR((_xlfn.XLOOKUP($E2566&amp;"A15", Table2[ISBN/Trm], Table2[S/E],0)+_xlfn.XLOOKUP($E2566&amp;"A16", Table2[ISBN/Trm], Table2[S/E], 0)+_xlfn.XLOOKUP($E2566&amp;"A17", Table2[ISBN/Trm], Table2[S/E], 0)+_xlfn.XLOOKUP($E2566&amp;"A18", Table2[ISBN/Trm], Table2[S/E], 0)+_xlfn.XLOOKUP($E2566&amp;"A19", Table2[ISBN/Trm], Table2[S/E], 0)+_xlfn.XLOOKUP($E2566&amp;"A20", Table2[ISBN/Trm], Table2[S/E], 0)+_xlfn.XLOOKUP($E2566&amp;"A21", Table2[ISBN/Trm], Table2[S/E], 0)+_xlfn.XLOOKUP($E2566&amp;"A22", Table2[ISBN/Trm], Table2[S/E], 0)+_xlfn.XLOOKUP($E2566&amp;"A23", Table2[ISBN/Trm], Table2[S/E], 0))/COUNTIFS(Table2[ISBN], "="&amp;$E2566, Table2[Enrl], "&lt;&gt;0"), 0)</f>
        <v>0.1429</v>
      </c>
      <c r="L2566">
        <f>IFERROR((_xlfn.XLOOKUP($E2566&amp;"A15", Table2[ISBN/Trm], Table2[Sales],0)+_xlfn.XLOOKUP($E2566&amp;"A16", Table2[ISBN/Trm], Table2[Sales], 0)+_xlfn.XLOOKUP($E2566&amp;"A17", Table2[ISBN/Trm], Table2[Sales], 0)+_xlfn.XLOOKUP($E2566&amp;"A18", Table2[ISBN/Trm], Table2[Sales], 0)+_xlfn.XLOOKUP($E2566&amp;"A19", Table2[ISBN/Trm], Table2[Sales], 0)+_xlfn.XLOOKUP($E2566&amp;"A20", Table2[ISBN/Trm], Table2[Sales], 0)+_xlfn.XLOOKUP($E2566&amp;"A21", Table2[ISBN/Trm], Table2[Sales], 0)+_xlfn.XLOOKUP($E2566&amp;"A22", Table2[ISBN/Trm], Table2[Sales], 0)+_xlfn.XLOOKUP($E2566&amp;"A23", Table2[ISBN/Trm], Table2[Sales], 0))/COUNTIFS(Table2[ISBN], "="&amp;$E2566, Table2[Enrl], "&lt;&gt;0"), 0)</f>
        <v>2</v>
      </c>
      <c r="M2566">
        <f t="shared" si="121"/>
        <v>2</v>
      </c>
      <c r="N2566">
        <f t="shared" si="122"/>
        <v>0</v>
      </c>
    </row>
    <row r="2567" spans="1:14" x14ac:dyDescent="0.25">
      <c r="A2567" t="s">
        <v>47</v>
      </c>
      <c r="B2567" t="s">
        <v>198</v>
      </c>
      <c r="C2567">
        <v>608</v>
      </c>
      <c r="D2567" t="s">
        <v>509</v>
      </c>
      <c r="E2567" s="1">
        <v>9780205001910</v>
      </c>
      <c r="F2567" t="s">
        <v>4550</v>
      </c>
      <c r="G2567" t="s">
        <v>4551</v>
      </c>
      <c r="H2567">
        <v>30</v>
      </c>
      <c r="I2567">
        <v>1</v>
      </c>
      <c r="J2567">
        <f t="shared" si="120"/>
        <v>3.3300000000000003E-2</v>
      </c>
      <c r="K2567">
        <f>IFERROR((_xlfn.XLOOKUP($E2567&amp;"A15", Table2[ISBN/Trm], Table2[S/E],0)+_xlfn.XLOOKUP($E2567&amp;"A16", Table2[ISBN/Trm], Table2[S/E], 0)+_xlfn.XLOOKUP($E2567&amp;"A17", Table2[ISBN/Trm], Table2[S/E], 0)+_xlfn.XLOOKUP($E2567&amp;"A18", Table2[ISBN/Trm], Table2[S/E], 0)+_xlfn.XLOOKUP($E2567&amp;"A19", Table2[ISBN/Trm], Table2[S/E], 0)+_xlfn.XLOOKUP($E2567&amp;"A20", Table2[ISBN/Trm], Table2[S/E], 0)+_xlfn.XLOOKUP($E2567&amp;"A21", Table2[ISBN/Trm], Table2[S/E], 0)+_xlfn.XLOOKUP($E2567&amp;"A22", Table2[ISBN/Trm], Table2[S/E], 0)+_xlfn.XLOOKUP($E2567&amp;"A23", Table2[ISBN/Trm], Table2[S/E], 0))/COUNTIFS(Table2[ISBN], "="&amp;$E2567, Table2[Enrl], "&lt;&gt;0"), 0)</f>
        <v>3.3300000000000003E-2</v>
      </c>
      <c r="L2567">
        <f>IFERROR((_xlfn.XLOOKUP($E2567&amp;"A15", Table2[ISBN/Trm], Table2[Sales],0)+_xlfn.XLOOKUP($E2567&amp;"A16", Table2[ISBN/Trm], Table2[Sales], 0)+_xlfn.XLOOKUP($E2567&amp;"A17", Table2[ISBN/Trm], Table2[Sales], 0)+_xlfn.XLOOKUP($E2567&amp;"A18", Table2[ISBN/Trm], Table2[Sales], 0)+_xlfn.XLOOKUP($E2567&amp;"A19", Table2[ISBN/Trm], Table2[Sales], 0)+_xlfn.XLOOKUP($E2567&amp;"A20", Table2[ISBN/Trm], Table2[Sales], 0)+_xlfn.XLOOKUP($E2567&amp;"A21", Table2[ISBN/Trm], Table2[Sales], 0)+_xlfn.XLOOKUP($E2567&amp;"A22", Table2[ISBN/Trm], Table2[Sales], 0)+_xlfn.XLOOKUP($E2567&amp;"A23", Table2[ISBN/Trm], Table2[Sales], 0))/COUNTIFS(Table2[ISBN], "="&amp;$E2567, Table2[Enrl], "&lt;&gt;0"), 0)</f>
        <v>1</v>
      </c>
      <c r="M2567">
        <f t="shared" si="121"/>
        <v>0</v>
      </c>
      <c r="N2567">
        <f t="shared" si="122"/>
        <v>-1</v>
      </c>
    </row>
    <row r="2568" spans="1:14" x14ac:dyDescent="0.25">
      <c r="A2568" t="s">
        <v>14</v>
      </c>
      <c r="B2568" t="s">
        <v>198</v>
      </c>
      <c r="C2568">
        <v>602</v>
      </c>
      <c r="D2568" t="s">
        <v>4552</v>
      </c>
      <c r="E2568" s="1">
        <v>9780134449913</v>
      </c>
      <c r="F2568" t="s">
        <v>4553</v>
      </c>
      <c r="G2568" t="s">
        <v>4551</v>
      </c>
      <c r="H2568">
        <v>76</v>
      </c>
      <c r="I2568">
        <v>14</v>
      </c>
      <c r="J2568">
        <f t="shared" si="120"/>
        <v>0.1842</v>
      </c>
      <c r="K2568">
        <f>IFERROR((_xlfn.XLOOKUP($E2568&amp;"A15", Table2[ISBN/Trm], Table2[S/E],0)+_xlfn.XLOOKUP($E2568&amp;"A16", Table2[ISBN/Trm], Table2[S/E], 0)+_xlfn.XLOOKUP($E2568&amp;"A17", Table2[ISBN/Trm], Table2[S/E], 0)+_xlfn.XLOOKUP($E2568&amp;"A18", Table2[ISBN/Trm], Table2[S/E], 0)+_xlfn.XLOOKUP($E2568&amp;"A19", Table2[ISBN/Trm], Table2[S/E], 0)+_xlfn.XLOOKUP($E2568&amp;"A20", Table2[ISBN/Trm], Table2[S/E], 0)+_xlfn.XLOOKUP($E2568&amp;"A21", Table2[ISBN/Trm], Table2[S/E], 0)+_xlfn.XLOOKUP($E2568&amp;"A22", Table2[ISBN/Trm], Table2[S/E], 0)+_xlfn.XLOOKUP($E2568&amp;"A23", Table2[ISBN/Trm], Table2[S/E], 0))/COUNTIFS(Table2[ISBN], "="&amp;$E2568, Table2[Enrl], "&lt;&gt;0"), 0)</f>
        <v>0.16355</v>
      </c>
      <c r="L2568">
        <f>IFERROR((_xlfn.XLOOKUP($E2568&amp;"A15", Table2[ISBN/Trm], Table2[Sales],0)+_xlfn.XLOOKUP($E2568&amp;"A16", Table2[ISBN/Trm], Table2[Sales], 0)+_xlfn.XLOOKUP($E2568&amp;"A17", Table2[ISBN/Trm], Table2[Sales], 0)+_xlfn.XLOOKUP($E2568&amp;"A18", Table2[ISBN/Trm], Table2[Sales], 0)+_xlfn.XLOOKUP($E2568&amp;"A19", Table2[ISBN/Trm], Table2[Sales], 0)+_xlfn.XLOOKUP($E2568&amp;"A20", Table2[ISBN/Trm], Table2[Sales], 0)+_xlfn.XLOOKUP($E2568&amp;"A21", Table2[ISBN/Trm], Table2[Sales], 0)+_xlfn.XLOOKUP($E2568&amp;"A22", Table2[ISBN/Trm], Table2[Sales], 0)+_xlfn.XLOOKUP($E2568&amp;"A23", Table2[ISBN/Trm], Table2[Sales], 0))/COUNTIFS(Table2[ISBN], "="&amp;$E2568, Table2[Enrl], "&lt;&gt;0"), 0)</f>
        <v>8.5</v>
      </c>
      <c r="M2568">
        <f t="shared" si="121"/>
        <v>12</v>
      </c>
      <c r="N2568">
        <f t="shared" si="122"/>
        <v>-2</v>
      </c>
    </row>
    <row r="2569" spans="1:14" x14ac:dyDescent="0.25">
      <c r="A2569" t="s">
        <v>32</v>
      </c>
      <c r="B2569" t="s">
        <v>198</v>
      </c>
      <c r="C2569">
        <v>602</v>
      </c>
      <c r="D2569" t="s">
        <v>4554</v>
      </c>
      <c r="E2569" s="1">
        <v>9780134449913</v>
      </c>
      <c r="F2569" t="s">
        <v>4555</v>
      </c>
      <c r="G2569" t="s">
        <v>4551</v>
      </c>
      <c r="H2569">
        <v>0</v>
      </c>
      <c r="I2569">
        <v>1</v>
      </c>
      <c r="J2569">
        <f t="shared" si="120"/>
        <v>0</v>
      </c>
      <c r="K2569">
        <f>IFERROR((_xlfn.XLOOKUP($E2569&amp;"A15", Table2[ISBN/Trm], Table2[S/E],0)+_xlfn.XLOOKUP($E2569&amp;"A16", Table2[ISBN/Trm], Table2[S/E], 0)+_xlfn.XLOOKUP($E2569&amp;"A17", Table2[ISBN/Trm], Table2[S/E], 0)+_xlfn.XLOOKUP($E2569&amp;"A18", Table2[ISBN/Trm], Table2[S/E], 0)+_xlfn.XLOOKUP($E2569&amp;"A19", Table2[ISBN/Trm], Table2[S/E], 0)+_xlfn.XLOOKUP($E2569&amp;"A20", Table2[ISBN/Trm], Table2[S/E], 0)+_xlfn.XLOOKUP($E2569&amp;"A21", Table2[ISBN/Trm], Table2[S/E], 0)+_xlfn.XLOOKUP($E2569&amp;"A22", Table2[ISBN/Trm], Table2[S/E], 0)+_xlfn.XLOOKUP($E2569&amp;"A23", Table2[ISBN/Trm], Table2[S/E], 0))/COUNTIFS(Table2[ISBN], "="&amp;$E2569, Table2[Enrl], "&lt;&gt;0"), 0)</f>
        <v>0.16355</v>
      </c>
      <c r="L2569">
        <f>IFERROR((_xlfn.XLOOKUP($E2569&amp;"A15", Table2[ISBN/Trm], Table2[Sales],0)+_xlfn.XLOOKUP($E2569&amp;"A16", Table2[ISBN/Trm], Table2[Sales], 0)+_xlfn.XLOOKUP($E2569&amp;"A17", Table2[ISBN/Trm], Table2[Sales], 0)+_xlfn.XLOOKUP($E2569&amp;"A18", Table2[ISBN/Trm], Table2[Sales], 0)+_xlfn.XLOOKUP($E2569&amp;"A19", Table2[ISBN/Trm], Table2[Sales], 0)+_xlfn.XLOOKUP($E2569&amp;"A20", Table2[ISBN/Trm], Table2[Sales], 0)+_xlfn.XLOOKUP($E2569&amp;"A21", Table2[ISBN/Trm], Table2[Sales], 0)+_xlfn.XLOOKUP($E2569&amp;"A22", Table2[ISBN/Trm], Table2[Sales], 0)+_xlfn.XLOOKUP($E2569&amp;"A23", Table2[ISBN/Trm], Table2[Sales], 0))/COUNTIFS(Table2[ISBN], "="&amp;$E2569, Table2[Enrl], "&lt;&gt;0"), 0)</f>
        <v>8.5</v>
      </c>
      <c r="M2569">
        <f t="shared" si="121"/>
        <v>0</v>
      </c>
      <c r="N2569">
        <f t="shared" si="122"/>
        <v>-1</v>
      </c>
    </row>
    <row r="2570" spans="1:14" x14ac:dyDescent="0.25">
      <c r="A2570" t="s">
        <v>23</v>
      </c>
      <c r="B2570" t="s">
        <v>198</v>
      </c>
      <c r="C2570">
        <v>602</v>
      </c>
      <c r="D2570" t="s">
        <v>4556</v>
      </c>
      <c r="E2570" s="1">
        <v>9780134449913</v>
      </c>
      <c r="F2570" t="s">
        <v>4557</v>
      </c>
      <c r="G2570" t="s">
        <v>4551</v>
      </c>
      <c r="H2570">
        <v>14</v>
      </c>
      <c r="I2570">
        <v>2</v>
      </c>
      <c r="J2570">
        <f t="shared" si="120"/>
        <v>0.1429</v>
      </c>
      <c r="K2570">
        <f>IFERROR((_xlfn.XLOOKUP($E2570&amp;"A15", Table2[ISBN/Trm], Table2[S/E],0)+_xlfn.XLOOKUP($E2570&amp;"A16", Table2[ISBN/Trm], Table2[S/E], 0)+_xlfn.XLOOKUP($E2570&amp;"A17", Table2[ISBN/Trm], Table2[S/E], 0)+_xlfn.XLOOKUP($E2570&amp;"A18", Table2[ISBN/Trm], Table2[S/E], 0)+_xlfn.XLOOKUP($E2570&amp;"A19", Table2[ISBN/Trm], Table2[S/E], 0)+_xlfn.XLOOKUP($E2570&amp;"A20", Table2[ISBN/Trm], Table2[S/E], 0)+_xlfn.XLOOKUP($E2570&amp;"A21", Table2[ISBN/Trm], Table2[S/E], 0)+_xlfn.XLOOKUP($E2570&amp;"A22", Table2[ISBN/Trm], Table2[S/E], 0)+_xlfn.XLOOKUP($E2570&amp;"A23", Table2[ISBN/Trm], Table2[S/E], 0))/COUNTIFS(Table2[ISBN], "="&amp;$E2570, Table2[Enrl], "&lt;&gt;0"), 0)</f>
        <v>0.16355</v>
      </c>
      <c r="L2570">
        <f>IFERROR((_xlfn.XLOOKUP($E2570&amp;"A15", Table2[ISBN/Trm], Table2[Sales],0)+_xlfn.XLOOKUP($E2570&amp;"A16", Table2[ISBN/Trm], Table2[Sales], 0)+_xlfn.XLOOKUP($E2570&amp;"A17", Table2[ISBN/Trm], Table2[Sales], 0)+_xlfn.XLOOKUP($E2570&amp;"A18", Table2[ISBN/Trm], Table2[Sales], 0)+_xlfn.XLOOKUP($E2570&amp;"A19", Table2[ISBN/Trm], Table2[Sales], 0)+_xlfn.XLOOKUP($E2570&amp;"A20", Table2[ISBN/Trm], Table2[Sales], 0)+_xlfn.XLOOKUP($E2570&amp;"A21", Table2[ISBN/Trm], Table2[Sales], 0)+_xlfn.XLOOKUP($E2570&amp;"A22", Table2[ISBN/Trm], Table2[Sales], 0)+_xlfn.XLOOKUP($E2570&amp;"A23", Table2[ISBN/Trm], Table2[Sales], 0))/COUNTIFS(Table2[ISBN], "="&amp;$E2570, Table2[Enrl], "&lt;&gt;0"), 0)</f>
        <v>8.5</v>
      </c>
      <c r="M2570">
        <f t="shared" si="121"/>
        <v>2</v>
      </c>
      <c r="N2570">
        <f t="shared" si="122"/>
        <v>0</v>
      </c>
    </row>
    <row r="2571" spans="1:14" x14ac:dyDescent="0.25">
      <c r="A2571" t="s">
        <v>64</v>
      </c>
      <c r="B2571" t="s">
        <v>198</v>
      </c>
      <c r="C2571">
        <v>608</v>
      </c>
      <c r="D2571" t="s">
        <v>4558</v>
      </c>
      <c r="E2571" s="1">
        <v>9781305101920</v>
      </c>
      <c r="F2571" t="s">
        <v>4559</v>
      </c>
      <c r="G2571" t="s">
        <v>4560</v>
      </c>
      <c r="H2571">
        <v>39</v>
      </c>
      <c r="I2571">
        <v>1</v>
      </c>
      <c r="J2571">
        <f t="shared" si="120"/>
        <v>2.5600000000000001E-2</v>
      </c>
      <c r="K2571">
        <f>IFERROR((_xlfn.XLOOKUP($E2571&amp;"A15", Table2[ISBN/Trm], Table2[S/E],0)+_xlfn.XLOOKUP($E2571&amp;"A16", Table2[ISBN/Trm], Table2[S/E], 0)+_xlfn.XLOOKUP($E2571&amp;"A17", Table2[ISBN/Trm], Table2[S/E], 0)+_xlfn.XLOOKUP($E2571&amp;"A18", Table2[ISBN/Trm], Table2[S/E], 0)+_xlfn.XLOOKUP($E2571&amp;"A19", Table2[ISBN/Trm], Table2[S/E], 0)+_xlfn.XLOOKUP($E2571&amp;"A20", Table2[ISBN/Trm], Table2[S/E], 0)+_xlfn.XLOOKUP($E2571&amp;"A21", Table2[ISBN/Trm], Table2[S/E], 0)+_xlfn.XLOOKUP($E2571&amp;"A22", Table2[ISBN/Trm], Table2[S/E], 0)+_xlfn.XLOOKUP($E2571&amp;"A23", Table2[ISBN/Trm], Table2[S/E], 0))/COUNTIFS(Table2[ISBN], "="&amp;$E2571, Table2[Enrl], "&lt;&gt;0"), 0)</f>
        <v>6.9124999999999992E-2</v>
      </c>
      <c r="L2571">
        <f>IFERROR((_xlfn.XLOOKUP($E2571&amp;"A15", Table2[ISBN/Trm], Table2[Sales],0)+_xlfn.XLOOKUP($E2571&amp;"A16", Table2[ISBN/Trm], Table2[Sales], 0)+_xlfn.XLOOKUP($E2571&amp;"A17", Table2[ISBN/Trm], Table2[Sales], 0)+_xlfn.XLOOKUP($E2571&amp;"A18", Table2[ISBN/Trm], Table2[Sales], 0)+_xlfn.XLOOKUP($E2571&amp;"A19", Table2[ISBN/Trm], Table2[Sales], 0)+_xlfn.XLOOKUP($E2571&amp;"A20", Table2[ISBN/Trm], Table2[Sales], 0)+_xlfn.XLOOKUP($E2571&amp;"A21", Table2[ISBN/Trm], Table2[Sales], 0)+_xlfn.XLOOKUP($E2571&amp;"A22", Table2[ISBN/Trm], Table2[Sales], 0)+_xlfn.XLOOKUP($E2571&amp;"A23", Table2[ISBN/Trm], Table2[Sales], 0))/COUNTIFS(Table2[ISBN], "="&amp;$E2571, Table2[Enrl], "&lt;&gt;0"), 0)</f>
        <v>7.25</v>
      </c>
      <c r="M2571">
        <f t="shared" si="121"/>
        <v>2</v>
      </c>
      <c r="N2571">
        <f t="shared" si="122"/>
        <v>1</v>
      </c>
    </row>
    <row r="2572" spans="1:14" x14ac:dyDescent="0.25">
      <c r="A2572" t="s">
        <v>14</v>
      </c>
      <c r="B2572" t="s">
        <v>198</v>
      </c>
      <c r="C2572">
        <v>606</v>
      </c>
      <c r="D2572" t="s">
        <v>4558</v>
      </c>
      <c r="E2572" s="1">
        <v>9781305101920</v>
      </c>
      <c r="F2572" t="s">
        <v>4561</v>
      </c>
      <c r="G2572" t="s">
        <v>4560</v>
      </c>
      <c r="H2572">
        <v>128</v>
      </c>
      <c r="I2572">
        <v>22</v>
      </c>
      <c r="J2572">
        <f t="shared" si="120"/>
        <v>0.1719</v>
      </c>
      <c r="K2572">
        <f>IFERROR((_xlfn.XLOOKUP($E2572&amp;"A15", Table2[ISBN/Trm], Table2[S/E],0)+_xlfn.XLOOKUP($E2572&amp;"A16", Table2[ISBN/Trm], Table2[S/E], 0)+_xlfn.XLOOKUP($E2572&amp;"A17", Table2[ISBN/Trm], Table2[S/E], 0)+_xlfn.XLOOKUP($E2572&amp;"A18", Table2[ISBN/Trm], Table2[S/E], 0)+_xlfn.XLOOKUP($E2572&amp;"A19", Table2[ISBN/Trm], Table2[S/E], 0)+_xlfn.XLOOKUP($E2572&amp;"A20", Table2[ISBN/Trm], Table2[S/E], 0)+_xlfn.XLOOKUP($E2572&amp;"A21", Table2[ISBN/Trm], Table2[S/E], 0)+_xlfn.XLOOKUP($E2572&amp;"A22", Table2[ISBN/Trm], Table2[S/E], 0)+_xlfn.XLOOKUP($E2572&amp;"A23", Table2[ISBN/Trm], Table2[S/E], 0))/COUNTIFS(Table2[ISBN], "="&amp;$E2572, Table2[Enrl], "&lt;&gt;0"), 0)</f>
        <v>6.9124999999999992E-2</v>
      </c>
      <c r="L2572">
        <f>IFERROR((_xlfn.XLOOKUP($E2572&amp;"A15", Table2[ISBN/Trm], Table2[Sales],0)+_xlfn.XLOOKUP($E2572&amp;"A16", Table2[ISBN/Trm], Table2[Sales], 0)+_xlfn.XLOOKUP($E2572&amp;"A17", Table2[ISBN/Trm], Table2[Sales], 0)+_xlfn.XLOOKUP($E2572&amp;"A18", Table2[ISBN/Trm], Table2[Sales], 0)+_xlfn.XLOOKUP($E2572&amp;"A19", Table2[ISBN/Trm], Table2[Sales], 0)+_xlfn.XLOOKUP($E2572&amp;"A20", Table2[ISBN/Trm], Table2[Sales], 0)+_xlfn.XLOOKUP($E2572&amp;"A21", Table2[ISBN/Trm], Table2[Sales], 0)+_xlfn.XLOOKUP($E2572&amp;"A22", Table2[ISBN/Trm], Table2[Sales], 0)+_xlfn.XLOOKUP($E2572&amp;"A23", Table2[ISBN/Trm], Table2[Sales], 0))/COUNTIFS(Table2[ISBN], "="&amp;$E2572, Table2[Enrl], "&lt;&gt;0"), 0)</f>
        <v>7.25</v>
      </c>
      <c r="M2572">
        <f t="shared" si="121"/>
        <v>8</v>
      </c>
      <c r="N2572">
        <f t="shared" si="122"/>
        <v>-14</v>
      </c>
    </row>
    <row r="2573" spans="1:14" x14ac:dyDescent="0.25">
      <c r="A2573" t="s">
        <v>32</v>
      </c>
      <c r="B2573" t="s">
        <v>198</v>
      </c>
      <c r="C2573">
        <v>606</v>
      </c>
      <c r="D2573" t="s">
        <v>4562</v>
      </c>
      <c r="E2573" s="1">
        <v>9781305101920</v>
      </c>
      <c r="F2573" t="s">
        <v>4563</v>
      </c>
      <c r="G2573" t="s">
        <v>4560</v>
      </c>
      <c r="H2573">
        <v>43</v>
      </c>
      <c r="I2573">
        <v>2</v>
      </c>
      <c r="J2573">
        <f t="shared" si="120"/>
        <v>4.65E-2</v>
      </c>
      <c r="K2573">
        <f>IFERROR((_xlfn.XLOOKUP($E2573&amp;"A15", Table2[ISBN/Trm], Table2[S/E],0)+_xlfn.XLOOKUP($E2573&amp;"A16", Table2[ISBN/Trm], Table2[S/E], 0)+_xlfn.XLOOKUP($E2573&amp;"A17", Table2[ISBN/Trm], Table2[S/E], 0)+_xlfn.XLOOKUP($E2573&amp;"A18", Table2[ISBN/Trm], Table2[S/E], 0)+_xlfn.XLOOKUP($E2573&amp;"A19", Table2[ISBN/Trm], Table2[S/E], 0)+_xlfn.XLOOKUP($E2573&amp;"A20", Table2[ISBN/Trm], Table2[S/E], 0)+_xlfn.XLOOKUP($E2573&amp;"A21", Table2[ISBN/Trm], Table2[S/E], 0)+_xlfn.XLOOKUP($E2573&amp;"A22", Table2[ISBN/Trm], Table2[S/E], 0)+_xlfn.XLOOKUP($E2573&amp;"A23", Table2[ISBN/Trm], Table2[S/E], 0))/COUNTIFS(Table2[ISBN], "="&amp;$E2573, Table2[Enrl], "&lt;&gt;0"), 0)</f>
        <v>6.9124999999999992E-2</v>
      </c>
      <c r="L2573">
        <f>IFERROR((_xlfn.XLOOKUP($E2573&amp;"A15", Table2[ISBN/Trm], Table2[Sales],0)+_xlfn.XLOOKUP($E2573&amp;"A16", Table2[ISBN/Trm], Table2[Sales], 0)+_xlfn.XLOOKUP($E2573&amp;"A17", Table2[ISBN/Trm], Table2[Sales], 0)+_xlfn.XLOOKUP($E2573&amp;"A18", Table2[ISBN/Trm], Table2[Sales], 0)+_xlfn.XLOOKUP($E2573&amp;"A19", Table2[ISBN/Trm], Table2[Sales], 0)+_xlfn.XLOOKUP($E2573&amp;"A20", Table2[ISBN/Trm], Table2[Sales], 0)+_xlfn.XLOOKUP($E2573&amp;"A21", Table2[ISBN/Trm], Table2[Sales], 0)+_xlfn.XLOOKUP($E2573&amp;"A22", Table2[ISBN/Trm], Table2[Sales], 0)+_xlfn.XLOOKUP($E2573&amp;"A23", Table2[ISBN/Trm], Table2[Sales], 0))/COUNTIFS(Table2[ISBN], "="&amp;$E2573, Table2[Enrl], "&lt;&gt;0"), 0)</f>
        <v>7.25</v>
      </c>
      <c r="M2573">
        <f t="shared" si="121"/>
        <v>2</v>
      </c>
      <c r="N2573">
        <f t="shared" si="122"/>
        <v>0</v>
      </c>
    </row>
    <row r="2574" spans="1:14" x14ac:dyDescent="0.25">
      <c r="A2574" t="s">
        <v>23</v>
      </c>
      <c r="B2574" t="s">
        <v>198</v>
      </c>
      <c r="C2574">
        <v>606</v>
      </c>
      <c r="D2574" t="s">
        <v>4564</v>
      </c>
      <c r="E2574" s="1">
        <v>9781305101920</v>
      </c>
      <c r="F2574" t="s">
        <v>4565</v>
      </c>
      <c r="G2574" t="s">
        <v>4560</v>
      </c>
      <c r="H2574">
        <v>123</v>
      </c>
      <c r="I2574">
        <v>4</v>
      </c>
      <c r="J2574">
        <f t="shared" si="120"/>
        <v>3.2500000000000001E-2</v>
      </c>
      <c r="K2574">
        <f>IFERROR((_xlfn.XLOOKUP($E2574&amp;"A15", Table2[ISBN/Trm], Table2[S/E],0)+_xlfn.XLOOKUP($E2574&amp;"A16", Table2[ISBN/Trm], Table2[S/E], 0)+_xlfn.XLOOKUP($E2574&amp;"A17", Table2[ISBN/Trm], Table2[S/E], 0)+_xlfn.XLOOKUP($E2574&amp;"A18", Table2[ISBN/Trm], Table2[S/E], 0)+_xlfn.XLOOKUP($E2574&amp;"A19", Table2[ISBN/Trm], Table2[S/E], 0)+_xlfn.XLOOKUP($E2574&amp;"A20", Table2[ISBN/Trm], Table2[S/E], 0)+_xlfn.XLOOKUP($E2574&amp;"A21", Table2[ISBN/Trm], Table2[S/E], 0)+_xlfn.XLOOKUP($E2574&amp;"A22", Table2[ISBN/Trm], Table2[S/E], 0)+_xlfn.XLOOKUP($E2574&amp;"A23", Table2[ISBN/Trm], Table2[S/E], 0))/COUNTIFS(Table2[ISBN], "="&amp;$E2574, Table2[Enrl], "&lt;&gt;0"), 0)</f>
        <v>6.9124999999999992E-2</v>
      </c>
      <c r="L2574">
        <f>IFERROR((_xlfn.XLOOKUP($E2574&amp;"A15", Table2[ISBN/Trm], Table2[Sales],0)+_xlfn.XLOOKUP($E2574&amp;"A16", Table2[ISBN/Trm], Table2[Sales], 0)+_xlfn.XLOOKUP($E2574&amp;"A17", Table2[ISBN/Trm], Table2[Sales], 0)+_xlfn.XLOOKUP($E2574&amp;"A18", Table2[ISBN/Trm], Table2[Sales], 0)+_xlfn.XLOOKUP($E2574&amp;"A19", Table2[ISBN/Trm], Table2[Sales], 0)+_xlfn.XLOOKUP($E2574&amp;"A20", Table2[ISBN/Trm], Table2[Sales], 0)+_xlfn.XLOOKUP($E2574&amp;"A21", Table2[ISBN/Trm], Table2[Sales], 0)+_xlfn.XLOOKUP($E2574&amp;"A22", Table2[ISBN/Trm], Table2[Sales], 0)+_xlfn.XLOOKUP($E2574&amp;"A23", Table2[ISBN/Trm], Table2[Sales], 0))/COUNTIFS(Table2[ISBN], "="&amp;$E2574, Table2[Enrl], "&lt;&gt;0"), 0)</f>
        <v>7.25</v>
      </c>
      <c r="M2574">
        <f t="shared" si="121"/>
        <v>8</v>
      </c>
      <c r="N2574">
        <f t="shared" si="122"/>
        <v>4</v>
      </c>
    </row>
    <row r="2575" spans="1:14" x14ac:dyDescent="0.25">
      <c r="A2575" t="s">
        <v>47</v>
      </c>
      <c r="B2575" t="s">
        <v>198</v>
      </c>
      <c r="C2575">
        <v>608</v>
      </c>
      <c r="D2575" t="s">
        <v>509</v>
      </c>
      <c r="E2575" s="1">
        <v>9780205838783</v>
      </c>
      <c r="F2575" t="s">
        <v>4566</v>
      </c>
      <c r="G2575" t="s">
        <v>4567</v>
      </c>
      <c r="H2575">
        <v>30</v>
      </c>
      <c r="I2575">
        <v>4</v>
      </c>
      <c r="J2575">
        <f t="shared" si="120"/>
        <v>0.1333</v>
      </c>
      <c r="K2575">
        <f>IFERROR((_xlfn.XLOOKUP($E2575&amp;"A15", Table2[ISBN/Trm], Table2[S/E],0)+_xlfn.XLOOKUP($E2575&amp;"A16", Table2[ISBN/Trm], Table2[S/E], 0)+_xlfn.XLOOKUP($E2575&amp;"A17", Table2[ISBN/Trm], Table2[S/E], 0)+_xlfn.XLOOKUP($E2575&amp;"A18", Table2[ISBN/Trm], Table2[S/E], 0)+_xlfn.XLOOKUP($E2575&amp;"A19", Table2[ISBN/Trm], Table2[S/E], 0)+_xlfn.XLOOKUP($E2575&amp;"A20", Table2[ISBN/Trm], Table2[S/E], 0)+_xlfn.XLOOKUP($E2575&amp;"A21", Table2[ISBN/Trm], Table2[S/E], 0)+_xlfn.XLOOKUP($E2575&amp;"A22", Table2[ISBN/Trm], Table2[S/E], 0)+_xlfn.XLOOKUP($E2575&amp;"A23", Table2[ISBN/Trm], Table2[S/E], 0))/COUNTIFS(Table2[ISBN], "="&amp;$E2575, Table2[Enrl], "&lt;&gt;0"), 0)</f>
        <v>0.1333</v>
      </c>
      <c r="L2575">
        <f>IFERROR((_xlfn.XLOOKUP($E2575&amp;"A15", Table2[ISBN/Trm], Table2[Sales],0)+_xlfn.XLOOKUP($E2575&amp;"A16", Table2[ISBN/Trm], Table2[Sales], 0)+_xlfn.XLOOKUP($E2575&amp;"A17", Table2[ISBN/Trm], Table2[Sales], 0)+_xlfn.XLOOKUP($E2575&amp;"A18", Table2[ISBN/Trm], Table2[Sales], 0)+_xlfn.XLOOKUP($E2575&amp;"A19", Table2[ISBN/Trm], Table2[Sales], 0)+_xlfn.XLOOKUP($E2575&amp;"A20", Table2[ISBN/Trm], Table2[Sales], 0)+_xlfn.XLOOKUP($E2575&amp;"A21", Table2[ISBN/Trm], Table2[Sales], 0)+_xlfn.XLOOKUP($E2575&amp;"A22", Table2[ISBN/Trm], Table2[Sales], 0)+_xlfn.XLOOKUP($E2575&amp;"A23", Table2[ISBN/Trm], Table2[Sales], 0))/COUNTIFS(Table2[ISBN], "="&amp;$E2575, Table2[Enrl], "&lt;&gt;0"), 0)</f>
        <v>4</v>
      </c>
      <c r="M2575">
        <f t="shared" si="121"/>
        <v>3</v>
      </c>
      <c r="N2575">
        <f t="shared" si="122"/>
        <v>-1</v>
      </c>
    </row>
    <row r="2576" spans="1:14" x14ac:dyDescent="0.25">
      <c r="A2576" t="s">
        <v>37</v>
      </c>
      <c r="B2576" t="s">
        <v>198</v>
      </c>
      <c r="C2576">
        <v>608</v>
      </c>
      <c r="D2576" t="s">
        <v>3500</v>
      </c>
      <c r="E2576" s="1">
        <v>9780133948523</v>
      </c>
      <c r="F2576" t="s">
        <v>4568</v>
      </c>
      <c r="G2576" t="s">
        <v>4567</v>
      </c>
      <c r="H2576">
        <v>22</v>
      </c>
      <c r="I2576">
        <v>6</v>
      </c>
      <c r="J2576">
        <f t="shared" si="120"/>
        <v>0.2727</v>
      </c>
      <c r="K2576">
        <f>IFERROR((_xlfn.XLOOKUP($E2576&amp;"A15", Table2[ISBN/Trm], Table2[S/E],0)+_xlfn.XLOOKUP($E2576&amp;"A16", Table2[ISBN/Trm], Table2[S/E], 0)+_xlfn.XLOOKUP($E2576&amp;"A17", Table2[ISBN/Trm], Table2[S/E], 0)+_xlfn.XLOOKUP($E2576&amp;"A18", Table2[ISBN/Trm], Table2[S/E], 0)+_xlfn.XLOOKUP($E2576&amp;"A19", Table2[ISBN/Trm], Table2[S/E], 0)+_xlfn.XLOOKUP($E2576&amp;"A20", Table2[ISBN/Trm], Table2[S/E], 0)+_xlfn.XLOOKUP($E2576&amp;"A21", Table2[ISBN/Trm], Table2[S/E], 0)+_xlfn.XLOOKUP($E2576&amp;"A22", Table2[ISBN/Trm], Table2[S/E], 0)+_xlfn.XLOOKUP($E2576&amp;"A23", Table2[ISBN/Trm], Table2[S/E], 0))/COUNTIFS(Table2[ISBN], "="&amp;$E2576, Table2[Enrl], "&lt;&gt;0"), 0)</f>
        <v>0.11483750000000001</v>
      </c>
      <c r="L2576">
        <f>IFERROR((_xlfn.XLOOKUP($E2576&amp;"A15", Table2[ISBN/Trm], Table2[Sales],0)+_xlfn.XLOOKUP($E2576&amp;"A16", Table2[ISBN/Trm], Table2[Sales], 0)+_xlfn.XLOOKUP($E2576&amp;"A17", Table2[ISBN/Trm], Table2[Sales], 0)+_xlfn.XLOOKUP($E2576&amp;"A18", Table2[ISBN/Trm], Table2[Sales], 0)+_xlfn.XLOOKUP($E2576&amp;"A19", Table2[ISBN/Trm], Table2[Sales], 0)+_xlfn.XLOOKUP($E2576&amp;"A20", Table2[ISBN/Trm], Table2[Sales], 0)+_xlfn.XLOOKUP($E2576&amp;"A21", Table2[ISBN/Trm], Table2[Sales], 0)+_xlfn.XLOOKUP($E2576&amp;"A22", Table2[ISBN/Trm], Table2[Sales], 0)+_xlfn.XLOOKUP($E2576&amp;"A23", Table2[ISBN/Trm], Table2[Sales], 0))/COUNTIFS(Table2[ISBN], "="&amp;$E2576, Table2[Enrl], "&lt;&gt;0"), 0)</f>
        <v>4.375</v>
      </c>
      <c r="M2576">
        <f t="shared" si="121"/>
        <v>2</v>
      </c>
      <c r="N2576">
        <f t="shared" si="122"/>
        <v>-4</v>
      </c>
    </row>
    <row r="2577" spans="1:14" x14ac:dyDescent="0.25">
      <c r="A2577" t="s">
        <v>27</v>
      </c>
      <c r="B2577" t="s">
        <v>198</v>
      </c>
      <c r="C2577">
        <v>608</v>
      </c>
      <c r="D2577" t="s">
        <v>625</v>
      </c>
      <c r="E2577" s="1">
        <v>9780133948523</v>
      </c>
      <c r="F2577" t="s">
        <v>4569</v>
      </c>
      <c r="G2577" t="s">
        <v>4567</v>
      </c>
      <c r="H2577">
        <v>21</v>
      </c>
      <c r="I2577">
        <v>0</v>
      </c>
      <c r="J2577">
        <f t="shared" si="120"/>
        <v>0</v>
      </c>
      <c r="K2577">
        <f>IFERROR((_xlfn.XLOOKUP($E2577&amp;"A15", Table2[ISBN/Trm], Table2[S/E],0)+_xlfn.XLOOKUP($E2577&amp;"A16", Table2[ISBN/Trm], Table2[S/E], 0)+_xlfn.XLOOKUP($E2577&amp;"A17", Table2[ISBN/Trm], Table2[S/E], 0)+_xlfn.XLOOKUP($E2577&amp;"A18", Table2[ISBN/Trm], Table2[S/E], 0)+_xlfn.XLOOKUP($E2577&amp;"A19", Table2[ISBN/Trm], Table2[S/E], 0)+_xlfn.XLOOKUP($E2577&amp;"A20", Table2[ISBN/Trm], Table2[S/E], 0)+_xlfn.XLOOKUP($E2577&amp;"A21", Table2[ISBN/Trm], Table2[S/E], 0)+_xlfn.XLOOKUP($E2577&amp;"A22", Table2[ISBN/Trm], Table2[S/E], 0)+_xlfn.XLOOKUP($E2577&amp;"A23", Table2[ISBN/Trm], Table2[S/E], 0))/COUNTIFS(Table2[ISBN], "="&amp;$E2577, Table2[Enrl], "&lt;&gt;0"), 0)</f>
        <v>0.11483750000000001</v>
      </c>
      <c r="L2577">
        <f>IFERROR((_xlfn.XLOOKUP($E2577&amp;"A15", Table2[ISBN/Trm], Table2[Sales],0)+_xlfn.XLOOKUP($E2577&amp;"A16", Table2[ISBN/Trm], Table2[Sales], 0)+_xlfn.XLOOKUP($E2577&amp;"A17", Table2[ISBN/Trm], Table2[Sales], 0)+_xlfn.XLOOKUP($E2577&amp;"A18", Table2[ISBN/Trm], Table2[Sales], 0)+_xlfn.XLOOKUP($E2577&amp;"A19", Table2[ISBN/Trm], Table2[Sales], 0)+_xlfn.XLOOKUP($E2577&amp;"A20", Table2[ISBN/Trm], Table2[Sales], 0)+_xlfn.XLOOKUP($E2577&amp;"A21", Table2[ISBN/Trm], Table2[Sales], 0)+_xlfn.XLOOKUP($E2577&amp;"A22", Table2[ISBN/Trm], Table2[Sales], 0)+_xlfn.XLOOKUP($E2577&amp;"A23", Table2[ISBN/Trm], Table2[Sales], 0))/COUNTIFS(Table2[ISBN], "="&amp;$E2577, Table2[Enrl], "&lt;&gt;0"), 0)</f>
        <v>4.375</v>
      </c>
      <c r="M2577">
        <f t="shared" si="121"/>
        <v>2</v>
      </c>
      <c r="N2577">
        <f t="shared" si="122"/>
        <v>2</v>
      </c>
    </row>
    <row r="2578" spans="1:14" x14ac:dyDescent="0.25">
      <c r="A2578" t="s">
        <v>43</v>
      </c>
      <c r="B2578" t="s">
        <v>198</v>
      </c>
      <c r="C2578">
        <v>608</v>
      </c>
      <c r="D2578" t="s">
        <v>3504</v>
      </c>
      <c r="E2578" s="1">
        <v>9780133948523</v>
      </c>
      <c r="F2578" t="s">
        <v>4570</v>
      </c>
      <c r="G2578" t="s">
        <v>4567</v>
      </c>
      <c r="H2578">
        <v>24</v>
      </c>
      <c r="I2578">
        <v>3</v>
      </c>
      <c r="J2578">
        <f t="shared" si="120"/>
        <v>0.125</v>
      </c>
      <c r="K2578">
        <f>IFERROR((_xlfn.XLOOKUP($E2578&amp;"A15", Table2[ISBN/Trm], Table2[S/E],0)+_xlfn.XLOOKUP($E2578&amp;"A16", Table2[ISBN/Trm], Table2[S/E], 0)+_xlfn.XLOOKUP($E2578&amp;"A17", Table2[ISBN/Trm], Table2[S/E], 0)+_xlfn.XLOOKUP($E2578&amp;"A18", Table2[ISBN/Trm], Table2[S/E], 0)+_xlfn.XLOOKUP($E2578&amp;"A19", Table2[ISBN/Trm], Table2[S/E], 0)+_xlfn.XLOOKUP($E2578&amp;"A20", Table2[ISBN/Trm], Table2[S/E], 0)+_xlfn.XLOOKUP($E2578&amp;"A21", Table2[ISBN/Trm], Table2[S/E], 0)+_xlfn.XLOOKUP($E2578&amp;"A22", Table2[ISBN/Trm], Table2[S/E], 0)+_xlfn.XLOOKUP($E2578&amp;"A23", Table2[ISBN/Trm], Table2[S/E], 0))/COUNTIFS(Table2[ISBN], "="&amp;$E2578, Table2[Enrl], "&lt;&gt;0"), 0)</f>
        <v>0.11483750000000001</v>
      </c>
      <c r="L2578">
        <f>IFERROR((_xlfn.XLOOKUP($E2578&amp;"A15", Table2[ISBN/Trm], Table2[Sales],0)+_xlfn.XLOOKUP($E2578&amp;"A16", Table2[ISBN/Trm], Table2[Sales], 0)+_xlfn.XLOOKUP($E2578&amp;"A17", Table2[ISBN/Trm], Table2[Sales], 0)+_xlfn.XLOOKUP($E2578&amp;"A18", Table2[ISBN/Trm], Table2[Sales], 0)+_xlfn.XLOOKUP($E2578&amp;"A19", Table2[ISBN/Trm], Table2[Sales], 0)+_xlfn.XLOOKUP($E2578&amp;"A20", Table2[ISBN/Trm], Table2[Sales], 0)+_xlfn.XLOOKUP($E2578&amp;"A21", Table2[ISBN/Trm], Table2[Sales], 0)+_xlfn.XLOOKUP($E2578&amp;"A22", Table2[ISBN/Trm], Table2[Sales], 0)+_xlfn.XLOOKUP($E2578&amp;"A23", Table2[ISBN/Trm], Table2[Sales], 0))/COUNTIFS(Table2[ISBN], "="&amp;$E2578, Table2[Enrl], "&lt;&gt;0"), 0)</f>
        <v>4.375</v>
      </c>
      <c r="M2578">
        <f t="shared" si="121"/>
        <v>2</v>
      </c>
      <c r="N2578">
        <f t="shared" si="122"/>
        <v>-1</v>
      </c>
    </row>
    <row r="2579" spans="1:14" x14ac:dyDescent="0.25">
      <c r="A2579" t="s">
        <v>45</v>
      </c>
      <c r="B2579" t="s">
        <v>198</v>
      </c>
      <c r="C2579">
        <v>608</v>
      </c>
      <c r="D2579" t="s">
        <v>204</v>
      </c>
      <c r="E2579" s="1">
        <v>9780133948523</v>
      </c>
      <c r="F2579" t="s">
        <v>4571</v>
      </c>
      <c r="G2579" t="s">
        <v>4567</v>
      </c>
      <c r="H2579">
        <v>27</v>
      </c>
      <c r="I2579">
        <v>0</v>
      </c>
      <c r="J2579">
        <f t="shared" si="120"/>
        <v>0</v>
      </c>
      <c r="K2579">
        <f>IFERROR((_xlfn.XLOOKUP($E2579&amp;"A15", Table2[ISBN/Trm], Table2[S/E],0)+_xlfn.XLOOKUP($E2579&amp;"A16", Table2[ISBN/Trm], Table2[S/E], 0)+_xlfn.XLOOKUP($E2579&amp;"A17", Table2[ISBN/Trm], Table2[S/E], 0)+_xlfn.XLOOKUP($E2579&amp;"A18", Table2[ISBN/Trm], Table2[S/E], 0)+_xlfn.XLOOKUP($E2579&amp;"A19", Table2[ISBN/Trm], Table2[S/E], 0)+_xlfn.XLOOKUP($E2579&amp;"A20", Table2[ISBN/Trm], Table2[S/E], 0)+_xlfn.XLOOKUP($E2579&amp;"A21", Table2[ISBN/Trm], Table2[S/E], 0)+_xlfn.XLOOKUP($E2579&amp;"A22", Table2[ISBN/Trm], Table2[S/E], 0)+_xlfn.XLOOKUP($E2579&amp;"A23", Table2[ISBN/Trm], Table2[S/E], 0))/COUNTIFS(Table2[ISBN], "="&amp;$E2579, Table2[Enrl], "&lt;&gt;0"), 0)</f>
        <v>0.11483750000000001</v>
      </c>
      <c r="L2579">
        <f>IFERROR((_xlfn.XLOOKUP($E2579&amp;"A15", Table2[ISBN/Trm], Table2[Sales],0)+_xlfn.XLOOKUP($E2579&amp;"A16", Table2[ISBN/Trm], Table2[Sales], 0)+_xlfn.XLOOKUP($E2579&amp;"A17", Table2[ISBN/Trm], Table2[Sales], 0)+_xlfn.XLOOKUP($E2579&amp;"A18", Table2[ISBN/Trm], Table2[Sales], 0)+_xlfn.XLOOKUP($E2579&amp;"A19", Table2[ISBN/Trm], Table2[Sales], 0)+_xlfn.XLOOKUP($E2579&amp;"A20", Table2[ISBN/Trm], Table2[Sales], 0)+_xlfn.XLOOKUP($E2579&amp;"A21", Table2[ISBN/Trm], Table2[Sales], 0)+_xlfn.XLOOKUP($E2579&amp;"A22", Table2[ISBN/Trm], Table2[Sales], 0)+_xlfn.XLOOKUP($E2579&amp;"A23", Table2[ISBN/Trm], Table2[Sales], 0))/COUNTIFS(Table2[ISBN], "="&amp;$E2579, Table2[Enrl], "&lt;&gt;0"), 0)</f>
        <v>4.375</v>
      </c>
      <c r="M2579">
        <f t="shared" si="121"/>
        <v>3</v>
      </c>
      <c r="N2579">
        <f t="shared" si="122"/>
        <v>3</v>
      </c>
    </row>
    <row r="2580" spans="1:14" x14ac:dyDescent="0.25">
      <c r="A2580" t="s">
        <v>64</v>
      </c>
      <c r="B2580" t="s">
        <v>198</v>
      </c>
      <c r="C2580">
        <v>608</v>
      </c>
      <c r="D2580" t="s">
        <v>4558</v>
      </c>
      <c r="E2580" s="1">
        <v>9780133948523</v>
      </c>
      <c r="F2580" t="s">
        <v>4572</v>
      </c>
      <c r="G2580" t="s">
        <v>4567</v>
      </c>
      <c r="H2580">
        <v>39</v>
      </c>
      <c r="I2580">
        <v>2</v>
      </c>
      <c r="J2580">
        <f t="shared" si="120"/>
        <v>5.1299999999999998E-2</v>
      </c>
      <c r="K2580">
        <f>IFERROR((_xlfn.XLOOKUP($E2580&amp;"A15", Table2[ISBN/Trm], Table2[S/E],0)+_xlfn.XLOOKUP($E2580&amp;"A16", Table2[ISBN/Trm], Table2[S/E], 0)+_xlfn.XLOOKUP($E2580&amp;"A17", Table2[ISBN/Trm], Table2[S/E], 0)+_xlfn.XLOOKUP($E2580&amp;"A18", Table2[ISBN/Trm], Table2[S/E], 0)+_xlfn.XLOOKUP($E2580&amp;"A19", Table2[ISBN/Trm], Table2[S/E], 0)+_xlfn.XLOOKUP($E2580&amp;"A20", Table2[ISBN/Trm], Table2[S/E], 0)+_xlfn.XLOOKUP($E2580&amp;"A21", Table2[ISBN/Trm], Table2[S/E], 0)+_xlfn.XLOOKUP($E2580&amp;"A22", Table2[ISBN/Trm], Table2[S/E], 0)+_xlfn.XLOOKUP($E2580&amp;"A23", Table2[ISBN/Trm], Table2[S/E], 0))/COUNTIFS(Table2[ISBN], "="&amp;$E2580, Table2[Enrl], "&lt;&gt;0"), 0)</f>
        <v>0.11483750000000001</v>
      </c>
      <c r="L2580">
        <f>IFERROR((_xlfn.XLOOKUP($E2580&amp;"A15", Table2[ISBN/Trm], Table2[Sales],0)+_xlfn.XLOOKUP($E2580&amp;"A16", Table2[ISBN/Trm], Table2[Sales], 0)+_xlfn.XLOOKUP($E2580&amp;"A17", Table2[ISBN/Trm], Table2[Sales], 0)+_xlfn.XLOOKUP($E2580&amp;"A18", Table2[ISBN/Trm], Table2[Sales], 0)+_xlfn.XLOOKUP($E2580&amp;"A19", Table2[ISBN/Trm], Table2[Sales], 0)+_xlfn.XLOOKUP($E2580&amp;"A20", Table2[ISBN/Trm], Table2[Sales], 0)+_xlfn.XLOOKUP($E2580&amp;"A21", Table2[ISBN/Trm], Table2[Sales], 0)+_xlfn.XLOOKUP($E2580&amp;"A22", Table2[ISBN/Trm], Table2[Sales], 0)+_xlfn.XLOOKUP($E2580&amp;"A23", Table2[ISBN/Trm], Table2[Sales], 0))/COUNTIFS(Table2[ISBN], "="&amp;$E2580, Table2[Enrl], "&lt;&gt;0"), 0)</f>
        <v>4.375</v>
      </c>
      <c r="M2580">
        <f t="shared" si="121"/>
        <v>4</v>
      </c>
      <c r="N2580">
        <f t="shared" si="122"/>
        <v>2</v>
      </c>
    </row>
    <row r="2581" spans="1:14" x14ac:dyDescent="0.25">
      <c r="A2581" t="s">
        <v>14</v>
      </c>
      <c r="B2581" t="s">
        <v>198</v>
      </c>
      <c r="C2581">
        <v>602</v>
      </c>
      <c r="D2581" t="s">
        <v>4552</v>
      </c>
      <c r="E2581" s="1">
        <v>9780133948523</v>
      </c>
      <c r="F2581" t="s">
        <v>4573</v>
      </c>
      <c r="G2581" t="s">
        <v>4567</v>
      </c>
      <c r="H2581">
        <v>77</v>
      </c>
      <c r="I2581">
        <v>18</v>
      </c>
      <c r="J2581">
        <f t="shared" si="120"/>
        <v>0.23380000000000001</v>
      </c>
      <c r="K2581">
        <f>IFERROR((_xlfn.XLOOKUP($E2581&amp;"A15", Table2[ISBN/Trm], Table2[S/E],0)+_xlfn.XLOOKUP($E2581&amp;"A16", Table2[ISBN/Trm], Table2[S/E], 0)+_xlfn.XLOOKUP($E2581&amp;"A17", Table2[ISBN/Trm], Table2[S/E], 0)+_xlfn.XLOOKUP($E2581&amp;"A18", Table2[ISBN/Trm], Table2[S/E], 0)+_xlfn.XLOOKUP($E2581&amp;"A19", Table2[ISBN/Trm], Table2[S/E], 0)+_xlfn.XLOOKUP($E2581&amp;"A20", Table2[ISBN/Trm], Table2[S/E], 0)+_xlfn.XLOOKUP($E2581&amp;"A21", Table2[ISBN/Trm], Table2[S/E], 0)+_xlfn.XLOOKUP($E2581&amp;"A22", Table2[ISBN/Trm], Table2[S/E], 0)+_xlfn.XLOOKUP($E2581&amp;"A23", Table2[ISBN/Trm], Table2[S/E], 0))/COUNTIFS(Table2[ISBN], "="&amp;$E2581, Table2[Enrl], "&lt;&gt;0"), 0)</f>
        <v>0.11483750000000001</v>
      </c>
      <c r="L2581">
        <f>IFERROR((_xlfn.XLOOKUP($E2581&amp;"A15", Table2[ISBN/Trm], Table2[Sales],0)+_xlfn.XLOOKUP($E2581&amp;"A16", Table2[ISBN/Trm], Table2[Sales], 0)+_xlfn.XLOOKUP($E2581&amp;"A17", Table2[ISBN/Trm], Table2[Sales], 0)+_xlfn.XLOOKUP($E2581&amp;"A18", Table2[ISBN/Trm], Table2[Sales], 0)+_xlfn.XLOOKUP($E2581&amp;"A19", Table2[ISBN/Trm], Table2[Sales], 0)+_xlfn.XLOOKUP($E2581&amp;"A20", Table2[ISBN/Trm], Table2[Sales], 0)+_xlfn.XLOOKUP($E2581&amp;"A21", Table2[ISBN/Trm], Table2[Sales], 0)+_xlfn.XLOOKUP($E2581&amp;"A22", Table2[ISBN/Trm], Table2[Sales], 0)+_xlfn.XLOOKUP($E2581&amp;"A23", Table2[ISBN/Trm], Table2[Sales], 0))/COUNTIFS(Table2[ISBN], "="&amp;$E2581, Table2[Enrl], "&lt;&gt;0"), 0)</f>
        <v>4.375</v>
      </c>
      <c r="M2581">
        <f t="shared" si="121"/>
        <v>8</v>
      </c>
      <c r="N2581">
        <f t="shared" si="122"/>
        <v>-10</v>
      </c>
    </row>
    <row r="2582" spans="1:14" x14ac:dyDescent="0.25">
      <c r="A2582" t="s">
        <v>32</v>
      </c>
      <c r="B2582" t="s">
        <v>198</v>
      </c>
      <c r="C2582">
        <v>602</v>
      </c>
      <c r="D2582" t="s">
        <v>4554</v>
      </c>
      <c r="E2582" s="1">
        <v>9780133948523</v>
      </c>
      <c r="F2582" t="s">
        <v>4574</v>
      </c>
      <c r="G2582" t="s">
        <v>4567</v>
      </c>
      <c r="H2582">
        <v>43</v>
      </c>
      <c r="I2582">
        <v>4</v>
      </c>
      <c r="J2582">
        <f t="shared" si="120"/>
        <v>9.2999999999999999E-2</v>
      </c>
      <c r="K2582">
        <f>IFERROR((_xlfn.XLOOKUP($E2582&amp;"A15", Table2[ISBN/Trm], Table2[S/E],0)+_xlfn.XLOOKUP($E2582&amp;"A16", Table2[ISBN/Trm], Table2[S/E], 0)+_xlfn.XLOOKUP($E2582&amp;"A17", Table2[ISBN/Trm], Table2[S/E], 0)+_xlfn.XLOOKUP($E2582&amp;"A18", Table2[ISBN/Trm], Table2[S/E], 0)+_xlfn.XLOOKUP($E2582&amp;"A19", Table2[ISBN/Trm], Table2[S/E], 0)+_xlfn.XLOOKUP($E2582&amp;"A20", Table2[ISBN/Trm], Table2[S/E], 0)+_xlfn.XLOOKUP($E2582&amp;"A21", Table2[ISBN/Trm], Table2[S/E], 0)+_xlfn.XLOOKUP($E2582&amp;"A22", Table2[ISBN/Trm], Table2[S/E], 0)+_xlfn.XLOOKUP($E2582&amp;"A23", Table2[ISBN/Trm], Table2[S/E], 0))/COUNTIFS(Table2[ISBN], "="&amp;$E2582, Table2[Enrl], "&lt;&gt;0"), 0)</f>
        <v>0.11483750000000001</v>
      </c>
      <c r="L2582">
        <f>IFERROR((_xlfn.XLOOKUP($E2582&amp;"A15", Table2[ISBN/Trm], Table2[Sales],0)+_xlfn.XLOOKUP($E2582&amp;"A16", Table2[ISBN/Trm], Table2[Sales], 0)+_xlfn.XLOOKUP($E2582&amp;"A17", Table2[ISBN/Trm], Table2[Sales], 0)+_xlfn.XLOOKUP($E2582&amp;"A18", Table2[ISBN/Trm], Table2[Sales], 0)+_xlfn.XLOOKUP($E2582&amp;"A19", Table2[ISBN/Trm], Table2[Sales], 0)+_xlfn.XLOOKUP($E2582&amp;"A20", Table2[ISBN/Trm], Table2[Sales], 0)+_xlfn.XLOOKUP($E2582&amp;"A21", Table2[ISBN/Trm], Table2[Sales], 0)+_xlfn.XLOOKUP($E2582&amp;"A22", Table2[ISBN/Trm], Table2[Sales], 0)+_xlfn.XLOOKUP($E2582&amp;"A23", Table2[ISBN/Trm], Table2[Sales], 0))/COUNTIFS(Table2[ISBN], "="&amp;$E2582, Table2[Enrl], "&lt;&gt;0"), 0)</f>
        <v>4.375</v>
      </c>
      <c r="M2582">
        <f t="shared" si="121"/>
        <v>4</v>
      </c>
      <c r="N2582">
        <f t="shared" si="122"/>
        <v>0</v>
      </c>
    </row>
    <row r="2583" spans="1:14" x14ac:dyDescent="0.25">
      <c r="A2583" t="s">
        <v>23</v>
      </c>
      <c r="B2583" t="s">
        <v>198</v>
      </c>
      <c r="C2583">
        <v>602</v>
      </c>
      <c r="D2583" t="s">
        <v>4556</v>
      </c>
      <c r="E2583" s="1">
        <v>9780133948523</v>
      </c>
      <c r="F2583" t="s">
        <v>4575</v>
      </c>
      <c r="G2583" t="s">
        <v>4567</v>
      </c>
      <c r="H2583">
        <v>14</v>
      </c>
      <c r="I2583">
        <v>2</v>
      </c>
      <c r="J2583">
        <f t="shared" si="120"/>
        <v>0.1429</v>
      </c>
      <c r="K2583">
        <f>IFERROR((_xlfn.XLOOKUP($E2583&amp;"A15", Table2[ISBN/Trm], Table2[S/E],0)+_xlfn.XLOOKUP($E2583&amp;"A16", Table2[ISBN/Trm], Table2[S/E], 0)+_xlfn.XLOOKUP($E2583&amp;"A17", Table2[ISBN/Trm], Table2[S/E], 0)+_xlfn.XLOOKUP($E2583&amp;"A18", Table2[ISBN/Trm], Table2[S/E], 0)+_xlfn.XLOOKUP($E2583&amp;"A19", Table2[ISBN/Trm], Table2[S/E], 0)+_xlfn.XLOOKUP($E2583&amp;"A20", Table2[ISBN/Trm], Table2[S/E], 0)+_xlfn.XLOOKUP($E2583&amp;"A21", Table2[ISBN/Trm], Table2[S/E], 0)+_xlfn.XLOOKUP($E2583&amp;"A22", Table2[ISBN/Trm], Table2[S/E], 0)+_xlfn.XLOOKUP($E2583&amp;"A23", Table2[ISBN/Trm], Table2[S/E], 0))/COUNTIFS(Table2[ISBN], "="&amp;$E2583, Table2[Enrl], "&lt;&gt;0"), 0)</f>
        <v>0.11483750000000001</v>
      </c>
      <c r="L2583">
        <f>IFERROR((_xlfn.XLOOKUP($E2583&amp;"A15", Table2[ISBN/Trm], Table2[Sales],0)+_xlfn.XLOOKUP($E2583&amp;"A16", Table2[ISBN/Trm], Table2[Sales], 0)+_xlfn.XLOOKUP($E2583&amp;"A17", Table2[ISBN/Trm], Table2[Sales], 0)+_xlfn.XLOOKUP($E2583&amp;"A18", Table2[ISBN/Trm], Table2[Sales], 0)+_xlfn.XLOOKUP($E2583&amp;"A19", Table2[ISBN/Trm], Table2[Sales], 0)+_xlfn.XLOOKUP($E2583&amp;"A20", Table2[ISBN/Trm], Table2[Sales], 0)+_xlfn.XLOOKUP($E2583&amp;"A21", Table2[ISBN/Trm], Table2[Sales], 0)+_xlfn.XLOOKUP($E2583&amp;"A22", Table2[ISBN/Trm], Table2[Sales], 0)+_xlfn.XLOOKUP($E2583&amp;"A23", Table2[ISBN/Trm], Table2[Sales], 0))/COUNTIFS(Table2[ISBN], "="&amp;$E2583, Table2[Enrl], "&lt;&gt;0"), 0)</f>
        <v>4.375</v>
      </c>
      <c r="M2583">
        <f t="shared" si="121"/>
        <v>1</v>
      </c>
      <c r="N2583">
        <f t="shared" si="122"/>
        <v>-1</v>
      </c>
    </row>
    <row r="2584" spans="1:14" x14ac:dyDescent="0.25">
      <c r="A2584" t="s">
        <v>47</v>
      </c>
      <c r="B2584" t="s">
        <v>198</v>
      </c>
      <c r="C2584">
        <v>608</v>
      </c>
      <c r="D2584" t="s">
        <v>509</v>
      </c>
      <c r="E2584" s="1">
        <v>9780534513030</v>
      </c>
      <c r="F2584" t="s">
        <v>4576</v>
      </c>
      <c r="G2584" t="s">
        <v>4577</v>
      </c>
      <c r="H2584">
        <v>30</v>
      </c>
      <c r="I2584">
        <v>0</v>
      </c>
      <c r="J2584">
        <f t="shared" si="120"/>
        <v>0</v>
      </c>
      <c r="K2584">
        <f>IFERROR((_xlfn.XLOOKUP($E2584&amp;"A15", Table2[ISBN/Trm], Table2[S/E],0)+_xlfn.XLOOKUP($E2584&amp;"A16", Table2[ISBN/Trm], Table2[S/E], 0)+_xlfn.XLOOKUP($E2584&amp;"A17", Table2[ISBN/Trm], Table2[S/E], 0)+_xlfn.XLOOKUP($E2584&amp;"A18", Table2[ISBN/Trm], Table2[S/E], 0)+_xlfn.XLOOKUP($E2584&amp;"A19", Table2[ISBN/Trm], Table2[S/E], 0)+_xlfn.XLOOKUP($E2584&amp;"A20", Table2[ISBN/Trm], Table2[S/E], 0)+_xlfn.XLOOKUP($E2584&amp;"A21", Table2[ISBN/Trm], Table2[S/E], 0)+_xlfn.XLOOKUP($E2584&amp;"A22", Table2[ISBN/Trm], Table2[S/E], 0)+_xlfn.XLOOKUP($E2584&amp;"A23", Table2[ISBN/Trm], Table2[S/E], 0))/COUNTIFS(Table2[ISBN], "="&amp;$E2584, Table2[Enrl], "&lt;&gt;0"), 0)</f>
        <v>0</v>
      </c>
      <c r="L2584">
        <f>IFERROR((_xlfn.XLOOKUP($E2584&amp;"A15", Table2[ISBN/Trm], Table2[Sales],0)+_xlfn.XLOOKUP($E2584&amp;"A16", Table2[ISBN/Trm], Table2[Sales], 0)+_xlfn.XLOOKUP($E2584&amp;"A17", Table2[ISBN/Trm], Table2[Sales], 0)+_xlfn.XLOOKUP($E2584&amp;"A18", Table2[ISBN/Trm], Table2[Sales], 0)+_xlfn.XLOOKUP($E2584&amp;"A19", Table2[ISBN/Trm], Table2[Sales], 0)+_xlfn.XLOOKUP($E2584&amp;"A20", Table2[ISBN/Trm], Table2[Sales], 0)+_xlfn.XLOOKUP($E2584&amp;"A21", Table2[ISBN/Trm], Table2[Sales], 0)+_xlfn.XLOOKUP($E2584&amp;"A22", Table2[ISBN/Trm], Table2[Sales], 0)+_xlfn.XLOOKUP($E2584&amp;"A23", Table2[ISBN/Trm], Table2[Sales], 0))/COUNTIFS(Table2[ISBN], "="&amp;$E2584, Table2[Enrl], "&lt;&gt;0"), 0)</f>
        <v>0</v>
      </c>
      <c r="M2584">
        <f t="shared" si="121"/>
        <v>0</v>
      </c>
      <c r="N2584">
        <f t="shared" si="122"/>
        <v>0</v>
      </c>
    </row>
    <row r="2585" spans="1:14" x14ac:dyDescent="0.25">
      <c r="A2585" t="s">
        <v>47</v>
      </c>
      <c r="B2585" t="s">
        <v>198</v>
      </c>
      <c r="C2585">
        <v>332</v>
      </c>
      <c r="D2585" t="s">
        <v>613</v>
      </c>
      <c r="E2585" s="1">
        <v>9780205755165</v>
      </c>
      <c r="F2585" t="s">
        <v>4578</v>
      </c>
      <c r="G2585" t="s">
        <v>4579</v>
      </c>
      <c r="H2585">
        <v>38</v>
      </c>
      <c r="I2585">
        <v>2</v>
      </c>
      <c r="J2585">
        <f t="shared" si="120"/>
        <v>5.2600000000000001E-2</v>
      </c>
      <c r="K2585">
        <f>IFERROR((_xlfn.XLOOKUP($E2585&amp;"A15", Table2[ISBN/Trm], Table2[S/E],0)+_xlfn.XLOOKUP($E2585&amp;"A16", Table2[ISBN/Trm], Table2[S/E], 0)+_xlfn.XLOOKUP($E2585&amp;"A17", Table2[ISBN/Trm], Table2[S/E], 0)+_xlfn.XLOOKUP($E2585&amp;"A18", Table2[ISBN/Trm], Table2[S/E], 0)+_xlfn.XLOOKUP($E2585&amp;"A19", Table2[ISBN/Trm], Table2[S/E], 0)+_xlfn.XLOOKUP($E2585&amp;"A20", Table2[ISBN/Trm], Table2[S/E], 0)+_xlfn.XLOOKUP($E2585&amp;"A21", Table2[ISBN/Trm], Table2[S/E], 0)+_xlfn.XLOOKUP($E2585&amp;"A22", Table2[ISBN/Trm], Table2[S/E], 0)+_xlfn.XLOOKUP($E2585&amp;"A23", Table2[ISBN/Trm], Table2[S/E], 0))/COUNTIFS(Table2[ISBN], "="&amp;$E2585, Table2[Enrl], "&lt;&gt;0"), 0)</f>
        <v>0.11572</v>
      </c>
      <c r="L2585">
        <f>IFERROR((_xlfn.XLOOKUP($E2585&amp;"A15", Table2[ISBN/Trm], Table2[Sales],0)+_xlfn.XLOOKUP($E2585&amp;"A16", Table2[ISBN/Trm], Table2[Sales], 0)+_xlfn.XLOOKUP($E2585&amp;"A17", Table2[ISBN/Trm], Table2[Sales], 0)+_xlfn.XLOOKUP($E2585&amp;"A18", Table2[ISBN/Trm], Table2[Sales], 0)+_xlfn.XLOOKUP($E2585&amp;"A19", Table2[ISBN/Trm], Table2[Sales], 0)+_xlfn.XLOOKUP($E2585&amp;"A20", Table2[ISBN/Trm], Table2[Sales], 0)+_xlfn.XLOOKUP($E2585&amp;"A21", Table2[ISBN/Trm], Table2[Sales], 0)+_xlfn.XLOOKUP($E2585&amp;"A22", Table2[ISBN/Trm], Table2[Sales], 0)+_xlfn.XLOOKUP($E2585&amp;"A23", Table2[ISBN/Trm], Table2[Sales], 0))/COUNTIFS(Table2[ISBN], "="&amp;$E2585, Table2[Enrl], "&lt;&gt;0"), 0)</f>
        <v>4.5999999999999996</v>
      </c>
      <c r="M2585">
        <f t="shared" si="121"/>
        <v>4</v>
      </c>
      <c r="N2585">
        <f t="shared" si="122"/>
        <v>2</v>
      </c>
    </row>
    <row r="2586" spans="1:14" x14ac:dyDescent="0.25">
      <c r="A2586" t="s">
        <v>37</v>
      </c>
      <c r="B2586" t="s">
        <v>198</v>
      </c>
      <c r="C2586">
        <v>332</v>
      </c>
      <c r="D2586" t="s">
        <v>616</v>
      </c>
      <c r="E2586" s="1">
        <v>9780205755165</v>
      </c>
      <c r="F2586" t="s">
        <v>4580</v>
      </c>
      <c r="G2586" t="s">
        <v>4579</v>
      </c>
      <c r="H2586">
        <v>37</v>
      </c>
      <c r="I2586">
        <v>8</v>
      </c>
      <c r="J2586">
        <f t="shared" si="120"/>
        <v>0.2162</v>
      </c>
      <c r="K2586">
        <f>IFERROR((_xlfn.XLOOKUP($E2586&amp;"A15", Table2[ISBN/Trm], Table2[S/E],0)+_xlfn.XLOOKUP($E2586&amp;"A16", Table2[ISBN/Trm], Table2[S/E], 0)+_xlfn.XLOOKUP($E2586&amp;"A17", Table2[ISBN/Trm], Table2[S/E], 0)+_xlfn.XLOOKUP($E2586&amp;"A18", Table2[ISBN/Trm], Table2[S/E], 0)+_xlfn.XLOOKUP($E2586&amp;"A19", Table2[ISBN/Trm], Table2[S/E], 0)+_xlfn.XLOOKUP($E2586&amp;"A20", Table2[ISBN/Trm], Table2[S/E], 0)+_xlfn.XLOOKUP($E2586&amp;"A21", Table2[ISBN/Trm], Table2[S/E], 0)+_xlfn.XLOOKUP($E2586&amp;"A22", Table2[ISBN/Trm], Table2[S/E], 0)+_xlfn.XLOOKUP($E2586&amp;"A23", Table2[ISBN/Trm], Table2[S/E], 0))/COUNTIFS(Table2[ISBN], "="&amp;$E2586, Table2[Enrl], "&lt;&gt;0"), 0)</f>
        <v>0.11572</v>
      </c>
      <c r="L2586">
        <f>IFERROR((_xlfn.XLOOKUP($E2586&amp;"A15", Table2[ISBN/Trm], Table2[Sales],0)+_xlfn.XLOOKUP($E2586&amp;"A16", Table2[ISBN/Trm], Table2[Sales], 0)+_xlfn.XLOOKUP($E2586&amp;"A17", Table2[ISBN/Trm], Table2[Sales], 0)+_xlfn.XLOOKUP($E2586&amp;"A18", Table2[ISBN/Trm], Table2[Sales], 0)+_xlfn.XLOOKUP($E2586&amp;"A19", Table2[ISBN/Trm], Table2[Sales], 0)+_xlfn.XLOOKUP($E2586&amp;"A20", Table2[ISBN/Trm], Table2[Sales], 0)+_xlfn.XLOOKUP($E2586&amp;"A21", Table2[ISBN/Trm], Table2[Sales], 0)+_xlfn.XLOOKUP($E2586&amp;"A22", Table2[ISBN/Trm], Table2[Sales], 0)+_xlfn.XLOOKUP($E2586&amp;"A23", Table2[ISBN/Trm], Table2[Sales], 0))/COUNTIFS(Table2[ISBN], "="&amp;$E2586, Table2[Enrl], "&lt;&gt;0"), 0)</f>
        <v>4.5999999999999996</v>
      </c>
      <c r="M2586">
        <f t="shared" si="121"/>
        <v>4</v>
      </c>
      <c r="N2586">
        <f t="shared" si="122"/>
        <v>-4</v>
      </c>
    </row>
    <row r="2587" spans="1:14" x14ac:dyDescent="0.25">
      <c r="A2587" t="s">
        <v>27</v>
      </c>
      <c r="B2587" t="s">
        <v>198</v>
      </c>
      <c r="C2587">
        <v>332</v>
      </c>
      <c r="D2587" t="s">
        <v>616</v>
      </c>
      <c r="E2587" s="1">
        <v>9780205755165</v>
      </c>
      <c r="F2587" t="s">
        <v>4581</v>
      </c>
      <c r="G2587" t="s">
        <v>4579</v>
      </c>
      <c r="H2587">
        <v>31</v>
      </c>
      <c r="I2587">
        <v>2</v>
      </c>
      <c r="J2587">
        <f t="shared" si="120"/>
        <v>6.4500000000000002E-2</v>
      </c>
      <c r="K2587">
        <f>IFERROR((_xlfn.XLOOKUP($E2587&amp;"A15", Table2[ISBN/Trm], Table2[S/E],0)+_xlfn.XLOOKUP($E2587&amp;"A16", Table2[ISBN/Trm], Table2[S/E], 0)+_xlfn.XLOOKUP($E2587&amp;"A17", Table2[ISBN/Trm], Table2[S/E], 0)+_xlfn.XLOOKUP($E2587&amp;"A18", Table2[ISBN/Trm], Table2[S/E], 0)+_xlfn.XLOOKUP($E2587&amp;"A19", Table2[ISBN/Trm], Table2[S/E], 0)+_xlfn.XLOOKUP($E2587&amp;"A20", Table2[ISBN/Trm], Table2[S/E], 0)+_xlfn.XLOOKUP($E2587&amp;"A21", Table2[ISBN/Trm], Table2[S/E], 0)+_xlfn.XLOOKUP($E2587&amp;"A22", Table2[ISBN/Trm], Table2[S/E], 0)+_xlfn.XLOOKUP($E2587&amp;"A23", Table2[ISBN/Trm], Table2[S/E], 0))/COUNTIFS(Table2[ISBN], "="&amp;$E2587, Table2[Enrl], "&lt;&gt;0"), 0)</f>
        <v>0.11572</v>
      </c>
      <c r="L2587">
        <f>IFERROR((_xlfn.XLOOKUP($E2587&amp;"A15", Table2[ISBN/Trm], Table2[Sales],0)+_xlfn.XLOOKUP($E2587&amp;"A16", Table2[ISBN/Trm], Table2[Sales], 0)+_xlfn.XLOOKUP($E2587&amp;"A17", Table2[ISBN/Trm], Table2[Sales], 0)+_xlfn.XLOOKUP($E2587&amp;"A18", Table2[ISBN/Trm], Table2[Sales], 0)+_xlfn.XLOOKUP($E2587&amp;"A19", Table2[ISBN/Trm], Table2[Sales], 0)+_xlfn.XLOOKUP($E2587&amp;"A20", Table2[ISBN/Trm], Table2[Sales], 0)+_xlfn.XLOOKUP($E2587&amp;"A21", Table2[ISBN/Trm], Table2[Sales], 0)+_xlfn.XLOOKUP($E2587&amp;"A22", Table2[ISBN/Trm], Table2[Sales], 0)+_xlfn.XLOOKUP($E2587&amp;"A23", Table2[ISBN/Trm], Table2[Sales], 0))/COUNTIFS(Table2[ISBN], "="&amp;$E2587, Table2[Enrl], "&lt;&gt;0"), 0)</f>
        <v>4.5999999999999996</v>
      </c>
      <c r="M2587">
        <f t="shared" si="121"/>
        <v>3</v>
      </c>
      <c r="N2587">
        <f t="shared" si="122"/>
        <v>1</v>
      </c>
    </row>
    <row r="2588" spans="1:14" x14ac:dyDescent="0.25">
      <c r="A2588" t="s">
        <v>43</v>
      </c>
      <c r="B2588" t="s">
        <v>198</v>
      </c>
      <c r="C2588">
        <v>332</v>
      </c>
      <c r="D2588" t="s">
        <v>4582</v>
      </c>
      <c r="E2588" s="1">
        <v>9780205755165</v>
      </c>
      <c r="F2588" t="s">
        <v>4583</v>
      </c>
      <c r="G2588" t="s">
        <v>4579</v>
      </c>
      <c r="H2588">
        <v>42</v>
      </c>
      <c r="I2588">
        <v>3</v>
      </c>
      <c r="J2588">
        <f t="shared" si="120"/>
        <v>7.1400000000000005E-2</v>
      </c>
      <c r="K2588">
        <f>IFERROR((_xlfn.XLOOKUP($E2588&amp;"A15", Table2[ISBN/Trm], Table2[S/E],0)+_xlfn.XLOOKUP($E2588&amp;"A16", Table2[ISBN/Trm], Table2[S/E], 0)+_xlfn.XLOOKUP($E2588&amp;"A17", Table2[ISBN/Trm], Table2[S/E], 0)+_xlfn.XLOOKUP($E2588&amp;"A18", Table2[ISBN/Trm], Table2[S/E], 0)+_xlfn.XLOOKUP($E2588&amp;"A19", Table2[ISBN/Trm], Table2[S/E], 0)+_xlfn.XLOOKUP($E2588&amp;"A20", Table2[ISBN/Trm], Table2[S/E], 0)+_xlfn.XLOOKUP($E2588&amp;"A21", Table2[ISBN/Trm], Table2[S/E], 0)+_xlfn.XLOOKUP($E2588&amp;"A22", Table2[ISBN/Trm], Table2[S/E], 0)+_xlfn.XLOOKUP($E2588&amp;"A23", Table2[ISBN/Trm], Table2[S/E], 0))/COUNTIFS(Table2[ISBN], "="&amp;$E2588, Table2[Enrl], "&lt;&gt;0"), 0)</f>
        <v>0.11572</v>
      </c>
      <c r="L2588">
        <f>IFERROR((_xlfn.XLOOKUP($E2588&amp;"A15", Table2[ISBN/Trm], Table2[Sales],0)+_xlfn.XLOOKUP($E2588&amp;"A16", Table2[ISBN/Trm], Table2[Sales], 0)+_xlfn.XLOOKUP($E2588&amp;"A17", Table2[ISBN/Trm], Table2[Sales], 0)+_xlfn.XLOOKUP($E2588&amp;"A18", Table2[ISBN/Trm], Table2[Sales], 0)+_xlfn.XLOOKUP($E2588&amp;"A19", Table2[ISBN/Trm], Table2[Sales], 0)+_xlfn.XLOOKUP($E2588&amp;"A20", Table2[ISBN/Trm], Table2[Sales], 0)+_xlfn.XLOOKUP($E2588&amp;"A21", Table2[ISBN/Trm], Table2[Sales], 0)+_xlfn.XLOOKUP($E2588&amp;"A22", Table2[ISBN/Trm], Table2[Sales], 0)+_xlfn.XLOOKUP($E2588&amp;"A23", Table2[ISBN/Trm], Table2[Sales], 0))/COUNTIFS(Table2[ISBN], "="&amp;$E2588, Table2[Enrl], "&lt;&gt;0"), 0)</f>
        <v>4.5999999999999996</v>
      </c>
      <c r="M2588">
        <f t="shared" si="121"/>
        <v>4</v>
      </c>
      <c r="N2588">
        <f t="shared" si="122"/>
        <v>1</v>
      </c>
    </row>
    <row r="2589" spans="1:14" x14ac:dyDescent="0.25">
      <c r="A2589" t="s">
        <v>45</v>
      </c>
      <c r="B2589" t="s">
        <v>198</v>
      </c>
      <c r="C2589">
        <v>332</v>
      </c>
      <c r="D2589" t="s">
        <v>4582</v>
      </c>
      <c r="E2589" s="1">
        <v>9780205755165</v>
      </c>
      <c r="F2589" t="s">
        <v>4584</v>
      </c>
      <c r="G2589" t="s">
        <v>4579</v>
      </c>
      <c r="H2589">
        <v>46</v>
      </c>
      <c r="I2589">
        <v>8</v>
      </c>
      <c r="J2589">
        <f t="shared" si="120"/>
        <v>0.1739</v>
      </c>
      <c r="K2589">
        <f>IFERROR((_xlfn.XLOOKUP($E2589&amp;"A15", Table2[ISBN/Trm], Table2[S/E],0)+_xlfn.XLOOKUP($E2589&amp;"A16", Table2[ISBN/Trm], Table2[S/E], 0)+_xlfn.XLOOKUP($E2589&amp;"A17", Table2[ISBN/Trm], Table2[S/E], 0)+_xlfn.XLOOKUP($E2589&amp;"A18", Table2[ISBN/Trm], Table2[S/E], 0)+_xlfn.XLOOKUP($E2589&amp;"A19", Table2[ISBN/Trm], Table2[S/E], 0)+_xlfn.XLOOKUP($E2589&amp;"A20", Table2[ISBN/Trm], Table2[S/E], 0)+_xlfn.XLOOKUP($E2589&amp;"A21", Table2[ISBN/Trm], Table2[S/E], 0)+_xlfn.XLOOKUP($E2589&amp;"A22", Table2[ISBN/Trm], Table2[S/E], 0)+_xlfn.XLOOKUP($E2589&amp;"A23", Table2[ISBN/Trm], Table2[S/E], 0))/COUNTIFS(Table2[ISBN], "="&amp;$E2589, Table2[Enrl], "&lt;&gt;0"), 0)</f>
        <v>0.11572</v>
      </c>
      <c r="L2589">
        <f>IFERROR((_xlfn.XLOOKUP($E2589&amp;"A15", Table2[ISBN/Trm], Table2[Sales],0)+_xlfn.XLOOKUP($E2589&amp;"A16", Table2[ISBN/Trm], Table2[Sales], 0)+_xlfn.XLOOKUP($E2589&amp;"A17", Table2[ISBN/Trm], Table2[Sales], 0)+_xlfn.XLOOKUP($E2589&amp;"A18", Table2[ISBN/Trm], Table2[Sales], 0)+_xlfn.XLOOKUP($E2589&amp;"A19", Table2[ISBN/Trm], Table2[Sales], 0)+_xlfn.XLOOKUP($E2589&amp;"A20", Table2[ISBN/Trm], Table2[Sales], 0)+_xlfn.XLOOKUP($E2589&amp;"A21", Table2[ISBN/Trm], Table2[Sales], 0)+_xlfn.XLOOKUP($E2589&amp;"A22", Table2[ISBN/Trm], Table2[Sales], 0)+_xlfn.XLOOKUP($E2589&amp;"A23", Table2[ISBN/Trm], Table2[Sales], 0))/COUNTIFS(Table2[ISBN], "="&amp;$E2589, Table2[Enrl], "&lt;&gt;0"), 0)</f>
        <v>4.5999999999999996</v>
      </c>
      <c r="M2589">
        <f t="shared" si="121"/>
        <v>5</v>
      </c>
      <c r="N2589">
        <f t="shared" si="122"/>
        <v>-3</v>
      </c>
    </row>
    <row r="2590" spans="1:14" x14ac:dyDescent="0.25">
      <c r="A2590" t="s">
        <v>37</v>
      </c>
      <c r="B2590" t="s">
        <v>198</v>
      </c>
      <c r="C2590">
        <v>609</v>
      </c>
      <c r="D2590" t="s">
        <v>3880</v>
      </c>
      <c r="E2590" s="1">
        <v>9780199753512</v>
      </c>
      <c r="F2590" t="s">
        <v>4585</v>
      </c>
      <c r="G2590" t="s">
        <v>4586</v>
      </c>
      <c r="H2590">
        <v>20</v>
      </c>
      <c r="I2590">
        <v>0</v>
      </c>
      <c r="J2590">
        <f t="shared" si="120"/>
        <v>0</v>
      </c>
      <c r="K2590">
        <f>IFERROR((_xlfn.XLOOKUP($E2590&amp;"A15", Table2[ISBN/Trm], Table2[S/E],0)+_xlfn.XLOOKUP($E2590&amp;"A16", Table2[ISBN/Trm], Table2[S/E], 0)+_xlfn.XLOOKUP($E2590&amp;"A17", Table2[ISBN/Trm], Table2[S/E], 0)+_xlfn.XLOOKUP($E2590&amp;"A18", Table2[ISBN/Trm], Table2[S/E], 0)+_xlfn.XLOOKUP($E2590&amp;"A19", Table2[ISBN/Trm], Table2[S/E], 0)+_xlfn.XLOOKUP($E2590&amp;"A20", Table2[ISBN/Trm], Table2[S/E], 0)+_xlfn.XLOOKUP($E2590&amp;"A21", Table2[ISBN/Trm], Table2[S/E], 0)+_xlfn.XLOOKUP($E2590&amp;"A22", Table2[ISBN/Trm], Table2[S/E], 0)+_xlfn.XLOOKUP($E2590&amp;"A23", Table2[ISBN/Trm], Table2[S/E], 0))/COUNTIFS(Table2[ISBN], "="&amp;$E2590, Table2[Enrl], "&lt;&gt;0"), 0)</f>
        <v>0.19245000000000001</v>
      </c>
      <c r="L2590">
        <f>IFERROR((_xlfn.XLOOKUP($E2590&amp;"A15", Table2[ISBN/Trm], Table2[Sales],0)+_xlfn.XLOOKUP($E2590&amp;"A16", Table2[ISBN/Trm], Table2[Sales], 0)+_xlfn.XLOOKUP($E2590&amp;"A17", Table2[ISBN/Trm], Table2[Sales], 0)+_xlfn.XLOOKUP($E2590&amp;"A18", Table2[ISBN/Trm], Table2[Sales], 0)+_xlfn.XLOOKUP($E2590&amp;"A19", Table2[ISBN/Trm], Table2[Sales], 0)+_xlfn.XLOOKUP($E2590&amp;"A20", Table2[ISBN/Trm], Table2[Sales], 0)+_xlfn.XLOOKUP($E2590&amp;"A21", Table2[ISBN/Trm], Table2[Sales], 0)+_xlfn.XLOOKUP($E2590&amp;"A22", Table2[ISBN/Trm], Table2[Sales], 0)+_xlfn.XLOOKUP($E2590&amp;"A23", Table2[ISBN/Trm], Table2[Sales], 0))/COUNTIFS(Table2[ISBN], "="&amp;$E2590, Table2[Enrl], "&lt;&gt;0"), 0)</f>
        <v>4.5</v>
      </c>
      <c r="M2590">
        <f t="shared" si="121"/>
        <v>3</v>
      </c>
      <c r="N2590">
        <f t="shared" si="122"/>
        <v>3</v>
      </c>
    </row>
    <row r="2591" spans="1:14" x14ac:dyDescent="0.25">
      <c r="A2591" t="s">
        <v>43</v>
      </c>
      <c r="B2591" t="s">
        <v>198</v>
      </c>
      <c r="C2591">
        <v>609</v>
      </c>
      <c r="D2591" t="s">
        <v>3882</v>
      </c>
      <c r="E2591" s="1">
        <v>9780199753512</v>
      </c>
      <c r="F2591" t="s">
        <v>4587</v>
      </c>
      <c r="G2591" t="s">
        <v>4586</v>
      </c>
      <c r="H2591">
        <v>26</v>
      </c>
      <c r="I2591">
        <v>12</v>
      </c>
      <c r="J2591">
        <f t="shared" si="120"/>
        <v>0.46150000000000002</v>
      </c>
      <c r="K2591">
        <f>IFERROR((_xlfn.XLOOKUP($E2591&amp;"A15", Table2[ISBN/Trm], Table2[S/E],0)+_xlfn.XLOOKUP($E2591&amp;"A16", Table2[ISBN/Trm], Table2[S/E], 0)+_xlfn.XLOOKUP($E2591&amp;"A17", Table2[ISBN/Trm], Table2[S/E], 0)+_xlfn.XLOOKUP($E2591&amp;"A18", Table2[ISBN/Trm], Table2[S/E], 0)+_xlfn.XLOOKUP($E2591&amp;"A19", Table2[ISBN/Trm], Table2[S/E], 0)+_xlfn.XLOOKUP($E2591&amp;"A20", Table2[ISBN/Trm], Table2[S/E], 0)+_xlfn.XLOOKUP($E2591&amp;"A21", Table2[ISBN/Trm], Table2[S/E], 0)+_xlfn.XLOOKUP($E2591&amp;"A22", Table2[ISBN/Trm], Table2[S/E], 0)+_xlfn.XLOOKUP($E2591&amp;"A23", Table2[ISBN/Trm], Table2[S/E], 0))/COUNTIFS(Table2[ISBN], "="&amp;$E2591, Table2[Enrl], "&lt;&gt;0"), 0)</f>
        <v>0.19245000000000001</v>
      </c>
      <c r="L2591">
        <f>IFERROR((_xlfn.XLOOKUP($E2591&amp;"A15", Table2[ISBN/Trm], Table2[Sales],0)+_xlfn.XLOOKUP($E2591&amp;"A16", Table2[ISBN/Trm], Table2[Sales], 0)+_xlfn.XLOOKUP($E2591&amp;"A17", Table2[ISBN/Trm], Table2[Sales], 0)+_xlfn.XLOOKUP($E2591&amp;"A18", Table2[ISBN/Trm], Table2[Sales], 0)+_xlfn.XLOOKUP($E2591&amp;"A19", Table2[ISBN/Trm], Table2[Sales], 0)+_xlfn.XLOOKUP($E2591&amp;"A20", Table2[ISBN/Trm], Table2[Sales], 0)+_xlfn.XLOOKUP($E2591&amp;"A21", Table2[ISBN/Trm], Table2[Sales], 0)+_xlfn.XLOOKUP($E2591&amp;"A22", Table2[ISBN/Trm], Table2[Sales], 0)+_xlfn.XLOOKUP($E2591&amp;"A23", Table2[ISBN/Trm], Table2[Sales], 0))/COUNTIFS(Table2[ISBN], "="&amp;$E2591, Table2[Enrl], "&lt;&gt;0"), 0)</f>
        <v>4.5</v>
      </c>
      <c r="M2591">
        <f t="shared" si="121"/>
        <v>5</v>
      </c>
      <c r="N2591">
        <f t="shared" si="122"/>
        <v>-7</v>
      </c>
    </row>
    <row r="2592" spans="1:14" x14ac:dyDescent="0.25">
      <c r="A2592" t="s">
        <v>45</v>
      </c>
      <c r="B2592" t="s">
        <v>198</v>
      </c>
      <c r="C2592">
        <v>609</v>
      </c>
      <c r="D2592" t="s">
        <v>3885</v>
      </c>
      <c r="E2592" s="1">
        <v>9780199753512</v>
      </c>
      <c r="F2592" t="s">
        <v>4588</v>
      </c>
      <c r="G2592" t="s">
        <v>4586</v>
      </c>
      <c r="H2592">
        <v>10</v>
      </c>
      <c r="I2592">
        <v>1</v>
      </c>
      <c r="J2592">
        <f t="shared" si="120"/>
        <v>0.1</v>
      </c>
      <c r="K2592">
        <f>IFERROR((_xlfn.XLOOKUP($E2592&amp;"A15", Table2[ISBN/Trm], Table2[S/E],0)+_xlfn.XLOOKUP($E2592&amp;"A16", Table2[ISBN/Trm], Table2[S/E], 0)+_xlfn.XLOOKUP($E2592&amp;"A17", Table2[ISBN/Trm], Table2[S/E], 0)+_xlfn.XLOOKUP($E2592&amp;"A18", Table2[ISBN/Trm], Table2[S/E], 0)+_xlfn.XLOOKUP($E2592&amp;"A19", Table2[ISBN/Trm], Table2[S/E], 0)+_xlfn.XLOOKUP($E2592&amp;"A20", Table2[ISBN/Trm], Table2[S/E], 0)+_xlfn.XLOOKUP($E2592&amp;"A21", Table2[ISBN/Trm], Table2[S/E], 0)+_xlfn.XLOOKUP($E2592&amp;"A22", Table2[ISBN/Trm], Table2[S/E], 0)+_xlfn.XLOOKUP($E2592&amp;"A23", Table2[ISBN/Trm], Table2[S/E], 0))/COUNTIFS(Table2[ISBN], "="&amp;$E2592, Table2[Enrl], "&lt;&gt;0"), 0)</f>
        <v>0.19245000000000001</v>
      </c>
      <c r="L2592">
        <f>IFERROR((_xlfn.XLOOKUP($E2592&amp;"A15", Table2[ISBN/Trm], Table2[Sales],0)+_xlfn.XLOOKUP($E2592&amp;"A16", Table2[ISBN/Trm], Table2[Sales], 0)+_xlfn.XLOOKUP($E2592&amp;"A17", Table2[ISBN/Trm], Table2[Sales], 0)+_xlfn.XLOOKUP($E2592&amp;"A18", Table2[ISBN/Trm], Table2[Sales], 0)+_xlfn.XLOOKUP($E2592&amp;"A19", Table2[ISBN/Trm], Table2[Sales], 0)+_xlfn.XLOOKUP($E2592&amp;"A20", Table2[ISBN/Trm], Table2[Sales], 0)+_xlfn.XLOOKUP($E2592&amp;"A21", Table2[ISBN/Trm], Table2[Sales], 0)+_xlfn.XLOOKUP($E2592&amp;"A22", Table2[ISBN/Trm], Table2[Sales], 0)+_xlfn.XLOOKUP($E2592&amp;"A23", Table2[ISBN/Trm], Table2[Sales], 0))/COUNTIFS(Table2[ISBN], "="&amp;$E2592, Table2[Enrl], "&lt;&gt;0"), 0)</f>
        <v>4.5</v>
      </c>
      <c r="M2592">
        <f t="shared" si="121"/>
        <v>1</v>
      </c>
      <c r="N2592">
        <f t="shared" si="122"/>
        <v>0</v>
      </c>
    </row>
    <row r="2593" spans="1:14" x14ac:dyDescent="0.25">
      <c r="A2593" t="s">
        <v>64</v>
      </c>
      <c r="B2593" t="s">
        <v>198</v>
      </c>
      <c r="C2593">
        <v>609</v>
      </c>
      <c r="D2593" t="s">
        <v>3885</v>
      </c>
      <c r="E2593" s="1">
        <v>9780199753512</v>
      </c>
      <c r="F2593" t="s">
        <v>4589</v>
      </c>
      <c r="G2593" t="s">
        <v>4586</v>
      </c>
      <c r="H2593">
        <v>24</v>
      </c>
      <c r="I2593">
        <v>5</v>
      </c>
      <c r="J2593">
        <f t="shared" si="120"/>
        <v>0.20830000000000001</v>
      </c>
      <c r="K2593">
        <f>IFERROR((_xlfn.XLOOKUP($E2593&amp;"A15", Table2[ISBN/Trm], Table2[S/E],0)+_xlfn.XLOOKUP($E2593&amp;"A16", Table2[ISBN/Trm], Table2[S/E], 0)+_xlfn.XLOOKUP($E2593&amp;"A17", Table2[ISBN/Trm], Table2[S/E], 0)+_xlfn.XLOOKUP($E2593&amp;"A18", Table2[ISBN/Trm], Table2[S/E], 0)+_xlfn.XLOOKUP($E2593&amp;"A19", Table2[ISBN/Trm], Table2[S/E], 0)+_xlfn.XLOOKUP($E2593&amp;"A20", Table2[ISBN/Trm], Table2[S/E], 0)+_xlfn.XLOOKUP($E2593&amp;"A21", Table2[ISBN/Trm], Table2[S/E], 0)+_xlfn.XLOOKUP($E2593&amp;"A22", Table2[ISBN/Trm], Table2[S/E], 0)+_xlfn.XLOOKUP($E2593&amp;"A23", Table2[ISBN/Trm], Table2[S/E], 0))/COUNTIFS(Table2[ISBN], "="&amp;$E2593, Table2[Enrl], "&lt;&gt;0"), 0)</f>
        <v>0.19245000000000001</v>
      </c>
      <c r="L2593">
        <f>IFERROR((_xlfn.XLOOKUP($E2593&amp;"A15", Table2[ISBN/Trm], Table2[Sales],0)+_xlfn.XLOOKUP($E2593&amp;"A16", Table2[ISBN/Trm], Table2[Sales], 0)+_xlfn.XLOOKUP($E2593&amp;"A17", Table2[ISBN/Trm], Table2[Sales], 0)+_xlfn.XLOOKUP($E2593&amp;"A18", Table2[ISBN/Trm], Table2[Sales], 0)+_xlfn.XLOOKUP($E2593&amp;"A19", Table2[ISBN/Trm], Table2[Sales], 0)+_xlfn.XLOOKUP($E2593&amp;"A20", Table2[ISBN/Trm], Table2[Sales], 0)+_xlfn.XLOOKUP($E2593&amp;"A21", Table2[ISBN/Trm], Table2[Sales], 0)+_xlfn.XLOOKUP($E2593&amp;"A22", Table2[ISBN/Trm], Table2[Sales], 0)+_xlfn.XLOOKUP($E2593&amp;"A23", Table2[ISBN/Trm], Table2[Sales], 0))/COUNTIFS(Table2[ISBN], "="&amp;$E2593, Table2[Enrl], "&lt;&gt;0"), 0)</f>
        <v>4.5</v>
      </c>
      <c r="M2593">
        <f t="shared" si="121"/>
        <v>4</v>
      </c>
      <c r="N2593">
        <f t="shared" si="122"/>
        <v>-1</v>
      </c>
    </row>
    <row r="2594" spans="1:14" x14ac:dyDescent="0.25">
      <c r="A2594" t="s">
        <v>47</v>
      </c>
      <c r="B2594" t="s">
        <v>198</v>
      </c>
      <c r="C2594">
        <v>746</v>
      </c>
      <c r="D2594" t="s">
        <v>2919</v>
      </c>
      <c r="E2594" s="1">
        <v>9781285419008</v>
      </c>
      <c r="F2594" t="s">
        <v>4590</v>
      </c>
      <c r="G2594" t="s">
        <v>4591</v>
      </c>
      <c r="H2594">
        <v>14</v>
      </c>
      <c r="I2594">
        <v>0</v>
      </c>
      <c r="J2594">
        <f t="shared" si="120"/>
        <v>0</v>
      </c>
      <c r="K2594">
        <f>IFERROR((_xlfn.XLOOKUP($E2594&amp;"A15", Table2[ISBN/Trm], Table2[S/E],0)+_xlfn.XLOOKUP($E2594&amp;"A16", Table2[ISBN/Trm], Table2[S/E], 0)+_xlfn.XLOOKUP($E2594&amp;"A17", Table2[ISBN/Trm], Table2[S/E], 0)+_xlfn.XLOOKUP($E2594&amp;"A18", Table2[ISBN/Trm], Table2[S/E], 0)+_xlfn.XLOOKUP($E2594&amp;"A19", Table2[ISBN/Trm], Table2[S/E], 0)+_xlfn.XLOOKUP($E2594&amp;"A20", Table2[ISBN/Trm], Table2[S/E], 0)+_xlfn.XLOOKUP($E2594&amp;"A21", Table2[ISBN/Trm], Table2[S/E], 0)+_xlfn.XLOOKUP($E2594&amp;"A22", Table2[ISBN/Trm], Table2[S/E], 0)+_xlfn.XLOOKUP($E2594&amp;"A23", Table2[ISBN/Trm], Table2[S/E], 0))/COUNTIFS(Table2[ISBN], "="&amp;$E2594, Table2[Enrl], "&lt;&gt;0"), 0)</f>
        <v>3.2039999999999999E-2</v>
      </c>
      <c r="L2594">
        <f>IFERROR((_xlfn.XLOOKUP($E2594&amp;"A15", Table2[ISBN/Trm], Table2[Sales],0)+_xlfn.XLOOKUP($E2594&amp;"A16", Table2[ISBN/Trm], Table2[Sales], 0)+_xlfn.XLOOKUP($E2594&amp;"A17", Table2[ISBN/Trm], Table2[Sales], 0)+_xlfn.XLOOKUP($E2594&amp;"A18", Table2[ISBN/Trm], Table2[Sales], 0)+_xlfn.XLOOKUP($E2594&amp;"A19", Table2[ISBN/Trm], Table2[Sales], 0)+_xlfn.XLOOKUP($E2594&amp;"A20", Table2[ISBN/Trm], Table2[Sales], 0)+_xlfn.XLOOKUP($E2594&amp;"A21", Table2[ISBN/Trm], Table2[Sales], 0)+_xlfn.XLOOKUP($E2594&amp;"A22", Table2[ISBN/Trm], Table2[Sales], 0)+_xlfn.XLOOKUP($E2594&amp;"A23", Table2[ISBN/Trm], Table2[Sales], 0))/COUNTIFS(Table2[ISBN], "="&amp;$E2594, Table2[Enrl], "&lt;&gt;0"), 0)</f>
        <v>0.4</v>
      </c>
      <c r="M2594">
        <f t="shared" si="121"/>
        <v>0</v>
      </c>
      <c r="N2594">
        <f t="shared" si="122"/>
        <v>0</v>
      </c>
    </row>
    <row r="2595" spans="1:14" x14ac:dyDescent="0.25">
      <c r="A2595" t="s">
        <v>37</v>
      </c>
      <c r="B2595" t="s">
        <v>198</v>
      </c>
      <c r="C2595">
        <v>746</v>
      </c>
      <c r="D2595" t="s">
        <v>2919</v>
      </c>
      <c r="E2595" s="1">
        <v>9781285419008</v>
      </c>
      <c r="F2595" t="s">
        <v>4592</v>
      </c>
      <c r="G2595" t="s">
        <v>4591</v>
      </c>
      <c r="H2595">
        <v>7</v>
      </c>
      <c r="I2595">
        <v>0</v>
      </c>
      <c r="J2595">
        <f t="shared" si="120"/>
        <v>0</v>
      </c>
      <c r="K2595">
        <f>IFERROR((_xlfn.XLOOKUP($E2595&amp;"A15", Table2[ISBN/Trm], Table2[S/E],0)+_xlfn.XLOOKUP($E2595&amp;"A16", Table2[ISBN/Trm], Table2[S/E], 0)+_xlfn.XLOOKUP($E2595&amp;"A17", Table2[ISBN/Trm], Table2[S/E], 0)+_xlfn.XLOOKUP($E2595&amp;"A18", Table2[ISBN/Trm], Table2[S/E], 0)+_xlfn.XLOOKUP($E2595&amp;"A19", Table2[ISBN/Trm], Table2[S/E], 0)+_xlfn.XLOOKUP($E2595&amp;"A20", Table2[ISBN/Trm], Table2[S/E], 0)+_xlfn.XLOOKUP($E2595&amp;"A21", Table2[ISBN/Trm], Table2[S/E], 0)+_xlfn.XLOOKUP($E2595&amp;"A22", Table2[ISBN/Trm], Table2[S/E], 0)+_xlfn.XLOOKUP($E2595&amp;"A23", Table2[ISBN/Trm], Table2[S/E], 0))/COUNTIFS(Table2[ISBN], "="&amp;$E2595, Table2[Enrl], "&lt;&gt;0"), 0)</f>
        <v>3.2039999999999999E-2</v>
      </c>
      <c r="L2595">
        <f>IFERROR((_xlfn.XLOOKUP($E2595&amp;"A15", Table2[ISBN/Trm], Table2[Sales],0)+_xlfn.XLOOKUP($E2595&amp;"A16", Table2[ISBN/Trm], Table2[Sales], 0)+_xlfn.XLOOKUP($E2595&amp;"A17", Table2[ISBN/Trm], Table2[Sales], 0)+_xlfn.XLOOKUP($E2595&amp;"A18", Table2[ISBN/Trm], Table2[Sales], 0)+_xlfn.XLOOKUP($E2595&amp;"A19", Table2[ISBN/Trm], Table2[Sales], 0)+_xlfn.XLOOKUP($E2595&amp;"A20", Table2[ISBN/Trm], Table2[Sales], 0)+_xlfn.XLOOKUP($E2595&amp;"A21", Table2[ISBN/Trm], Table2[Sales], 0)+_xlfn.XLOOKUP($E2595&amp;"A22", Table2[ISBN/Trm], Table2[Sales], 0)+_xlfn.XLOOKUP($E2595&amp;"A23", Table2[ISBN/Trm], Table2[Sales], 0))/COUNTIFS(Table2[ISBN], "="&amp;$E2595, Table2[Enrl], "&lt;&gt;0"), 0)</f>
        <v>0.4</v>
      </c>
      <c r="M2595">
        <f t="shared" si="121"/>
        <v>0</v>
      </c>
      <c r="N2595">
        <f t="shared" si="122"/>
        <v>0</v>
      </c>
    </row>
    <row r="2596" spans="1:14" x14ac:dyDescent="0.25">
      <c r="A2596" t="s">
        <v>27</v>
      </c>
      <c r="B2596" t="s">
        <v>198</v>
      </c>
      <c r="C2596">
        <v>746</v>
      </c>
      <c r="D2596" t="s">
        <v>2919</v>
      </c>
      <c r="E2596" s="1">
        <v>9781285419008</v>
      </c>
      <c r="F2596" t="s">
        <v>4593</v>
      </c>
      <c r="G2596" t="s">
        <v>4591</v>
      </c>
      <c r="H2596">
        <v>12</v>
      </c>
      <c r="I2596">
        <v>1</v>
      </c>
      <c r="J2596">
        <f t="shared" si="120"/>
        <v>8.3299999999999999E-2</v>
      </c>
      <c r="K2596">
        <f>IFERROR((_xlfn.XLOOKUP($E2596&amp;"A15", Table2[ISBN/Trm], Table2[S/E],0)+_xlfn.XLOOKUP($E2596&amp;"A16", Table2[ISBN/Trm], Table2[S/E], 0)+_xlfn.XLOOKUP($E2596&amp;"A17", Table2[ISBN/Trm], Table2[S/E], 0)+_xlfn.XLOOKUP($E2596&amp;"A18", Table2[ISBN/Trm], Table2[S/E], 0)+_xlfn.XLOOKUP($E2596&amp;"A19", Table2[ISBN/Trm], Table2[S/E], 0)+_xlfn.XLOOKUP($E2596&amp;"A20", Table2[ISBN/Trm], Table2[S/E], 0)+_xlfn.XLOOKUP($E2596&amp;"A21", Table2[ISBN/Trm], Table2[S/E], 0)+_xlfn.XLOOKUP($E2596&amp;"A22", Table2[ISBN/Trm], Table2[S/E], 0)+_xlfn.XLOOKUP($E2596&amp;"A23", Table2[ISBN/Trm], Table2[S/E], 0))/COUNTIFS(Table2[ISBN], "="&amp;$E2596, Table2[Enrl], "&lt;&gt;0"), 0)</f>
        <v>3.2039999999999999E-2</v>
      </c>
      <c r="L2596">
        <f>IFERROR((_xlfn.XLOOKUP($E2596&amp;"A15", Table2[ISBN/Trm], Table2[Sales],0)+_xlfn.XLOOKUP($E2596&amp;"A16", Table2[ISBN/Trm], Table2[Sales], 0)+_xlfn.XLOOKUP($E2596&amp;"A17", Table2[ISBN/Trm], Table2[Sales], 0)+_xlfn.XLOOKUP($E2596&amp;"A18", Table2[ISBN/Trm], Table2[Sales], 0)+_xlfn.XLOOKUP($E2596&amp;"A19", Table2[ISBN/Trm], Table2[Sales], 0)+_xlfn.XLOOKUP($E2596&amp;"A20", Table2[ISBN/Trm], Table2[Sales], 0)+_xlfn.XLOOKUP($E2596&amp;"A21", Table2[ISBN/Trm], Table2[Sales], 0)+_xlfn.XLOOKUP($E2596&amp;"A22", Table2[ISBN/Trm], Table2[Sales], 0)+_xlfn.XLOOKUP($E2596&amp;"A23", Table2[ISBN/Trm], Table2[Sales], 0))/COUNTIFS(Table2[ISBN], "="&amp;$E2596, Table2[Enrl], "&lt;&gt;0"), 0)</f>
        <v>0.4</v>
      </c>
      <c r="M2596">
        <f t="shared" si="121"/>
        <v>0</v>
      </c>
      <c r="N2596">
        <f t="shared" si="122"/>
        <v>-1</v>
      </c>
    </row>
    <row r="2597" spans="1:14" x14ac:dyDescent="0.25">
      <c r="A2597" t="s">
        <v>43</v>
      </c>
      <c r="B2597" t="s">
        <v>198</v>
      </c>
      <c r="C2597">
        <v>746</v>
      </c>
      <c r="D2597" t="s">
        <v>2919</v>
      </c>
      <c r="E2597" s="1">
        <v>9781285419008</v>
      </c>
      <c r="F2597" t="s">
        <v>4594</v>
      </c>
      <c r="G2597" t="s">
        <v>4591</v>
      </c>
      <c r="H2597">
        <v>13</v>
      </c>
      <c r="I2597">
        <v>1</v>
      </c>
      <c r="J2597">
        <f t="shared" si="120"/>
        <v>7.6899999999999996E-2</v>
      </c>
      <c r="K2597">
        <f>IFERROR((_xlfn.XLOOKUP($E2597&amp;"A15", Table2[ISBN/Trm], Table2[S/E],0)+_xlfn.XLOOKUP($E2597&amp;"A16", Table2[ISBN/Trm], Table2[S/E], 0)+_xlfn.XLOOKUP($E2597&amp;"A17", Table2[ISBN/Trm], Table2[S/E], 0)+_xlfn.XLOOKUP($E2597&amp;"A18", Table2[ISBN/Trm], Table2[S/E], 0)+_xlfn.XLOOKUP($E2597&amp;"A19", Table2[ISBN/Trm], Table2[S/E], 0)+_xlfn.XLOOKUP($E2597&amp;"A20", Table2[ISBN/Trm], Table2[S/E], 0)+_xlfn.XLOOKUP($E2597&amp;"A21", Table2[ISBN/Trm], Table2[S/E], 0)+_xlfn.XLOOKUP($E2597&amp;"A22", Table2[ISBN/Trm], Table2[S/E], 0)+_xlfn.XLOOKUP($E2597&amp;"A23", Table2[ISBN/Trm], Table2[S/E], 0))/COUNTIFS(Table2[ISBN], "="&amp;$E2597, Table2[Enrl], "&lt;&gt;0"), 0)</f>
        <v>3.2039999999999999E-2</v>
      </c>
      <c r="L2597">
        <f>IFERROR((_xlfn.XLOOKUP($E2597&amp;"A15", Table2[ISBN/Trm], Table2[Sales],0)+_xlfn.XLOOKUP($E2597&amp;"A16", Table2[ISBN/Trm], Table2[Sales], 0)+_xlfn.XLOOKUP($E2597&amp;"A17", Table2[ISBN/Trm], Table2[Sales], 0)+_xlfn.XLOOKUP($E2597&amp;"A18", Table2[ISBN/Trm], Table2[Sales], 0)+_xlfn.XLOOKUP($E2597&amp;"A19", Table2[ISBN/Trm], Table2[Sales], 0)+_xlfn.XLOOKUP($E2597&amp;"A20", Table2[ISBN/Trm], Table2[Sales], 0)+_xlfn.XLOOKUP($E2597&amp;"A21", Table2[ISBN/Trm], Table2[Sales], 0)+_xlfn.XLOOKUP($E2597&amp;"A22", Table2[ISBN/Trm], Table2[Sales], 0)+_xlfn.XLOOKUP($E2597&amp;"A23", Table2[ISBN/Trm], Table2[Sales], 0))/COUNTIFS(Table2[ISBN], "="&amp;$E2597, Table2[Enrl], "&lt;&gt;0"), 0)</f>
        <v>0.4</v>
      </c>
      <c r="M2597">
        <f t="shared" si="121"/>
        <v>0</v>
      </c>
      <c r="N2597">
        <f t="shared" si="122"/>
        <v>-1</v>
      </c>
    </row>
    <row r="2598" spans="1:14" x14ac:dyDescent="0.25">
      <c r="A2598" t="s">
        <v>45</v>
      </c>
      <c r="B2598" t="s">
        <v>198</v>
      </c>
      <c r="C2598">
        <v>703</v>
      </c>
      <c r="D2598" t="s">
        <v>1011</v>
      </c>
      <c r="E2598" s="1">
        <v>9781285419008</v>
      </c>
      <c r="F2598" t="s">
        <v>4595</v>
      </c>
      <c r="G2598" t="s">
        <v>4591</v>
      </c>
      <c r="H2598">
        <v>7</v>
      </c>
      <c r="I2598">
        <v>0</v>
      </c>
      <c r="J2598">
        <f t="shared" si="120"/>
        <v>0</v>
      </c>
      <c r="K2598">
        <f>IFERROR((_xlfn.XLOOKUP($E2598&amp;"A15", Table2[ISBN/Trm], Table2[S/E],0)+_xlfn.XLOOKUP($E2598&amp;"A16", Table2[ISBN/Trm], Table2[S/E], 0)+_xlfn.XLOOKUP($E2598&amp;"A17", Table2[ISBN/Trm], Table2[S/E], 0)+_xlfn.XLOOKUP($E2598&amp;"A18", Table2[ISBN/Trm], Table2[S/E], 0)+_xlfn.XLOOKUP($E2598&amp;"A19", Table2[ISBN/Trm], Table2[S/E], 0)+_xlfn.XLOOKUP($E2598&amp;"A20", Table2[ISBN/Trm], Table2[S/E], 0)+_xlfn.XLOOKUP($E2598&amp;"A21", Table2[ISBN/Trm], Table2[S/E], 0)+_xlfn.XLOOKUP($E2598&amp;"A22", Table2[ISBN/Trm], Table2[S/E], 0)+_xlfn.XLOOKUP($E2598&amp;"A23", Table2[ISBN/Trm], Table2[S/E], 0))/COUNTIFS(Table2[ISBN], "="&amp;$E2598, Table2[Enrl], "&lt;&gt;0"), 0)</f>
        <v>3.2039999999999999E-2</v>
      </c>
      <c r="L2598">
        <f>IFERROR((_xlfn.XLOOKUP($E2598&amp;"A15", Table2[ISBN/Trm], Table2[Sales],0)+_xlfn.XLOOKUP($E2598&amp;"A16", Table2[ISBN/Trm], Table2[Sales], 0)+_xlfn.XLOOKUP($E2598&amp;"A17", Table2[ISBN/Trm], Table2[Sales], 0)+_xlfn.XLOOKUP($E2598&amp;"A18", Table2[ISBN/Trm], Table2[Sales], 0)+_xlfn.XLOOKUP($E2598&amp;"A19", Table2[ISBN/Trm], Table2[Sales], 0)+_xlfn.XLOOKUP($E2598&amp;"A20", Table2[ISBN/Trm], Table2[Sales], 0)+_xlfn.XLOOKUP($E2598&amp;"A21", Table2[ISBN/Trm], Table2[Sales], 0)+_xlfn.XLOOKUP($E2598&amp;"A22", Table2[ISBN/Trm], Table2[Sales], 0)+_xlfn.XLOOKUP($E2598&amp;"A23", Table2[ISBN/Trm], Table2[Sales], 0))/COUNTIFS(Table2[ISBN], "="&amp;$E2598, Table2[Enrl], "&lt;&gt;0"), 0)</f>
        <v>0.4</v>
      </c>
      <c r="M2598">
        <f t="shared" si="121"/>
        <v>0</v>
      </c>
      <c r="N2598">
        <f t="shared" si="122"/>
        <v>0</v>
      </c>
    </row>
    <row r="2599" spans="1:14" x14ac:dyDescent="0.25">
      <c r="A2599" t="s">
        <v>27</v>
      </c>
      <c r="B2599" t="s">
        <v>166</v>
      </c>
      <c r="C2599">
        <v>202</v>
      </c>
      <c r="D2599" t="s">
        <v>1146</v>
      </c>
      <c r="E2599" s="1">
        <v>9781452203614</v>
      </c>
      <c r="F2599" t="s">
        <v>4596</v>
      </c>
      <c r="G2599" t="s">
        <v>4597</v>
      </c>
      <c r="H2599">
        <v>15</v>
      </c>
      <c r="I2599">
        <v>3</v>
      </c>
      <c r="J2599">
        <f t="shared" si="120"/>
        <v>0.2</v>
      </c>
      <c r="K2599">
        <f>IFERROR((_xlfn.XLOOKUP($E2599&amp;"A15", Table2[ISBN/Trm], Table2[S/E],0)+_xlfn.XLOOKUP($E2599&amp;"A16", Table2[ISBN/Trm], Table2[S/E], 0)+_xlfn.XLOOKUP($E2599&amp;"A17", Table2[ISBN/Trm], Table2[S/E], 0)+_xlfn.XLOOKUP($E2599&amp;"A18", Table2[ISBN/Trm], Table2[S/E], 0)+_xlfn.XLOOKUP($E2599&amp;"A19", Table2[ISBN/Trm], Table2[S/E], 0)+_xlfn.XLOOKUP($E2599&amp;"A20", Table2[ISBN/Trm], Table2[S/E], 0)+_xlfn.XLOOKUP($E2599&amp;"A21", Table2[ISBN/Trm], Table2[S/E], 0)+_xlfn.XLOOKUP($E2599&amp;"A22", Table2[ISBN/Trm], Table2[S/E], 0)+_xlfn.XLOOKUP($E2599&amp;"A23", Table2[ISBN/Trm], Table2[S/E], 0))/COUNTIFS(Table2[ISBN], "="&amp;$E2599, Table2[Enrl], "&lt;&gt;0"), 0)</f>
        <v>0.10605000000000001</v>
      </c>
      <c r="L2599">
        <f>IFERROR((_xlfn.XLOOKUP($E2599&amp;"A15", Table2[ISBN/Trm], Table2[Sales],0)+_xlfn.XLOOKUP($E2599&amp;"A16", Table2[ISBN/Trm], Table2[Sales], 0)+_xlfn.XLOOKUP($E2599&amp;"A17", Table2[ISBN/Trm], Table2[Sales], 0)+_xlfn.XLOOKUP($E2599&amp;"A18", Table2[ISBN/Trm], Table2[Sales], 0)+_xlfn.XLOOKUP($E2599&amp;"A19", Table2[ISBN/Trm], Table2[Sales], 0)+_xlfn.XLOOKUP($E2599&amp;"A20", Table2[ISBN/Trm], Table2[Sales], 0)+_xlfn.XLOOKUP($E2599&amp;"A21", Table2[ISBN/Trm], Table2[Sales], 0)+_xlfn.XLOOKUP($E2599&amp;"A22", Table2[ISBN/Trm], Table2[Sales], 0)+_xlfn.XLOOKUP($E2599&amp;"A23", Table2[ISBN/Trm], Table2[Sales], 0))/COUNTIFS(Table2[ISBN], "="&amp;$E2599, Table2[Enrl], "&lt;&gt;0"), 0)</f>
        <v>1.5</v>
      </c>
      <c r="M2599">
        <f t="shared" si="121"/>
        <v>1</v>
      </c>
      <c r="N2599">
        <f t="shared" si="122"/>
        <v>-2</v>
      </c>
    </row>
    <row r="2600" spans="1:14" x14ac:dyDescent="0.25">
      <c r="A2600" t="s">
        <v>43</v>
      </c>
      <c r="B2600" t="s">
        <v>166</v>
      </c>
      <c r="C2600">
        <v>202</v>
      </c>
      <c r="D2600" t="s">
        <v>1146</v>
      </c>
      <c r="E2600" s="1">
        <v>9781452203614</v>
      </c>
      <c r="F2600" t="s">
        <v>4598</v>
      </c>
      <c r="G2600" t="s">
        <v>4597</v>
      </c>
      <c r="H2600">
        <v>11</v>
      </c>
      <c r="I2600">
        <v>1</v>
      </c>
      <c r="J2600">
        <f t="shared" si="120"/>
        <v>9.0899999999999995E-2</v>
      </c>
      <c r="K2600">
        <f>IFERROR((_xlfn.XLOOKUP($E2600&amp;"A15", Table2[ISBN/Trm], Table2[S/E],0)+_xlfn.XLOOKUP($E2600&amp;"A16", Table2[ISBN/Trm], Table2[S/E], 0)+_xlfn.XLOOKUP($E2600&amp;"A17", Table2[ISBN/Trm], Table2[S/E], 0)+_xlfn.XLOOKUP($E2600&amp;"A18", Table2[ISBN/Trm], Table2[S/E], 0)+_xlfn.XLOOKUP($E2600&amp;"A19", Table2[ISBN/Trm], Table2[S/E], 0)+_xlfn.XLOOKUP($E2600&amp;"A20", Table2[ISBN/Trm], Table2[S/E], 0)+_xlfn.XLOOKUP($E2600&amp;"A21", Table2[ISBN/Trm], Table2[S/E], 0)+_xlfn.XLOOKUP($E2600&amp;"A22", Table2[ISBN/Trm], Table2[S/E], 0)+_xlfn.XLOOKUP($E2600&amp;"A23", Table2[ISBN/Trm], Table2[S/E], 0))/COUNTIFS(Table2[ISBN], "="&amp;$E2600, Table2[Enrl], "&lt;&gt;0"), 0)</f>
        <v>0.10605000000000001</v>
      </c>
      <c r="L2600">
        <f>IFERROR((_xlfn.XLOOKUP($E2600&amp;"A15", Table2[ISBN/Trm], Table2[Sales],0)+_xlfn.XLOOKUP($E2600&amp;"A16", Table2[ISBN/Trm], Table2[Sales], 0)+_xlfn.XLOOKUP($E2600&amp;"A17", Table2[ISBN/Trm], Table2[Sales], 0)+_xlfn.XLOOKUP($E2600&amp;"A18", Table2[ISBN/Trm], Table2[Sales], 0)+_xlfn.XLOOKUP($E2600&amp;"A19", Table2[ISBN/Trm], Table2[Sales], 0)+_xlfn.XLOOKUP($E2600&amp;"A20", Table2[ISBN/Trm], Table2[Sales], 0)+_xlfn.XLOOKUP($E2600&amp;"A21", Table2[ISBN/Trm], Table2[Sales], 0)+_xlfn.XLOOKUP($E2600&amp;"A22", Table2[ISBN/Trm], Table2[Sales], 0)+_xlfn.XLOOKUP($E2600&amp;"A23", Table2[ISBN/Trm], Table2[Sales], 0))/COUNTIFS(Table2[ISBN], "="&amp;$E2600, Table2[Enrl], "&lt;&gt;0"), 0)</f>
        <v>1.5</v>
      </c>
      <c r="M2600">
        <f t="shared" si="121"/>
        <v>1</v>
      </c>
      <c r="N2600">
        <f t="shared" si="122"/>
        <v>0</v>
      </c>
    </row>
    <row r="2601" spans="1:14" x14ac:dyDescent="0.25">
      <c r="A2601" t="s">
        <v>45</v>
      </c>
      <c r="B2601" t="s">
        <v>166</v>
      </c>
      <c r="C2601">
        <v>202</v>
      </c>
      <c r="D2601" t="s">
        <v>1146</v>
      </c>
      <c r="E2601" s="1">
        <v>9781452203614</v>
      </c>
      <c r="F2601" t="s">
        <v>4599</v>
      </c>
      <c r="G2601" t="s">
        <v>4597</v>
      </c>
      <c r="H2601">
        <v>11</v>
      </c>
      <c r="I2601">
        <v>0</v>
      </c>
      <c r="J2601">
        <f t="shared" si="120"/>
        <v>0</v>
      </c>
      <c r="K2601">
        <f>IFERROR((_xlfn.XLOOKUP($E2601&amp;"A15", Table2[ISBN/Trm], Table2[S/E],0)+_xlfn.XLOOKUP($E2601&amp;"A16", Table2[ISBN/Trm], Table2[S/E], 0)+_xlfn.XLOOKUP($E2601&amp;"A17", Table2[ISBN/Trm], Table2[S/E], 0)+_xlfn.XLOOKUP($E2601&amp;"A18", Table2[ISBN/Trm], Table2[S/E], 0)+_xlfn.XLOOKUP($E2601&amp;"A19", Table2[ISBN/Trm], Table2[S/E], 0)+_xlfn.XLOOKUP($E2601&amp;"A20", Table2[ISBN/Trm], Table2[S/E], 0)+_xlfn.XLOOKUP($E2601&amp;"A21", Table2[ISBN/Trm], Table2[S/E], 0)+_xlfn.XLOOKUP($E2601&amp;"A22", Table2[ISBN/Trm], Table2[S/E], 0)+_xlfn.XLOOKUP($E2601&amp;"A23", Table2[ISBN/Trm], Table2[S/E], 0))/COUNTIFS(Table2[ISBN], "="&amp;$E2601, Table2[Enrl], "&lt;&gt;0"), 0)</f>
        <v>0.10605000000000001</v>
      </c>
      <c r="L2601">
        <f>IFERROR((_xlfn.XLOOKUP($E2601&amp;"A15", Table2[ISBN/Trm], Table2[Sales],0)+_xlfn.XLOOKUP($E2601&amp;"A16", Table2[ISBN/Trm], Table2[Sales], 0)+_xlfn.XLOOKUP($E2601&amp;"A17", Table2[ISBN/Trm], Table2[Sales], 0)+_xlfn.XLOOKUP($E2601&amp;"A18", Table2[ISBN/Trm], Table2[Sales], 0)+_xlfn.XLOOKUP($E2601&amp;"A19", Table2[ISBN/Trm], Table2[Sales], 0)+_xlfn.XLOOKUP($E2601&amp;"A20", Table2[ISBN/Trm], Table2[Sales], 0)+_xlfn.XLOOKUP($E2601&amp;"A21", Table2[ISBN/Trm], Table2[Sales], 0)+_xlfn.XLOOKUP($E2601&amp;"A22", Table2[ISBN/Trm], Table2[Sales], 0)+_xlfn.XLOOKUP($E2601&amp;"A23", Table2[ISBN/Trm], Table2[Sales], 0))/COUNTIFS(Table2[ISBN], "="&amp;$E2601, Table2[Enrl], "&lt;&gt;0"), 0)</f>
        <v>1.5</v>
      </c>
      <c r="M2601">
        <f t="shared" si="121"/>
        <v>1</v>
      </c>
      <c r="N2601">
        <f t="shared" si="122"/>
        <v>1</v>
      </c>
    </row>
    <row r="2602" spans="1:14" x14ac:dyDescent="0.25">
      <c r="A2602" t="s">
        <v>64</v>
      </c>
      <c r="B2602" t="s">
        <v>166</v>
      </c>
      <c r="C2602">
        <v>202</v>
      </c>
      <c r="D2602" t="s">
        <v>1146</v>
      </c>
      <c r="E2602" s="1">
        <v>9781452203614</v>
      </c>
      <c r="F2602" t="s">
        <v>4600</v>
      </c>
      <c r="G2602" t="s">
        <v>4597</v>
      </c>
      <c r="H2602">
        <v>15</v>
      </c>
      <c r="I2602">
        <v>2</v>
      </c>
      <c r="J2602">
        <f t="shared" si="120"/>
        <v>0.1333</v>
      </c>
      <c r="K2602">
        <f>IFERROR((_xlfn.XLOOKUP($E2602&amp;"A15", Table2[ISBN/Trm], Table2[S/E],0)+_xlfn.XLOOKUP($E2602&amp;"A16", Table2[ISBN/Trm], Table2[S/E], 0)+_xlfn.XLOOKUP($E2602&amp;"A17", Table2[ISBN/Trm], Table2[S/E], 0)+_xlfn.XLOOKUP($E2602&amp;"A18", Table2[ISBN/Trm], Table2[S/E], 0)+_xlfn.XLOOKUP($E2602&amp;"A19", Table2[ISBN/Trm], Table2[S/E], 0)+_xlfn.XLOOKUP($E2602&amp;"A20", Table2[ISBN/Trm], Table2[S/E], 0)+_xlfn.XLOOKUP($E2602&amp;"A21", Table2[ISBN/Trm], Table2[S/E], 0)+_xlfn.XLOOKUP($E2602&amp;"A22", Table2[ISBN/Trm], Table2[S/E], 0)+_xlfn.XLOOKUP($E2602&amp;"A23", Table2[ISBN/Trm], Table2[S/E], 0))/COUNTIFS(Table2[ISBN], "="&amp;$E2602, Table2[Enrl], "&lt;&gt;0"), 0)</f>
        <v>0.10605000000000001</v>
      </c>
      <c r="L2602">
        <f>IFERROR((_xlfn.XLOOKUP($E2602&amp;"A15", Table2[ISBN/Trm], Table2[Sales],0)+_xlfn.XLOOKUP($E2602&amp;"A16", Table2[ISBN/Trm], Table2[Sales], 0)+_xlfn.XLOOKUP($E2602&amp;"A17", Table2[ISBN/Trm], Table2[Sales], 0)+_xlfn.XLOOKUP($E2602&amp;"A18", Table2[ISBN/Trm], Table2[Sales], 0)+_xlfn.XLOOKUP($E2602&amp;"A19", Table2[ISBN/Trm], Table2[Sales], 0)+_xlfn.XLOOKUP($E2602&amp;"A20", Table2[ISBN/Trm], Table2[Sales], 0)+_xlfn.XLOOKUP($E2602&amp;"A21", Table2[ISBN/Trm], Table2[Sales], 0)+_xlfn.XLOOKUP($E2602&amp;"A22", Table2[ISBN/Trm], Table2[Sales], 0)+_xlfn.XLOOKUP($E2602&amp;"A23", Table2[ISBN/Trm], Table2[Sales], 0))/COUNTIFS(Table2[ISBN], "="&amp;$E2602, Table2[Enrl], "&lt;&gt;0"), 0)</f>
        <v>1.5</v>
      </c>
      <c r="M2602">
        <f t="shared" si="121"/>
        <v>1</v>
      </c>
      <c r="N2602">
        <f t="shared" si="122"/>
        <v>-1</v>
      </c>
    </row>
    <row r="2603" spans="1:14" x14ac:dyDescent="0.25">
      <c r="A2603" t="s">
        <v>14</v>
      </c>
      <c r="B2603" t="s">
        <v>166</v>
      </c>
      <c r="C2603">
        <v>202</v>
      </c>
      <c r="D2603" t="s">
        <v>1146</v>
      </c>
      <c r="E2603" s="1">
        <v>9781506347820</v>
      </c>
      <c r="F2603" t="s">
        <v>4601</v>
      </c>
      <c r="G2603" t="s">
        <v>4597</v>
      </c>
      <c r="H2603">
        <v>10</v>
      </c>
      <c r="I2603">
        <v>1</v>
      </c>
      <c r="J2603">
        <f t="shared" si="120"/>
        <v>0.1</v>
      </c>
      <c r="K2603">
        <f>IFERROR((_xlfn.XLOOKUP($E2603&amp;"A15", Table2[ISBN/Trm], Table2[S/E],0)+_xlfn.XLOOKUP($E2603&amp;"A16", Table2[ISBN/Trm], Table2[S/E], 0)+_xlfn.XLOOKUP($E2603&amp;"A17", Table2[ISBN/Trm], Table2[S/E], 0)+_xlfn.XLOOKUP($E2603&amp;"A18", Table2[ISBN/Trm], Table2[S/E], 0)+_xlfn.XLOOKUP($E2603&amp;"A19", Table2[ISBN/Trm], Table2[S/E], 0)+_xlfn.XLOOKUP($E2603&amp;"A20", Table2[ISBN/Trm], Table2[S/E], 0)+_xlfn.XLOOKUP($E2603&amp;"A21", Table2[ISBN/Trm], Table2[S/E], 0)+_xlfn.XLOOKUP($E2603&amp;"A22", Table2[ISBN/Trm], Table2[S/E], 0)+_xlfn.XLOOKUP($E2603&amp;"A23", Table2[ISBN/Trm], Table2[S/E], 0))/COUNTIFS(Table2[ISBN], "="&amp;$E2603, Table2[Enrl], "&lt;&gt;0"), 0)</f>
        <v>0.23180000000000001</v>
      </c>
      <c r="L2603">
        <f>IFERROR((_xlfn.XLOOKUP($E2603&amp;"A15", Table2[ISBN/Trm], Table2[Sales],0)+_xlfn.XLOOKUP($E2603&amp;"A16", Table2[ISBN/Trm], Table2[Sales], 0)+_xlfn.XLOOKUP($E2603&amp;"A17", Table2[ISBN/Trm], Table2[Sales], 0)+_xlfn.XLOOKUP($E2603&amp;"A18", Table2[ISBN/Trm], Table2[Sales], 0)+_xlfn.XLOOKUP($E2603&amp;"A19", Table2[ISBN/Trm], Table2[Sales], 0)+_xlfn.XLOOKUP($E2603&amp;"A20", Table2[ISBN/Trm], Table2[Sales], 0)+_xlfn.XLOOKUP($E2603&amp;"A21", Table2[ISBN/Trm], Table2[Sales], 0)+_xlfn.XLOOKUP($E2603&amp;"A22", Table2[ISBN/Trm], Table2[Sales], 0)+_xlfn.XLOOKUP($E2603&amp;"A23", Table2[ISBN/Trm], Table2[Sales], 0))/COUNTIFS(Table2[ISBN], "="&amp;$E2603, Table2[Enrl], "&lt;&gt;0"), 0)</f>
        <v>2.5</v>
      </c>
      <c r="M2603">
        <f t="shared" si="121"/>
        <v>2</v>
      </c>
      <c r="N2603">
        <f t="shared" si="122"/>
        <v>1</v>
      </c>
    </row>
    <row r="2604" spans="1:14" x14ac:dyDescent="0.25">
      <c r="A2604" t="s">
        <v>32</v>
      </c>
      <c r="B2604" t="s">
        <v>166</v>
      </c>
      <c r="C2604">
        <v>202</v>
      </c>
      <c r="D2604" t="s">
        <v>1146</v>
      </c>
      <c r="E2604" s="1">
        <v>9781506347820</v>
      </c>
      <c r="F2604" t="s">
        <v>4602</v>
      </c>
      <c r="G2604" t="s">
        <v>4597</v>
      </c>
      <c r="H2604">
        <v>11</v>
      </c>
      <c r="I2604">
        <v>4</v>
      </c>
      <c r="J2604">
        <f t="shared" si="120"/>
        <v>0.36359999999999998</v>
      </c>
      <c r="K2604">
        <f>IFERROR((_xlfn.XLOOKUP($E2604&amp;"A15", Table2[ISBN/Trm], Table2[S/E],0)+_xlfn.XLOOKUP($E2604&amp;"A16", Table2[ISBN/Trm], Table2[S/E], 0)+_xlfn.XLOOKUP($E2604&amp;"A17", Table2[ISBN/Trm], Table2[S/E], 0)+_xlfn.XLOOKUP($E2604&amp;"A18", Table2[ISBN/Trm], Table2[S/E], 0)+_xlfn.XLOOKUP($E2604&amp;"A19", Table2[ISBN/Trm], Table2[S/E], 0)+_xlfn.XLOOKUP($E2604&amp;"A20", Table2[ISBN/Trm], Table2[S/E], 0)+_xlfn.XLOOKUP($E2604&amp;"A21", Table2[ISBN/Trm], Table2[S/E], 0)+_xlfn.XLOOKUP($E2604&amp;"A22", Table2[ISBN/Trm], Table2[S/E], 0)+_xlfn.XLOOKUP($E2604&amp;"A23", Table2[ISBN/Trm], Table2[S/E], 0))/COUNTIFS(Table2[ISBN], "="&amp;$E2604, Table2[Enrl], "&lt;&gt;0"), 0)</f>
        <v>0.23180000000000001</v>
      </c>
      <c r="L2604">
        <f>IFERROR((_xlfn.XLOOKUP($E2604&amp;"A15", Table2[ISBN/Trm], Table2[Sales],0)+_xlfn.XLOOKUP($E2604&amp;"A16", Table2[ISBN/Trm], Table2[Sales], 0)+_xlfn.XLOOKUP($E2604&amp;"A17", Table2[ISBN/Trm], Table2[Sales], 0)+_xlfn.XLOOKUP($E2604&amp;"A18", Table2[ISBN/Trm], Table2[Sales], 0)+_xlfn.XLOOKUP($E2604&amp;"A19", Table2[ISBN/Trm], Table2[Sales], 0)+_xlfn.XLOOKUP($E2604&amp;"A20", Table2[ISBN/Trm], Table2[Sales], 0)+_xlfn.XLOOKUP($E2604&amp;"A21", Table2[ISBN/Trm], Table2[Sales], 0)+_xlfn.XLOOKUP($E2604&amp;"A22", Table2[ISBN/Trm], Table2[Sales], 0)+_xlfn.XLOOKUP($E2604&amp;"A23", Table2[ISBN/Trm], Table2[Sales], 0))/COUNTIFS(Table2[ISBN], "="&amp;$E2604, Table2[Enrl], "&lt;&gt;0"), 0)</f>
        <v>2.5</v>
      </c>
      <c r="M2604">
        <f t="shared" si="121"/>
        <v>2</v>
      </c>
      <c r="N2604">
        <f t="shared" si="122"/>
        <v>-2</v>
      </c>
    </row>
    <row r="2605" spans="1:14" x14ac:dyDescent="0.25">
      <c r="A2605" t="s">
        <v>45</v>
      </c>
      <c r="B2605" t="s">
        <v>166</v>
      </c>
      <c r="C2605">
        <v>402</v>
      </c>
      <c r="D2605" t="s">
        <v>1146</v>
      </c>
      <c r="E2605" s="1">
        <v>9781452203607</v>
      </c>
      <c r="F2605" t="s">
        <v>4603</v>
      </c>
      <c r="G2605" t="s">
        <v>4604</v>
      </c>
      <c r="H2605">
        <v>7</v>
      </c>
      <c r="I2605">
        <v>3</v>
      </c>
      <c r="J2605">
        <f t="shared" si="120"/>
        <v>0.42859999999999998</v>
      </c>
      <c r="K2605">
        <f>IFERROR((_xlfn.XLOOKUP($E2605&amp;"A15", Table2[ISBN/Trm], Table2[S/E],0)+_xlfn.XLOOKUP($E2605&amp;"A16", Table2[ISBN/Trm], Table2[S/E], 0)+_xlfn.XLOOKUP($E2605&amp;"A17", Table2[ISBN/Trm], Table2[S/E], 0)+_xlfn.XLOOKUP($E2605&amp;"A18", Table2[ISBN/Trm], Table2[S/E], 0)+_xlfn.XLOOKUP($E2605&amp;"A19", Table2[ISBN/Trm], Table2[S/E], 0)+_xlfn.XLOOKUP($E2605&amp;"A20", Table2[ISBN/Trm], Table2[S/E], 0)+_xlfn.XLOOKUP($E2605&amp;"A21", Table2[ISBN/Trm], Table2[S/E], 0)+_xlfn.XLOOKUP($E2605&amp;"A22", Table2[ISBN/Trm], Table2[S/E], 0)+_xlfn.XLOOKUP($E2605&amp;"A23", Table2[ISBN/Trm], Table2[S/E], 0))/COUNTIFS(Table2[ISBN], "="&amp;$E2605, Table2[Enrl], "&lt;&gt;0"), 0)</f>
        <v>0.42859999999999998</v>
      </c>
      <c r="L2605">
        <f>IFERROR((_xlfn.XLOOKUP($E2605&amp;"A15", Table2[ISBN/Trm], Table2[Sales],0)+_xlfn.XLOOKUP($E2605&amp;"A16", Table2[ISBN/Trm], Table2[Sales], 0)+_xlfn.XLOOKUP($E2605&amp;"A17", Table2[ISBN/Trm], Table2[Sales], 0)+_xlfn.XLOOKUP($E2605&amp;"A18", Table2[ISBN/Trm], Table2[Sales], 0)+_xlfn.XLOOKUP($E2605&amp;"A19", Table2[ISBN/Trm], Table2[Sales], 0)+_xlfn.XLOOKUP($E2605&amp;"A20", Table2[ISBN/Trm], Table2[Sales], 0)+_xlfn.XLOOKUP($E2605&amp;"A21", Table2[ISBN/Trm], Table2[Sales], 0)+_xlfn.XLOOKUP($E2605&amp;"A22", Table2[ISBN/Trm], Table2[Sales], 0)+_xlfn.XLOOKUP($E2605&amp;"A23", Table2[ISBN/Trm], Table2[Sales], 0))/COUNTIFS(Table2[ISBN], "="&amp;$E2605, Table2[Enrl], "&lt;&gt;0"), 0)</f>
        <v>3</v>
      </c>
      <c r="M2605">
        <f t="shared" si="121"/>
        <v>3</v>
      </c>
      <c r="N2605">
        <f t="shared" si="122"/>
        <v>0</v>
      </c>
    </row>
    <row r="2606" spans="1:14" x14ac:dyDescent="0.25">
      <c r="A2606" t="s">
        <v>37</v>
      </c>
      <c r="B2606" t="s">
        <v>166</v>
      </c>
      <c r="C2606">
        <v>101</v>
      </c>
      <c r="D2606" t="s">
        <v>3998</v>
      </c>
      <c r="E2606" s="1">
        <v>9780205985609</v>
      </c>
      <c r="F2606" t="s">
        <v>4605</v>
      </c>
      <c r="G2606" t="s">
        <v>4606</v>
      </c>
      <c r="H2606">
        <v>8</v>
      </c>
      <c r="I2606">
        <v>0</v>
      </c>
      <c r="J2606">
        <f t="shared" si="120"/>
        <v>0</v>
      </c>
      <c r="K2606">
        <f>IFERROR((_xlfn.XLOOKUP($E2606&amp;"A15", Table2[ISBN/Trm], Table2[S/E],0)+_xlfn.XLOOKUP($E2606&amp;"A16", Table2[ISBN/Trm], Table2[S/E], 0)+_xlfn.XLOOKUP($E2606&amp;"A17", Table2[ISBN/Trm], Table2[S/E], 0)+_xlfn.XLOOKUP($E2606&amp;"A18", Table2[ISBN/Trm], Table2[S/E], 0)+_xlfn.XLOOKUP($E2606&amp;"A19", Table2[ISBN/Trm], Table2[S/E], 0)+_xlfn.XLOOKUP($E2606&amp;"A20", Table2[ISBN/Trm], Table2[S/E], 0)+_xlfn.XLOOKUP($E2606&amp;"A21", Table2[ISBN/Trm], Table2[S/E], 0)+_xlfn.XLOOKUP($E2606&amp;"A22", Table2[ISBN/Trm], Table2[S/E], 0)+_xlfn.XLOOKUP($E2606&amp;"A23", Table2[ISBN/Trm], Table2[S/E], 0))/COUNTIFS(Table2[ISBN], "="&amp;$E2606, Table2[Enrl], "&lt;&gt;0"), 0)</f>
        <v>0</v>
      </c>
      <c r="L2606">
        <f>IFERROR((_xlfn.XLOOKUP($E2606&amp;"A15", Table2[ISBN/Trm], Table2[Sales],0)+_xlfn.XLOOKUP($E2606&amp;"A16", Table2[ISBN/Trm], Table2[Sales], 0)+_xlfn.XLOOKUP($E2606&amp;"A17", Table2[ISBN/Trm], Table2[Sales], 0)+_xlfn.XLOOKUP($E2606&amp;"A18", Table2[ISBN/Trm], Table2[Sales], 0)+_xlfn.XLOOKUP($E2606&amp;"A19", Table2[ISBN/Trm], Table2[Sales], 0)+_xlfn.XLOOKUP($E2606&amp;"A20", Table2[ISBN/Trm], Table2[Sales], 0)+_xlfn.XLOOKUP($E2606&amp;"A21", Table2[ISBN/Trm], Table2[Sales], 0)+_xlfn.XLOOKUP($E2606&amp;"A22", Table2[ISBN/Trm], Table2[Sales], 0)+_xlfn.XLOOKUP($E2606&amp;"A23", Table2[ISBN/Trm], Table2[Sales], 0))/COUNTIFS(Table2[ISBN], "="&amp;$E2606, Table2[Enrl], "&lt;&gt;0"), 0)</f>
        <v>0</v>
      </c>
      <c r="M2606">
        <f t="shared" si="121"/>
        <v>0</v>
      </c>
      <c r="N2606">
        <f t="shared" si="122"/>
        <v>0</v>
      </c>
    </row>
    <row r="2607" spans="1:14" x14ac:dyDescent="0.25">
      <c r="A2607" t="s">
        <v>43</v>
      </c>
      <c r="B2607" t="s">
        <v>166</v>
      </c>
      <c r="C2607">
        <v>101</v>
      </c>
      <c r="D2607" t="s">
        <v>3998</v>
      </c>
      <c r="E2607" s="1">
        <v>9780134206318</v>
      </c>
      <c r="F2607" t="s">
        <v>4607</v>
      </c>
      <c r="G2607" t="s">
        <v>4606</v>
      </c>
      <c r="H2607">
        <v>10</v>
      </c>
      <c r="I2607">
        <v>2</v>
      </c>
      <c r="J2607">
        <f t="shared" si="120"/>
        <v>0.2</v>
      </c>
      <c r="K2607">
        <f>IFERROR((_xlfn.XLOOKUP($E2607&amp;"A15", Table2[ISBN/Trm], Table2[S/E],0)+_xlfn.XLOOKUP($E2607&amp;"A16", Table2[ISBN/Trm], Table2[S/E], 0)+_xlfn.XLOOKUP($E2607&amp;"A17", Table2[ISBN/Trm], Table2[S/E], 0)+_xlfn.XLOOKUP($E2607&amp;"A18", Table2[ISBN/Trm], Table2[S/E], 0)+_xlfn.XLOOKUP($E2607&amp;"A19", Table2[ISBN/Trm], Table2[S/E], 0)+_xlfn.XLOOKUP($E2607&amp;"A20", Table2[ISBN/Trm], Table2[S/E], 0)+_xlfn.XLOOKUP($E2607&amp;"A21", Table2[ISBN/Trm], Table2[S/E], 0)+_xlfn.XLOOKUP($E2607&amp;"A22", Table2[ISBN/Trm], Table2[S/E], 0)+_xlfn.XLOOKUP($E2607&amp;"A23", Table2[ISBN/Trm], Table2[S/E], 0))/COUNTIFS(Table2[ISBN], "="&amp;$E2607, Table2[Enrl], "&lt;&gt;0"), 0)</f>
        <v>0.15000000000000002</v>
      </c>
      <c r="L2607">
        <f>IFERROR((_xlfn.XLOOKUP($E2607&amp;"A15", Table2[ISBN/Trm], Table2[Sales],0)+_xlfn.XLOOKUP($E2607&amp;"A16", Table2[ISBN/Trm], Table2[Sales], 0)+_xlfn.XLOOKUP($E2607&amp;"A17", Table2[ISBN/Trm], Table2[Sales], 0)+_xlfn.XLOOKUP($E2607&amp;"A18", Table2[ISBN/Trm], Table2[Sales], 0)+_xlfn.XLOOKUP($E2607&amp;"A19", Table2[ISBN/Trm], Table2[Sales], 0)+_xlfn.XLOOKUP($E2607&amp;"A20", Table2[ISBN/Trm], Table2[Sales], 0)+_xlfn.XLOOKUP($E2607&amp;"A21", Table2[ISBN/Trm], Table2[Sales], 0)+_xlfn.XLOOKUP($E2607&amp;"A22", Table2[ISBN/Trm], Table2[Sales], 0)+_xlfn.XLOOKUP($E2607&amp;"A23", Table2[ISBN/Trm], Table2[Sales], 0))/COUNTIFS(Table2[ISBN], "="&amp;$E2607, Table2[Enrl], "&lt;&gt;0"), 0)</f>
        <v>1</v>
      </c>
      <c r="M2607">
        <f t="shared" si="121"/>
        <v>1</v>
      </c>
      <c r="N2607">
        <f t="shared" si="122"/>
        <v>-1</v>
      </c>
    </row>
    <row r="2608" spans="1:14" x14ac:dyDescent="0.25">
      <c r="A2608" t="s">
        <v>45</v>
      </c>
      <c r="B2608" t="s">
        <v>166</v>
      </c>
      <c r="C2608">
        <v>101</v>
      </c>
      <c r="D2608" t="s">
        <v>3998</v>
      </c>
      <c r="E2608" s="1">
        <v>9780134206318</v>
      </c>
      <c r="F2608" t="s">
        <v>4608</v>
      </c>
      <c r="G2608" t="s">
        <v>4606</v>
      </c>
      <c r="H2608">
        <v>5</v>
      </c>
      <c r="I2608">
        <v>2</v>
      </c>
      <c r="J2608">
        <f t="shared" si="120"/>
        <v>0.4</v>
      </c>
      <c r="K2608">
        <f>IFERROR((_xlfn.XLOOKUP($E2608&amp;"A15", Table2[ISBN/Trm], Table2[S/E],0)+_xlfn.XLOOKUP($E2608&amp;"A16", Table2[ISBN/Trm], Table2[S/E], 0)+_xlfn.XLOOKUP($E2608&amp;"A17", Table2[ISBN/Trm], Table2[S/E], 0)+_xlfn.XLOOKUP($E2608&amp;"A18", Table2[ISBN/Trm], Table2[S/E], 0)+_xlfn.XLOOKUP($E2608&amp;"A19", Table2[ISBN/Trm], Table2[S/E], 0)+_xlfn.XLOOKUP($E2608&amp;"A20", Table2[ISBN/Trm], Table2[S/E], 0)+_xlfn.XLOOKUP($E2608&amp;"A21", Table2[ISBN/Trm], Table2[S/E], 0)+_xlfn.XLOOKUP($E2608&amp;"A22", Table2[ISBN/Trm], Table2[S/E], 0)+_xlfn.XLOOKUP($E2608&amp;"A23", Table2[ISBN/Trm], Table2[S/E], 0))/COUNTIFS(Table2[ISBN], "="&amp;$E2608, Table2[Enrl], "&lt;&gt;0"), 0)</f>
        <v>0.15000000000000002</v>
      </c>
      <c r="L2608">
        <f>IFERROR((_xlfn.XLOOKUP($E2608&amp;"A15", Table2[ISBN/Trm], Table2[Sales],0)+_xlfn.XLOOKUP($E2608&amp;"A16", Table2[ISBN/Trm], Table2[Sales], 0)+_xlfn.XLOOKUP($E2608&amp;"A17", Table2[ISBN/Trm], Table2[Sales], 0)+_xlfn.XLOOKUP($E2608&amp;"A18", Table2[ISBN/Trm], Table2[Sales], 0)+_xlfn.XLOOKUP($E2608&amp;"A19", Table2[ISBN/Trm], Table2[Sales], 0)+_xlfn.XLOOKUP($E2608&amp;"A20", Table2[ISBN/Trm], Table2[Sales], 0)+_xlfn.XLOOKUP($E2608&amp;"A21", Table2[ISBN/Trm], Table2[Sales], 0)+_xlfn.XLOOKUP($E2608&amp;"A22", Table2[ISBN/Trm], Table2[Sales], 0)+_xlfn.XLOOKUP($E2608&amp;"A23", Table2[ISBN/Trm], Table2[Sales], 0))/COUNTIFS(Table2[ISBN], "="&amp;$E2608, Table2[Enrl], "&lt;&gt;0"), 0)</f>
        <v>1</v>
      </c>
      <c r="M2608">
        <f t="shared" si="121"/>
        <v>0</v>
      </c>
      <c r="N2608">
        <f t="shared" si="122"/>
        <v>-2</v>
      </c>
    </row>
    <row r="2609" spans="1:14" x14ac:dyDescent="0.25">
      <c r="A2609" t="s">
        <v>64</v>
      </c>
      <c r="B2609" t="s">
        <v>166</v>
      </c>
      <c r="C2609">
        <v>101</v>
      </c>
      <c r="D2609" t="s">
        <v>3998</v>
      </c>
      <c r="E2609" s="1">
        <v>9780134206318</v>
      </c>
      <c r="F2609" t="s">
        <v>4609</v>
      </c>
      <c r="G2609" t="s">
        <v>4606</v>
      </c>
      <c r="H2609">
        <v>28</v>
      </c>
      <c r="I2609">
        <v>0</v>
      </c>
      <c r="J2609">
        <f t="shared" si="120"/>
        <v>0</v>
      </c>
      <c r="K2609">
        <f>IFERROR((_xlfn.XLOOKUP($E2609&amp;"A15", Table2[ISBN/Trm], Table2[S/E],0)+_xlfn.XLOOKUP($E2609&amp;"A16", Table2[ISBN/Trm], Table2[S/E], 0)+_xlfn.XLOOKUP($E2609&amp;"A17", Table2[ISBN/Trm], Table2[S/E], 0)+_xlfn.XLOOKUP($E2609&amp;"A18", Table2[ISBN/Trm], Table2[S/E], 0)+_xlfn.XLOOKUP($E2609&amp;"A19", Table2[ISBN/Trm], Table2[S/E], 0)+_xlfn.XLOOKUP($E2609&amp;"A20", Table2[ISBN/Trm], Table2[S/E], 0)+_xlfn.XLOOKUP($E2609&amp;"A21", Table2[ISBN/Trm], Table2[S/E], 0)+_xlfn.XLOOKUP($E2609&amp;"A22", Table2[ISBN/Trm], Table2[S/E], 0)+_xlfn.XLOOKUP($E2609&amp;"A23", Table2[ISBN/Trm], Table2[S/E], 0))/COUNTIFS(Table2[ISBN], "="&amp;$E2609, Table2[Enrl], "&lt;&gt;0"), 0)</f>
        <v>0.15000000000000002</v>
      </c>
      <c r="L2609">
        <f>IFERROR((_xlfn.XLOOKUP($E2609&amp;"A15", Table2[ISBN/Trm], Table2[Sales],0)+_xlfn.XLOOKUP($E2609&amp;"A16", Table2[ISBN/Trm], Table2[Sales], 0)+_xlfn.XLOOKUP($E2609&amp;"A17", Table2[ISBN/Trm], Table2[Sales], 0)+_xlfn.XLOOKUP($E2609&amp;"A18", Table2[ISBN/Trm], Table2[Sales], 0)+_xlfn.XLOOKUP($E2609&amp;"A19", Table2[ISBN/Trm], Table2[Sales], 0)+_xlfn.XLOOKUP($E2609&amp;"A20", Table2[ISBN/Trm], Table2[Sales], 0)+_xlfn.XLOOKUP($E2609&amp;"A21", Table2[ISBN/Trm], Table2[Sales], 0)+_xlfn.XLOOKUP($E2609&amp;"A22", Table2[ISBN/Trm], Table2[Sales], 0)+_xlfn.XLOOKUP($E2609&amp;"A23", Table2[ISBN/Trm], Table2[Sales], 0))/COUNTIFS(Table2[ISBN], "="&amp;$E2609, Table2[Enrl], "&lt;&gt;0"), 0)</f>
        <v>1</v>
      </c>
      <c r="M2609">
        <f t="shared" si="121"/>
        <v>4</v>
      </c>
      <c r="N2609">
        <f t="shared" si="122"/>
        <v>4</v>
      </c>
    </row>
    <row r="2610" spans="1:14" x14ac:dyDescent="0.25">
      <c r="A2610" t="s">
        <v>14</v>
      </c>
      <c r="B2610" t="s">
        <v>166</v>
      </c>
      <c r="C2610">
        <v>101</v>
      </c>
      <c r="D2610" t="s">
        <v>3998</v>
      </c>
      <c r="E2610" s="1">
        <v>9780134206318</v>
      </c>
      <c r="F2610" t="s">
        <v>4610</v>
      </c>
      <c r="G2610" t="s">
        <v>4606</v>
      </c>
      <c r="H2610">
        <v>7</v>
      </c>
      <c r="I2610">
        <v>0</v>
      </c>
      <c r="J2610">
        <f t="shared" si="120"/>
        <v>0</v>
      </c>
      <c r="K2610">
        <f>IFERROR((_xlfn.XLOOKUP($E2610&amp;"A15", Table2[ISBN/Trm], Table2[S/E],0)+_xlfn.XLOOKUP($E2610&amp;"A16", Table2[ISBN/Trm], Table2[S/E], 0)+_xlfn.XLOOKUP($E2610&amp;"A17", Table2[ISBN/Trm], Table2[S/E], 0)+_xlfn.XLOOKUP($E2610&amp;"A18", Table2[ISBN/Trm], Table2[S/E], 0)+_xlfn.XLOOKUP($E2610&amp;"A19", Table2[ISBN/Trm], Table2[S/E], 0)+_xlfn.XLOOKUP($E2610&amp;"A20", Table2[ISBN/Trm], Table2[S/E], 0)+_xlfn.XLOOKUP($E2610&amp;"A21", Table2[ISBN/Trm], Table2[S/E], 0)+_xlfn.XLOOKUP($E2610&amp;"A22", Table2[ISBN/Trm], Table2[S/E], 0)+_xlfn.XLOOKUP($E2610&amp;"A23", Table2[ISBN/Trm], Table2[S/E], 0))/COUNTIFS(Table2[ISBN], "="&amp;$E2610, Table2[Enrl], "&lt;&gt;0"), 0)</f>
        <v>0.15000000000000002</v>
      </c>
      <c r="L2610">
        <f>IFERROR((_xlfn.XLOOKUP($E2610&amp;"A15", Table2[ISBN/Trm], Table2[Sales],0)+_xlfn.XLOOKUP($E2610&amp;"A16", Table2[ISBN/Trm], Table2[Sales], 0)+_xlfn.XLOOKUP($E2610&amp;"A17", Table2[ISBN/Trm], Table2[Sales], 0)+_xlfn.XLOOKUP($E2610&amp;"A18", Table2[ISBN/Trm], Table2[Sales], 0)+_xlfn.XLOOKUP($E2610&amp;"A19", Table2[ISBN/Trm], Table2[Sales], 0)+_xlfn.XLOOKUP($E2610&amp;"A20", Table2[ISBN/Trm], Table2[Sales], 0)+_xlfn.XLOOKUP($E2610&amp;"A21", Table2[ISBN/Trm], Table2[Sales], 0)+_xlfn.XLOOKUP($E2610&amp;"A22", Table2[ISBN/Trm], Table2[Sales], 0)+_xlfn.XLOOKUP($E2610&amp;"A23", Table2[ISBN/Trm], Table2[Sales], 0))/COUNTIFS(Table2[ISBN], "="&amp;$E2610, Table2[Enrl], "&lt;&gt;0"), 0)</f>
        <v>1</v>
      </c>
      <c r="M2610">
        <f t="shared" si="121"/>
        <v>1</v>
      </c>
      <c r="N2610">
        <f t="shared" si="122"/>
        <v>1</v>
      </c>
    </row>
    <row r="2611" spans="1:14" x14ac:dyDescent="0.25">
      <c r="A2611" t="s">
        <v>37</v>
      </c>
      <c r="B2611" t="s">
        <v>166</v>
      </c>
      <c r="C2611">
        <v>101</v>
      </c>
      <c r="D2611" t="s">
        <v>3998</v>
      </c>
      <c r="E2611" s="1">
        <v>9780133753271</v>
      </c>
      <c r="F2611" t="s">
        <v>4611</v>
      </c>
      <c r="G2611" t="s">
        <v>4612</v>
      </c>
      <c r="H2611">
        <v>8</v>
      </c>
      <c r="I2611">
        <v>2</v>
      </c>
      <c r="J2611">
        <f t="shared" si="120"/>
        <v>0.25</v>
      </c>
      <c r="K2611">
        <f>IFERROR((_xlfn.XLOOKUP($E2611&amp;"A15", Table2[ISBN/Trm], Table2[S/E],0)+_xlfn.XLOOKUP($E2611&amp;"A16", Table2[ISBN/Trm], Table2[S/E], 0)+_xlfn.XLOOKUP($E2611&amp;"A17", Table2[ISBN/Trm], Table2[S/E], 0)+_xlfn.XLOOKUP($E2611&amp;"A18", Table2[ISBN/Trm], Table2[S/E], 0)+_xlfn.XLOOKUP($E2611&amp;"A19", Table2[ISBN/Trm], Table2[S/E], 0)+_xlfn.XLOOKUP($E2611&amp;"A20", Table2[ISBN/Trm], Table2[S/E], 0)+_xlfn.XLOOKUP($E2611&amp;"A21", Table2[ISBN/Trm], Table2[S/E], 0)+_xlfn.XLOOKUP($E2611&amp;"A22", Table2[ISBN/Trm], Table2[S/E], 0)+_xlfn.XLOOKUP($E2611&amp;"A23", Table2[ISBN/Trm], Table2[S/E], 0))/COUNTIFS(Table2[ISBN], "="&amp;$E2611, Table2[Enrl], "&lt;&gt;0"), 0)</f>
        <v>0.25</v>
      </c>
      <c r="L2611">
        <f>IFERROR((_xlfn.XLOOKUP($E2611&amp;"A15", Table2[ISBN/Trm], Table2[Sales],0)+_xlfn.XLOOKUP($E2611&amp;"A16", Table2[ISBN/Trm], Table2[Sales], 0)+_xlfn.XLOOKUP($E2611&amp;"A17", Table2[ISBN/Trm], Table2[Sales], 0)+_xlfn.XLOOKUP($E2611&amp;"A18", Table2[ISBN/Trm], Table2[Sales], 0)+_xlfn.XLOOKUP($E2611&amp;"A19", Table2[ISBN/Trm], Table2[Sales], 0)+_xlfn.XLOOKUP($E2611&amp;"A20", Table2[ISBN/Trm], Table2[Sales], 0)+_xlfn.XLOOKUP($E2611&amp;"A21", Table2[ISBN/Trm], Table2[Sales], 0)+_xlfn.XLOOKUP($E2611&amp;"A22", Table2[ISBN/Trm], Table2[Sales], 0)+_xlfn.XLOOKUP($E2611&amp;"A23", Table2[ISBN/Trm], Table2[Sales], 0))/COUNTIFS(Table2[ISBN], "="&amp;$E2611, Table2[Enrl], "&lt;&gt;0"), 0)</f>
        <v>2</v>
      </c>
      <c r="M2611">
        <f t="shared" si="121"/>
        <v>2</v>
      </c>
      <c r="N2611">
        <f t="shared" si="122"/>
        <v>0</v>
      </c>
    </row>
    <row r="2612" spans="1:14" x14ac:dyDescent="0.25">
      <c r="A2612" t="s">
        <v>37</v>
      </c>
      <c r="B2612" t="s">
        <v>166</v>
      </c>
      <c r="C2612">
        <v>101</v>
      </c>
      <c r="D2612" t="s">
        <v>4613</v>
      </c>
      <c r="E2612" s="1">
        <v>9780205991648</v>
      </c>
      <c r="F2612" t="s">
        <v>4614</v>
      </c>
      <c r="G2612" t="s">
        <v>4615</v>
      </c>
      <c r="H2612">
        <v>48</v>
      </c>
      <c r="I2612">
        <v>4</v>
      </c>
      <c r="J2612">
        <f t="shared" si="120"/>
        <v>8.3299999999999999E-2</v>
      </c>
      <c r="K2612">
        <f>IFERROR((_xlfn.XLOOKUP($E2612&amp;"A15", Table2[ISBN/Trm], Table2[S/E],0)+_xlfn.XLOOKUP($E2612&amp;"A16", Table2[ISBN/Trm], Table2[S/E], 0)+_xlfn.XLOOKUP($E2612&amp;"A17", Table2[ISBN/Trm], Table2[S/E], 0)+_xlfn.XLOOKUP($E2612&amp;"A18", Table2[ISBN/Trm], Table2[S/E], 0)+_xlfn.XLOOKUP($E2612&amp;"A19", Table2[ISBN/Trm], Table2[S/E], 0)+_xlfn.XLOOKUP($E2612&amp;"A20", Table2[ISBN/Trm], Table2[S/E], 0)+_xlfn.XLOOKUP($E2612&amp;"A21", Table2[ISBN/Trm], Table2[S/E], 0)+_xlfn.XLOOKUP($E2612&amp;"A22", Table2[ISBN/Trm], Table2[S/E], 0)+_xlfn.XLOOKUP($E2612&amp;"A23", Table2[ISBN/Trm], Table2[S/E], 0))/COUNTIFS(Table2[ISBN], "="&amp;$E2612, Table2[Enrl], "&lt;&gt;0"), 0)</f>
        <v>8.3299999999999999E-2</v>
      </c>
      <c r="L2612">
        <f>IFERROR((_xlfn.XLOOKUP($E2612&amp;"A15", Table2[ISBN/Trm], Table2[Sales],0)+_xlfn.XLOOKUP($E2612&amp;"A16", Table2[ISBN/Trm], Table2[Sales], 0)+_xlfn.XLOOKUP($E2612&amp;"A17", Table2[ISBN/Trm], Table2[Sales], 0)+_xlfn.XLOOKUP($E2612&amp;"A18", Table2[ISBN/Trm], Table2[Sales], 0)+_xlfn.XLOOKUP($E2612&amp;"A19", Table2[ISBN/Trm], Table2[Sales], 0)+_xlfn.XLOOKUP($E2612&amp;"A20", Table2[ISBN/Trm], Table2[Sales], 0)+_xlfn.XLOOKUP($E2612&amp;"A21", Table2[ISBN/Trm], Table2[Sales], 0)+_xlfn.XLOOKUP($E2612&amp;"A22", Table2[ISBN/Trm], Table2[Sales], 0)+_xlfn.XLOOKUP($E2612&amp;"A23", Table2[ISBN/Trm], Table2[Sales], 0))/COUNTIFS(Table2[ISBN], "="&amp;$E2612, Table2[Enrl], "&lt;&gt;0"), 0)</f>
        <v>4</v>
      </c>
      <c r="M2612">
        <f t="shared" si="121"/>
        <v>3</v>
      </c>
      <c r="N2612">
        <f t="shared" si="122"/>
        <v>-1</v>
      </c>
    </row>
    <row r="2613" spans="1:14" x14ac:dyDescent="0.25">
      <c r="A2613" t="s">
        <v>27</v>
      </c>
      <c r="B2613" t="s">
        <v>123</v>
      </c>
      <c r="C2613">
        <v>490</v>
      </c>
      <c r="D2613" t="s">
        <v>2310</v>
      </c>
      <c r="E2613" s="1">
        <v>9780062268686</v>
      </c>
      <c r="F2613" t="s">
        <v>4616</v>
      </c>
      <c r="G2613" t="s">
        <v>4617</v>
      </c>
      <c r="H2613">
        <v>20</v>
      </c>
      <c r="I2613">
        <v>3</v>
      </c>
      <c r="J2613">
        <f t="shared" si="120"/>
        <v>0.15</v>
      </c>
      <c r="K2613">
        <f>IFERROR((_xlfn.XLOOKUP($E2613&amp;"A15", Table2[ISBN/Trm], Table2[S/E],0)+_xlfn.XLOOKUP($E2613&amp;"A16", Table2[ISBN/Trm], Table2[S/E], 0)+_xlfn.XLOOKUP($E2613&amp;"A17", Table2[ISBN/Trm], Table2[S/E], 0)+_xlfn.XLOOKUP($E2613&amp;"A18", Table2[ISBN/Trm], Table2[S/E], 0)+_xlfn.XLOOKUP($E2613&amp;"A19", Table2[ISBN/Trm], Table2[S/E], 0)+_xlfn.XLOOKUP($E2613&amp;"A20", Table2[ISBN/Trm], Table2[S/E], 0)+_xlfn.XLOOKUP($E2613&amp;"A21", Table2[ISBN/Trm], Table2[S/E], 0)+_xlfn.XLOOKUP($E2613&amp;"A22", Table2[ISBN/Trm], Table2[S/E], 0)+_xlfn.XLOOKUP($E2613&amp;"A23", Table2[ISBN/Trm], Table2[S/E], 0))/COUNTIFS(Table2[ISBN], "="&amp;$E2613, Table2[Enrl], "&lt;&gt;0"), 0)</f>
        <v>0.15</v>
      </c>
      <c r="L2613">
        <f>IFERROR((_xlfn.XLOOKUP($E2613&amp;"A15", Table2[ISBN/Trm], Table2[Sales],0)+_xlfn.XLOOKUP($E2613&amp;"A16", Table2[ISBN/Trm], Table2[Sales], 0)+_xlfn.XLOOKUP($E2613&amp;"A17", Table2[ISBN/Trm], Table2[Sales], 0)+_xlfn.XLOOKUP($E2613&amp;"A18", Table2[ISBN/Trm], Table2[Sales], 0)+_xlfn.XLOOKUP($E2613&amp;"A19", Table2[ISBN/Trm], Table2[Sales], 0)+_xlfn.XLOOKUP($E2613&amp;"A20", Table2[ISBN/Trm], Table2[Sales], 0)+_xlfn.XLOOKUP($E2613&amp;"A21", Table2[ISBN/Trm], Table2[Sales], 0)+_xlfn.XLOOKUP($E2613&amp;"A22", Table2[ISBN/Trm], Table2[Sales], 0)+_xlfn.XLOOKUP($E2613&amp;"A23", Table2[ISBN/Trm], Table2[Sales], 0))/COUNTIFS(Table2[ISBN], "="&amp;$E2613, Table2[Enrl], "&lt;&gt;0"), 0)</f>
        <v>3</v>
      </c>
      <c r="M2613">
        <f t="shared" si="121"/>
        <v>3</v>
      </c>
      <c r="N2613">
        <f t="shared" si="122"/>
        <v>0</v>
      </c>
    </row>
    <row r="2614" spans="1:14" x14ac:dyDescent="0.25">
      <c r="A2614" t="s">
        <v>47</v>
      </c>
      <c r="B2614" t="s">
        <v>48</v>
      </c>
      <c r="C2614">
        <v>407</v>
      </c>
      <c r="D2614" t="s">
        <v>71</v>
      </c>
      <c r="E2614" s="1">
        <v>9780440181484</v>
      </c>
      <c r="F2614" t="s">
        <v>4618</v>
      </c>
      <c r="G2614" t="s">
        <v>4619</v>
      </c>
      <c r="H2614">
        <v>13</v>
      </c>
      <c r="I2614">
        <v>0</v>
      </c>
      <c r="J2614">
        <f t="shared" si="120"/>
        <v>0</v>
      </c>
      <c r="K2614">
        <f>IFERROR((_xlfn.XLOOKUP($E2614&amp;"A15", Table2[ISBN/Trm], Table2[S/E],0)+_xlfn.XLOOKUP($E2614&amp;"A16", Table2[ISBN/Trm], Table2[S/E], 0)+_xlfn.XLOOKUP($E2614&amp;"A17", Table2[ISBN/Trm], Table2[S/E], 0)+_xlfn.XLOOKUP($E2614&amp;"A18", Table2[ISBN/Trm], Table2[S/E], 0)+_xlfn.XLOOKUP($E2614&amp;"A19", Table2[ISBN/Trm], Table2[S/E], 0)+_xlfn.XLOOKUP($E2614&amp;"A20", Table2[ISBN/Trm], Table2[S/E], 0)+_xlfn.XLOOKUP($E2614&amp;"A21", Table2[ISBN/Trm], Table2[S/E], 0)+_xlfn.XLOOKUP($E2614&amp;"A22", Table2[ISBN/Trm], Table2[S/E], 0)+_xlfn.XLOOKUP($E2614&amp;"A23", Table2[ISBN/Trm], Table2[S/E], 0))/COUNTIFS(Table2[ISBN], "="&amp;$E2614, Table2[Enrl], "&lt;&gt;0"), 0)</f>
        <v>0</v>
      </c>
      <c r="L2614">
        <f>IFERROR((_xlfn.XLOOKUP($E2614&amp;"A15", Table2[ISBN/Trm], Table2[Sales],0)+_xlfn.XLOOKUP($E2614&amp;"A16", Table2[ISBN/Trm], Table2[Sales], 0)+_xlfn.XLOOKUP($E2614&amp;"A17", Table2[ISBN/Trm], Table2[Sales], 0)+_xlfn.XLOOKUP($E2614&amp;"A18", Table2[ISBN/Trm], Table2[Sales], 0)+_xlfn.XLOOKUP($E2614&amp;"A19", Table2[ISBN/Trm], Table2[Sales], 0)+_xlfn.XLOOKUP($E2614&amp;"A20", Table2[ISBN/Trm], Table2[Sales], 0)+_xlfn.XLOOKUP($E2614&amp;"A21", Table2[ISBN/Trm], Table2[Sales], 0)+_xlfn.XLOOKUP($E2614&amp;"A22", Table2[ISBN/Trm], Table2[Sales], 0)+_xlfn.XLOOKUP($E2614&amp;"A23", Table2[ISBN/Trm], Table2[Sales], 0))/COUNTIFS(Table2[ISBN], "="&amp;$E2614, Table2[Enrl], "&lt;&gt;0"), 0)</f>
        <v>0</v>
      </c>
      <c r="M2614">
        <f t="shared" si="121"/>
        <v>0</v>
      </c>
      <c r="N2614">
        <f t="shared" si="122"/>
        <v>0</v>
      </c>
    </row>
    <row r="2615" spans="1:14" x14ac:dyDescent="0.25">
      <c r="A2615" t="s">
        <v>37</v>
      </c>
      <c r="B2615" t="s">
        <v>166</v>
      </c>
      <c r="C2615">
        <v>391</v>
      </c>
      <c r="D2615" t="s">
        <v>2837</v>
      </c>
      <c r="E2615" s="1">
        <v>9780312595371</v>
      </c>
      <c r="F2615" t="s">
        <v>4620</v>
      </c>
      <c r="G2615" t="s">
        <v>4621</v>
      </c>
      <c r="H2615">
        <v>19</v>
      </c>
      <c r="I2615">
        <v>0</v>
      </c>
      <c r="J2615">
        <f t="shared" si="120"/>
        <v>0</v>
      </c>
      <c r="K2615">
        <f>IFERROR((_xlfn.XLOOKUP($E2615&amp;"A15", Table2[ISBN/Trm], Table2[S/E],0)+_xlfn.XLOOKUP($E2615&amp;"A16", Table2[ISBN/Trm], Table2[S/E], 0)+_xlfn.XLOOKUP($E2615&amp;"A17", Table2[ISBN/Trm], Table2[S/E], 0)+_xlfn.XLOOKUP($E2615&amp;"A18", Table2[ISBN/Trm], Table2[S/E], 0)+_xlfn.XLOOKUP($E2615&amp;"A19", Table2[ISBN/Trm], Table2[S/E], 0)+_xlfn.XLOOKUP($E2615&amp;"A20", Table2[ISBN/Trm], Table2[S/E], 0)+_xlfn.XLOOKUP($E2615&amp;"A21", Table2[ISBN/Trm], Table2[S/E], 0)+_xlfn.XLOOKUP($E2615&amp;"A22", Table2[ISBN/Trm], Table2[S/E], 0)+_xlfn.XLOOKUP($E2615&amp;"A23", Table2[ISBN/Trm], Table2[S/E], 0))/COUNTIFS(Table2[ISBN], "="&amp;$E2615, Table2[Enrl], "&lt;&gt;0"), 0)</f>
        <v>0.11255999999999999</v>
      </c>
      <c r="L2615">
        <f>IFERROR((_xlfn.XLOOKUP($E2615&amp;"A15", Table2[ISBN/Trm], Table2[Sales],0)+_xlfn.XLOOKUP($E2615&amp;"A16", Table2[ISBN/Trm], Table2[Sales], 0)+_xlfn.XLOOKUP($E2615&amp;"A17", Table2[ISBN/Trm], Table2[Sales], 0)+_xlfn.XLOOKUP($E2615&amp;"A18", Table2[ISBN/Trm], Table2[Sales], 0)+_xlfn.XLOOKUP($E2615&amp;"A19", Table2[ISBN/Trm], Table2[Sales], 0)+_xlfn.XLOOKUP($E2615&amp;"A20", Table2[ISBN/Trm], Table2[Sales], 0)+_xlfn.XLOOKUP($E2615&amp;"A21", Table2[ISBN/Trm], Table2[Sales], 0)+_xlfn.XLOOKUP($E2615&amp;"A22", Table2[ISBN/Trm], Table2[Sales], 0)+_xlfn.XLOOKUP($E2615&amp;"A23", Table2[ISBN/Trm], Table2[Sales], 0))/COUNTIFS(Table2[ISBN], "="&amp;$E2615, Table2[Enrl], "&lt;&gt;0"), 0)</f>
        <v>2</v>
      </c>
      <c r="M2615">
        <f t="shared" si="121"/>
        <v>2</v>
      </c>
      <c r="N2615">
        <f t="shared" si="122"/>
        <v>2</v>
      </c>
    </row>
    <row r="2616" spans="1:14" x14ac:dyDescent="0.25">
      <c r="A2616" t="s">
        <v>27</v>
      </c>
      <c r="B2616" t="s">
        <v>166</v>
      </c>
      <c r="C2616">
        <v>391</v>
      </c>
      <c r="D2616" t="s">
        <v>2837</v>
      </c>
      <c r="E2616" s="1">
        <v>9780312595371</v>
      </c>
      <c r="F2616" t="s">
        <v>4622</v>
      </c>
      <c r="G2616" t="s">
        <v>4621</v>
      </c>
      <c r="H2616">
        <v>15</v>
      </c>
      <c r="I2616">
        <v>0</v>
      </c>
      <c r="J2616">
        <f t="shared" si="120"/>
        <v>0</v>
      </c>
      <c r="K2616">
        <f>IFERROR((_xlfn.XLOOKUP($E2616&amp;"A15", Table2[ISBN/Trm], Table2[S/E],0)+_xlfn.XLOOKUP($E2616&amp;"A16", Table2[ISBN/Trm], Table2[S/E], 0)+_xlfn.XLOOKUP($E2616&amp;"A17", Table2[ISBN/Trm], Table2[S/E], 0)+_xlfn.XLOOKUP($E2616&amp;"A18", Table2[ISBN/Trm], Table2[S/E], 0)+_xlfn.XLOOKUP($E2616&amp;"A19", Table2[ISBN/Trm], Table2[S/E], 0)+_xlfn.XLOOKUP($E2616&amp;"A20", Table2[ISBN/Trm], Table2[S/E], 0)+_xlfn.XLOOKUP($E2616&amp;"A21", Table2[ISBN/Trm], Table2[S/E], 0)+_xlfn.XLOOKUP($E2616&amp;"A22", Table2[ISBN/Trm], Table2[S/E], 0)+_xlfn.XLOOKUP($E2616&amp;"A23", Table2[ISBN/Trm], Table2[S/E], 0))/COUNTIFS(Table2[ISBN], "="&amp;$E2616, Table2[Enrl], "&lt;&gt;0"), 0)</f>
        <v>0.11255999999999999</v>
      </c>
      <c r="L2616">
        <f>IFERROR((_xlfn.XLOOKUP($E2616&amp;"A15", Table2[ISBN/Trm], Table2[Sales],0)+_xlfn.XLOOKUP($E2616&amp;"A16", Table2[ISBN/Trm], Table2[Sales], 0)+_xlfn.XLOOKUP($E2616&amp;"A17", Table2[ISBN/Trm], Table2[Sales], 0)+_xlfn.XLOOKUP($E2616&amp;"A18", Table2[ISBN/Trm], Table2[Sales], 0)+_xlfn.XLOOKUP($E2616&amp;"A19", Table2[ISBN/Trm], Table2[Sales], 0)+_xlfn.XLOOKUP($E2616&amp;"A20", Table2[ISBN/Trm], Table2[Sales], 0)+_xlfn.XLOOKUP($E2616&amp;"A21", Table2[ISBN/Trm], Table2[Sales], 0)+_xlfn.XLOOKUP($E2616&amp;"A22", Table2[ISBN/Trm], Table2[Sales], 0)+_xlfn.XLOOKUP($E2616&amp;"A23", Table2[ISBN/Trm], Table2[Sales], 0))/COUNTIFS(Table2[ISBN], "="&amp;$E2616, Table2[Enrl], "&lt;&gt;0"), 0)</f>
        <v>2</v>
      </c>
      <c r="M2616">
        <f t="shared" si="121"/>
        <v>1</v>
      </c>
      <c r="N2616">
        <f t="shared" si="122"/>
        <v>1</v>
      </c>
    </row>
    <row r="2617" spans="1:14" x14ac:dyDescent="0.25">
      <c r="A2617" t="s">
        <v>43</v>
      </c>
      <c r="B2617" t="s">
        <v>166</v>
      </c>
      <c r="C2617">
        <v>391</v>
      </c>
      <c r="D2617" t="s">
        <v>2837</v>
      </c>
      <c r="E2617" s="1">
        <v>9780312595371</v>
      </c>
      <c r="F2617" t="s">
        <v>4623</v>
      </c>
      <c r="G2617" t="s">
        <v>4621</v>
      </c>
      <c r="H2617">
        <v>14</v>
      </c>
      <c r="I2617">
        <v>3</v>
      </c>
      <c r="J2617">
        <f t="shared" si="120"/>
        <v>0.21429999999999999</v>
      </c>
      <c r="K2617">
        <f>IFERROR((_xlfn.XLOOKUP($E2617&amp;"A15", Table2[ISBN/Trm], Table2[S/E],0)+_xlfn.XLOOKUP($E2617&amp;"A16", Table2[ISBN/Trm], Table2[S/E], 0)+_xlfn.XLOOKUP($E2617&amp;"A17", Table2[ISBN/Trm], Table2[S/E], 0)+_xlfn.XLOOKUP($E2617&amp;"A18", Table2[ISBN/Trm], Table2[S/E], 0)+_xlfn.XLOOKUP($E2617&amp;"A19", Table2[ISBN/Trm], Table2[S/E], 0)+_xlfn.XLOOKUP($E2617&amp;"A20", Table2[ISBN/Trm], Table2[S/E], 0)+_xlfn.XLOOKUP($E2617&amp;"A21", Table2[ISBN/Trm], Table2[S/E], 0)+_xlfn.XLOOKUP($E2617&amp;"A22", Table2[ISBN/Trm], Table2[S/E], 0)+_xlfn.XLOOKUP($E2617&amp;"A23", Table2[ISBN/Trm], Table2[S/E], 0))/COUNTIFS(Table2[ISBN], "="&amp;$E2617, Table2[Enrl], "&lt;&gt;0"), 0)</f>
        <v>0.11255999999999999</v>
      </c>
      <c r="L2617">
        <f>IFERROR((_xlfn.XLOOKUP($E2617&amp;"A15", Table2[ISBN/Trm], Table2[Sales],0)+_xlfn.XLOOKUP($E2617&amp;"A16", Table2[ISBN/Trm], Table2[Sales], 0)+_xlfn.XLOOKUP($E2617&amp;"A17", Table2[ISBN/Trm], Table2[Sales], 0)+_xlfn.XLOOKUP($E2617&amp;"A18", Table2[ISBN/Trm], Table2[Sales], 0)+_xlfn.XLOOKUP($E2617&amp;"A19", Table2[ISBN/Trm], Table2[Sales], 0)+_xlfn.XLOOKUP($E2617&amp;"A20", Table2[ISBN/Trm], Table2[Sales], 0)+_xlfn.XLOOKUP($E2617&amp;"A21", Table2[ISBN/Trm], Table2[Sales], 0)+_xlfn.XLOOKUP($E2617&amp;"A22", Table2[ISBN/Trm], Table2[Sales], 0)+_xlfn.XLOOKUP($E2617&amp;"A23", Table2[ISBN/Trm], Table2[Sales], 0))/COUNTIFS(Table2[ISBN], "="&amp;$E2617, Table2[Enrl], "&lt;&gt;0"), 0)</f>
        <v>2</v>
      </c>
      <c r="M2617">
        <f t="shared" si="121"/>
        <v>1</v>
      </c>
      <c r="N2617">
        <f t="shared" si="122"/>
        <v>-2</v>
      </c>
    </row>
    <row r="2618" spans="1:14" x14ac:dyDescent="0.25">
      <c r="A2618" t="s">
        <v>45</v>
      </c>
      <c r="B2618" t="s">
        <v>166</v>
      </c>
      <c r="C2618">
        <v>391</v>
      </c>
      <c r="D2618" t="s">
        <v>2837</v>
      </c>
      <c r="E2618" s="1">
        <v>9780312595371</v>
      </c>
      <c r="F2618" t="s">
        <v>4624</v>
      </c>
      <c r="G2618" t="s">
        <v>4621</v>
      </c>
      <c r="H2618">
        <v>18</v>
      </c>
      <c r="I2618">
        <v>3</v>
      </c>
      <c r="J2618">
        <f t="shared" si="120"/>
        <v>0.16669999999999999</v>
      </c>
      <c r="K2618">
        <f>IFERROR((_xlfn.XLOOKUP($E2618&amp;"A15", Table2[ISBN/Trm], Table2[S/E],0)+_xlfn.XLOOKUP($E2618&amp;"A16", Table2[ISBN/Trm], Table2[S/E], 0)+_xlfn.XLOOKUP($E2618&amp;"A17", Table2[ISBN/Trm], Table2[S/E], 0)+_xlfn.XLOOKUP($E2618&amp;"A18", Table2[ISBN/Trm], Table2[S/E], 0)+_xlfn.XLOOKUP($E2618&amp;"A19", Table2[ISBN/Trm], Table2[S/E], 0)+_xlfn.XLOOKUP($E2618&amp;"A20", Table2[ISBN/Trm], Table2[S/E], 0)+_xlfn.XLOOKUP($E2618&amp;"A21", Table2[ISBN/Trm], Table2[S/E], 0)+_xlfn.XLOOKUP($E2618&amp;"A22", Table2[ISBN/Trm], Table2[S/E], 0)+_xlfn.XLOOKUP($E2618&amp;"A23", Table2[ISBN/Trm], Table2[S/E], 0))/COUNTIFS(Table2[ISBN], "="&amp;$E2618, Table2[Enrl], "&lt;&gt;0"), 0)</f>
        <v>0.11255999999999999</v>
      </c>
      <c r="L2618">
        <f>IFERROR((_xlfn.XLOOKUP($E2618&amp;"A15", Table2[ISBN/Trm], Table2[Sales],0)+_xlfn.XLOOKUP($E2618&amp;"A16", Table2[ISBN/Trm], Table2[Sales], 0)+_xlfn.XLOOKUP($E2618&amp;"A17", Table2[ISBN/Trm], Table2[Sales], 0)+_xlfn.XLOOKUP($E2618&amp;"A18", Table2[ISBN/Trm], Table2[Sales], 0)+_xlfn.XLOOKUP($E2618&amp;"A19", Table2[ISBN/Trm], Table2[Sales], 0)+_xlfn.XLOOKUP($E2618&amp;"A20", Table2[ISBN/Trm], Table2[Sales], 0)+_xlfn.XLOOKUP($E2618&amp;"A21", Table2[ISBN/Trm], Table2[Sales], 0)+_xlfn.XLOOKUP($E2618&amp;"A22", Table2[ISBN/Trm], Table2[Sales], 0)+_xlfn.XLOOKUP($E2618&amp;"A23", Table2[ISBN/Trm], Table2[Sales], 0))/COUNTIFS(Table2[ISBN], "="&amp;$E2618, Table2[Enrl], "&lt;&gt;0"), 0)</f>
        <v>2</v>
      </c>
      <c r="M2618">
        <f t="shared" si="121"/>
        <v>2</v>
      </c>
      <c r="N2618">
        <f t="shared" si="122"/>
        <v>-1</v>
      </c>
    </row>
    <row r="2619" spans="1:14" x14ac:dyDescent="0.25">
      <c r="A2619" t="s">
        <v>64</v>
      </c>
      <c r="B2619" t="s">
        <v>166</v>
      </c>
      <c r="C2619">
        <v>380</v>
      </c>
      <c r="D2619" t="s">
        <v>2837</v>
      </c>
      <c r="E2619" s="1">
        <v>9780312595371</v>
      </c>
      <c r="F2619" t="s">
        <v>4625</v>
      </c>
      <c r="G2619" t="s">
        <v>4621</v>
      </c>
      <c r="H2619">
        <v>22</v>
      </c>
      <c r="I2619">
        <v>4</v>
      </c>
      <c r="J2619">
        <f t="shared" si="120"/>
        <v>0.18179999999999999</v>
      </c>
      <c r="K2619">
        <f>IFERROR((_xlfn.XLOOKUP($E2619&amp;"A15", Table2[ISBN/Trm], Table2[S/E],0)+_xlfn.XLOOKUP($E2619&amp;"A16", Table2[ISBN/Trm], Table2[S/E], 0)+_xlfn.XLOOKUP($E2619&amp;"A17", Table2[ISBN/Trm], Table2[S/E], 0)+_xlfn.XLOOKUP($E2619&amp;"A18", Table2[ISBN/Trm], Table2[S/E], 0)+_xlfn.XLOOKUP($E2619&amp;"A19", Table2[ISBN/Trm], Table2[S/E], 0)+_xlfn.XLOOKUP($E2619&amp;"A20", Table2[ISBN/Trm], Table2[S/E], 0)+_xlfn.XLOOKUP($E2619&amp;"A21", Table2[ISBN/Trm], Table2[S/E], 0)+_xlfn.XLOOKUP($E2619&amp;"A22", Table2[ISBN/Trm], Table2[S/E], 0)+_xlfn.XLOOKUP($E2619&amp;"A23", Table2[ISBN/Trm], Table2[S/E], 0))/COUNTIFS(Table2[ISBN], "="&amp;$E2619, Table2[Enrl], "&lt;&gt;0"), 0)</f>
        <v>0.11255999999999999</v>
      </c>
      <c r="L2619">
        <f>IFERROR((_xlfn.XLOOKUP($E2619&amp;"A15", Table2[ISBN/Trm], Table2[Sales],0)+_xlfn.XLOOKUP($E2619&amp;"A16", Table2[ISBN/Trm], Table2[Sales], 0)+_xlfn.XLOOKUP($E2619&amp;"A17", Table2[ISBN/Trm], Table2[Sales], 0)+_xlfn.XLOOKUP($E2619&amp;"A18", Table2[ISBN/Trm], Table2[Sales], 0)+_xlfn.XLOOKUP($E2619&amp;"A19", Table2[ISBN/Trm], Table2[Sales], 0)+_xlfn.XLOOKUP($E2619&amp;"A20", Table2[ISBN/Trm], Table2[Sales], 0)+_xlfn.XLOOKUP($E2619&amp;"A21", Table2[ISBN/Trm], Table2[Sales], 0)+_xlfn.XLOOKUP($E2619&amp;"A22", Table2[ISBN/Trm], Table2[Sales], 0)+_xlfn.XLOOKUP($E2619&amp;"A23", Table2[ISBN/Trm], Table2[Sales], 0))/COUNTIFS(Table2[ISBN], "="&amp;$E2619, Table2[Enrl], "&lt;&gt;0"), 0)</f>
        <v>2</v>
      </c>
      <c r="M2619">
        <f t="shared" si="121"/>
        <v>2</v>
      </c>
      <c r="N2619">
        <f t="shared" si="122"/>
        <v>-2</v>
      </c>
    </row>
    <row r="2620" spans="1:14" x14ac:dyDescent="0.25">
      <c r="A2620" t="s">
        <v>47</v>
      </c>
      <c r="B2620" t="s">
        <v>166</v>
      </c>
      <c r="C2620">
        <v>336</v>
      </c>
      <c r="D2620" t="s">
        <v>573</v>
      </c>
      <c r="E2620" s="1">
        <v>9781412971669</v>
      </c>
      <c r="F2620" t="s">
        <v>4626</v>
      </c>
      <c r="G2620" t="s">
        <v>4627</v>
      </c>
      <c r="H2620">
        <v>0</v>
      </c>
      <c r="I2620">
        <v>0</v>
      </c>
      <c r="J2620">
        <f t="shared" si="120"/>
        <v>0</v>
      </c>
      <c r="K2620">
        <f>IFERROR((_xlfn.XLOOKUP($E2620&amp;"A15", Table2[ISBN/Trm], Table2[S/E],0)+_xlfn.XLOOKUP($E2620&amp;"A16", Table2[ISBN/Trm], Table2[S/E], 0)+_xlfn.XLOOKUP($E2620&amp;"A17", Table2[ISBN/Trm], Table2[S/E], 0)+_xlfn.XLOOKUP($E2620&amp;"A18", Table2[ISBN/Trm], Table2[S/E], 0)+_xlfn.XLOOKUP($E2620&amp;"A19", Table2[ISBN/Trm], Table2[S/E], 0)+_xlfn.XLOOKUP($E2620&amp;"A20", Table2[ISBN/Trm], Table2[S/E], 0)+_xlfn.XLOOKUP($E2620&amp;"A21", Table2[ISBN/Trm], Table2[S/E], 0)+_xlfn.XLOOKUP($E2620&amp;"A22", Table2[ISBN/Trm], Table2[S/E], 0)+_xlfn.XLOOKUP($E2620&amp;"A23", Table2[ISBN/Trm], Table2[S/E], 0))/COUNTIFS(Table2[ISBN], "="&amp;$E2620, Table2[Enrl], "&lt;&gt;0"), 0)</f>
        <v>0</v>
      </c>
      <c r="L2620">
        <f>IFERROR((_xlfn.XLOOKUP($E2620&amp;"A15", Table2[ISBN/Trm], Table2[Sales],0)+_xlfn.XLOOKUP($E2620&amp;"A16", Table2[ISBN/Trm], Table2[Sales], 0)+_xlfn.XLOOKUP($E2620&amp;"A17", Table2[ISBN/Trm], Table2[Sales], 0)+_xlfn.XLOOKUP($E2620&amp;"A18", Table2[ISBN/Trm], Table2[Sales], 0)+_xlfn.XLOOKUP($E2620&amp;"A19", Table2[ISBN/Trm], Table2[Sales], 0)+_xlfn.XLOOKUP($E2620&amp;"A20", Table2[ISBN/Trm], Table2[Sales], 0)+_xlfn.XLOOKUP($E2620&amp;"A21", Table2[ISBN/Trm], Table2[Sales], 0)+_xlfn.XLOOKUP($E2620&amp;"A22", Table2[ISBN/Trm], Table2[Sales], 0)+_xlfn.XLOOKUP($E2620&amp;"A23", Table2[ISBN/Trm], Table2[Sales], 0))/COUNTIFS(Table2[ISBN], "="&amp;$E2620, Table2[Enrl], "&lt;&gt;0"), 0)</f>
        <v>0</v>
      </c>
      <c r="M2620">
        <f t="shared" si="121"/>
        <v>0</v>
      </c>
      <c r="N2620">
        <f t="shared" si="122"/>
        <v>0</v>
      </c>
    </row>
    <row r="2621" spans="1:14" x14ac:dyDescent="0.25">
      <c r="A2621" t="s">
        <v>23</v>
      </c>
      <c r="B2621" t="s">
        <v>123</v>
      </c>
      <c r="C2621">
        <v>361</v>
      </c>
      <c r="D2621" t="s">
        <v>225</v>
      </c>
      <c r="E2621" s="1">
        <v>9780300216943</v>
      </c>
      <c r="F2621" t="s">
        <v>4628</v>
      </c>
      <c r="G2621" t="s">
        <v>4629</v>
      </c>
      <c r="H2621">
        <v>15</v>
      </c>
      <c r="I2621">
        <v>0</v>
      </c>
      <c r="J2621">
        <f t="shared" si="120"/>
        <v>0</v>
      </c>
      <c r="K2621">
        <f>IFERROR((_xlfn.XLOOKUP($E2621&amp;"A15", Table2[ISBN/Trm], Table2[S/E],0)+_xlfn.XLOOKUP($E2621&amp;"A16", Table2[ISBN/Trm], Table2[S/E], 0)+_xlfn.XLOOKUP($E2621&amp;"A17", Table2[ISBN/Trm], Table2[S/E], 0)+_xlfn.XLOOKUP($E2621&amp;"A18", Table2[ISBN/Trm], Table2[S/E], 0)+_xlfn.XLOOKUP($E2621&amp;"A19", Table2[ISBN/Trm], Table2[S/E], 0)+_xlfn.XLOOKUP($E2621&amp;"A20", Table2[ISBN/Trm], Table2[S/E], 0)+_xlfn.XLOOKUP($E2621&amp;"A21", Table2[ISBN/Trm], Table2[S/E], 0)+_xlfn.XLOOKUP($E2621&amp;"A22", Table2[ISBN/Trm], Table2[S/E], 0)+_xlfn.XLOOKUP($E2621&amp;"A23", Table2[ISBN/Trm], Table2[S/E], 0))/COUNTIFS(Table2[ISBN], "="&amp;$E2621, Table2[Enrl], "&lt;&gt;0"), 0)</f>
        <v>0</v>
      </c>
      <c r="L2621">
        <f>IFERROR((_xlfn.XLOOKUP($E2621&amp;"A15", Table2[ISBN/Trm], Table2[Sales],0)+_xlfn.XLOOKUP($E2621&amp;"A16", Table2[ISBN/Trm], Table2[Sales], 0)+_xlfn.XLOOKUP($E2621&amp;"A17", Table2[ISBN/Trm], Table2[Sales], 0)+_xlfn.XLOOKUP($E2621&amp;"A18", Table2[ISBN/Trm], Table2[Sales], 0)+_xlfn.XLOOKUP($E2621&amp;"A19", Table2[ISBN/Trm], Table2[Sales], 0)+_xlfn.XLOOKUP($E2621&amp;"A20", Table2[ISBN/Trm], Table2[Sales], 0)+_xlfn.XLOOKUP($E2621&amp;"A21", Table2[ISBN/Trm], Table2[Sales], 0)+_xlfn.XLOOKUP($E2621&amp;"A22", Table2[ISBN/Trm], Table2[Sales], 0)+_xlfn.XLOOKUP($E2621&amp;"A23", Table2[ISBN/Trm], Table2[Sales], 0))/COUNTIFS(Table2[ISBN], "="&amp;$E2621, Table2[Enrl], "&lt;&gt;0"), 0)</f>
        <v>0</v>
      </c>
      <c r="M2621">
        <f t="shared" si="121"/>
        <v>0</v>
      </c>
      <c r="N2621">
        <f t="shared" si="122"/>
        <v>0</v>
      </c>
    </row>
    <row r="2622" spans="1:14" x14ac:dyDescent="0.25">
      <c r="A2622" t="s">
        <v>47</v>
      </c>
      <c r="B2622" t="s">
        <v>259</v>
      </c>
      <c r="C2622">
        <v>358</v>
      </c>
      <c r="D2622" t="s">
        <v>260</v>
      </c>
      <c r="E2622" s="1">
        <v>9780803246348</v>
      </c>
      <c r="F2622" t="s">
        <v>4630</v>
      </c>
      <c r="G2622" t="s">
        <v>4631</v>
      </c>
      <c r="H2622">
        <v>21</v>
      </c>
      <c r="I2622">
        <v>3</v>
      </c>
      <c r="J2622">
        <f t="shared" si="120"/>
        <v>0.1429</v>
      </c>
      <c r="K2622">
        <f>IFERROR((_xlfn.XLOOKUP($E2622&amp;"A15", Table2[ISBN/Trm], Table2[S/E],0)+_xlfn.XLOOKUP($E2622&amp;"A16", Table2[ISBN/Trm], Table2[S/E], 0)+_xlfn.XLOOKUP($E2622&amp;"A17", Table2[ISBN/Trm], Table2[S/E], 0)+_xlfn.XLOOKUP($E2622&amp;"A18", Table2[ISBN/Trm], Table2[S/E], 0)+_xlfn.XLOOKUP($E2622&amp;"A19", Table2[ISBN/Trm], Table2[S/E], 0)+_xlfn.XLOOKUP($E2622&amp;"A20", Table2[ISBN/Trm], Table2[S/E], 0)+_xlfn.XLOOKUP($E2622&amp;"A21", Table2[ISBN/Trm], Table2[S/E], 0)+_xlfn.XLOOKUP($E2622&amp;"A22", Table2[ISBN/Trm], Table2[S/E], 0)+_xlfn.XLOOKUP($E2622&amp;"A23", Table2[ISBN/Trm], Table2[S/E], 0))/COUNTIFS(Table2[ISBN], "="&amp;$E2622, Table2[Enrl], "&lt;&gt;0"), 0)</f>
        <v>0.1429</v>
      </c>
      <c r="L2622">
        <f>IFERROR((_xlfn.XLOOKUP($E2622&amp;"A15", Table2[ISBN/Trm], Table2[Sales],0)+_xlfn.XLOOKUP($E2622&amp;"A16", Table2[ISBN/Trm], Table2[Sales], 0)+_xlfn.XLOOKUP($E2622&amp;"A17", Table2[ISBN/Trm], Table2[Sales], 0)+_xlfn.XLOOKUP($E2622&amp;"A18", Table2[ISBN/Trm], Table2[Sales], 0)+_xlfn.XLOOKUP($E2622&amp;"A19", Table2[ISBN/Trm], Table2[Sales], 0)+_xlfn.XLOOKUP($E2622&amp;"A20", Table2[ISBN/Trm], Table2[Sales], 0)+_xlfn.XLOOKUP($E2622&amp;"A21", Table2[ISBN/Trm], Table2[Sales], 0)+_xlfn.XLOOKUP($E2622&amp;"A22", Table2[ISBN/Trm], Table2[Sales], 0)+_xlfn.XLOOKUP($E2622&amp;"A23", Table2[ISBN/Trm], Table2[Sales], 0))/COUNTIFS(Table2[ISBN], "="&amp;$E2622, Table2[Enrl], "&lt;&gt;0"), 0)</f>
        <v>3</v>
      </c>
      <c r="M2622">
        <f t="shared" si="121"/>
        <v>3</v>
      </c>
      <c r="N2622">
        <f t="shared" si="122"/>
        <v>0</v>
      </c>
    </row>
    <row r="2623" spans="1:14" x14ac:dyDescent="0.25">
      <c r="A2623" t="s">
        <v>47</v>
      </c>
      <c r="B2623" t="s">
        <v>123</v>
      </c>
      <c r="C2623">
        <v>354</v>
      </c>
      <c r="D2623" t="s">
        <v>356</v>
      </c>
      <c r="E2623" s="1">
        <v>9780198780670</v>
      </c>
      <c r="F2623" t="s">
        <v>4632</v>
      </c>
      <c r="G2623" t="s">
        <v>4633</v>
      </c>
      <c r="H2623">
        <v>10</v>
      </c>
      <c r="I2623">
        <v>4</v>
      </c>
      <c r="J2623">
        <f t="shared" si="120"/>
        <v>0.4</v>
      </c>
      <c r="K2623">
        <f>IFERROR((_xlfn.XLOOKUP($E2623&amp;"A15", Table2[ISBN/Trm], Table2[S/E],0)+_xlfn.XLOOKUP($E2623&amp;"A16", Table2[ISBN/Trm], Table2[S/E], 0)+_xlfn.XLOOKUP($E2623&amp;"A17", Table2[ISBN/Trm], Table2[S/E], 0)+_xlfn.XLOOKUP($E2623&amp;"A18", Table2[ISBN/Trm], Table2[S/E], 0)+_xlfn.XLOOKUP($E2623&amp;"A19", Table2[ISBN/Trm], Table2[S/E], 0)+_xlfn.XLOOKUP($E2623&amp;"A20", Table2[ISBN/Trm], Table2[S/E], 0)+_xlfn.XLOOKUP($E2623&amp;"A21", Table2[ISBN/Trm], Table2[S/E], 0)+_xlfn.XLOOKUP($E2623&amp;"A22", Table2[ISBN/Trm], Table2[S/E], 0)+_xlfn.XLOOKUP($E2623&amp;"A23", Table2[ISBN/Trm], Table2[S/E], 0))/COUNTIFS(Table2[ISBN], "="&amp;$E2623, Table2[Enrl], "&lt;&gt;0"), 0)</f>
        <v>0.4</v>
      </c>
      <c r="L2623">
        <f>IFERROR((_xlfn.XLOOKUP($E2623&amp;"A15", Table2[ISBN/Trm], Table2[Sales],0)+_xlfn.XLOOKUP($E2623&amp;"A16", Table2[ISBN/Trm], Table2[Sales], 0)+_xlfn.XLOOKUP($E2623&amp;"A17", Table2[ISBN/Trm], Table2[Sales], 0)+_xlfn.XLOOKUP($E2623&amp;"A18", Table2[ISBN/Trm], Table2[Sales], 0)+_xlfn.XLOOKUP($E2623&amp;"A19", Table2[ISBN/Trm], Table2[Sales], 0)+_xlfn.XLOOKUP($E2623&amp;"A20", Table2[ISBN/Trm], Table2[Sales], 0)+_xlfn.XLOOKUP($E2623&amp;"A21", Table2[ISBN/Trm], Table2[Sales], 0)+_xlfn.XLOOKUP($E2623&amp;"A22", Table2[ISBN/Trm], Table2[Sales], 0)+_xlfn.XLOOKUP($E2623&amp;"A23", Table2[ISBN/Trm], Table2[Sales], 0))/COUNTIFS(Table2[ISBN], "="&amp;$E2623, Table2[Enrl], "&lt;&gt;0"), 0)</f>
        <v>4</v>
      </c>
      <c r="M2623">
        <f t="shared" si="121"/>
        <v>4</v>
      </c>
      <c r="N2623">
        <f t="shared" si="122"/>
        <v>0</v>
      </c>
    </row>
    <row r="2624" spans="1:14" x14ac:dyDescent="0.25">
      <c r="A2624" t="s">
        <v>14</v>
      </c>
      <c r="B2624" t="s">
        <v>77</v>
      </c>
      <c r="C2624">
        <v>111</v>
      </c>
      <c r="D2624" t="s">
        <v>4634</v>
      </c>
      <c r="E2624" s="1">
        <v>9781533926289</v>
      </c>
      <c r="F2624" t="s">
        <v>4635</v>
      </c>
      <c r="G2624" t="s">
        <v>4636</v>
      </c>
      <c r="H2624">
        <v>188</v>
      </c>
      <c r="I2624">
        <v>8</v>
      </c>
      <c r="J2624">
        <f t="shared" si="120"/>
        <v>4.2599999999999999E-2</v>
      </c>
      <c r="K2624">
        <f>IFERROR((_xlfn.XLOOKUP($E2624&amp;"A15", Table2[ISBN/Trm], Table2[S/E],0)+_xlfn.XLOOKUP($E2624&amp;"A16", Table2[ISBN/Trm], Table2[S/E], 0)+_xlfn.XLOOKUP($E2624&amp;"A17", Table2[ISBN/Trm], Table2[S/E], 0)+_xlfn.XLOOKUP($E2624&amp;"A18", Table2[ISBN/Trm], Table2[S/E], 0)+_xlfn.XLOOKUP($E2624&amp;"A19", Table2[ISBN/Trm], Table2[S/E], 0)+_xlfn.XLOOKUP($E2624&amp;"A20", Table2[ISBN/Trm], Table2[S/E], 0)+_xlfn.XLOOKUP($E2624&amp;"A21", Table2[ISBN/Trm], Table2[S/E], 0)+_xlfn.XLOOKUP($E2624&amp;"A22", Table2[ISBN/Trm], Table2[S/E], 0)+_xlfn.XLOOKUP($E2624&amp;"A23", Table2[ISBN/Trm], Table2[S/E], 0))/COUNTIFS(Table2[ISBN], "="&amp;$E2624, Table2[Enrl], "&lt;&gt;0"), 0)</f>
        <v>4.2599999999999999E-2</v>
      </c>
      <c r="L2624">
        <f>IFERROR((_xlfn.XLOOKUP($E2624&amp;"A15", Table2[ISBN/Trm], Table2[Sales],0)+_xlfn.XLOOKUP($E2624&amp;"A16", Table2[ISBN/Trm], Table2[Sales], 0)+_xlfn.XLOOKUP($E2624&amp;"A17", Table2[ISBN/Trm], Table2[Sales], 0)+_xlfn.XLOOKUP($E2624&amp;"A18", Table2[ISBN/Trm], Table2[Sales], 0)+_xlfn.XLOOKUP($E2624&amp;"A19", Table2[ISBN/Trm], Table2[Sales], 0)+_xlfn.XLOOKUP($E2624&amp;"A20", Table2[ISBN/Trm], Table2[Sales], 0)+_xlfn.XLOOKUP($E2624&amp;"A21", Table2[ISBN/Trm], Table2[Sales], 0)+_xlfn.XLOOKUP($E2624&amp;"A22", Table2[ISBN/Trm], Table2[Sales], 0)+_xlfn.XLOOKUP($E2624&amp;"A23", Table2[ISBN/Trm], Table2[Sales], 0))/COUNTIFS(Table2[ISBN], "="&amp;$E2624, Table2[Enrl], "&lt;&gt;0"), 0)</f>
        <v>8</v>
      </c>
      <c r="M2624">
        <f t="shared" si="121"/>
        <v>8</v>
      </c>
      <c r="N2624">
        <f t="shared" si="122"/>
        <v>0</v>
      </c>
    </row>
    <row r="2625" spans="1:14" x14ac:dyDescent="0.25">
      <c r="A2625" t="s">
        <v>37</v>
      </c>
      <c r="B2625" t="s">
        <v>398</v>
      </c>
      <c r="C2625">
        <v>390</v>
      </c>
      <c r="D2625" t="s">
        <v>1650</v>
      </c>
      <c r="E2625" s="1">
        <v>9780316113502</v>
      </c>
      <c r="F2625" t="s">
        <v>4637</v>
      </c>
      <c r="G2625" t="s">
        <v>4638</v>
      </c>
      <c r="H2625">
        <v>18</v>
      </c>
      <c r="I2625">
        <v>1</v>
      </c>
      <c r="J2625">
        <f t="shared" si="120"/>
        <v>5.5599999999999997E-2</v>
      </c>
      <c r="K2625">
        <f>IFERROR((_xlfn.XLOOKUP($E2625&amp;"A15", Table2[ISBN/Trm], Table2[S/E],0)+_xlfn.XLOOKUP($E2625&amp;"A16", Table2[ISBN/Trm], Table2[S/E], 0)+_xlfn.XLOOKUP($E2625&amp;"A17", Table2[ISBN/Trm], Table2[S/E], 0)+_xlfn.XLOOKUP($E2625&amp;"A18", Table2[ISBN/Trm], Table2[S/E], 0)+_xlfn.XLOOKUP($E2625&amp;"A19", Table2[ISBN/Trm], Table2[S/E], 0)+_xlfn.XLOOKUP($E2625&amp;"A20", Table2[ISBN/Trm], Table2[S/E], 0)+_xlfn.XLOOKUP($E2625&amp;"A21", Table2[ISBN/Trm], Table2[S/E], 0)+_xlfn.XLOOKUP($E2625&amp;"A22", Table2[ISBN/Trm], Table2[S/E], 0)+_xlfn.XLOOKUP($E2625&amp;"A23", Table2[ISBN/Trm], Table2[S/E], 0))/COUNTIFS(Table2[ISBN], "="&amp;$E2625, Table2[Enrl], "&lt;&gt;0"), 0)</f>
        <v>5.5599999999999997E-2</v>
      </c>
      <c r="L2625">
        <f>IFERROR((_xlfn.XLOOKUP($E2625&amp;"A15", Table2[ISBN/Trm], Table2[Sales],0)+_xlfn.XLOOKUP($E2625&amp;"A16", Table2[ISBN/Trm], Table2[Sales], 0)+_xlfn.XLOOKUP($E2625&amp;"A17", Table2[ISBN/Trm], Table2[Sales], 0)+_xlfn.XLOOKUP($E2625&amp;"A18", Table2[ISBN/Trm], Table2[Sales], 0)+_xlfn.XLOOKUP($E2625&amp;"A19", Table2[ISBN/Trm], Table2[Sales], 0)+_xlfn.XLOOKUP($E2625&amp;"A20", Table2[ISBN/Trm], Table2[Sales], 0)+_xlfn.XLOOKUP($E2625&amp;"A21", Table2[ISBN/Trm], Table2[Sales], 0)+_xlfn.XLOOKUP($E2625&amp;"A22", Table2[ISBN/Trm], Table2[Sales], 0)+_xlfn.XLOOKUP($E2625&amp;"A23", Table2[ISBN/Trm], Table2[Sales], 0))/COUNTIFS(Table2[ISBN], "="&amp;$E2625, Table2[Enrl], "&lt;&gt;0"), 0)</f>
        <v>1</v>
      </c>
      <c r="M2625">
        <f t="shared" si="121"/>
        <v>1</v>
      </c>
      <c r="N2625">
        <f t="shared" si="122"/>
        <v>0</v>
      </c>
    </row>
    <row r="2626" spans="1:14" x14ac:dyDescent="0.25">
      <c r="A2626" t="s">
        <v>23</v>
      </c>
      <c r="B2626" t="s">
        <v>408</v>
      </c>
      <c r="C2626">
        <v>330</v>
      </c>
      <c r="D2626" t="s">
        <v>1908</v>
      </c>
      <c r="E2626" s="1">
        <v>9780137523375</v>
      </c>
      <c r="F2626" t="s">
        <v>4639</v>
      </c>
      <c r="G2626" t="s">
        <v>4640</v>
      </c>
      <c r="H2626">
        <v>19</v>
      </c>
      <c r="I2626">
        <v>0</v>
      </c>
      <c r="J2626">
        <f t="shared" si="120"/>
        <v>0</v>
      </c>
      <c r="K2626">
        <f>IFERROR((_xlfn.XLOOKUP($E2626&amp;"A15", Table2[ISBN/Trm], Table2[S/E],0)+_xlfn.XLOOKUP($E2626&amp;"A16", Table2[ISBN/Trm], Table2[S/E], 0)+_xlfn.XLOOKUP($E2626&amp;"A17", Table2[ISBN/Trm], Table2[S/E], 0)+_xlfn.XLOOKUP($E2626&amp;"A18", Table2[ISBN/Trm], Table2[S/E], 0)+_xlfn.XLOOKUP($E2626&amp;"A19", Table2[ISBN/Trm], Table2[S/E], 0)+_xlfn.XLOOKUP($E2626&amp;"A20", Table2[ISBN/Trm], Table2[S/E], 0)+_xlfn.XLOOKUP($E2626&amp;"A21", Table2[ISBN/Trm], Table2[S/E], 0)+_xlfn.XLOOKUP($E2626&amp;"A22", Table2[ISBN/Trm], Table2[S/E], 0)+_xlfn.XLOOKUP($E2626&amp;"A23", Table2[ISBN/Trm], Table2[S/E], 0))/COUNTIFS(Table2[ISBN], "="&amp;$E2626, Table2[Enrl], "&lt;&gt;0"), 0)</f>
        <v>0</v>
      </c>
      <c r="L2626">
        <f>IFERROR((_xlfn.XLOOKUP($E2626&amp;"A15", Table2[ISBN/Trm], Table2[Sales],0)+_xlfn.XLOOKUP($E2626&amp;"A16", Table2[ISBN/Trm], Table2[Sales], 0)+_xlfn.XLOOKUP($E2626&amp;"A17", Table2[ISBN/Trm], Table2[Sales], 0)+_xlfn.XLOOKUP($E2626&amp;"A18", Table2[ISBN/Trm], Table2[Sales], 0)+_xlfn.XLOOKUP($E2626&amp;"A19", Table2[ISBN/Trm], Table2[Sales], 0)+_xlfn.XLOOKUP($E2626&amp;"A20", Table2[ISBN/Trm], Table2[Sales], 0)+_xlfn.XLOOKUP($E2626&amp;"A21", Table2[ISBN/Trm], Table2[Sales], 0)+_xlfn.XLOOKUP($E2626&amp;"A22", Table2[ISBN/Trm], Table2[Sales], 0)+_xlfn.XLOOKUP($E2626&amp;"A23", Table2[ISBN/Trm], Table2[Sales], 0))/COUNTIFS(Table2[ISBN], "="&amp;$E2626, Table2[Enrl], "&lt;&gt;0"), 0)</f>
        <v>0</v>
      </c>
      <c r="M2626">
        <f t="shared" si="121"/>
        <v>0</v>
      </c>
      <c r="N2626">
        <f t="shared" si="122"/>
        <v>0</v>
      </c>
    </row>
    <row r="2627" spans="1:14" x14ac:dyDescent="0.25">
      <c r="A2627" t="s">
        <v>47</v>
      </c>
      <c r="B2627" t="s">
        <v>408</v>
      </c>
      <c r="C2627">
        <v>531</v>
      </c>
      <c r="D2627" t="s">
        <v>269</v>
      </c>
      <c r="E2627" s="1">
        <v>9780205479757</v>
      </c>
      <c r="F2627" t="s">
        <v>4641</v>
      </c>
      <c r="G2627" t="s">
        <v>4642</v>
      </c>
      <c r="H2627">
        <v>16</v>
      </c>
      <c r="I2627">
        <v>5</v>
      </c>
      <c r="J2627">
        <f t="shared" ref="J2627:J2690" si="123">IFERROR(ROUND($I2627/$H2627, 4),0)</f>
        <v>0.3125</v>
      </c>
      <c r="K2627">
        <f>IFERROR((_xlfn.XLOOKUP($E2627&amp;"A15", Table2[ISBN/Trm], Table2[S/E],0)+_xlfn.XLOOKUP($E2627&amp;"A16", Table2[ISBN/Trm], Table2[S/E], 0)+_xlfn.XLOOKUP($E2627&amp;"A17", Table2[ISBN/Trm], Table2[S/E], 0)+_xlfn.XLOOKUP($E2627&amp;"A18", Table2[ISBN/Trm], Table2[S/E], 0)+_xlfn.XLOOKUP($E2627&amp;"A19", Table2[ISBN/Trm], Table2[S/E], 0)+_xlfn.XLOOKUP($E2627&amp;"A20", Table2[ISBN/Trm], Table2[S/E], 0)+_xlfn.XLOOKUP($E2627&amp;"A21", Table2[ISBN/Trm], Table2[S/E], 0)+_xlfn.XLOOKUP($E2627&amp;"A22", Table2[ISBN/Trm], Table2[S/E], 0)+_xlfn.XLOOKUP($E2627&amp;"A23", Table2[ISBN/Trm], Table2[S/E], 0))/COUNTIFS(Table2[ISBN], "="&amp;$E2627, Table2[Enrl], "&lt;&gt;0"), 0)</f>
        <v>0.17620000000000002</v>
      </c>
      <c r="L2627">
        <f>IFERROR((_xlfn.XLOOKUP($E2627&amp;"A15", Table2[ISBN/Trm], Table2[Sales],0)+_xlfn.XLOOKUP($E2627&amp;"A16", Table2[ISBN/Trm], Table2[Sales], 0)+_xlfn.XLOOKUP($E2627&amp;"A17", Table2[ISBN/Trm], Table2[Sales], 0)+_xlfn.XLOOKUP($E2627&amp;"A18", Table2[ISBN/Trm], Table2[Sales], 0)+_xlfn.XLOOKUP($E2627&amp;"A19", Table2[ISBN/Trm], Table2[Sales], 0)+_xlfn.XLOOKUP($E2627&amp;"A20", Table2[ISBN/Trm], Table2[Sales], 0)+_xlfn.XLOOKUP($E2627&amp;"A21", Table2[ISBN/Trm], Table2[Sales], 0)+_xlfn.XLOOKUP($E2627&amp;"A22", Table2[ISBN/Trm], Table2[Sales], 0)+_xlfn.XLOOKUP($E2627&amp;"A23", Table2[ISBN/Trm], Table2[Sales], 0))/COUNTIFS(Table2[ISBN], "="&amp;$E2627, Table2[Enrl], "&lt;&gt;0"), 0)</f>
        <v>3.6666666666666665</v>
      </c>
      <c r="M2627">
        <f t="shared" ref="M2627:M2690" si="124">ROUNDDOWN($K2627*$H2627, 0)</f>
        <v>2</v>
      </c>
      <c r="N2627">
        <f t="shared" ref="N2627:N2690" si="125">M2627-I2627</f>
        <v>-3</v>
      </c>
    </row>
    <row r="2628" spans="1:14" x14ac:dyDescent="0.25">
      <c r="A2628" t="s">
        <v>37</v>
      </c>
      <c r="B2628" t="s">
        <v>408</v>
      </c>
      <c r="C2628">
        <v>531</v>
      </c>
      <c r="D2628" t="s">
        <v>528</v>
      </c>
      <c r="E2628" s="1">
        <v>9780205479757</v>
      </c>
      <c r="F2628" t="s">
        <v>4643</v>
      </c>
      <c r="G2628" t="s">
        <v>4642</v>
      </c>
      <c r="H2628">
        <v>21</v>
      </c>
      <c r="I2628">
        <v>3</v>
      </c>
      <c r="J2628">
        <f t="shared" si="123"/>
        <v>0.1429</v>
      </c>
      <c r="K2628">
        <f>IFERROR((_xlfn.XLOOKUP($E2628&amp;"A15", Table2[ISBN/Trm], Table2[S/E],0)+_xlfn.XLOOKUP($E2628&amp;"A16", Table2[ISBN/Trm], Table2[S/E], 0)+_xlfn.XLOOKUP($E2628&amp;"A17", Table2[ISBN/Trm], Table2[S/E], 0)+_xlfn.XLOOKUP($E2628&amp;"A18", Table2[ISBN/Trm], Table2[S/E], 0)+_xlfn.XLOOKUP($E2628&amp;"A19", Table2[ISBN/Trm], Table2[S/E], 0)+_xlfn.XLOOKUP($E2628&amp;"A20", Table2[ISBN/Trm], Table2[S/E], 0)+_xlfn.XLOOKUP($E2628&amp;"A21", Table2[ISBN/Trm], Table2[S/E], 0)+_xlfn.XLOOKUP($E2628&amp;"A22", Table2[ISBN/Trm], Table2[S/E], 0)+_xlfn.XLOOKUP($E2628&amp;"A23", Table2[ISBN/Trm], Table2[S/E], 0))/COUNTIFS(Table2[ISBN], "="&amp;$E2628, Table2[Enrl], "&lt;&gt;0"), 0)</f>
        <v>0.17620000000000002</v>
      </c>
      <c r="L2628">
        <f>IFERROR((_xlfn.XLOOKUP($E2628&amp;"A15", Table2[ISBN/Trm], Table2[Sales],0)+_xlfn.XLOOKUP($E2628&amp;"A16", Table2[ISBN/Trm], Table2[Sales], 0)+_xlfn.XLOOKUP($E2628&amp;"A17", Table2[ISBN/Trm], Table2[Sales], 0)+_xlfn.XLOOKUP($E2628&amp;"A18", Table2[ISBN/Trm], Table2[Sales], 0)+_xlfn.XLOOKUP($E2628&amp;"A19", Table2[ISBN/Trm], Table2[Sales], 0)+_xlfn.XLOOKUP($E2628&amp;"A20", Table2[ISBN/Trm], Table2[Sales], 0)+_xlfn.XLOOKUP($E2628&amp;"A21", Table2[ISBN/Trm], Table2[Sales], 0)+_xlfn.XLOOKUP($E2628&amp;"A22", Table2[ISBN/Trm], Table2[Sales], 0)+_xlfn.XLOOKUP($E2628&amp;"A23", Table2[ISBN/Trm], Table2[Sales], 0))/COUNTIFS(Table2[ISBN], "="&amp;$E2628, Table2[Enrl], "&lt;&gt;0"), 0)</f>
        <v>3.6666666666666665</v>
      </c>
      <c r="M2628">
        <f t="shared" si="124"/>
        <v>3</v>
      </c>
      <c r="N2628">
        <f t="shared" si="125"/>
        <v>0</v>
      </c>
    </row>
    <row r="2629" spans="1:14" x14ac:dyDescent="0.25">
      <c r="A2629" t="s">
        <v>27</v>
      </c>
      <c r="B2629" t="s">
        <v>408</v>
      </c>
      <c r="C2629">
        <v>531</v>
      </c>
      <c r="D2629" t="s">
        <v>530</v>
      </c>
      <c r="E2629" s="1">
        <v>9780205479757</v>
      </c>
      <c r="F2629" t="s">
        <v>4644</v>
      </c>
      <c r="G2629" t="s">
        <v>4642</v>
      </c>
      <c r="H2629">
        <v>41</v>
      </c>
      <c r="I2629">
        <v>3</v>
      </c>
      <c r="J2629">
        <f t="shared" si="123"/>
        <v>7.3200000000000001E-2</v>
      </c>
      <c r="K2629">
        <f>IFERROR((_xlfn.XLOOKUP($E2629&amp;"A15", Table2[ISBN/Trm], Table2[S/E],0)+_xlfn.XLOOKUP($E2629&amp;"A16", Table2[ISBN/Trm], Table2[S/E], 0)+_xlfn.XLOOKUP($E2629&amp;"A17", Table2[ISBN/Trm], Table2[S/E], 0)+_xlfn.XLOOKUP($E2629&amp;"A18", Table2[ISBN/Trm], Table2[S/E], 0)+_xlfn.XLOOKUP($E2629&amp;"A19", Table2[ISBN/Trm], Table2[S/E], 0)+_xlfn.XLOOKUP($E2629&amp;"A20", Table2[ISBN/Trm], Table2[S/E], 0)+_xlfn.XLOOKUP($E2629&amp;"A21", Table2[ISBN/Trm], Table2[S/E], 0)+_xlfn.XLOOKUP($E2629&amp;"A22", Table2[ISBN/Trm], Table2[S/E], 0)+_xlfn.XLOOKUP($E2629&amp;"A23", Table2[ISBN/Trm], Table2[S/E], 0))/COUNTIFS(Table2[ISBN], "="&amp;$E2629, Table2[Enrl], "&lt;&gt;0"), 0)</f>
        <v>0.17620000000000002</v>
      </c>
      <c r="L2629">
        <f>IFERROR((_xlfn.XLOOKUP($E2629&amp;"A15", Table2[ISBN/Trm], Table2[Sales],0)+_xlfn.XLOOKUP($E2629&amp;"A16", Table2[ISBN/Trm], Table2[Sales], 0)+_xlfn.XLOOKUP($E2629&amp;"A17", Table2[ISBN/Trm], Table2[Sales], 0)+_xlfn.XLOOKUP($E2629&amp;"A18", Table2[ISBN/Trm], Table2[Sales], 0)+_xlfn.XLOOKUP($E2629&amp;"A19", Table2[ISBN/Trm], Table2[Sales], 0)+_xlfn.XLOOKUP($E2629&amp;"A20", Table2[ISBN/Trm], Table2[Sales], 0)+_xlfn.XLOOKUP($E2629&amp;"A21", Table2[ISBN/Trm], Table2[Sales], 0)+_xlfn.XLOOKUP($E2629&amp;"A22", Table2[ISBN/Trm], Table2[Sales], 0)+_xlfn.XLOOKUP($E2629&amp;"A23", Table2[ISBN/Trm], Table2[Sales], 0))/COUNTIFS(Table2[ISBN], "="&amp;$E2629, Table2[Enrl], "&lt;&gt;0"), 0)</f>
        <v>3.6666666666666665</v>
      </c>
      <c r="M2629">
        <f t="shared" si="124"/>
        <v>7</v>
      </c>
      <c r="N2629">
        <f t="shared" si="125"/>
        <v>4</v>
      </c>
    </row>
    <row r="2630" spans="1:14" x14ac:dyDescent="0.25">
      <c r="A2630" t="s">
        <v>45</v>
      </c>
      <c r="B2630" t="s">
        <v>2534</v>
      </c>
      <c r="C2630">
        <v>625</v>
      </c>
      <c r="D2630" t="s">
        <v>3973</v>
      </c>
      <c r="E2630" s="1">
        <v>9780815385493</v>
      </c>
      <c r="F2630" t="s">
        <v>4645</v>
      </c>
      <c r="G2630" t="s">
        <v>4646</v>
      </c>
      <c r="H2630">
        <v>21</v>
      </c>
      <c r="I2630">
        <v>1</v>
      </c>
      <c r="J2630">
        <f t="shared" si="123"/>
        <v>4.7600000000000003E-2</v>
      </c>
      <c r="K2630">
        <f>IFERROR((_xlfn.XLOOKUP($E2630&amp;"A15", Table2[ISBN/Trm], Table2[S/E],0)+_xlfn.XLOOKUP($E2630&amp;"A16", Table2[ISBN/Trm], Table2[S/E], 0)+_xlfn.XLOOKUP($E2630&amp;"A17", Table2[ISBN/Trm], Table2[S/E], 0)+_xlfn.XLOOKUP($E2630&amp;"A18", Table2[ISBN/Trm], Table2[S/E], 0)+_xlfn.XLOOKUP($E2630&amp;"A19", Table2[ISBN/Trm], Table2[S/E], 0)+_xlfn.XLOOKUP($E2630&amp;"A20", Table2[ISBN/Trm], Table2[S/E], 0)+_xlfn.XLOOKUP($E2630&amp;"A21", Table2[ISBN/Trm], Table2[S/E], 0)+_xlfn.XLOOKUP($E2630&amp;"A22", Table2[ISBN/Trm], Table2[S/E], 0)+_xlfn.XLOOKUP($E2630&amp;"A23", Table2[ISBN/Trm], Table2[S/E], 0))/COUNTIFS(Table2[ISBN], "="&amp;$E2630, Table2[Enrl], "&lt;&gt;0"), 0)</f>
        <v>4.7600000000000003E-2</v>
      </c>
      <c r="L2630">
        <f>IFERROR((_xlfn.XLOOKUP($E2630&amp;"A15", Table2[ISBN/Trm], Table2[Sales],0)+_xlfn.XLOOKUP($E2630&amp;"A16", Table2[ISBN/Trm], Table2[Sales], 0)+_xlfn.XLOOKUP($E2630&amp;"A17", Table2[ISBN/Trm], Table2[Sales], 0)+_xlfn.XLOOKUP($E2630&amp;"A18", Table2[ISBN/Trm], Table2[Sales], 0)+_xlfn.XLOOKUP($E2630&amp;"A19", Table2[ISBN/Trm], Table2[Sales], 0)+_xlfn.XLOOKUP($E2630&amp;"A20", Table2[ISBN/Trm], Table2[Sales], 0)+_xlfn.XLOOKUP($E2630&amp;"A21", Table2[ISBN/Trm], Table2[Sales], 0)+_xlfn.XLOOKUP($E2630&amp;"A22", Table2[ISBN/Trm], Table2[Sales], 0)+_xlfn.XLOOKUP($E2630&amp;"A23", Table2[ISBN/Trm], Table2[Sales], 0))/COUNTIFS(Table2[ISBN], "="&amp;$E2630, Table2[Enrl], "&lt;&gt;0"), 0)</f>
        <v>1</v>
      </c>
      <c r="M2630">
        <f t="shared" si="124"/>
        <v>0</v>
      </c>
      <c r="N2630">
        <f t="shared" si="125"/>
        <v>-1</v>
      </c>
    </row>
    <row r="2631" spans="1:14" x14ac:dyDescent="0.25">
      <c r="A2631" t="s">
        <v>43</v>
      </c>
      <c r="B2631" t="s">
        <v>408</v>
      </c>
      <c r="C2631">
        <v>505</v>
      </c>
      <c r="D2631" t="s">
        <v>269</v>
      </c>
      <c r="E2631" s="1">
        <v>9780134488288</v>
      </c>
      <c r="F2631" t="s">
        <v>4647</v>
      </c>
      <c r="G2631" t="s">
        <v>4648</v>
      </c>
      <c r="H2631">
        <v>10</v>
      </c>
      <c r="I2631">
        <v>0</v>
      </c>
      <c r="J2631">
        <f t="shared" si="123"/>
        <v>0</v>
      </c>
      <c r="K2631">
        <f>IFERROR((_xlfn.XLOOKUP($E2631&amp;"A15", Table2[ISBN/Trm], Table2[S/E],0)+_xlfn.XLOOKUP($E2631&amp;"A16", Table2[ISBN/Trm], Table2[S/E], 0)+_xlfn.XLOOKUP($E2631&amp;"A17", Table2[ISBN/Trm], Table2[S/E], 0)+_xlfn.XLOOKUP($E2631&amp;"A18", Table2[ISBN/Trm], Table2[S/E], 0)+_xlfn.XLOOKUP($E2631&amp;"A19", Table2[ISBN/Trm], Table2[S/E], 0)+_xlfn.XLOOKUP($E2631&amp;"A20", Table2[ISBN/Trm], Table2[S/E], 0)+_xlfn.XLOOKUP($E2631&amp;"A21", Table2[ISBN/Trm], Table2[S/E], 0)+_xlfn.XLOOKUP($E2631&amp;"A22", Table2[ISBN/Trm], Table2[S/E], 0)+_xlfn.XLOOKUP($E2631&amp;"A23", Table2[ISBN/Trm], Table2[S/E], 0))/COUNTIFS(Table2[ISBN], "="&amp;$E2631, Table2[Enrl], "&lt;&gt;0"), 0)</f>
        <v>0</v>
      </c>
      <c r="L2631">
        <f>IFERROR((_xlfn.XLOOKUP($E2631&amp;"A15", Table2[ISBN/Trm], Table2[Sales],0)+_xlfn.XLOOKUP($E2631&amp;"A16", Table2[ISBN/Trm], Table2[Sales], 0)+_xlfn.XLOOKUP($E2631&amp;"A17", Table2[ISBN/Trm], Table2[Sales], 0)+_xlfn.XLOOKUP($E2631&amp;"A18", Table2[ISBN/Trm], Table2[Sales], 0)+_xlfn.XLOOKUP($E2631&amp;"A19", Table2[ISBN/Trm], Table2[Sales], 0)+_xlfn.XLOOKUP($E2631&amp;"A20", Table2[ISBN/Trm], Table2[Sales], 0)+_xlfn.XLOOKUP($E2631&amp;"A21", Table2[ISBN/Trm], Table2[Sales], 0)+_xlfn.XLOOKUP($E2631&amp;"A22", Table2[ISBN/Trm], Table2[Sales], 0)+_xlfn.XLOOKUP($E2631&amp;"A23", Table2[ISBN/Trm], Table2[Sales], 0))/COUNTIFS(Table2[ISBN], "="&amp;$E2631, Table2[Enrl], "&lt;&gt;0"), 0)</f>
        <v>0</v>
      </c>
      <c r="M2631">
        <f t="shared" si="124"/>
        <v>0</v>
      </c>
      <c r="N2631">
        <f t="shared" si="125"/>
        <v>0</v>
      </c>
    </row>
    <row r="2632" spans="1:14" x14ac:dyDescent="0.25">
      <c r="A2632" t="s">
        <v>27</v>
      </c>
      <c r="B2632" t="s">
        <v>408</v>
      </c>
      <c r="C2632">
        <v>602</v>
      </c>
      <c r="D2632" t="s">
        <v>29</v>
      </c>
      <c r="E2632" s="1">
        <v>9781598570977</v>
      </c>
      <c r="F2632" t="s">
        <v>4649</v>
      </c>
      <c r="G2632" t="s">
        <v>4650</v>
      </c>
      <c r="H2632">
        <v>0</v>
      </c>
      <c r="I2632">
        <v>0</v>
      </c>
      <c r="J2632">
        <f t="shared" si="123"/>
        <v>0</v>
      </c>
      <c r="K2632">
        <f>IFERROR((_xlfn.XLOOKUP($E2632&amp;"A15", Table2[ISBN/Trm], Table2[S/E],0)+_xlfn.XLOOKUP($E2632&amp;"A16", Table2[ISBN/Trm], Table2[S/E], 0)+_xlfn.XLOOKUP($E2632&amp;"A17", Table2[ISBN/Trm], Table2[S/E], 0)+_xlfn.XLOOKUP($E2632&amp;"A18", Table2[ISBN/Trm], Table2[S/E], 0)+_xlfn.XLOOKUP($E2632&amp;"A19", Table2[ISBN/Trm], Table2[S/E], 0)+_xlfn.XLOOKUP($E2632&amp;"A20", Table2[ISBN/Trm], Table2[S/E], 0)+_xlfn.XLOOKUP($E2632&amp;"A21", Table2[ISBN/Trm], Table2[S/E], 0)+_xlfn.XLOOKUP($E2632&amp;"A22", Table2[ISBN/Trm], Table2[S/E], 0)+_xlfn.XLOOKUP($E2632&amp;"A23", Table2[ISBN/Trm], Table2[S/E], 0))/COUNTIFS(Table2[ISBN], "="&amp;$E2632, Table2[Enrl], "&lt;&gt;0"), 0)</f>
        <v>0</v>
      </c>
      <c r="L2632">
        <f>IFERROR((_xlfn.XLOOKUP($E2632&amp;"A15", Table2[ISBN/Trm], Table2[Sales],0)+_xlfn.XLOOKUP($E2632&amp;"A16", Table2[ISBN/Trm], Table2[Sales], 0)+_xlfn.XLOOKUP($E2632&amp;"A17", Table2[ISBN/Trm], Table2[Sales], 0)+_xlfn.XLOOKUP($E2632&amp;"A18", Table2[ISBN/Trm], Table2[Sales], 0)+_xlfn.XLOOKUP($E2632&amp;"A19", Table2[ISBN/Trm], Table2[Sales], 0)+_xlfn.XLOOKUP($E2632&amp;"A20", Table2[ISBN/Trm], Table2[Sales], 0)+_xlfn.XLOOKUP($E2632&amp;"A21", Table2[ISBN/Trm], Table2[Sales], 0)+_xlfn.XLOOKUP($E2632&amp;"A22", Table2[ISBN/Trm], Table2[Sales], 0)+_xlfn.XLOOKUP($E2632&amp;"A23", Table2[ISBN/Trm], Table2[Sales], 0))/COUNTIFS(Table2[ISBN], "="&amp;$E2632, Table2[Enrl], "&lt;&gt;0"), 0)</f>
        <v>0</v>
      </c>
      <c r="M2632">
        <f t="shared" si="124"/>
        <v>0</v>
      </c>
      <c r="N2632">
        <f t="shared" si="125"/>
        <v>0</v>
      </c>
    </row>
    <row r="2633" spans="1:14" x14ac:dyDescent="0.25">
      <c r="A2633" t="s">
        <v>37</v>
      </c>
      <c r="B2633" t="s">
        <v>198</v>
      </c>
      <c r="C2633">
        <v>607</v>
      </c>
      <c r="D2633" t="s">
        <v>1497</v>
      </c>
      <c r="E2633" s="1">
        <v>9780374533403</v>
      </c>
      <c r="F2633" t="s">
        <v>4651</v>
      </c>
      <c r="G2633" t="s">
        <v>4652</v>
      </c>
      <c r="H2633">
        <v>22</v>
      </c>
      <c r="I2633">
        <v>3</v>
      </c>
      <c r="J2633">
        <f t="shared" si="123"/>
        <v>0.13639999999999999</v>
      </c>
      <c r="K2633">
        <f>IFERROR((_xlfn.XLOOKUP($E2633&amp;"A15", Table2[ISBN/Trm], Table2[S/E],0)+_xlfn.XLOOKUP($E2633&amp;"A16", Table2[ISBN/Trm], Table2[S/E], 0)+_xlfn.XLOOKUP($E2633&amp;"A17", Table2[ISBN/Trm], Table2[S/E], 0)+_xlfn.XLOOKUP($E2633&amp;"A18", Table2[ISBN/Trm], Table2[S/E], 0)+_xlfn.XLOOKUP($E2633&amp;"A19", Table2[ISBN/Trm], Table2[S/E], 0)+_xlfn.XLOOKUP($E2633&amp;"A20", Table2[ISBN/Trm], Table2[S/E], 0)+_xlfn.XLOOKUP($E2633&amp;"A21", Table2[ISBN/Trm], Table2[S/E], 0)+_xlfn.XLOOKUP($E2633&amp;"A22", Table2[ISBN/Trm], Table2[S/E], 0)+_xlfn.XLOOKUP($E2633&amp;"A23", Table2[ISBN/Trm], Table2[S/E], 0))/COUNTIFS(Table2[ISBN], "="&amp;$E2633, Table2[Enrl], "&lt;&gt;0"), 0)</f>
        <v>0.14895</v>
      </c>
      <c r="L2633">
        <f>IFERROR((_xlfn.XLOOKUP($E2633&amp;"A15", Table2[ISBN/Trm], Table2[Sales],0)+_xlfn.XLOOKUP($E2633&amp;"A16", Table2[ISBN/Trm], Table2[Sales], 0)+_xlfn.XLOOKUP($E2633&amp;"A17", Table2[ISBN/Trm], Table2[Sales], 0)+_xlfn.XLOOKUP($E2633&amp;"A18", Table2[ISBN/Trm], Table2[Sales], 0)+_xlfn.XLOOKUP($E2633&amp;"A19", Table2[ISBN/Trm], Table2[Sales], 0)+_xlfn.XLOOKUP($E2633&amp;"A20", Table2[ISBN/Trm], Table2[Sales], 0)+_xlfn.XLOOKUP($E2633&amp;"A21", Table2[ISBN/Trm], Table2[Sales], 0)+_xlfn.XLOOKUP($E2633&amp;"A22", Table2[ISBN/Trm], Table2[Sales], 0)+_xlfn.XLOOKUP($E2633&amp;"A23", Table2[ISBN/Trm], Table2[Sales], 0))/COUNTIFS(Table2[ISBN], "="&amp;$E2633, Table2[Enrl], "&lt;&gt;0"), 0)</f>
        <v>7.166666666666667</v>
      </c>
      <c r="M2633">
        <f t="shared" si="124"/>
        <v>3</v>
      </c>
      <c r="N2633">
        <f t="shared" si="125"/>
        <v>0</v>
      </c>
    </row>
    <row r="2634" spans="1:14" x14ac:dyDescent="0.25">
      <c r="A2634" t="s">
        <v>27</v>
      </c>
      <c r="B2634" t="s">
        <v>198</v>
      </c>
      <c r="C2634">
        <v>607</v>
      </c>
      <c r="D2634" t="s">
        <v>1497</v>
      </c>
      <c r="E2634" s="1">
        <v>9780374533403</v>
      </c>
      <c r="F2634" t="s">
        <v>4653</v>
      </c>
      <c r="G2634" t="s">
        <v>4652</v>
      </c>
      <c r="H2634">
        <v>21</v>
      </c>
      <c r="I2634">
        <v>3</v>
      </c>
      <c r="J2634">
        <f t="shared" si="123"/>
        <v>0.1429</v>
      </c>
      <c r="K2634">
        <f>IFERROR((_xlfn.XLOOKUP($E2634&amp;"A15", Table2[ISBN/Trm], Table2[S/E],0)+_xlfn.XLOOKUP($E2634&amp;"A16", Table2[ISBN/Trm], Table2[S/E], 0)+_xlfn.XLOOKUP($E2634&amp;"A17", Table2[ISBN/Trm], Table2[S/E], 0)+_xlfn.XLOOKUP($E2634&amp;"A18", Table2[ISBN/Trm], Table2[S/E], 0)+_xlfn.XLOOKUP($E2634&amp;"A19", Table2[ISBN/Trm], Table2[S/E], 0)+_xlfn.XLOOKUP($E2634&amp;"A20", Table2[ISBN/Trm], Table2[S/E], 0)+_xlfn.XLOOKUP($E2634&amp;"A21", Table2[ISBN/Trm], Table2[S/E], 0)+_xlfn.XLOOKUP($E2634&amp;"A22", Table2[ISBN/Trm], Table2[S/E], 0)+_xlfn.XLOOKUP($E2634&amp;"A23", Table2[ISBN/Trm], Table2[S/E], 0))/COUNTIFS(Table2[ISBN], "="&amp;$E2634, Table2[Enrl], "&lt;&gt;0"), 0)</f>
        <v>0.14895</v>
      </c>
      <c r="L2634">
        <f>IFERROR((_xlfn.XLOOKUP($E2634&amp;"A15", Table2[ISBN/Trm], Table2[Sales],0)+_xlfn.XLOOKUP($E2634&amp;"A16", Table2[ISBN/Trm], Table2[Sales], 0)+_xlfn.XLOOKUP($E2634&amp;"A17", Table2[ISBN/Trm], Table2[Sales], 0)+_xlfn.XLOOKUP($E2634&amp;"A18", Table2[ISBN/Trm], Table2[Sales], 0)+_xlfn.XLOOKUP($E2634&amp;"A19", Table2[ISBN/Trm], Table2[Sales], 0)+_xlfn.XLOOKUP($E2634&amp;"A20", Table2[ISBN/Trm], Table2[Sales], 0)+_xlfn.XLOOKUP($E2634&amp;"A21", Table2[ISBN/Trm], Table2[Sales], 0)+_xlfn.XLOOKUP($E2634&amp;"A22", Table2[ISBN/Trm], Table2[Sales], 0)+_xlfn.XLOOKUP($E2634&amp;"A23", Table2[ISBN/Trm], Table2[Sales], 0))/COUNTIFS(Table2[ISBN], "="&amp;$E2634, Table2[Enrl], "&lt;&gt;0"), 0)</f>
        <v>7.166666666666667</v>
      </c>
      <c r="M2634">
        <f t="shared" si="124"/>
        <v>3</v>
      </c>
      <c r="N2634">
        <f t="shared" si="125"/>
        <v>0</v>
      </c>
    </row>
    <row r="2635" spans="1:14" x14ac:dyDescent="0.25">
      <c r="A2635" t="s">
        <v>45</v>
      </c>
      <c r="B2635" t="s">
        <v>19</v>
      </c>
      <c r="C2635">
        <v>435</v>
      </c>
      <c r="D2635" t="s">
        <v>1115</v>
      </c>
      <c r="E2635" s="1">
        <v>9780374533403</v>
      </c>
      <c r="F2635" t="s">
        <v>4654</v>
      </c>
      <c r="G2635" t="s">
        <v>4652</v>
      </c>
      <c r="H2635">
        <v>21</v>
      </c>
      <c r="I2635">
        <v>0</v>
      </c>
      <c r="J2635">
        <f t="shared" si="123"/>
        <v>0</v>
      </c>
      <c r="K2635">
        <f>IFERROR((_xlfn.XLOOKUP($E2635&amp;"A15", Table2[ISBN/Trm], Table2[S/E],0)+_xlfn.XLOOKUP($E2635&amp;"A16", Table2[ISBN/Trm], Table2[S/E], 0)+_xlfn.XLOOKUP($E2635&amp;"A17", Table2[ISBN/Trm], Table2[S/E], 0)+_xlfn.XLOOKUP($E2635&amp;"A18", Table2[ISBN/Trm], Table2[S/E], 0)+_xlfn.XLOOKUP($E2635&amp;"A19", Table2[ISBN/Trm], Table2[S/E], 0)+_xlfn.XLOOKUP($E2635&amp;"A20", Table2[ISBN/Trm], Table2[S/E], 0)+_xlfn.XLOOKUP($E2635&amp;"A21", Table2[ISBN/Trm], Table2[S/E], 0)+_xlfn.XLOOKUP($E2635&amp;"A22", Table2[ISBN/Trm], Table2[S/E], 0)+_xlfn.XLOOKUP($E2635&amp;"A23", Table2[ISBN/Trm], Table2[S/E], 0))/COUNTIFS(Table2[ISBN], "="&amp;$E2635, Table2[Enrl], "&lt;&gt;0"), 0)</f>
        <v>0.14895</v>
      </c>
      <c r="L2635">
        <f>IFERROR((_xlfn.XLOOKUP($E2635&amp;"A15", Table2[ISBN/Trm], Table2[Sales],0)+_xlfn.XLOOKUP($E2635&amp;"A16", Table2[ISBN/Trm], Table2[Sales], 0)+_xlfn.XLOOKUP($E2635&amp;"A17", Table2[ISBN/Trm], Table2[Sales], 0)+_xlfn.XLOOKUP($E2635&amp;"A18", Table2[ISBN/Trm], Table2[Sales], 0)+_xlfn.XLOOKUP($E2635&amp;"A19", Table2[ISBN/Trm], Table2[Sales], 0)+_xlfn.XLOOKUP($E2635&amp;"A20", Table2[ISBN/Trm], Table2[Sales], 0)+_xlfn.XLOOKUP($E2635&amp;"A21", Table2[ISBN/Trm], Table2[Sales], 0)+_xlfn.XLOOKUP($E2635&amp;"A22", Table2[ISBN/Trm], Table2[Sales], 0)+_xlfn.XLOOKUP($E2635&amp;"A23", Table2[ISBN/Trm], Table2[Sales], 0))/COUNTIFS(Table2[ISBN], "="&amp;$E2635, Table2[Enrl], "&lt;&gt;0"), 0)</f>
        <v>7.166666666666667</v>
      </c>
      <c r="M2635">
        <f t="shared" si="124"/>
        <v>3</v>
      </c>
      <c r="N2635">
        <f t="shared" si="125"/>
        <v>3</v>
      </c>
    </row>
    <row r="2636" spans="1:14" x14ac:dyDescent="0.25">
      <c r="A2636" t="s">
        <v>64</v>
      </c>
      <c r="B2636" t="s">
        <v>19</v>
      </c>
      <c r="C2636">
        <v>435</v>
      </c>
      <c r="D2636" t="s">
        <v>1115</v>
      </c>
      <c r="E2636" s="1">
        <v>9780374533403</v>
      </c>
      <c r="F2636" t="s">
        <v>4655</v>
      </c>
      <c r="G2636" t="s">
        <v>4652</v>
      </c>
      <c r="H2636">
        <v>17</v>
      </c>
      <c r="I2636">
        <v>4</v>
      </c>
      <c r="J2636">
        <f t="shared" si="123"/>
        <v>0.23530000000000001</v>
      </c>
      <c r="K2636">
        <f>IFERROR((_xlfn.XLOOKUP($E2636&amp;"A15", Table2[ISBN/Trm], Table2[S/E],0)+_xlfn.XLOOKUP($E2636&amp;"A16", Table2[ISBN/Trm], Table2[S/E], 0)+_xlfn.XLOOKUP($E2636&amp;"A17", Table2[ISBN/Trm], Table2[S/E], 0)+_xlfn.XLOOKUP($E2636&amp;"A18", Table2[ISBN/Trm], Table2[S/E], 0)+_xlfn.XLOOKUP($E2636&amp;"A19", Table2[ISBN/Trm], Table2[S/E], 0)+_xlfn.XLOOKUP($E2636&amp;"A20", Table2[ISBN/Trm], Table2[S/E], 0)+_xlfn.XLOOKUP($E2636&amp;"A21", Table2[ISBN/Trm], Table2[S/E], 0)+_xlfn.XLOOKUP($E2636&amp;"A22", Table2[ISBN/Trm], Table2[S/E], 0)+_xlfn.XLOOKUP($E2636&amp;"A23", Table2[ISBN/Trm], Table2[S/E], 0))/COUNTIFS(Table2[ISBN], "="&amp;$E2636, Table2[Enrl], "&lt;&gt;0"), 0)</f>
        <v>0.14895</v>
      </c>
      <c r="L2636">
        <f>IFERROR((_xlfn.XLOOKUP($E2636&amp;"A15", Table2[ISBN/Trm], Table2[Sales],0)+_xlfn.XLOOKUP($E2636&amp;"A16", Table2[ISBN/Trm], Table2[Sales], 0)+_xlfn.XLOOKUP($E2636&amp;"A17", Table2[ISBN/Trm], Table2[Sales], 0)+_xlfn.XLOOKUP($E2636&amp;"A18", Table2[ISBN/Trm], Table2[Sales], 0)+_xlfn.XLOOKUP($E2636&amp;"A19", Table2[ISBN/Trm], Table2[Sales], 0)+_xlfn.XLOOKUP($E2636&amp;"A20", Table2[ISBN/Trm], Table2[Sales], 0)+_xlfn.XLOOKUP($E2636&amp;"A21", Table2[ISBN/Trm], Table2[Sales], 0)+_xlfn.XLOOKUP($E2636&amp;"A22", Table2[ISBN/Trm], Table2[Sales], 0)+_xlfn.XLOOKUP($E2636&amp;"A23", Table2[ISBN/Trm], Table2[Sales], 0))/COUNTIFS(Table2[ISBN], "="&amp;$E2636, Table2[Enrl], "&lt;&gt;0"), 0)</f>
        <v>7.166666666666667</v>
      </c>
      <c r="M2636">
        <f t="shared" si="124"/>
        <v>2</v>
      </c>
      <c r="N2636">
        <f t="shared" si="125"/>
        <v>-2</v>
      </c>
    </row>
    <row r="2637" spans="1:14" x14ac:dyDescent="0.25">
      <c r="A2637" t="s">
        <v>14</v>
      </c>
      <c r="B2637" t="s">
        <v>19</v>
      </c>
      <c r="C2637">
        <v>435</v>
      </c>
      <c r="D2637" t="s">
        <v>20</v>
      </c>
      <c r="E2637" s="1">
        <v>9780374533403</v>
      </c>
      <c r="F2637" t="s">
        <v>4656</v>
      </c>
      <c r="G2637" t="s">
        <v>4652</v>
      </c>
      <c r="H2637">
        <v>118</v>
      </c>
      <c r="I2637">
        <v>29</v>
      </c>
      <c r="J2637">
        <f t="shared" si="123"/>
        <v>0.24579999999999999</v>
      </c>
      <c r="K2637">
        <f>IFERROR((_xlfn.XLOOKUP($E2637&amp;"A15", Table2[ISBN/Trm], Table2[S/E],0)+_xlfn.XLOOKUP($E2637&amp;"A16", Table2[ISBN/Trm], Table2[S/E], 0)+_xlfn.XLOOKUP($E2637&amp;"A17", Table2[ISBN/Trm], Table2[S/E], 0)+_xlfn.XLOOKUP($E2637&amp;"A18", Table2[ISBN/Trm], Table2[S/E], 0)+_xlfn.XLOOKUP($E2637&amp;"A19", Table2[ISBN/Trm], Table2[S/E], 0)+_xlfn.XLOOKUP($E2637&amp;"A20", Table2[ISBN/Trm], Table2[S/E], 0)+_xlfn.XLOOKUP($E2637&amp;"A21", Table2[ISBN/Trm], Table2[S/E], 0)+_xlfn.XLOOKUP($E2637&amp;"A22", Table2[ISBN/Trm], Table2[S/E], 0)+_xlfn.XLOOKUP($E2637&amp;"A23", Table2[ISBN/Trm], Table2[S/E], 0))/COUNTIFS(Table2[ISBN], "="&amp;$E2637, Table2[Enrl], "&lt;&gt;0"), 0)</f>
        <v>0.14895</v>
      </c>
      <c r="L2637">
        <f>IFERROR((_xlfn.XLOOKUP($E2637&amp;"A15", Table2[ISBN/Trm], Table2[Sales],0)+_xlfn.XLOOKUP($E2637&amp;"A16", Table2[ISBN/Trm], Table2[Sales], 0)+_xlfn.XLOOKUP($E2637&amp;"A17", Table2[ISBN/Trm], Table2[Sales], 0)+_xlfn.XLOOKUP($E2637&amp;"A18", Table2[ISBN/Trm], Table2[Sales], 0)+_xlfn.XLOOKUP($E2637&amp;"A19", Table2[ISBN/Trm], Table2[Sales], 0)+_xlfn.XLOOKUP($E2637&amp;"A20", Table2[ISBN/Trm], Table2[Sales], 0)+_xlfn.XLOOKUP($E2637&amp;"A21", Table2[ISBN/Trm], Table2[Sales], 0)+_xlfn.XLOOKUP($E2637&amp;"A22", Table2[ISBN/Trm], Table2[Sales], 0)+_xlfn.XLOOKUP($E2637&amp;"A23", Table2[ISBN/Trm], Table2[Sales], 0))/COUNTIFS(Table2[ISBN], "="&amp;$E2637, Table2[Enrl], "&lt;&gt;0"), 0)</f>
        <v>7.166666666666667</v>
      </c>
      <c r="M2637">
        <f t="shared" si="124"/>
        <v>17</v>
      </c>
      <c r="N2637">
        <f t="shared" si="125"/>
        <v>-12</v>
      </c>
    </row>
    <row r="2638" spans="1:14" x14ac:dyDescent="0.25">
      <c r="A2638" t="s">
        <v>32</v>
      </c>
      <c r="B2638" t="s">
        <v>198</v>
      </c>
      <c r="C2638">
        <v>601</v>
      </c>
      <c r="D2638" t="s">
        <v>239</v>
      </c>
      <c r="E2638" s="1">
        <v>9780374533403</v>
      </c>
      <c r="F2638" t="s">
        <v>4657</v>
      </c>
      <c r="G2638" t="s">
        <v>4652</v>
      </c>
      <c r="H2638">
        <v>0</v>
      </c>
      <c r="I2638">
        <v>2</v>
      </c>
      <c r="J2638">
        <f t="shared" si="123"/>
        <v>0</v>
      </c>
      <c r="K2638">
        <f>IFERROR((_xlfn.XLOOKUP($E2638&amp;"A15", Table2[ISBN/Trm], Table2[S/E],0)+_xlfn.XLOOKUP($E2638&amp;"A16", Table2[ISBN/Trm], Table2[S/E], 0)+_xlfn.XLOOKUP($E2638&amp;"A17", Table2[ISBN/Trm], Table2[S/E], 0)+_xlfn.XLOOKUP($E2638&amp;"A18", Table2[ISBN/Trm], Table2[S/E], 0)+_xlfn.XLOOKUP($E2638&amp;"A19", Table2[ISBN/Trm], Table2[S/E], 0)+_xlfn.XLOOKUP($E2638&amp;"A20", Table2[ISBN/Trm], Table2[S/E], 0)+_xlfn.XLOOKUP($E2638&amp;"A21", Table2[ISBN/Trm], Table2[S/E], 0)+_xlfn.XLOOKUP($E2638&amp;"A22", Table2[ISBN/Trm], Table2[S/E], 0)+_xlfn.XLOOKUP($E2638&amp;"A23", Table2[ISBN/Trm], Table2[S/E], 0))/COUNTIFS(Table2[ISBN], "="&amp;$E2638, Table2[Enrl], "&lt;&gt;0"), 0)</f>
        <v>0.14895</v>
      </c>
      <c r="L2638">
        <f>IFERROR((_xlfn.XLOOKUP($E2638&amp;"A15", Table2[ISBN/Trm], Table2[Sales],0)+_xlfn.XLOOKUP($E2638&amp;"A16", Table2[ISBN/Trm], Table2[Sales], 0)+_xlfn.XLOOKUP($E2638&amp;"A17", Table2[ISBN/Trm], Table2[Sales], 0)+_xlfn.XLOOKUP($E2638&amp;"A18", Table2[ISBN/Trm], Table2[Sales], 0)+_xlfn.XLOOKUP($E2638&amp;"A19", Table2[ISBN/Trm], Table2[Sales], 0)+_xlfn.XLOOKUP($E2638&amp;"A20", Table2[ISBN/Trm], Table2[Sales], 0)+_xlfn.XLOOKUP($E2638&amp;"A21", Table2[ISBN/Trm], Table2[Sales], 0)+_xlfn.XLOOKUP($E2638&amp;"A22", Table2[ISBN/Trm], Table2[Sales], 0)+_xlfn.XLOOKUP($E2638&amp;"A23", Table2[ISBN/Trm], Table2[Sales], 0))/COUNTIFS(Table2[ISBN], "="&amp;$E2638, Table2[Enrl], "&lt;&gt;0"), 0)</f>
        <v>7.166666666666667</v>
      </c>
      <c r="M2638">
        <f t="shared" si="124"/>
        <v>0</v>
      </c>
      <c r="N2638">
        <f t="shared" si="125"/>
        <v>-2</v>
      </c>
    </row>
    <row r="2639" spans="1:14" x14ac:dyDescent="0.25">
      <c r="A2639" t="s">
        <v>23</v>
      </c>
      <c r="B2639" t="s">
        <v>198</v>
      </c>
      <c r="C2639">
        <v>601</v>
      </c>
      <c r="D2639" t="s">
        <v>1493</v>
      </c>
      <c r="E2639" s="1">
        <v>9780374533403</v>
      </c>
      <c r="F2639" t="s">
        <v>4658</v>
      </c>
      <c r="G2639" t="s">
        <v>4652</v>
      </c>
      <c r="H2639">
        <v>15</v>
      </c>
      <c r="I2639">
        <v>2</v>
      </c>
      <c r="J2639">
        <f t="shared" si="123"/>
        <v>0.1333</v>
      </c>
      <c r="K2639">
        <f>IFERROR((_xlfn.XLOOKUP($E2639&amp;"A15", Table2[ISBN/Trm], Table2[S/E],0)+_xlfn.XLOOKUP($E2639&amp;"A16", Table2[ISBN/Trm], Table2[S/E], 0)+_xlfn.XLOOKUP($E2639&amp;"A17", Table2[ISBN/Trm], Table2[S/E], 0)+_xlfn.XLOOKUP($E2639&amp;"A18", Table2[ISBN/Trm], Table2[S/E], 0)+_xlfn.XLOOKUP($E2639&amp;"A19", Table2[ISBN/Trm], Table2[S/E], 0)+_xlfn.XLOOKUP($E2639&amp;"A20", Table2[ISBN/Trm], Table2[S/E], 0)+_xlfn.XLOOKUP($E2639&amp;"A21", Table2[ISBN/Trm], Table2[S/E], 0)+_xlfn.XLOOKUP($E2639&amp;"A22", Table2[ISBN/Trm], Table2[S/E], 0)+_xlfn.XLOOKUP($E2639&amp;"A23", Table2[ISBN/Trm], Table2[S/E], 0))/COUNTIFS(Table2[ISBN], "="&amp;$E2639, Table2[Enrl], "&lt;&gt;0"), 0)</f>
        <v>0.14895</v>
      </c>
      <c r="L2639">
        <f>IFERROR((_xlfn.XLOOKUP($E2639&amp;"A15", Table2[ISBN/Trm], Table2[Sales],0)+_xlfn.XLOOKUP($E2639&amp;"A16", Table2[ISBN/Trm], Table2[Sales], 0)+_xlfn.XLOOKUP($E2639&amp;"A17", Table2[ISBN/Trm], Table2[Sales], 0)+_xlfn.XLOOKUP($E2639&amp;"A18", Table2[ISBN/Trm], Table2[Sales], 0)+_xlfn.XLOOKUP($E2639&amp;"A19", Table2[ISBN/Trm], Table2[Sales], 0)+_xlfn.XLOOKUP($E2639&amp;"A20", Table2[ISBN/Trm], Table2[Sales], 0)+_xlfn.XLOOKUP($E2639&amp;"A21", Table2[ISBN/Trm], Table2[Sales], 0)+_xlfn.XLOOKUP($E2639&amp;"A22", Table2[ISBN/Trm], Table2[Sales], 0)+_xlfn.XLOOKUP($E2639&amp;"A23", Table2[ISBN/Trm], Table2[Sales], 0))/COUNTIFS(Table2[ISBN], "="&amp;$E2639, Table2[Enrl], "&lt;&gt;0"), 0)</f>
        <v>7.166666666666667</v>
      </c>
      <c r="M2639">
        <f t="shared" si="124"/>
        <v>2</v>
      </c>
      <c r="N2639">
        <f t="shared" si="125"/>
        <v>0</v>
      </c>
    </row>
    <row r="2640" spans="1:14" x14ac:dyDescent="0.25">
      <c r="A2640" t="s">
        <v>47</v>
      </c>
      <c r="B2640" t="s">
        <v>198</v>
      </c>
      <c r="C2640">
        <v>743</v>
      </c>
      <c r="D2640" t="s">
        <v>2599</v>
      </c>
      <c r="E2640" s="1">
        <v>9780195372793</v>
      </c>
      <c r="F2640" t="s">
        <v>4659</v>
      </c>
      <c r="G2640" t="s">
        <v>4660</v>
      </c>
      <c r="H2640">
        <v>15</v>
      </c>
      <c r="I2640">
        <v>0</v>
      </c>
      <c r="J2640">
        <f t="shared" si="123"/>
        <v>0</v>
      </c>
      <c r="K2640">
        <f>IFERROR((_xlfn.XLOOKUP($E2640&amp;"A15", Table2[ISBN/Trm], Table2[S/E],0)+_xlfn.XLOOKUP($E2640&amp;"A16", Table2[ISBN/Trm], Table2[S/E], 0)+_xlfn.XLOOKUP($E2640&amp;"A17", Table2[ISBN/Trm], Table2[S/E], 0)+_xlfn.XLOOKUP($E2640&amp;"A18", Table2[ISBN/Trm], Table2[S/E], 0)+_xlfn.XLOOKUP($E2640&amp;"A19", Table2[ISBN/Trm], Table2[S/E], 0)+_xlfn.XLOOKUP($E2640&amp;"A20", Table2[ISBN/Trm], Table2[S/E], 0)+_xlfn.XLOOKUP($E2640&amp;"A21", Table2[ISBN/Trm], Table2[S/E], 0)+_xlfn.XLOOKUP($E2640&amp;"A22", Table2[ISBN/Trm], Table2[S/E], 0)+_xlfn.XLOOKUP($E2640&amp;"A23", Table2[ISBN/Trm], Table2[S/E], 0))/COUNTIFS(Table2[ISBN], "="&amp;$E2640, Table2[Enrl], "&lt;&gt;0"), 0)</f>
        <v>0.203125</v>
      </c>
      <c r="L2640">
        <f>IFERROR((_xlfn.XLOOKUP($E2640&amp;"A15", Table2[ISBN/Trm], Table2[Sales],0)+_xlfn.XLOOKUP($E2640&amp;"A16", Table2[ISBN/Trm], Table2[Sales], 0)+_xlfn.XLOOKUP($E2640&amp;"A17", Table2[ISBN/Trm], Table2[Sales], 0)+_xlfn.XLOOKUP($E2640&amp;"A18", Table2[ISBN/Trm], Table2[Sales], 0)+_xlfn.XLOOKUP($E2640&amp;"A19", Table2[ISBN/Trm], Table2[Sales], 0)+_xlfn.XLOOKUP($E2640&amp;"A20", Table2[ISBN/Trm], Table2[Sales], 0)+_xlfn.XLOOKUP($E2640&amp;"A21", Table2[ISBN/Trm], Table2[Sales], 0)+_xlfn.XLOOKUP($E2640&amp;"A22", Table2[ISBN/Trm], Table2[Sales], 0)+_xlfn.XLOOKUP($E2640&amp;"A23", Table2[ISBN/Trm], Table2[Sales], 0))/COUNTIFS(Table2[ISBN], "="&amp;$E2640, Table2[Enrl], "&lt;&gt;0"), 0)</f>
        <v>3.5</v>
      </c>
      <c r="M2640">
        <f t="shared" si="124"/>
        <v>3</v>
      </c>
      <c r="N2640">
        <f t="shared" si="125"/>
        <v>3</v>
      </c>
    </row>
    <row r="2641" spans="1:14" x14ac:dyDescent="0.25">
      <c r="A2641" t="s">
        <v>37</v>
      </c>
      <c r="B2641" t="s">
        <v>198</v>
      </c>
      <c r="C2641">
        <v>743</v>
      </c>
      <c r="D2641" t="s">
        <v>2599</v>
      </c>
      <c r="E2641" s="1">
        <v>9780195372793</v>
      </c>
      <c r="F2641" t="s">
        <v>4661</v>
      </c>
      <c r="G2641" t="s">
        <v>4660</v>
      </c>
      <c r="H2641">
        <v>16</v>
      </c>
      <c r="I2641">
        <v>6</v>
      </c>
      <c r="J2641">
        <f t="shared" si="123"/>
        <v>0.375</v>
      </c>
      <c r="K2641">
        <f>IFERROR((_xlfn.XLOOKUP($E2641&amp;"A15", Table2[ISBN/Trm], Table2[S/E],0)+_xlfn.XLOOKUP($E2641&amp;"A16", Table2[ISBN/Trm], Table2[S/E], 0)+_xlfn.XLOOKUP($E2641&amp;"A17", Table2[ISBN/Trm], Table2[S/E], 0)+_xlfn.XLOOKUP($E2641&amp;"A18", Table2[ISBN/Trm], Table2[S/E], 0)+_xlfn.XLOOKUP($E2641&amp;"A19", Table2[ISBN/Trm], Table2[S/E], 0)+_xlfn.XLOOKUP($E2641&amp;"A20", Table2[ISBN/Trm], Table2[S/E], 0)+_xlfn.XLOOKUP($E2641&amp;"A21", Table2[ISBN/Trm], Table2[S/E], 0)+_xlfn.XLOOKUP($E2641&amp;"A22", Table2[ISBN/Trm], Table2[S/E], 0)+_xlfn.XLOOKUP($E2641&amp;"A23", Table2[ISBN/Trm], Table2[S/E], 0))/COUNTIFS(Table2[ISBN], "="&amp;$E2641, Table2[Enrl], "&lt;&gt;0"), 0)</f>
        <v>0.203125</v>
      </c>
      <c r="L2641">
        <f>IFERROR((_xlfn.XLOOKUP($E2641&amp;"A15", Table2[ISBN/Trm], Table2[Sales],0)+_xlfn.XLOOKUP($E2641&amp;"A16", Table2[ISBN/Trm], Table2[Sales], 0)+_xlfn.XLOOKUP($E2641&amp;"A17", Table2[ISBN/Trm], Table2[Sales], 0)+_xlfn.XLOOKUP($E2641&amp;"A18", Table2[ISBN/Trm], Table2[Sales], 0)+_xlfn.XLOOKUP($E2641&amp;"A19", Table2[ISBN/Trm], Table2[Sales], 0)+_xlfn.XLOOKUP($E2641&amp;"A20", Table2[ISBN/Trm], Table2[Sales], 0)+_xlfn.XLOOKUP($E2641&amp;"A21", Table2[ISBN/Trm], Table2[Sales], 0)+_xlfn.XLOOKUP($E2641&amp;"A22", Table2[ISBN/Trm], Table2[Sales], 0)+_xlfn.XLOOKUP($E2641&amp;"A23", Table2[ISBN/Trm], Table2[Sales], 0))/COUNTIFS(Table2[ISBN], "="&amp;$E2641, Table2[Enrl], "&lt;&gt;0"), 0)</f>
        <v>3.5</v>
      </c>
      <c r="M2641">
        <f t="shared" si="124"/>
        <v>3</v>
      </c>
      <c r="N2641">
        <f t="shared" si="125"/>
        <v>-3</v>
      </c>
    </row>
    <row r="2642" spans="1:14" x14ac:dyDescent="0.25">
      <c r="A2642" t="s">
        <v>27</v>
      </c>
      <c r="B2642" t="s">
        <v>198</v>
      </c>
      <c r="C2642">
        <v>743</v>
      </c>
      <c r="D2642" t="s">
        <v>2599</v>
      </c>
      <c r="E2642" s="1">
        <v>9780195372793</v>
      </c>
      <c r="F2642" t="s">
        <v>4662</v>
      </c>
      <c r="G2642" t="s">
        <v>4660</v>
      </c>
      <c r="H2642">
        <v>20</v>
      </c>
      <c r="I2642">
        <v>5</v>
      </c>
      <c r="J2642">
        <f t="shared" si="123"/>
        <v>0.25</v>
      </c>
      <c r="K2642">
        <f>IFERROR((_xlfn.XLOOKUP($E2642&amp;"A15", Table2[ISBN/Trm], Table2[S/E],0)+_xlfn.XLOOKUP($E2642&amp;"A16", Table2[ISBN/Trm], Table2[S/E], 0)+_xlfn.XLOOKUP($E2642&amp;"A17", Table2[ISBN/Trm], Table2[S/E], 0)+_xlfn.XLOOKUP($E2642&amp;"A18", Table2[ISBN/Trm], Table2[S/E], 0)+_xlfn.XLOOKUP($E2642&amp;"A19", Table2[ISBN/Trm], Table2[S/E], 0)+_xlfn.XLOOKUP($E2642&amp;"A20", Table2[ISBN/Trm], Table2[S/E], 0)+_xlfn.XLOOKUP($E2642&amp;"A21", Table2[ISBN/Trm], Table2[S/E], 0)+_xlfn.XLOOKUP($E2642&amp;"A22", Table2[ISBN/Trm], Table2[S/E], 0)+_xlfn.XLOOKUP($E2642&amp;"A23", Table2[ISBN/Trm], Table2[S/E], 0))/COUNTIFS(Table2[ISBN], "="&amp;$E2642, Table2[Enrl], "&lt;&gt;0"), 0)</f>
        <v>0.203125</v>
      </c>
      <c r="L2642">
        <f>IFERROR((_xlfn.XLOOKUP($E2642&amp;"A15", Table2[ISBN/Trm], Table2[Sales],0)+_xlfn.XLOOKUP($E2642&amp;"A16", Table2[ISBN/Trm], Table2[Sales], 0)+_xlfn.XLOOKUP($E2642&amp;"A17", Table2[ISBN/Trm], Table2[Sales], 0)+_xlfn.XLOOKUP($E2642&amp;"A18", Table2[ISBN/Trm], Table2[Sales], 0)+_xlfn.XLOOKUP($E2642&amp;"A19", Table2[ISBN/Trm], Table2[Sales], 0)+_xlfn.XLOOKUP($E2642&amp;"A20", Table2[ISBN/Trm], Table2[Sales], 0)+_xlfn.XLOOKUP($E2642&amp;"A21", Table2[ISBN/Trm], Table2[Sales], 0)+_xlfn.XLOOKUP($E2642&amp;"A22", Table2[ISBN/Trm], Table2[Sales], 0)+_xlfn.XLOOKUP($E2642&amp;"A23", Table2[ISBN/Trm], Table2[Sales], 0))/COUNTIFS(Table2[ISBN], "="&amp;$E2642, Table2[Enrl], "&lt;&gt;0"), 0)</f>
        <v>3.5</v>
      </c>
      <c r="M2642">
        <f t="shared" si="124"/>
        <v>4</v>
      </c>
      <c r="N2642">
        <f t="shared" si="125"/>
        <v>-1</v>
      </c>
    </row>
    <row r="2643" spans="1:14" x14ac:dyDescent="0.25">
      <c r="A2643" t="s">
        <v>43</v>
      </c>
      <c r="B2643" t="s">
        <v>198</v>
      </c>
      <c r="C2643">
        <v>743</v>
      </c>
      <c r="D2643" t="s">
        <v>2599</v>
      </c>
      <c r="E2643" s="1">
        <v>9780195372793</v>
      </c>
      <c r="F2643" t="s">
        <v>4663</v>
      </c>
      <c r="G2643" t="s">
        <v>4660</v>
      </c>
      <c r="H2643">
        <v>16</v>
      </c>
      <c r="I2643">
        <v>3</v>
      </c>
      <c r="J2643">
        <f t="shared" si="123"/>
        <v>0.1875</v>
      </c>
      <c r="K2643">
        <f>IFERROR((_xlfn.XLOOKUP($E2643&amp;"A15", Table2[ISBN/Trm], Table2[S/E],0)+_xlfn.XLOOKUP($E2643&amp;"A16", Table2[ISBN/Trm], Table2[S/E], 0)+_xlfn.XLOOKUP($E2643&amp;"A17", Table2[ISBN/Trm], Table2[S/E], 0)+_xlfn.XLOOKUP($E2643&amp;"A18", Table2[ISBN/Trm], Table2[S/E], 0)+_xlfn.XLOOKUP($E2643&amp;"A19", Table2[ISBN/Trm], Table2[S/E], 0)+_xlfn.XLOOKUP($E2643&amp;"A20", Table2[ISBN/Trm], Table2[S/E], 0)+_xlfn.XLOOKUP($E2643&amp;"A21", Table2[ISBN/Trm], Table2[S/E], 0)+_xlfn.XLOOKUP($E2643&amp;"A22", Table2[ISBN/Trm], Table2[S/E], 0)+_xlfn.XLOOKUP($E2643&amp;"A23", Table2[ISBN/Trm], Table2[S/E], 0))/COUNTIFS(Table2[ISBN], "="&amp;$E2643, Table2[Enrl], "&lt;&gt;0"), 0)</f>
        <v>0.203125</v>
      </c>
      <c r="L2643">
        <f>IFERROR((_xlfn.XLOOKUP($E2643&amp;"A15", Table2[ISBN/Trm], Table2[Sales],0)+_xlfn.XLOOKUP($E2643&amp;"A16", Table2[ISBN/Trm], Table2[Sales], 0)+_xlfn.XLOOKUP($E2643&amp;"A17", Table2[ISBN/Trm], Table2[Sales], 0)+_xlfn.XLOOKUP($E2643&amp;"A18", Table2[ISBN/Trm], Table2[Sales], 0)+_xlfn.XLOOKUP($E2643&amp;"A19", Table2[ISBN/Trm], Table2[Sales], 0)+_xlfn.XLOOKUP($E2643&amp;"A20", Table2[ISBN/Trm], Table2[Sales], 0)+_xlfn.XLOOKUP($E2643&amp;"A21", Table2[ISBN/Trm], Table2[Sales], 0)+_xlfn.XLOOKUP($E2643&amp;"A22", Table2[ISBN/Trm], Table2[Sales], 0)+_xlfn.XLOOKUP($E2643&amp;"A23", Table2[ISBN/Trm], Table2[Sales], 0))/COUNTIFS(Table2[ISBN], "="&amp;$E2643, Table2[Enrl], "&lt;&gt;0"), 0)</f>
        <v>3.5</v>
      </c>
      <c r="M2643">
        <f t="shared" si="124"/>
        <v>3</v>
      </c>
      <c r="N2643">
        <f t="shared" si="125"/>
        <v>0</v>
      </c>
    </row>
    <row r="2644" spans="1:14" x14ac:dyDescent="0.25">
      <c r="A2644" t="s">
        <v>37</v>
      </c>
      <c r="B2644" t="s">
        <v>176</v>
      </c>
      <c r="C2644">
        <v>379</v>
      </c>
      <c r="D2644" t="s">
        <v>34</v>
      </c>
      <c r="E2644" s="1">
        <v>9781420938869</v>
      </c>
      <c r="F2644" t="s">
        <v>4664</v>
      </c>
      <c r="G2644" t="s">
        <v>4665</v>
      </c>
      <c r="H2644">
        <v>1</v>
      </c>
      <c r="I2644">
        <v>1</v>
      </c>
      <c r="J2644">
        <f t="shared" si="123"/>
        <v>1</v>
      </c>
      <c r="K2644">
        <f>IFERROR((_xlfn.XLOOKUP($E2644&amp;"A15", Table2[ISBN/Trm], Table2[S/E],0)+_xlfn.XLOOKUP($E2644&amp;"A16", Table2[ISBN/Trm], Table2[S/E], 0)+_xlfn.XLOOKUP($E2644&amp;"A17", Table2[ISBN/Trm], Table2[S/E], 0)+_xlfn.XLOOKUP($E2644&amp;"A18", Table2[ISBN/Trm], Table2[S/E], 0)+_xlfn.XLOOKUP($E2644&amp;"A19", Table2[ISBN/Trm], Table2[S/E], 0)+_xlfn.XLOOKUP($E2644&amp;"A20", Table2[ISBN/Trm], Table2[S/E], 0)+_xlfn.XLOOKUP($E2644&amp;"A21", Table2[ISBN/Trm], Table2[S/E], 0)+_xlfn.XLOOKUP($E2644&amp;"A22", Table2[ISBN/Trm], Table2[S/E], 0)+_xlfn.XLOOKUP($E2644&amp;"A23", Table2[ISBN/Trm], Table2[S/E], 0))/COUNTIFS(Table2[ISBN], "="&amp;$E2644, Table2[Enrl], "&lt;&gt;0"), 0)</f>
        <v>1</v>
      </c>
      <c r="L2644">
        <f>IFERROR((_xlfn.XLOOKUP($E2644&amp;"A15", Table2[ISBN/Trm], Table2[Sales],0)+_xlfn.XLOOKUP($E2644&amp;"A16", Table2[ISBN/Trm], Table2[Sales], 0)+_xlfn.XLOOKUP($E2644&amp;"A17", Table2[ISBN/Trm], Table2[Sales], 0)+_xlfn.XLOOKUP($E2644&amp;"A18", Table2[ISBN/Trm], Table2[Sales], 0)+_xlfn.XLOOKUP($E2644&amp;"A19", Table2[ISBN/Trm], Table2[Sales], 0)+_xlfn.XLOOKUP($E2644&amp;"A20", Table2[ISBN/Trm], Table2[Sales], 0)+_xlfn.XLOOKUP($E2644&amp;"A21", Table2[ISBN/Trm], Table2[Sales], 0)+_xlfn.XLOOKUP($E2644&amp;"A22", Table2[ISBN/Trm], Table2[Sales], 0)+_xlfn.XLOOKUP($E2644&amp;"A23", Table2[ISBN/Trm], Table2[Sales], 0))/COUNTIFS(Table2[ISBN], "="&amp;$E2644, Table2[Enrl], "&lt;&gt;0"), 0)</f>
        <v>1</v>
      </c>
      <c r="M2644">
        <f t="shared" si="124"/>
        <v>1</v>
      </c>
      <c r="N2644">
        <f t="shared" si="125"/>
        <v>0</v>
      </c>
    </row>
    <row r="2645" spans="1:14" x14ac:dyDescent="0.25">
      <c r="A2645" t="s">
        <v>27</v>
      </c>
      <c r="B2645" t="s">
        <v>4666</v>
      </c>
      <c r="C2645">
        <v>630</v>
      </c>
      <c r="D2645" t="s">
        <v>4667</v>
      </c>
      <c r="E2645" s="1">
        <v>9780073523545</v>
      </c>
      <c r="F2645" t="s">
        <v>4668</v>
      </c>
      <c r="G2645" t="s">
        <v>4669</v>
      </c>
      <c r="H2645">
        <v>9</v>
      </c>
      <c r="I2645">
        <v>0</v>
      </c>
      <c r="J2645">
        <f t="shared" si="123"/>
        <v>0</v>
      </c>
      <c r="K2645">
        <f>IFERROR((_xlfn.XLOOKUP($E2645&amp;"A15", Table2[ISBN/Trm], Table2[S/E],0)+_xlfn.XLOOKUP($E2645&amp;"A16", Table2[ISBN/Trm], Table2[S/E], 0)+_xlfn.XLOOKUP($E2645&amp;"A17", Table2[ISBN/Trm], Table2[S/E], 0)+_xlfn.XLOOKUP($E2645&amp;"A18", Table2[ISBN/Trm], Table2[S/E], 0)+_xlfn.XLOOKUP($E2645&amp;"A19", Table2[ISBN/Trm], Table2[S/E], 0)+_xlfn.XLOOKUP($E2645&amp;"A20", Table2[ISBN/Trm], Table2[S/E], 0)+_xlfn.XLOOKUP($E2645&amp;"A21", Table2[ISBN/Trm], Table2[S/E], 0)+_xlfn.XLOOKUP($E2645&amp;"A22", Table2[ISBN/Trm], Table2[S/E], 0)+_xlfn.XLOOKUP($E2645&amp;"A23", Table2[ISBN/Trm], Table2[S/E], 0))/COUNTIFS(Table2[ISBN], "="&amp;$E2645, Table2[Enrl], "&lt;&gt;0"), 0)</f>
        <v>3.3349999999999998E-2</v>
      </c>
      <c r="L2645">
        <f>IFERROR((_xlfn.XLOOKUP($E2645&amp;"A15", Table2[ISBN/Trm], Table2[Sales],0)+_xlfn.XLOOKUP($E2645&amp;"A16", Table2[ISBN/Trm], Table2[Sales], 0)+_xlfn.XLOOKUP($E2645&amp;"A17", Table2[ISBN/Trm], Table2[Sales], 0)+_xlfn.XLOOKUP($E2645&amp;"A18", Table2[ISBN/Trm], Table2[Sales], 0)+_xlfn.XLOOKUP($E2645&amp;"A19", Table2[ISBN/Trm], Table2[Sales], 0)+_xlfn.XLOOKUP($E2645&amp;"A20", Table2[ISBN/Trm], Table2[Sales], 0)+_xlfn.XLOOKUP($E2645&amp;"A21", Table2[ISBN/Trm], Table2[Sales], 0)+_xlfn.XLOOKUP($E2645&amp;"A22", Table2[ISBN/Trm], Table2[Sales], 0)+_xlfn.XLOOKUP($E2645&amp;"A23", Table2[ISBN/Trm], Table2[Sales], 0))/COUNTIFS(Table2[ISBN], "="&amp;$E2645, Table2[Enrl], "&lt;&gt;0"), 0)</f>
        <v>0.5</v>
      </c>
      <c r="M2645">
        <f t="shared" si="124"/>
        <v>0</v>
      </c>
      <c r="N2645">
        <f t="shared" si="125"/>
        <v>0</v>
      </c>
    </row>
    <row r="2646" spans="1:14" x14ac:dyDescent="0.25">
      <c r="A2646" t="s">
        <v>43</v>
      </c>
      <c r="B2646" t="s">
        <v>4666</v>
      </c>
      <c r="C2646">
        <v>630</v>
      </c>
      <c r="D2646" t="s">
        <v>4667</v>
      </c>
      <c r="E2646" s="1">
        <v>9780073523545</v>
      </c>
      <c r="F2646" t="s">
        <v>4670</v>
      </c>
      <c r="G2646" t="s">
        <v>4669</v>
      </c>
      <c r="H2646">
        <v>15</v>
      </c>
      <c r="I2646">
        <v>1</v>
      </c>
      <c r="J2646">
        <f t="shared" si="123"/>
        <v>6.6699999999999995E-2</v>
      </c>
      <c r="K2646">
        <f>IFERROR((_xlfn.XLOOKUP($E2646&amp;"A15", Table2[ISBN/Trm], Table2[S/E],0)+_xlfn.XLOOKUP($E2646&amp;"A16", Table2[ISBN/Trm], Table2[S/E], 0)+_xlfn.XLOOKUP($E2646&amp;"A17", Table2[ISBN/Trm], Table2[S/E], 0)+_xlfn.XLOOKUP($E2646&amp;"A18", Table2[ISBN/Trm], Table2[S/E], 0)+_xlfn.XLOOKUP($E2646&amp;"A19", Table2[ISBN/Trm], Table2[S/E], 0)+_xlfn.XLOOKUP($E2646&amp;"A20", Table2[ISBN/Trm], Table2[S/E], 0)+_xlfn.XLOOKUP($E2646&amp;"A21", Table2[ISBN/Trm], Table2[S/E], 0)+_xlfn.XLOOKUP($E2646&amp;"A22", Table2[ISBN/Trm], Table2[S/E], 0)+_xlfn.XLOOKUP($E2646&amp;"A23", Table2[ISBN/Trm], Table2[S/E], 0))/COUNTIFS(Table2[ISBN], "="&amp;$E2646, Table2[Enrl], "&lt;&gt;0"), 0)</f>
        <v>3.3349999999999998E-2</v>
      </c>
      <c r="L2646">
        <f>IFERROR((_xlfn.XLOOKUP($E2646&amp;"A15", Table2[ISBN/Trm], Table2[Sales],0)+_xlfn.XLOOKUP($E2646&amp;"A16", Table2[ISBN/Trm], Table2[Sales], 0)+_xlfn.XLOOKUP($E2646&amp;"A17", Table2[ISBN/Trm], Table2[Sales], 0)+_xlfn.XLOOKUP($E2646&amp;"A18", Table2[ISBN/Trm], Table2[Sales], 0)+_xlfn.XLOOKUP($E2646&amp;"A19", Table2[ISBN/Trm], Table2[Sales], 0)+_xlfn.XLOOKUP($E2646&amp;"A20", Table2[ISBN/Trm], Table2[Sales], 0)+_xlfn.XLOOKUP($E2646&amp;"A21", Table2[ISBN/Trm], Table2[Sales], 0)+_xlfn.XLOOKUP($E2646&amp;"A22", Table2[ISBN/Trm], Table2[Sales], 0)+_xlfn.XLOOKUP($E2646&amp;"A23", Table2[ISBN/Trm], Table2[Sales], 0))/COUNTIFS(Table2[ISBN], "="&amp;$E2646, Table2[Enrl], "&lt;&gt;0"), 0)</f>
        <v>0.5</v>
      </c>
      <c r="M2646">
        <f t="shared" si="124"/>
        <v>0</v>
      </c>
      <c r="N2646">
        <f t="shared" si="125"/>
        <v>-1</v>
      </c>
    </row>
    <row r="2647" spans="1:14" x14ac:dyDescent="0.25">
      <c r="A2647" t="s">
        <v>47</v>
      </c>
      <c r="B2647" t="s">
        <v>19</v>
      </c>
      <c r="C2647">
        <v>350</v>
      </c>
      <c r="D2647" t="s">
        <v>4671</v>
      </c>
      <c r="E2647" s="1">
        <v>9781451118063</v>
      </c>
      <c r="F2647" t="s">
        <v>4672</v>
      </c>
      <c r="G2647" t="s">
        <v>4673</v>
      </c>
      <c r="H2647">
        <v>13</v>
      </c>
      <c r="I2647">
        <v>3</v>
      </c>
      <c r="J2647">
        <f t="shared" si="123"/>
        <v>0.23080000000000001</v>
      </c>
      <c r="K2647">
        <f>IFERROR((_xlfn.XLOOKUP($E2647&amp;"A15", Table2[ISBN/Trm], Table2[S/E],0)+_xlfn.XLOOKUP($E2647&amp;"A16", Table2[ISBN/Trm], Table2[S/E], 0)+_xlfn.XLOOKUP($E2647&amp;"A17", Table2[ISBN/Trm], Table2[S/E], 0)+_xlfn.XLOOKUP($E2647&amp;"A18", Table2[ISBN/Trm], Table2[S/E], 0)+_xlfn.XLOOKUP($E2647&amp;"A19", Table2[ISBN/Trm], Table2[S/E], 0)+_xlfn.XLOOKUP($E2647&amp;"A20", Table2[ISBN/Trm], Table2[S/E], 0)+_xlfn.XLOOKUP($E2647&amp;"A21", Table2[ISBN/Trm], Table2[S/E], 0)+_xlfn.XLOOKUP($E2647&amp;"A22", Table2[ISBN/Trm], Table2[S/E], 0)+_xlfn.XLOOKUP($E2647&amp;"A23", Table2[ISBN/Trm], Table2[S/E], 0))/COUNTIFS(Table2[ISBN], "="&amp;$E2647, Table2[Enrl], "&lt;&gt;0"), 0)</f>
        <v>0.11529999999999999</v>
      </c>
      <c r="L2647">
        <f>IFERROR((_xlfn.XLOOKUP($E2647&amp;"A15", Table2[ISBN/Trm], Table2[Sales],0)+_xlfn.XLOOKUP($E2647&amp;"A16", Table2[ISBN/Trm], Table2[Sales], 0)+_xlfn.XLOOKUP($E2647&amp;"A17", Table2[ISBN/Trm], Table2[Sales], 0)+_xlfn.XLOOKUP($E2647&amp;"A18", Table2[ISBN/Trm], Table2[Sales], 0)+_xlfn.XLOOKUP($E2647&amp;"A19", Table2[ISBN/Trm], Table2[Sales], 0)+_xlfn.XLOOKUP($E2647&amp;"A20", Table2[ISBN/Trm], Table2[Sales], 0)+_xlfn.XLOOKUP($E2647&amp;"A21", Table2[ISBN/Trm], Table2[Sales], 0)+_xlfn.XLOOKUP($E2647&amp;"A22", Table2[ISBN/Trm], Table2[Sales], 0)+_xlfn.XLOOKUP($E2647&amp;"A23", Table2[ISBN/Trm], Table2[Sales], 0))/COUNTIFS(Table2[ISBN], "="&amp;$E2647, Table2[Enrl], "&lt;&gt;0"), 0)</f>
        <v>2</v>
      </c>
      <c r="M2647">
        <f t="shared" si="124"/>
        <v>1</v>
      </c>
      <c r="N2647">
        <f t="shared" si="125"/>
        <v>-2</v>
      </c>
    </row>
    <row r="2648" spans="1:14" x14ac:dyDescent="0.25">
      <c r="A2648" t="s">
        <v>27</v>
      </c>
      <c r="B2648" t="s">
        <v>19</v>
      </c>
      <c r="C2648">
        <v>350</v>
      </c>
      <c r="D2648" t="s">
        <v>649</v>
      </c>
      <c r="E2648" s="1">
        <v>9781451118063</v>
      </c>
      <c r="F2648" t="s">
        <v>4674</v>
      </c>
      <c r="G2648" t="s">
        <v>4673</v>
      </c>
      <c r="H2648">
        <v>18</v>
      </c>
      <c r="I2648">
        <v>0</v>
      </c>
      <c r="J2648">
        <f t="shared" si="123"/>
        <v>0</v>
      </c>
      <c r="K2648">
        <f>IFERROR((_xlfn.XLOOKUP($E2648&amp;"A15", Table2[ISBN/Trm], Table2[S/E],0)+_xlfn.XLOOKUP($E2648&amp;"A16", Table2[ISBN/Trm], Table2[S/E], 0)+_xlfn.XLOOKUP($E2648&amp;"A17", Table2[ISBN/Trm], Table2[S/E], 0)+_xlfn.XLOOKUP($E2648&amp;"A18", Table2[ISBN/Trm], Table2[S/E], 0)+_xlfn.XLOOKUP($E2648&amp;"A19", Table2[ISBN/Trm], Table2[S/E], 0)+_xlfn.XLOOKUP($E2648&amp;"A20", Table2[ISBN/Trm], Table2[S/E], 0)+_xlfn.XLOOKUP($E2648&amp;"A21", Table2[ISBN/Trm], Table2[S/E], 0)+_xlfn.XLOOKUP($E2648&amp;"A22", Table2[ISBN/Trm], Table2[S/E], 0)+_xlfn.XLOOKUP($E2648&amp;"A23", Table2[ISBN/Trm], Table2[S/E], 0))/COUNTIFS(Table2[ISBN], "="&amp;$E2648, Table2[Enrl], "&lt;&gt;0"), 0)</f>
        <v>0.11529999999999999</v>
      </c>
      <c r="L2648">
        <f>IFERROR((_xlfn.XLOOKUP($E2648&amp;"A15", Table2[ISBN/Trm], Table2[Sales],0)+_xlfn.XLOOKUP($E2648&amp;"A16", Table2[ISBN/Trm], Table2[Sales], 0)+_xlfn.XLOOKUP($E2648&amp;"A17", Table2[ISBN/Trm], Table2[Sales], 0)+_xlfn.XLOOKUP($E2648&amp;"A18", Table2[ISBN/Trm], Table2[Sales], 0)+_xlfn.XLOOKUP($E2648&amp;"A19", Table2[ISBN/Trm], Table2[Sales], 0)+_xlfn.XLOOKUP($E2648&amp;"A20", Table2[ISBN/Trm], Table2[Sales], 0)+_xlfn.XLOOKUP($E2648&amp;"A21", Table2[ISBN/Trm], Table2[Sales], 0)+_xlfn.XLOOKUP($E2648&amp;"A22", Table2[ISBN/Trm], Table2[Sales], 0)+_xlfn.XLOOKUP($E2648&amp;"A23", Table2[ISBN/Trm], Table2[Sales], 0))/COUNTIFS(Table2[ISBN], "="&amp;$E2648, Table2[Enrl], "&lt;&gt;0"), 0)</f>
        <v>2</v>
      </c>
      <c r="M2648">
        <f t="shared" si="124"/>
        <v>2</v>
      </c>
      <c r="N2648">
        <f t="shared" si="125"/>
        <v>2</v>
      </c>
    </row>
    <row r="2649" spans="1:14" x14ac:dyDescent="0.25">
      <c r="A2649" t="s">
        <v>43</v>
      </c>
      <c r="B2649" t="s">
        <v>19</v>
      </c>
      <c r="C2649">
        <v>350</v>
      </c>
      <c r="D2649" t="s">
        <v>649</v>
      </c>
      <c r="E2649" s="1">
        <v>9781451118063</v>
      </c>
      <c r="F2649" t="s">
        <v>4675</v>
      </c>
      <c r="G2649" t="s">
        <v>4673</v>
      </c>
      <c r="H2649">
        <v>23</v>
      </c>
      <c r="I2649">
        <v>3</v>
      </c>
      <c r="J2649">
        <f t="shared" si="123"/>
        <v>0.13039999999999999</v>
      </c>
      <c r="K2649">
        <f>IFERROR((_xlfn.XLOOKUP($E2649&amp;"A15", Table2[ISBN/Trm], Table2[S/E],0)+_xlfn.XLOOKUP($E2649&amp;"A16", Table2[ISBN/Trm], Table2[S/E], 0)+_xlfn.XLOOKUP($E2649&amp;"A17", Table2[ISBN/Trm], Table2[S/E], 0)+_xlfn.XLOOKUP($E2649&amp;"A18", Table2[ISBN/Trm], Table2[S/E], 0)+_xlfn.XLOOKUP($E2649&amp;"A19", Table2[ISBN/Trm], Table2[S/E], 0)+_xlfn.XLOOKUP($E2649&amp;"A20", Table2[ISBN/Trm], Table2[S/E], 0)+_xlfn.XLOOKUP($E2649&amp;"A21", Table2[ISBN/Trm], Table2[S/E], 0)+_xlfn.XLOOKUP($E2649&amp;"A22", Table2[ISBN/Trm], Table2[S/E], 0)+_xlfn.XLOOKUP($E2649&amp;"A23", Table2[ISBN/Trm], Table2[S/E], 0))/COUNTIFS(Table2[ISBN], "="&amp;$E2649, Table2[Enrl], "&lt;&gt;0"), 0)</f>
        <v>0.11529999999999999</v>
      </c>
      <c r="L2649">
        <f>IFERROR((_xlfn.XLOOKUP($E2649&amp;"A15", Table2[ISBN/Trm], Table2[Sales],0)+_xlfn.XLOOKUP($E2649&amp;"A16", Table2[ISBN/Trm], Table2[Sales], 0)+_xlfn.XLOOKUP($E2649&amp;"A17", Table2[ISBN/Trm], Table2[Sales], 0)+_xlfn.XLOOKUP($E2649&amp;"A18", Table2[ISBN/Trm], Table2[Sales], 0)+_xlfn.XLOOKUP($E2649&amp;"A19", Table2[ISBN/Trm], Table2[Sales], 0)+_xlfn.XLOOKUP($E2649&amp;"A20", Table2[ISBN/Trm], Table2[Sales], 0)+_xlfn.XLOOKUP($E2649&amp;"A21", Table2[ISBN/Trm], Table2[Sales], 0)+_xlfn.XLOOKUP($E2649&amp;"A22", Table2[ISBN/Trm], Table2[Sales], 0)+_xlfn.XLOOKUP($E2649&amp;"A23", Table2[ISBN/Trm], Table2[Sales], 0))/COUNTIFS(Table2[ISBN], "="&amp;$E2649, Table2[Enrl], "&lt;&gt;0"), 0)</f>
        <v>2</v>
      </c>
      <c r="M2649">
        <f t="shared" si="124"/>
        <v>2</v>
      </c>
      <c r="N2649">
        <f t="shared" si="125"/>
        <v>-1</v>
      </c>
    </row>
    <row r="2650" spans="1:14" x14ac:dyDescent="0.25">
      <c r="A2650" t="s">
        <v>45</v>
      </c>
      <c r="B2650" t="s">
        <v>19</v>
      </c>
      <c r="C2650">
        <v>350</v>
      </c>
      <c r="D2650" t="s">
        <v>4676</v>
      </c>
      <c r="E2650" s="1">
        <v>9781451118063</v>
      </c>
      <c r="F2650" t="s">
        <v>4677</v>
      </c>
      <c r="G2650" t="s">
        <v>4673</v>
      </c>
      <c r="H2650">
        <v>20</v>
      </c>
      <c r="I2650">
        <v>2</v>
      </c>
      <c r="J2650">
        <f t="shared" si="123"/>
        <v>0.1</v>
      </c>
      <c r="K2650">
        <f>IFERROR((_xlfn.XLOOKUP($E2650&amp;"A15", Table2[ISBN/Trm], Table2[S/E],0)+_xlfn.XLOOKUP($E2650&amp;"A16", Table2[ISBN/Trm], Table2[S/E], 0)+_xlfn.XLOOKUP($E2650&amp;"A17", Table2[ISBN/Trm], Table2[S/E], 0)+_xlfn.XLOOKUP($E2650&amp;"A18", Table2[ISBN/Trm], Table2[S/E], 0)+_xlfn.XLOOKUP($E2650&amp;"A19", Table2[ISBN/Trm], Table2[S/E], 0)+_xlfn.XLOOKUP($E2650&amp;"A20", Table2[ISBN/Trm], Table2[S/E], 0)+_xlfn.XLOOKUP($E2650&amp;"A21", Table2[ISBN/Trm], Table2[S/E], 0)+_xlfn.XLOOKUP($E2650&amp;"A22", Table2[ISBN/Trm], Table2[S/E], 0)+_xlfn.XLOOKUP($E2650&amp;"A23", Table2[ISBN/Trm], Table2[S/E], 0))/COUNTIFS(Table2[ISBN], "="&amp;$E2650, Table2[Enrl], "&lt;&gt;0"), 0)</f>
        <v>0.11529999999999999</v>
      </c>
      <c r="L2650">
        <f>IFERROR((_xlfn.XLOOKUP($E2650&amp;"A15", Table2[ISBN/Trm], Table2[Sales],0)+_xlfn.XLOOKUP($E2650&amp;"A16", Table2[ISBN/Trm], Table2[Sales], 0)+_xlfn.XLOOKUP($E2650&amp;"A17", Table2[ISBN/Trm], Table2[Sales], 0)+_xlfn.XLOOKUP($E2650&amp;"A18", Table2[ISBN/Trm], Table2[Sales], 0)+_xlfn.XLOOKUP($E2650&amp;"A19", Table2[ISBN/Trm], Table2[Sales], 0)+_xlfn.XLOOKUP($E2650&amp;"A20", Table2[ISBN/Trm], Table2[Sales], 0)+_xlfn.XLOOKUP($E2650&amp;"A21", Table2[ISBN/Trm], Table2[Sales], 0)+_xlfn.XLOOKUP($E2650&amp;"A22", Table2[ISBN/Trm], Table2[Sales], 0)+_xlfn.XLOOKUP($E2650&amp;"A23", Table2[ISBN/Trm], Table2[Sales], 0))/COUNTIFS(Table2[ISBN], "="&amp;$E2650, Table2[Enrl], "&lt;&gt;0"), 0)</f>
        <v>2</v>
      </c>
      <c r="M2650">
        <f t="shared" si="124"/>
        <v>2</v>
      </c>
      <c r="N2650">
        <f t="shared" si="125"/>
        <v>0</v>
      </c>
    </row>
    <row r="2651" spans="1:14" x14ac:dyDescent="0.25">
      <c r="A2651" t="s">
        <v>64</v>
      </c>
      <c r="B2651" t="s">
        <v>19</v>
      </c>
      <c r="C2651">
        <v>350</v>
      </c>
      <c r="D2651" t="s">
        <v>4678</v>
      </c>
      <c r="E2651" s="1">
        <v>9780781770378</v>
      </c>
      <c r="F2651" t="s">
        <v>4679</v>
      </c>
      <c r="G2651" t="s">
        <v>4673</v>
      </c>
      <c r="H2651">
        <v>18</v>
      </c>
      <c r="I2651">
        <v>0</v>
      </c>
      <c r="J2651">
        <f t="shared" si="123"/>
        <v>0</v>
      </c>
      <c r="K2651">
        <f>IFERROR((_xlfn.XLOOKUP($E2651&amp;"A15", Table2[ISBN/Trm], Table2[S/E],0)+_xlfn.XLOOKUP($E2651&amp;"A16", Table2[ISBN/Trm], Table2[S/E], 0)+_xlfn.XLOOKUP($E2651&amp;"A17", Table2[ISBN/Trm], Table2[S/E], 0)+_xlfn.XLOOKUP($E2651&amp;"A18", Table2[ISBN/Trm], Table2[S/E], 0)+_xlfn.XLOOKUP($E2651&amp;"A19", Table2[ISBN/Trm], Table2[S/E], 0)+_xlfn.XLOOKUP($E2651&amp;"A20", Table2[ISBN/Trm], Table2[S/E], 0)+_xlfn.XLOOKUP($E2651&amp;"A21", Table2[ISBN/Trm], Table2[S/E], 0)+_xlfn.XLOOKUP($E2651&amp;"A22", Table2[ISBN/Trm], Table2[S/E], 0)+_xlfn.XLOOKUP($E2651&amp;"A23", Table2[ISBN/Trm], Table2[S/E], 0))/COUNTIFS(Table2[ISBN], "="&amp;$E2651, Table2[Enrl], "&lt;&gt;0"), 0)</f>
        <v>0</v>
      </c>
      <c r="L2651">
        <f>IFERROR((_xlfn.XLOOKUP($E2651&amp;"A15", Table2[ISBN/Trm], Table2[Sales],0)+_xlfn.XLOOKUP($E2651&amp;"A16", Table2[ISBN/Trm], Table2[Sales], 0)+_xlfn.XLOOKUP($E2651&amp;"A17", Table2[ISBN/Trm], Table2[Sales], 0)+_xlfn.XLOOKUP($E2651&amp;"A18", Table2[ISBN/Trm], Table2[Sales], 0)+_xlfn.XLOOKUP($E2651&amp;"A19", Table2[ISBN/Trm], Table2[Sales], 0)+_xlfn.XLOOKUP($E2651&amp;"A20", Table2[ISBN/Trm], Table2[Sales], 0)+_xlfn.XLOOKUP($E2651&amp;"A21", Table2[ISBN/Trm], Table2[Sales], 0)+_xlfn.XLOOKUP($E2651&amp;"A22", Table2[ISBN/Trm], Table2[Sales], 0)+_xlfn.XLOOKUP($E2651&amp;"A23", Table2[ISBN/Trm], Table2[Sales], 0))/COUNTIFS(Table2[ISBN], "="&amp;$E2651, Table2[Enrl], "&lt;&gt;0"), 0)</f>
        <v>0</v>
      </c>
      <c r="M2651">
        <f t="shared" si="124"/>
        <v>0</v>
      </c>
      <c r="N2651">
        <f t="shared" si="125"/>
        <v>0</v>
      </c>
    </row>
    <row r="2652" spans="1:14" x14ac:dyDescent="0.25">
      <c r="A2652" t="s">
        <v>47</v>
      </c>
      <c r="B2652" t="s">
        <v>4680</v>
      </c>
      <c r="C2652">
        <v>327</v>
      </c>
      <c r="D2652" t="s">
        <v>29</v>
      </c>
      <c r="E2652" s="1">
        <v>9780534380328</v>
      </c>
      <c r="F2652" t="s">
        <v>4681</v>
      </c>
      <c r="G2652" t="s">
        <v>4682</v>
      </c>
      <c r="H2652">
        <v>0</v>
      </c>
      <c r="I2652">
        <v>0</v>
      </c>
      <c r="J2652">
        <f t="shared" si="123"/>
        <v>0</v>
      </c>
      <c r="K2652">
        <f>IFERROR((_xlfn.XLOOKUP($E2652&amp;"A15", Table2[ISBN/Trm], Table2[S/E],0)+_xlfn.XLOOKUP($E2652&amp;"A16", Table2[ISBN/Trm], Table2[S/E], 0)+_xlfn.XLOOKUP($E2652&amp;"A17", Table2[ISBN/Trm], Table2[S/E], 0)+_xlfn.XLOOKUP($E2652&amp;"A18", Table2[ISBN/Trm], Table2[S/E], 0)+_xlfn.XLOOKUP($E2652&amp;"A19", Table2[ISBN/Trm], Table2[S/E], 0)+_xlfn.XLOOKUP($E2652&amp;"A20", Table2[ISBN/Trm], Table2[S/E], 0)+_xlfn.XLOOKUP($E2652&amp;"A21", Table2[ISBN/Trm], Table2[S/E], 0)+_xlfn.XLOOKUP($E2652&amp;"A22", Table2[ISBN/Trm], Table2[S/E], 0)+_xlfn.XLOOKUP($E2652&amp;"A23", Table2[ISBN/Trm], Table2[S/E], 0))/COUNTIFS(Table2[ISBN], "="&amp;$E2652, Table2[Enrl], "&lt;&gt;0"), 0)</f>
        <v>0</v>
      </c>
      <c r="L2652">
        <f>IFERROR((_xlfn.XLOOKUP($E2652&amp;"A15", Table2[ISBN/Trm], Table2[Sales],0)+_xlfn.XLOOKUP($E2652&amp;"A16", Table2[ISBN/Trm], Table2[Sales], 0)+_xlfn.XLOOKUP($E2652&amp;"A17", Table2[ISBN/Trm], Table2[Sales], 0)+_xlfn.XLOOKUP($E2652&amp;"A18", Table2[ISBN/Trm], Table2[Sales], 0)+_xlfn.XLOOKUP($E2652&amp;"A19", Table2[ISBN/Trm], Table2[Sales], 0)+_xlfn.XLOOKUP($E2652&amp;"A20", Table2[ISBN/Trm], Table2[Sales], 0)+_xlfn.XLOOKUP($E2652&amp;"A21", Table2[ISBN/Trm], Table2[Sales], 0)+_xlfn.XLOOKUP($E2652&amp;"A22", Table2[ISBN/Trm], Table2[Sales], 0)+_xlfn.XLOOKUP($E2652&amp;"A23", Table2[ISBN/Trm], Table2[Sales], 0))/COUNTIFS(Table2[ISBN], "="&amp;$E2652, Table2[Enrl], "&lt;&gt;0"), 0)</f>
        <v>0</v>
      </c>
      <c r="M2652">
        <f t="shared" si="124"/>
        <v>0</v>
      </c>
      <c r="N2652">
        <f t="shared" si="125"/>
        <v>0</v>
      </c>
    </row>
    <row r="2653" spans="1:14" x14ac:dyDescent="0.25">
      <c r="A2653" t="s">
        <v>47</v>
      </c>
      <c r="B2653" t="s">
        <v>473</v>
      </c>
      <c r="C2653">
        <v>208</v>
      </c>
      <c r="D2653" t="s">
        <v>29</v>
      </c>
      <c r="E2653" s="1">
        <v>9781464167546</v>
      </c>
      <c r="F2653" t="s">
        <v>4683</v>
      </c>
      <c r="G2653" t="s">
        <v>4684</v>
      </c>
      <c r="H2653">
        <v>8</v>
      </c>
      <c r="I2653">
        <v>8</v>
      </c>
      <c r="J2653">
        <f t="shared" si="123"/>
        <v>1</v>
      </c>
      <c r="K2653">
        <f>IFERROR((_xlfn.XLOOKUP($E2653&amp;"A15", Table2[ISBN/Trm], Table2[S/E],0)+_xlfn.XLOOKUP($E2653&amp;"A16", Table2[ISBN/Trm], Table2[S/E], 0)+_xlfn.XLOOKUP($E2653&amp;"A17", Table2[ISBN/Trm], Table2[S/E], 0)+_xlfn.XLOOKUP($E2653&amp;"A18", Table2[ISBN/Trm], Table2[S/E], 0)+_xlfn.XLOOKUP($E2653&amp;"A19", Table2[ISBN/Trm], Table2[S/E], 0)+_xlfn.XLOOKUP($E2653&amp;"A20", Table2[ISBN/Trm], Table2[S/E], 0)+_xlfn.XLOOKUP($E2653&amp;"A21", Table2[ISBN/Trm], Table2[S/E], 0)+_xlfn.XLOOKUP($E2653&amp;"A22", Table2[ISBN/Trm], Table2[S/E], 0)+_xlfn.XLOOKUP($E2653&amp;"A23", Table2[ISBN/Trm], Table2[S/E], 0))/COUNTIFS(Table2[ISBN], "="&amp;$E2653, Table2[Enrl], "&lt;&gt;0"), 0)</f>
        <v>1</v>
      </c>
      <c r="L2653">
        <f>IFERROR((_xlfn.XLOOKUP($E2653&amp;"A15", Table2[ISBN/Trm], Table2[Sales],0)+_xlfn.XLOOKUP($E2653&amp;"A16", Table2[ISBN/Trm], Table2[Sales], 0)+_xlfn.XLOOKUP($E2653&amp;"A17", Table2[ISBN/Trm], Table2[Sales], 0)+_xlfn.XLOOKUP($E2653&amp;"A18", Table2[ISBN/Trm], Table2[Sales], 0)+_xlfn.XLOOKUP($E2653&amp;"A19", Table2[ISBN/Trm], Table2[Sales], 0)+_xlfn.XLOOKUP($E2653&amp;"A20", Table2[ISBN/Trm], Table2[Sales], 0)+_xlfn.XLOOKUP($E2653&amp;"A21", Table2[ISBN/Trm], Table2[Sales], 0)+_xlfn.XLOOKUP($E2653&amp;"A22", Table2[ISBN/Trm], Table2[Sales], 0)+_xlfn.XLOOKUP($E2653&amp;"A23", Table2[ISBN/Trm], Table2[Sales], 0))/COUNTIFS(Table2[ISBN], "="&amp;$E2653, Table2[Enrl], "&lt;&gt;0"), 0)</f>
        <v>8</v>
      </c>
      <c r="M2653">
        <f t="shared" si="124"/>
        <v>8</v>
      </c>
      <c r="N2653">
        <f t="shared" si="125"/>
        <v>0</v>
      </c>
    </row>
    <row r="2654" spans="1:14" x14ac:dyDescent="0.25">
      <c r="A2654" t="s">
        <v>32</v>
      </c>
      <c r="B2654" t="s">
        <v>473</v>
      </c>
      <c r="C2654">
        <v>208</v>
      </c>
      <c r="D2654" t="s">
        <v>4685</v>
      </c>
      <c r="E2654" s="1">
        <v>9781544621203</v>
      </c>
      <c r="F2654" t="s">
        <v>4686</v>
      </c>
      <c r="G2654" t="s">
        <v>4687</v>
      </c>
      <c r="H2654">
        <v>33</v>
      </c>
      <c r="I2654">
        <v>4</v>
      </c>
      <c r="J2654">
        <f t="shared" si="123"/>
        <v>0.1212</v>
      </c>
      <c r="K2654">
        <f>IFERROR((_xlfn.XLOOKUP($E2654&amp;"A15", Table2[ISBN/Trm], Table2[S/E],0)+_xlfn.XLOOKUP($E2654&amp;"A16", Table2[ISBN/Trm], Table2[S/E], 0)+_xlfn.XLOOKUP($E2654&amp;"A17", Table2[ISBN/Trm], Table2[S/E], 0)+_xlfn.XLOOKUP($E2654&amp;"A18", Table2[ISBN/Trm], Table2[S/E], 0)+_xlfn.XLOOKUP($E2654&amp;"A19", Table2[ISBN/Trm], Table2[S/E], 0)+_xlfn.XLOOKUP($E2654&amp;"A20", Table2[ISBN/Trm], Table2[S/E], 0)+_xlfn.XLOOKUP($E2654&amp;"A21", Table2[ISBN/Trm], Table2[S/E], 0)+_xlfn.XLOOKUP($E2654&amp;"A22", Table2[ISBN/Trm], Table2[S/E], 0)+_xlfn.XLOOKUP($E2654&amp;"A23", Table2[ISBN/Trm], Table2[S/E], 0))/COUNTIFS(Table2[ISBN], "="&amp;$E2654, Table2[Enrl], "&lt;&gt;0"), 0)</f>
        <v>0.13464999999999999</v>
      </c>
      <c r="L2654">
        <f>IFERROR((_xlfn.XLOOKUP($E2654&amp;"A15", Table2[ISBN/Trm], Table2[Sales],0)+_xlfn.XLOOKUP($E2654&amp;"A16", Table2[ISBN/Trm], Table2[Sales], 0)+_xlfn.XLOOKUP($E2654&amp;"A17", Table2[ISBN/Trm], Table2[Sales], 0)+_xlfn.XLOOKUP($E2654&amp;"A18", Table2[ISBN/Trm], Table2[Sales], 0)+_xlfn.XLOOKUP($E2654&amp;"A19", Table2[ISBN/Trm], Table2[Sales], 0)+_xlfn.XLOOKUP($E2654&amp;"A20", Table2[ISBN/Trm], Table2[Sales], 0)+_xlfn.XLOOKUP($E2654&amp;"A21", Table2[ISBN/Trm], Table2[Sales], 0)+_xlfn.XLOOKUP($E2654&amp;"A22", Table2[ISBN/Trm], Table2[Sales], 0)+_xlfn.XLOOKUP($E2654&amp;"A23", Table2[ISBN/Trm], Table2[Sales], 0))/COUNTIFS(Table2[ISBN], "="&amp;$E2654, Table2[Enrl], "&lt;&gt;0"), 0)</f>
        <v>4</v>
      </c>
      <c r="M2654">
        <f t="shared" si="124"/>
        <v>4</v>
      </c>
      <c r="N2654">
        <f t="shared" si="125"/>
        <v>0</v>
      </c>
    </row>
    <row r="2655" spans="1:14" x14ac:dyDescent="0.25">
      <c r="A2655" t="s">
        <v>23</v>
      </c>
      <c r="B2655" t="s">
        <v>473</v>
      </c>
      <c r="C2655">
        <v>208</v>
      </c>
      <c r="D2655" t="s">
        <v>4685</v>
      </c>
      <c r="E2655" s="1">
        <v>9781544621203</v>
      </c>
      <c r="F2655" t="s">
        <v>4688</v>
      </c>
      <c r="G2655" t="s">
        <v>4687</v>
      </c>
      <c r="H2655">
        <v>27</v>
      </c>
      <c r="I2655">
        <v>4</v>
      </c>
      <c r="J2655">
        <f t="shared" si="123"/>
        <v>0.14810000000000001</v>
      </c>
      <c r="K2655">
        <f>IFERROR((_xlfn.XLOOKUP($E2655&amp;"A15", Table2[ISBN/Trm], Table2[S/E],0)+_xlfn.XLOOKUP($E2655&amp;"A16", Table2[ISBN/Trm], Table2[S/E], 0)+_xlfn.XLOOKUP($E2655&amp;"A17", Table2[ISBN/Trm], Table2[S/E], 0)+_xlfn.XLOOKUP($E2655&amp;"A18", Table2[ISBN/Trm], Table2[S/E], 0)+_xlfn.XLOOKUP($E2655&amp;"A19", Table2[ISBN/Trm], Table2[S/E], 0)+_xlfn.XLOOKUP($E2655&amp;"A20", Table2[ISBN/Trm], Table2[S/E], 0)+_xlfn.XLOOKUP($E2655&amp;"A21", Table2[ISBN/Trm], Table2[S/E], 0)+_xlfn.XLOOKUP($E2655&amp;"A22", Table2[ISBN/Trm], Table2[S/E], 0)+_xlfn.XLOOKUP($E2655&amp;"A23", Table2[ISBN/Trm], Table2[S/E], 0))/COUNTIFS(Table2[ISBN], "="&amp;$E2655, Table2[Enrl], "&lt;&gt;0"), 0)</f>
        <v>0.13464999999999999</v>
      </c>
      <c r="L2655">
        <f>IFERROR((_xlfn.XLOOKUP($E2655&amp;"A15", Table2[ISBN/Trm], Table2[Sales],0)+_xlfn.XLOOKUP($E2655&amp;"A16", Table2[ISBN/Trm], Table2[Sales], 0)+_xlfn.XLOOKUP($E2655&amp;"A17", Table2[ISBN/Trm], Table2[Sales], 0)+_xlfn.XLOOKUP($E2655&amp;"A18", Table2[ISBN/Trm], Table2[Sales], 0)+_xlfn.XLOOKUP($E2655&amp;"A19", Table2[ISBN/Trm], Table2[Sales], 0)+_xlfn.XLOOKUP($E2655&amp;"A20", Table2[ISBN/Trm], Table2[Sales], 0)+_xlfn.XLOOKUP($E2655&amp;"A21", Table2[ISBN/Trm], Table2[Sales], 0)+_xlfn.XLOOKUP($E2655&amp;"A22", Table2[ISBN/Trm], Table2[Sales], 0)+_xlfn.XLOOKUP($E2655&amp;"A23", Table2[ISBN/Trm], Table2[Sales], 0))/COUNTIFS(Table2[ISBN], "="&amp;$E2655, Table2[Enrl], "&lt;&gt;0"), 0)</f>
        <v>4</v>
      </c>
      <c r="M2655">
        <f t="shared" si="124"/>
        <v>3</v>
      </c>
      <c r="N2655">
        <f t="shared" si="125"/>
        <v>-1</v>
      </c>
    </row>
    <row r="2656" spans="1:14" x14ac:dyDescent="0.25">
      <c r="A2656" t="s">
        <v>47</v>
      </c>
      <c r="B2656" t="s">
        <v>473</v>
      </c>
      <c r="C2656">
        <v>210</v>
      </c>
      <c r="D2656" t="s">
        <v>474</v>
      </c>
      <c r="E2656" s="1">
        <v>9781500513153</v>
      </c>
      <c r="F2656" t="s">
        <v>4689</v>
      </c>
      <c r="G2656" t="s">
        <v>4690</v>
      </c>
      <c r="H2656">
        <v>62</v>
      </c>
      <c r="I2656">
        <v>4</v>
      </c>
      <c r="J2656">
        <f t="shared" si="123"/>
        <v>6.4500000000000002E-2</v>
      </c>
      <c r="K2656">
        <f>IFERROR((_xlfn.XLOOKUP($E2656&amp;"A15", Table2[ISBN/Trm], Table2[S/E],0)+_xlfn.XLOOKUP($E2656&amp;"A16", Table2[ISBN/Trm], Table2[S/E], 0)+_xlfn.XLOOKUP($E2656&amp;"A17", Table2[ISBN/Trm], Table2[S/E], 0)+_xlfn.XLOOKUP($E2656&amp;"A18", Table2[ISBN/Trm], Table2[S/E], 0)+_xlfn.XLOOKUP($E2656&amp;"A19", Table2[ISBN/Trm], Table2[S/E], 0)+_xlfn.XLOOKUP($E2656&amp;"A20", Table2[ISBN/Trm], Table2[S/E], 0)+_xlfn.XLOOKUP($E2656&amp;"A21", Table2[ISBN/Trm], Table2[S/E], 0)+_xlfn.XLOOKUP($E2656&amp;"A22", Table2[ISBN/Trm], Table2[S/E], 0)+_xlfn.XLOOKUP($E2656&amp;"A23", Table2[ISBN/Trm], Table2[S/E], 0))/COUNTIFS(Table2[ISBN], "="&amp;$E2656, Table2[Enrl], "&lt;&gt;0"), 0)</f>
        <v>9.6049999999999996E-2</v>
      </c>
      <c r="L2656">
        <f>IFERROR((_xlfn.XLOOKUP($E2656&amp;"A15", Table2[ISBN/Trm], Table2[Sales],0)+_xlfn.XLOOKUP($E2656&amp;"A16", Table2[ISBN/Trm], Table2[Sales], 0)+_xlfn.XLOOKUP($E2656&amp;"A17", Table2[ISBN/Trm], Table2[Sales], 0)+_xlfn.XLOOKUP($E2656&amp;"A18", Table2[ISBN/Trm], Table2[Sales], 0)+_xlfn.XLOOKUP($E2656&amp;"A19", Table2[ISBN/Trm], Table2[Sales], 0)+_xlfn.XLOOKUP($E2656&amp;"A20", Table2[ISBN/Trm], Table2[Sales], 0)+_xlfn.XLOOKUP($E2656&amp;"A21", Table2[ISBN/Trm], Table2[Sales], 0)+_xlfn.XLOOKUP($E2656&amp;"A22", Table2[ISBN/Trm], Table2[Sales], 0)+_xlfn.XLOOKUP($E2656&amp;"A23", Table2[ISBN/Trm], Table2[Sales], 0))/COUNTIFS(Table2[ISBN], "="&amp;$E2656, Table2[Enrl], "&lt;&gt;0"), 0)</f>
        <v>2.75</v>
      </c>
      <c r="M2656">
        <f t="shared" si="124"/>
        <v>5</v>
      </c>
      <c r="N2656">
        <f t="shared" si="125"/>
        <v>1</v>
      </c>
    </row>
    <row r="2657" spans="1:14" x14ac:dyDescent="0.25">
      <c r="A2657" t="s">
        <v>14</v>
      </c>
      <c r="B2657" t="s">
        <v>473</v>
      </c>
      <c r="C2657">
        <v>212</v>
      </c>
      <c r="D2657" t="s">
        <v>4685</v>
      </c>
      <c r="E2657" s="1">
        <v>9781500513153</v>
      </c>
      <c r="F2657" t="s">
        <v>4691</v>
      </c>
      <c r="G2657" t="s">
        <v>4690</v>
      </c>
      <c r="H2657">
        <v>28</v>
      </c>
      <c r="I2657">
        <v>4</v>
      </c>
      <c r="J2657">
        <f t="shared" si="123"/>
        <v>0.1429</v>
      </c>
      <c r="K2657">
        <f>IFERROR((_xlfn.XLOOKUP($E2657&amp;"A15", Table2[ISBN/Trm], Table2[S/E],0)+_xlfn.XLOOKUP($E2657&amp;"A16", Table2[ISBN/Trm], Table2[S/E], 0)+_xlfn.XLOOKUP($E2657&amp;"A17", Table2[ISBN/Trm], Table2[S/E], 0)+_xlfn.XLOOKUP($E2657&amp;"A18", Table2[ISBN/Trm], Table2[S/E], 0)+_xlfn.XLOOKUP($E2657&amp;"A19", Table2[ISBN/Trm], Table2[S/E], 0)+_xlfn.XLOOKUP($E2657&amp;"A20", Table2[ISBN/Trm], Table2[S/E], 0)+_xlfn.XLOOKUP($E2657&amp;"A21", Table2[ISBN/Trm], Table2[S/E], 0)+_xlfn.XLOOKUP($E2657&amp;"A22", Table2[ISBN/Trm], Table2[S/E], 0)+_xlfn.XLOOKUP($E2657&amp;"A23", Table2[ISBN/Trm], Table2[S/E], 0))/COUNTIFS(Table2[ISBN], "="&amp;$E2657, Table2[Enrl], "&lt;&gt;0"), 0)</f>
        <v>9.6049999999999996E-2</v>
      </c>
      <c r="L2657">
        <f>IFERROR((_xlfn.XLOOKUP($E2657&amp;"A15", Table2[ISBN/Trm], Table2[Sales],0)+_xlfn.XLOOKUP($E2657&amp;"A16", Table2[ISBN/Trm], Table2[Sales], 0)+_xlfn.XLOOKUP($E2657&amp;"A17", Table2[ISBN/Trm], Table2[Sales], 0)+_xlfn.XLOOKUP($E2657&amp;"A18", Table2[ISBN/Trm], Table2[Sales], 0)+_xlfn.XLOOKUP($E2657&amp;"A19", Table2[ISBN/Trm], Table2[Sales], 0)+_xlfn.XLOOKUP($E2657&amp;"A20", Table2[ISBN/Trm], Table2[Sales], 0)+_xlfn.XLOOKUP($E2657&amp;"A21", Table2[ISBN/Trm], Table2[Sales], 0)+_xlfn.XLOOKUP($E2657&amp;"A22", Table2[ISBN/Trm], Table2[Sales], 0)+_xlfn.XLOOKUP($E2657&amp;"A23", Table2[ISBN/Trm], Table2[Sales], 0))/COUNTIFS(Table2[ISBN], "="&amp;$E2657, Table2[Enrl], "&lt;&gt;0"), 0)</f>
        <v>2.75</v>
      </c>
      <c r="M2657">
        <f t="shared" si="124"/>
        <v>2</v>
      </c>
      <c r="N2657">
        <f t="shared" si="125"/>
        <v>-2</v>
      </c>
    </row>
    <row r="2658" spans="1:14" x14ac:dyDescent="0.25">
      <c r="A2658" t="s">
        <v>32</v>
      </c>
      <c r="B2658" t="s">
        <v>473</v>
      </c>
      <c r="C2658">
        <v>212</v>
      </c>
      <c r="D2658" t="s">
        <v>4685</v>
      </c>
      <c r="E2658" s="1">
        <v>9781500513153</v>
      </c>
      <c r="F2658" t="s">
        <v>4692</v>
      </c>
      <c r="G2658" t="s">
        <v>4690</v>
      </c>
      <c r="H2658">
        <v>23</v>
      </c>
      <c r="I2658">
        <v>1</v>
      </c>
      <c r="J2658">
        <f t="shared" si="123"/>
        <v>4.3499999999999997E-2</v>
      </c>
      <c r="K2658">
        <f>IFERROR((_xlfn.XLOOKUP($E2658&amp;"A15", Table2[ISBN/Trm], Table2[S/E],0)+_xlfn.XLOOKUP($E2658&amp;"A16", Table2[ISBN/Trm], Table2[S/E], 0)+_xlfn.XLOOKUP($E2658&amp;"A17", Table2[ISBN/Trm], Table2[S/E], 0)+_xlfn.XLOOKUP($E2658&amp;"A18", Table2[ISBN/Trm], Table2[S/E], 0)+_xlfn.XLOOKUP($E2658&amp;"A19", Table2[ISBN/Trm], Table2[S/E], 0)+_xlfn.XLOOKUP($E2658&amp;"A20", Table2[ISBN/Trm], Table2[S/E], 0)+_xlfn.XLOOKUP($E2658&amp;"A21", Table2[ISBN/Trm], Table2[S/E], 0)+_xlfn.XLOOKUP($E2658&amp;"A22", Table2[ISBN/Trm], Table2[S/E], 0)+_xlfn.XLOOKUP($E2658&amp;"A23", Table2[ISBN/Trm], Table2[S/E], 0))/COUNTIFS(Table2[ISBN], "="&amp;$E2658, Table2[Enrl], "&lt;&gt;0"), 0)</f>
        <v>9.6049999999999996E-2</v>
      </c>
      <c r="L2658">
        <f>IFERROR((_xlfn.XLOOKUP($E2658&amp;"A15", Table2[ISBN/Trm], Table2[Sales],0)+_xlfn.XLOOKUP($E2658&amp;"A16", Table2[ISBN/Trm], Table2[Sales], 0)+_xlfn.XLOOKUP($E2658&amp;"A17", Table2[ISBN/Trm], Table2[Sales], 0)+_xlfn.XLOOKUP($E2658&amp;"A18", Table2[ISBN/Trm], Table2[Sales], 0)+_xlfn.XLOOKUP($E2658&amp;"A19", Table2[ISBN/Trm], Table2[Sales], 0)+_xlfn.XLOOKUP($E2658&amp;"A20", Table2[ISBN/Trm], Table2[Sales], 0)+_xlfn.XLOOKUP($E2658&amp;"A21", Table2[ISBN/Trm], Table2[Sales], 0)+_xlfn.XLOOKUP($E2658&amp;"A22", Table2[ISBN/Trm], Table2[Sales], 0)+_xlfn.XLOOKUP($E2658&amp;"A23", Table2[ISBN/Trm], Table2[Sales], 0))/COUNTIFS(Table2[ISBN], "="&amp;$E2658, Table2[Enrl], "&lt;&gt;0"), 0)</f>
        <v>2.75</v>
      </c>
      <c r="M2658">
        <f t="shared" si="124"/>
        <v>2</v>
      </c>
      <c r="N2658">
        <f t="shared" si="125"/>
        <v>1</v>
      </c>
    </row>
    <row r="2659" spans="1:14" x14ac:dyDescent="0.25">
      <c r="A2659" t="s">
        <v>23</v>
      </c>
      <c r="B2659" t="s">
        <v>473</v>
      </c>
      <c r="C2659">
        <v>212</v>
      </c>
      <c r="D2659" t="s">
        <v>4685</v>
      </c>
      <c r="E2659" s="1">
        <v>9781500513153</v>
      </c>
      <c r="F2659" t="s">
        <v>4693</v>
      </c>
      <c r="G2659" t="s">
        <v>4690</v>
      </c>
      <c r="H2659">
        <v>15</v>
      </c>
      <c r="I2659">
        <v>2</v>
      </c>
      <c r="J2659">
        <f t="shared" si="123"/>
        <v>0.1333</v>
      </c>
      <c r="K2659">
        <f>IFERROR((_xlfn.XLOOKUP($E2659&amp;"A15", Table2[ISBN/Trm], Table2[S/E],0)+_xlfn.XLOOKUP($E2659&amp;"A16", Table2[ISBN/Trm], Table2[S/E], 0)+_xlfn.XLOOKUP($E2659&amp;"A17", Table2[ISBN/Trm], Table2[S/E], 0)+_xlfn.XLOOKUP($E2659&amp;"A18", Table2[ISBN/Trm], Table2[S/E], 0)+_xlfn.XLOOKUP($E2659&amp;"A19", Table2[ISBN/Trm], Table2[S/E], 0)+_xlfn.XLOOKUP($E2659&amp;"A20", Table2[ISBN/Trm], Table2[S/E], 0)+_xlfn.XLOOKUP($E2659&amp;"A21", Table2[ISBN/Trm], Table2[S/E], 0)+_xlfn.XLOOKUP($E2659&amp;"A22", Table2[ISBN/Trm], Table2[S/E], 0)+_xlfn.XLOOKUP($E2659&amp;"A23", Table2[ISBN/Trm], Table2[S/E], 0))/COUNTIFS(Table2[ISBN], "="&amp;$E2659, Table2[Enrl], "&lt;&gt;0"), 0)</f>
        <v>9.6049999999999996E-2</v>
      </c>
      <c r="L2659">
        <f>IFERROR((_xlfn.XLOOKUP($E2659&amp;"A15", Table2[ISBN/Trm], Table2[Sales],0)+_xlfn.XLOOKUP($E2659&amp;"A16", Table2[ISBN/Trm], Table2[Sales], 0)+_xlfn.XLOOKUP($E2659&amp;"A17", Table2[ISBN/Trm], Table2[Sales], 0)+_xlfn.XLOOKUP($E2659&amp;"A18", Table2[ISBN/Trm], Table2[Sales], 0)+_xlfn.XLOOKUP($E2659&amp;"A19", Table2[ISBN/Trm], Table2[Sales], 0)+_xlfn.XLOOKUP($E2659&amp;"A20", Table2[ISBN/Trm], Table2[Sales], 0)+_xlfn.XLOOKUP($E2659&amp;"A21", Table2[ISBN/Trm], Table2[Sales], 0)+_xlfn.XLOOKUP($E2659&amp;"A22", Table2[ISBN/Trm], Table2[Sales], 0)+_xlfn.XLOOKUP($E2659&amp;"A23", Table2[ISBN/Trm], Table2[Sales], 0))/COUNTIFS(Table2[ISBN], "="&amp;$E2659, Table2[Enrl], "&lt;&gt;0"), 0)</f>
        <v>2.75</v>
      </c>
      <c r="M2659">
        <f t="shared" si="124"/>
        <v>1</v>
      </c>
      <c r="N2659">
        <f t="shared" si="125"/>
        <v>-1</v>
      </c>
    </row>
    <row r="2660" spans="1:14" x14ac:dyDescent="0.25">
      <c r="A2660" t="s">
        <v>47</v>
      </c>
      <c r="B2660" t="s">
        <v>473</v>
      </c>
      <c r="C2660">
        <v>541</v>
      </c>
      <c r="D2660" t="s">
        <v>3030</v>
      </c>
      <c r="E2660" s="1">
        <v>9780131877061</v>
      </c>
      <c r="F2660" t="s">
        <v>4694</v>
      </c>
      <c r="G2660" t="s">
        <v>4695</v>
      </c>
      <c r="H2660">
        <v>14</v>
      </c>
      <c r="I2660">
        <v>2</v>
      </c>
      <c r="J2660">
        <f t="shared" si="123"/>
        <v>0.1429</v>
      </c>
      <c r="K2660">
        <f>IFERROR((_xlfn.XLOOKUP($E2660&amp;"A15", Table2[ISBN/Trm], Table2[S/E],0)+_xlfn.XLOOKUP($E2660&amp;"A16", Table2[ISBN/Trm], Table2[S/E], 0)+_xlfn.XLOOKUP($E2660&amp;"A17", Table2[ISBN/Trm], Table2[S/E], 0)+_xlfn.XLOOKUP($E2660&amp;"A18", Table2[ISBN/Trm], Table2[S/E], 0)+_xlfn.XLOOKUP($E2660&amp;"A19", Table2[ISBN/Trm], Table2[S/E], 0)+_xlfn.XLOOKUP($E2660&amp;"A20", Table2[ISBN/Trm], Table2[S/E], 0)+_xlfn.XLOOKUP($E2660&amp;"A21", Table2[ISBN/Trm], Table2[S/E], 0)+_xlfn.XLOOKUP($E2660&amp;"A22", Table2[ISBN/Trm], Table2[S/E], 0)+_xlfn.XLOOKUP($E2660&amp;"A23", Table2[ISBN/Trm], Table2[S/E], 0))/COUNTIFS(Table2[ISBN], "="&amp;$E2660, Table2[Enrl], "&lt;&gt;0"), 0)</f>
        <v>9.4200000000000006E-2</v>
      </c>
      <c r="L2660">
        <f>IFERROR((_xlfn.XLOOKUP($E2660&amp;"A15", Table2[ISBN/Trm], Table2[Sales],0)+_xlfn.XLOOKUP($E2660&amp;"A16", Table2[ISBN/Trm], Table2[Sales], 0)+_xlfn.XLOOKUP($E2660&amp;"A17", Table2[ISBN/Trm], Table2[Sales], 0)+_xlfn.XLOOKUP($E2660&amp;"A18", Table2[ISBN/Trm], Table2[Sales], 0)+_xlfn.XLOOKUP($E2660&amp;"A19", Table2[ISBN/Trm], Table2[Sales], 0)+_xlfn.XLOOKUP($E2660&amp;"A20", Table2[ISBN/Trm], Table2[Sales], 0)+_xlfn.XLOOKUP($E2660&amp;"A21", Table2[ISBN/Trm], Table2[Sales], 0)+_xlfn.XLOOKUP($E2660&amp;"A22", Table2[ISBN/Trm], Table2[Sales], 0)+_xlfn.XLOOKUP($E2660&amp;"A23", Table2[ISBN/Trm], Table2[Sales], 0))/COUNTIFS(Table2[ISBN], "="&amp;$E2660, Table2[Enrl], "&lt;&gt;0"), 0)</f>
        <v>1.5</v>
      </c>
      <c r="M2660">
        <f t="shared" si="124"/>
        <v>1</v>
      </c>
      <c r="N2660">
        <f t="shared" si="125"/>
        <v>-1</v>
      </c>
    </row>
    <row r="2661" spans="1:14" x14ac:dyDescent="0.25">
      <c r="A2661" t="s">
        <v>37</v>
      </c>
      <c r="B2661" t="s">
        <v>473</v>
      </c>
      <c r="C2661">
        <v>441</v>
      </c>
      <c r="D2661" t="s">
        <v>3030</v>
      </c>
      <c r="E2661" s="1">
        <v>9780131877061</v>
      </c>
      <c r="F2661" t="s">
        <v>4696</v>
      </c>
      <c r="G2661" t="s">
        <v>4695</v>
      </c>
      <c r="H2661">
        <v>22</v>
      </c>
      <c r="I2661">
        <v>1</v>
      </c>
      <c r="J2661">
        <f t="shared" si="123"/>
        <v>4.5499999999999999E-2</v>
      </c>
      <c r="K2661">
        <f>IFERROR((_xlfn.XLOOKUP($E2661&amp;"A15", Table2[ISBN/Trm], Table2[S/E],0)+_xlfn.XLOOKUP($E2661&amp;"A16", Table2[ISBN/Trm], Table2[S/E], 0)+_xlfn.XLOOKUP($E2661&amp;"A17", Table2[ISBN/Trm], Table2[S/E], 0)+_xlfn.XLOOKUP($E2661&amp;"A18", Table2[ISBN/Trm], Table2[S/E], 0)+_xlfn.XLOOKUP($E2661&amp;"A19", Table2[ISBN/Trm], Table2[S/E], 0)+_xlfn.XLOOKUP($E2661&amp;"A20", Table2[ISBN/Trm], Table2[S/E], 0)+_xlfn.XLOOKUP($E2661&amp;"A21", Table2[ISBN/Trm], Table2[S/E], 0)+_xlfn.XLOOKUP($E2661&amp;"A22", Table2[ISBN/Trm], Table2[S/E], 0)+_xlfn.XLOOKUP($E2661&amp;"A23", Table2[ISBN/Trm], Table2[S/E], 0))/COUNTIFS(Table2[ISBN], "="&amp;$E2661, Table2[Enrl], "&lt;&gt;0"), 0)</f>
        <v>9.4200000000000006E-2</v>
      </c>
      <c r="L2661">
        <f>IFERROR((_xlfn.XLOOKUP($E2661&amp;"A15", Table2[ISBN/Trm], Table2[Sales],0)+_xlfn.XLOOKUP($E2661&amp;"A16", Table2[ISBN/Trm], Table2[Sales], 0)+_xlfn.XLOOKUP($E2661&amp;"A17", Table2[ISBN/Trm], Table2[Sales], 0)+_xlfn.XLOOKUP($E2661&amp;"A18", Table2[ISBN/Trm], Table2[Sales], 0)+_xlfn.XLOOKUP($E2661&amp;"A19", Table2[ISBN/Trm], Table2[Sales], 0)+_xlfn.XLOOKUP($E2661&amp;"A20", Table2[ISBN/Trm], Table2[Sales], 0)+_xlfn.XLOOKUP($E2661&amp;"A21", Table2[ISBN/Trm], Table2[Sales], 0)+_xlfn.XLOOKUP($E2661&amp;"A22", Table2[ISBN/Trm], Table2[Sales], 0)+_xlfn.XLOOKUP($E2661&amp;"A23", Table2[ISBN/Trm], Table2[Sales], 0))/COUNTIFS(Table2[ISBN], "="&amp;$E2661, Table2[Enrl], "&lt;&gt;0"), 0)</f>
        <v>1.5</v>
      </c>
      <c r="M2661">
        <f t="shared" si="124"/>
        <v>2</v>
      </c>
      <c r="N2661">
        <f t="shared" si="125"/>
        <v>1</v>
      </c>
    </row>
    <row r="2662" spans="1:14" x14ac:dyDescent="0.25">
      <c r="A2662" t="s">
        <v>27</v>
      </c>
      <c r="B2662" t="s">
        <v>473</v>
      </c>
      <c r="C2662">
        <v>441</v>
      </c>
      <c r="D2662" t="s">
        <v>3030</v>
      </c>
      <c r="E2662" s="1">
        <v>9781498728850</v>
      </c>
      <c r="F2662" t="s">
        <v>4697</v>
      </c>
      <c r="G2662" t="s">
        <v>4695</v>
      </c>
      <c r="H2662">
        <v>21</v>
      </c>
      <c r="I2662">
        <v>0</v>
      </c>
      <c r="J2662">
        <f t="shared" si="123"/>
        <v>0</v>
      </c>
      <c r="K2662">
        <f>IFERROR((_xlfn.XLOOKUP($E2662&amp;"A15", Table2[ISBN/Trm], Table2[S/E],0)+_xlfn.XLOOKUP($E2662&amp;"A16", Table2[ISBN/Trm], Table2[S/E], 0)+_xlfn.XLOOKUP($E2662&amp;"A17", Table2[ISBN/Trm], Table2[S/E], 0)+_xlfn.XLOOKUP($E2662&amp;"A18", Table2[ISBN/Trm], Table2[S/E], 0)+_xlfn.XLOOKUP($E2662&amp;"A19", Table2[ISBN/Trm], Table2[S/E], 0)+_xlfn.XLOOKUP($E2662&amp;"A20", Table2[ISBN/Trm], Table2[S/E], 0)+_xlfn.XLOOKUP($E2662&amp;"A21", Table2[ISBN/Trm], Table2[S/E], 0)+_xlfn.XLOOKUP($E2662&amp;"A22", Table2[ISBN/Trm], Table2[S/E], 0)+_xlfn.XLOOKUP($E2662&amp;"A23", Table2[ISBN/Trm], Table2[S/E], 0))/COUNTIFS(Table2[ISBN], "="&amp;$E2662, Table2[Enrl], "&lt;&gt;0"), 0)</f>
        <v>1.8419999999999999E-2</v>
      </c>
      <c r="L2662">
        <f>IFERROR((_xlfn.XLOOKUP($E2662&amp;"A15", Table2[ISBN/Trm], Table2[Sales],0)+_xlfn.XLOOKUP($E2662&amp;"A16", Table2[ISBN/Trm], Table2[Sales], 0)+_xlfn.XLOOKUP($E2662&amp;"A17", Table2[ISBN/Trm], Table2[Sales], 0)+_xlfn.XLOOKUP($E2662&amp;"A18", Table2[ISBN/Trm], Table2[Sales], 0)+_xlfn.XLOOKUP($E2662&amp;"A19", Table2[ISBN/Trm], Table2[Sales], 0)+_xlfn.XLOOKUP($E2662&amp;"A20", Table2[ISBN/Trm], Table2[Sales], 0)+_xlfn.XLOOKUP($E2662&amp;"A21", Table2[ISBN/Trm], Table2[Sales], 0)+_xlfn.XLOOKUP($E2662&amp;"A22", Table2[ISBN/Trm], Table2[Sales], 0)+_xlfn.XLOOKUP($E2662&amp;"A23", Table2[ISBN/Trm], Table2[Sales], 0))/COUNTIFS(Table2[ISBN], "="&amp;$E2662, Table2[Enrl], "&lt;&gt;0"), 0)</f>
        <v>0.4</v>
      </c>
      <c r="M2662">
        <f t="shared" si="124"/>
        <v>0</v>
      </c>
      <c r="N2662">
        <f t="shared" si="125"/>
        <v>0</v>
      </c>
    </row>
    <row r="2663" spans="1:14" x14ac:dyDescent="0.25">
      <c r="A2663" t="s">
        <v>43</v>
      </c>
      <c r="B2663" t="s">
        <v>473</v>
      </c>
      <c r="C2663">
        <v>441</v>
      </c>
      <c r="D2663" t="s">
        <v>3030</v>
      </c>
      <c r="E2663" s="1">
        <v>9781498728850</v>
      </c>
      <c r="F2663" t="s">
        <v>4698</v>
      </c>
      <c r="G2663" t="s">
        <v>4695</v>
      </c>
      <c r="H2663">
        <v>17</v>
      </c>
      <c r="I2663">
        <v>1</v>
      </c>
      <c r="J2663">
        <f t="shared" si="123"/>
        <v>5.8799999999999998E-2</v>
      </c>
      <c r="K2663">
        <f>IFERROR((_xlfn.XLOOKUP($E2663&amp;"A15", Table2[ISBN/Trm], Table2[S/E],0)+_xlfn.XLOOKUP($E2663&amp;"A16", Table2[ISBN/Trm], Table2[S/E], 0)+_xlfn.XLOOKUP($E2663&amp;"A17", Table2[ISBN/Trm], Table2[S/E], 0)+_xlfn.XLOOKUP($E2663&amp;"A18", Table2[ISBN/Trm], Table2[S/E], 0)+_xlfn.XLOOKUP($E2663&amp;"A19", Table2[ISBN/Trm], Table2[S/E], 0)+_xlfn.XLOOKUP($E2663&amp;"A20", Table2[ISBN/Trm], Table2[S/E], 0)+_xlfn.XLOOKUP($E2663&amp;"A21", Table2[ISBN/Trm], Table2[S/E], 0)+_xlfn.XLOOKUP($E2663&amp;"A22", Table2[ISBN/Trm], Table2[S/E], 0)+_xlfn.XLOOKUP($E2663&amp;"A23", Table2[ISBN/Trm], Table2[S/E], 0))/COUNTIFS(Table2[ISBN], "="&amp;$E2663, Table2[Enrl], "&lt;&gt;0"), 0)</f>
        <v>1.8419999999999999E-2</v>
      </c>
      <c r="L2663">
        <f>IFERROR((_xlfn.XLOOKUP($E2663&amp;"A15", Table2[ISBN/Trm], Table2[Sales],0)+_xlfn.XLOOKUP($E2663&amp;"A16", Table2[ISBN/Trm], Table2[Sales], 0)+_xlfn.XLOOKUP($E2663&amp;"A17", Table2[ISBN/Trm], Table2[Sales], 0)+_xlfn.XLOOKUP($E2663&amp;"A18", Table2[ISBN/Trm], Table2[Sales], 0)+_xlfn.XLOOKUP($E2663&amp;"A19", Table2[ISBN/Trm], Table2[Sales], 0)+_xlfn.XLOOKUP($E2663&amp;"A20", Table2[ISBN/Trm], Table2[Sales], 0)+_xlfn.XLOOKUP($E2663&amp;"A21", Table2[ISBN/Trm], Table2[Sales], 0)+_xlfn.XLOOKUP($E2663&amp;"A22", Table2[ISBN/Trm], Table2[Sales], 0)+_xlfn.XLOOKUP($E2663&amp;"A23", Table2[ISBN/Trm], Table2[Sales], 0))/COUNTIFS(Table2[ISBN], "="&amp;$E2663, Table2[Enrl], "&lt;&gt;0"), 0)</f>
        <v>0.4</v>
      </c>
      <c r="M2663">
        <f t="shared" si="124"/>
        <v>0</v>
      </c>
      <c r="N2663">
        <f t="shared" si="125"/>
        <v>-1</v>
      </c>
    </row>
    <row r="2664" spans="1:14" x14ac:dyDescent="0.25">
      <c r="A2664" t="s">
        <v>64</v>
      </c>
      <c r="B2664" t="s">
        <v>473</v>
      </c>
      <c r="C2664">
        <v>441</v>
      </c>
      <c r="D2664" t="s">
        <v>4699</v>
      </c>
      <c r="E2664" s="1">
        <v>9781498728850</v>
      </c>
      <c r="F2664" t="s">
        <v>4700</v>
      </c>
      <c r="G2664" t="s">
        <v>4695</v>
      </c>
      <c r="H2664">
        <v>30</v>
      </c>
      <c r="I2664">
        <v>1</v>
      </c>
      <c r="J2664">
        <f t="shared" si="123"/>
        <v>3.3300000000000003E-2</v>
      </c>
      <c r="K2664">
        <f>IFERROR((_xlfn.XLOOKUP($E2664&amp;"A15", Table2[ISBN/Trm], Table2[S/E],0)+_xlfn.XLOOKUP($E2664&amp;"A16", Table2[ISBN/Trm], Table2[S/E], 0)+_xlfn.XLOOKUP($E2664&amp;"A17", Table2[ISBN/Trm], Table2[S/E], 0)+_xlfn.XLOOKUP($E2664&amp;"A18", Table2[ISBN/Trm], Table2[S/E], 0)+_xlfn.XLOOKUP($E2664&amp;"A19", Table2[ISBN/Trm], Table2[S/E], 0)+_xlfn.XLOOKUP($E2664&amp;"A20", Table2[ISBN/Trm], Table2[S/E], 0)+_xlfn.XLOOKUP($E2664&amp;"A21", Table2[ISBN/Trm], Table2[S/E], 0)+_xlfn.XLOOKUP($E2664&amp;"A22", Table2[ISBN/Trm], Table2[S/E], 0)+_xlfn.XLOOKUP($E2664&amp;"A23", Table2[ISBN/Trm], Table2[S/E], 0))/COUNTIFS(Table2[ISBN], "="&amp;$E2664, Table2[Enrl], "&lt;&gt;0"), 0)</f>
        <v>1.8419999999999999E-2</v>
      </c>
      <c r="L2664">
        <f>IFERROR((_xlfn.XLOOKUP($E2664&amp;"A15", Table2[ISBN/Trm], Table2[Sales],0)+_xlfn.XLOOKUP($E2664&amp;"A16", Table2[ISBN/Trm], Table2[Sales], 0)+_xlfn.XLOOKUP($E2664&amp;"A17", Table2[ISBN/Trm], Table2[Sales], 0)+_xlfn.XLOOKUP($E2664&amp;"A18", Table2[ISBN/Trm], Table2[Sales], 0)+_xlfn.XLOOKUP($E2664&amp;"A19", Table2[ISBN/Trm], Table2[Sales], 0)+_xlfn.XLOOKUP($E2664&amp;"A20", Table2[ISBN/Trm], Table2[Sales], 0)+_xlfn.XLOOKUP($E2664&amp;"A21", Table2[ISBN/Trm], Table2[Sales], 0)+_xlfn.XLOOKUP($E2664&amp;"A22", Table2[ISBN/Trm], Table2[Sales], 0)+_xlfn.XLOOKUP($E2664&amp;"A23", Table2[ISBN/Trm], Table2[Sales], 0))/COUNTIFS(Table2[ISBN], "="&amp;$E2664, Table2[Enrl], "&lt;&gt;0"), 0)</f>
        <v>0.4</v>
      </c>
      <c r="M2664">
        <f t="shared" si="124"/>
        <v>0</v>
      </c>
      <c r="N2664">
        <f t="shared" si="125"/>
        <v>-1</v>
      </c>
    </row>
    <row r="2665" spans="1:14" x14ac:dyDescent="0.25">
      <c r="A2665" t="s">
        <v>14</v>
      </c>
      <c r="B2665" t="s">
        <v>473</v>
      </c>
      <c r="C2665">
        <v>441</v>
      </c>
      <c r="D2665" t="s">
        <v>4701</v>
      </c>
      <c r="E2665" s="1">
        <v>9781498728850</v>
      </c>
      <c r="F2665" t="s">
        <v>4702</v>
      </c>
      <c r="G2665" t="s">
        <v>4695</v>
      </c>
      <c r="H2665">
        <v>29</v>
      </c>
      <c r="I2665">
        <v>0</v>
      </c>
      <c r="J2665">
        <f t="shared" si="123"/>
        <v>0</v>
      </c>
      <c r="K2665">
        <f>IFERROR((_xlfn.XLOOKUP($E2665&amp;"A15", Table2[ISBN/Trm], Table2[S/E],0)+_xlfn.XLOOKUP($E2665&amp;"A16", Table2[ISBN/Trm], Table2[S/E], 0)+_xlfn.XLOOKUP($E2665&amp;"A17", Table2[ISBN/Trm], Table2[S/E], 0)+_xlfn.XLOOKUP($E2665&amp;"A18", Table2[ISBN/Trm], Table2[S/E], 0)+_xlfn.XLOOKUP($E2665&amp;"A19", Table2[ISBN/Trm], Table2[S/E], 0)+_xlfn.XLOOKUP($E2665&amp;"A20", Table2[ISBN/Trm], Table2[S/E], 0)+_xlfn.XLOOKUP($E2665&amp;"A21", Table2[ISBN/Trm], Table2[S/E], 0)+_xlfn.XLOOKUP($E2665&amp;"A22", Table2[ISBN/Trm], Table2[S/E], 0)+_xlfn.XLOOKUP($E2665&amp;"A23", Table2[ISBN/Trm], Table2[S/E], 0))/COUNTIFS(Table2[ISBN], "="&amp;$E2665, Table2[Enrl], "&lt;&gt;0"), 0)</f>
        <v>1.8419999999999999E-2</v>
      </c>
      <c r="L2665">
        <f>IFERROR((_xlfn.XLOOKUP($E2665&amp;"A15", Table2[ISBN/Trm], Table2[Sales],0)+_xlfn.XLOOKUP($E2665&amp;"A16", Table2[ISBN/Trm], Table2[Sales], 0)+_xlfn.XLOOKUP($E2665&amp;"A17", Table2[ISBN/Trm], Table2[Sales], 0)+_xlfn.XLOOKUP($E2665&amp;"A18", Table2[ISBN/Trm], Table2[Sales], 0)+_xlfn.XLOOKUP($E2665&amp;"A19", Table2[ISBN/Trm], Table2[Sales], 0)+_xlfn.XLOOKUP($E2665&amp;"A20", Table2[ISBN/Trm], Table2[Sales], 0)+_xlfn.XLOOKUP($E2665&amp;"A21", Table2[ISBN/Trm], Table2[Sales], 0)+_xlfn.XLOOKUP($E2665&amp;"A22", Table2[ISBN/Trm], Table2[Sales], 0)+_xlfn.XLOOKUP($E2665&amp;"A23", Table2[ISBN/Trm], Table2[Sales], 0))/COUNTIFS(Table2[ISBN], "="&amp;$E2665, Table2[Enrl], "&lt;&gt;0"), 0)</f>
        <v>0.4</v>
      </c>
      <c r="M2665">
        <f t="shared" si="124"/>
        <v>0</v>
      </c>
      <c r="N2665">
        <f t="shared" si="125"/>
        <v>0</v>
      </c>
    </row>
    <row r="2666" spans="1:14" x14ac:dyDescent="0.25">
      <c r="A2666" t="s">
        <v>23</v>
      </c>
      <c r="B2666" t="s">
        <v>473</v>
      </c>
      <c r="C2666">
        <v>441</v>
      </c>
      <c r="D2666" t="s">
        <v>4701</v>
      </c>
      <c r="E2666" s="1">
        <v>9781498728850</v>
      </c>
      <c r="F2666" t="s">
        <v>4703</v>
      </c>
      <c r="G2666" t="s">
        <v>4695</v>
      </c>
      <c r="H2666">
        <v>26</v>
      </c>
      <c r="I2666">
        <v>0</v>
      </c>
      <c r="J2666">
        <f t="shared" si="123"/>
        <v>0</v>
      </c>
      <c r="K2666">
        <f>IFERROR((_xlfn.XLOOKUP($E2666&amp;"A15", Table2[ISBN/Trm], Table2[S/E],0)+_xlfn.XLOOKUP($E2666&amp;"A16", Table2[ISBN/Trm], Table2[S/E], 0)+_xlfn.XLOOKUP($E2666&amp;"A17", Table2[ISBN/Trm], Table2[S/E], 0)+_xlfn.XLOOKUP($E2666&amp;"A18", Table2[ISBN/Trm], Table2[S/E], 0)+_xlfn.XLOOKUP($E2666&amp;"A19", Table2[ISBN/Trm], Table2[S/E], 0)+_xlfn.XLOOKUP($E2666&amp;"A20", Table2[ISBN/Trm], Table2[S/E], 0)+_xlfn.XLOOKUP($E2666&amp;"A21", Table2[ISBN/Trm], Table2[S/E], 0)+_xlfn.XLOOKUP($E2666&amp;"A22", Table2[ISBN/Trm], Table2[S/E], 0)+_xlfn.XLOOKUP($E2666&amp;"A23", Table2[ISBN/Trm], Table2[S/E], 0))/COUNTIFS(Table2[ISBN], "="&amp;$E2666, Table2[Enrl], "&lt;&gt;0"), 0)</f>
        <v>1.8419999999999999E-2</v>
      </c>
      <c r="L2666">
        <f>IFERROR((_xlfn.XLOOKUP($E2666&amp;"A15", Table2[ISBN/Trm], Table2[Sales],0)+_xlfn.XLOOKUP($E2666&amp;"A16", Table2[ISBN/Trm], Table2[Sales], 0)+_xlfn.XLOOKUP($E2666&amp;"A17", Table2[ISBN/Trm], Table2[Sales], 0)+_xlfn.XLOOKUP($E2666&amp;"A18", Table2[ISBN/Trm], Table2[Sales], 0)+_xlfn.XLOOKUP($E2666&amp;"A19", Table2[ISBN/Trm], Table2[Sales], 0)+_xlfn.XLOOKUP($E2666&amp;"A20", Table2[ISBN/Trm], Table2[Sales], 0)+_xlfn.XLOOKUP($E2666&amp;"A21", Table2[ISBN/Trm], Table2[Sales], 0)+_xlfn.XLOOKUP($E2666&amp;"A22", Table2[ISBN/Trm], Table2[Sales], 0)+_xlfn.XLOOKUP($E2666&amp;"A23", Table2[ISBN/Trm], Table2[Sales], 0))/COUNTIFS(Table2[ISBN], "="&amp;$E2666, Table2[Enrl], "&lt;&gt;0"), 0)</f>
        <v>0.4</v>
      </c>
      <c r="M2666">
        <f t="shared" si="124"/>
        <v>0</v>
      </c>
      <c r="N2666">
        <f t="shared" si="125"/>
        <v>0</v>
      </c>
    </row>
    <row r="2667" spans="1:14" x14ac:dyDescent="0.25">
      <c r="A2667" t="s">
        <v>45</v>
      </c>
      <c r="B2667" t="s">
        <v>33</v>
      </c>
      <c r="C2667">
        <v>215</v>
      </c>
      <c r="D2667" t="s">
        <v>1546</v>
      </c>
      <c r="E2667" s="1">
        <v>9780804172448</v>
      </c>
      <c r="F2667" t="s">
        <v>4704</v>
      </c>
      <c r="G2667" t="s">
        <v>4705</v>
      </c>
      <c r="H2667">
        <v>15</v>
      </c>
      <c r="I2667">
        <v>3</v>
      </c>
      <c r="J2667">
        <f t="shared" si="123"/>
        <v>0.2</v>
      </c>
      <c r="K2667">
        <f>IFERROR((_xlfn.XLOOKUP($E2667&amp;"A15", Table2[ISBN/Trm], Table2[S/E],0)+_xlfn.XLOOKUP($E2667&amp;"A16", Table2[ISBN/Trm], Table2[S/E], 0)+_xlfn.XLOOKUP($E2667&amp;"A17", Table2[ISBN/Trm], Table2[S/E], 0)+_xlfn.XLOOKUP($E2667&amp;"A18", Table2[ISBN/Trm], Table2[S/E], 0)+_xlfn.XLOOKUP($E2667&amp;"A19", Table2[ISBN/Trm], Table2[S/E], 0)+_xlfn.XLOOKUP($E2667&amp;"A20", Table2[ISBN/Trm], Table2[S/E], 0)+_xlfn.XLOOKUP($E2667&amp;"A21", Table2[ISBN/Trm], Table2[S/E], 0)+_xlfn.XLOOKUP($E2667&amp;"A22", Table2[ISBN/Trm], Table2[S/E], 0)+_xlfn.XLOOKUP($E2667&amp;"A23", Table2[ISBN/Trm], Table2[S/E], 0))/COUNTIFS(Table2[ISBN], "="&amp;$E2667, Table2[Enrl], "&lt;&gt;0"), 0)</f>
        <v>0.2</v>
      </c>
      <c r="L2667">
        <f>IFERROR((_xlfn.XLOOKUP($E2667&amp;"A15", Table2[ISBN/Trm], Table2[Sales],0)+_xlfn.XLOOKUP($E2667&amp;"A16", Table2[ISBN/Trm], Table2[Sales], 0)+_xlfn.XLOOKUP($E2667&amp;"A17", Table2[ISBN/Trm], Table2[Sales], 0)+_xlfn.XLOOKUP($E2667&amp;"A18", Table2[ISBN/Trm], Table2[Sales], 0)+_xlfn.XLOOKUP($E2667&amp;"A19", Table2[ISBN/Trm], Table2[Sales], 0)+_xlfn.XLOOKUP($E2667&amp;"A20", Table2[ISBN/Trm], Table2[Sales], 0)+_xlfn.XLOOKUP($E2667&amp;"A21", Table2[ISBN/Trm], Table2[Sales], 0)+_xlfn.XLOOKUP($E2667&amp;"A22", Table2[ISBN/Trm], Table2[Sales], 0)+_xlfn.XLOOKUP($E2667&amp;"A23", Table2[ISBN/Trm], Table2[Sales], 0))/COUNTIFS(Table2[ISBN], "="&amp;$E2667, Table2[Enrl], "&lt;&gt;0"), 0)</f>
        <v>3</v>
      </c>
      <c r="M2667">
        <f t="shared" si="124"/>
        <v>3</v>
      </c>
      <c r="N2667">
        <f t="shared" si="125"/>
        <v>0</v>
      </c>
    </row>
    <row r="2668" spans="1:14" x14ac:dyDescent="0.25">
      <c r="A2668" t="s">
        <v>27</v>
      </c>
      <c r="B2668" t="s">
        <v>473</v>
      </c>
      <c r="C2668">
        <v>543</v>
      </c>
      <c r="D2668" t="s">
        <v>625</v>
      </c>
      <c r="E2668" s="1">
        <v>9781461487074</v>
      </c>
      <c r="F2668" t="s">
        <v>4706</v>
      </c>
      <c r="G2668" t="s">
        <v>4707</v>
      </c>
      <c r="H2668">
        <v>6</v>
      </c>
      <c r="I2668">
        <v>0</v>
      </c>
      <c r="J2668">
        <f t="shared" si="123"/>
        <v>0</v>
      </c>
      <c r="K2668">
        <f>IFERROR((_xlfn.XLOOKUP($E2668&amp;"A15", Table2[ISBN/Trm], Table2[S/E],0)+_xlfn.XLOOKUP($E2668&amp;"A16", Table2[ISBN/Trm], Table2[S/E], 0)+_xlfn.XLOOKUP($E2668&amp;"A17", Table2[ISBN/Trm], Table2[S/E], 0)+_xlfn.XLOOKUP($E2668&amp;"A18", Table2[ISBN/Trm], Table2[S/E], 0)+_xlfn.XLOOKUP($E2668&amp;"A19", Table2[ISBN/Trm], Table2[S/E], 0)+_xlfn.XLOOKUP($E2668&amp;"A20", Table2[ISBN/Trm], Table2[S/E], 0)+_xlfn.XLOOKUP($E2668&amp;"A21", Table2[ISBN/Trm], Table2[S/E], 0)+_xlfn.XLOOKUP($E2668&amp;"A22", Table2[ISBN/Trm], Table2[S/E], 0)+_xlfn.XLOOKUP($E2668&amp;"A23", Table2[ISBN/Trm], Table2[S/E], 0))/COUNTIFS(Table2[ISBN], "="&amp;$E2668, Table2[Enrl], "&lt;&gt;0"), 0)</f>
        <v>0</v>
      </c>
      <c r="L2668">
        <f>IFERROR((_xlfn.XLOOKUP($E2668&amp;"A15", Table2[ISBN/Trm], Table2[Sales],0)+_xlfn.XLOOKUP($E2668&amp;"A16", Table2[ISBN/Trm], Table2[Sales], 0)+_xlfn.XLOOKUP($E2668&amp;"A17", Table2[ISBN/Trm], Table2[Sales], 0)+_xlfn.XLOOKUP($E2668&amp;"A18", Table2[ISBN/Trm], Table2[Sales], 0)+_xlfn.XLOOKUP($E2668&amp;"A19", Table2[ISBN/Trm], Table2[Sales], 0)+_xlfn.XLOOKUP($E2668&amp;"A20", Table2[ISBN/Trm], Table2[Sales], 0)+_xlfn.XLOOKUP($E2668&amp;"A21", Table2[ISBN/Trm], Table2[Sales], 0)+_xlfn.XLOOKUP($E2668&amp;"A22", Table2[ISBN/Trm], Table2[Sales], 0)+_xlfn.XLOOKUP($E2668&amp;"A23", Table2[ISBN/Trm], Table2[Sales], 0))/COUNTIFS(Table2[ISBN], "="&amp;$E2668, Table2[Enrl], "&lt;&gt;0"), 0)</f>
        <v>0</v>
      </c>
      <c r="M2668">
        <f t="shared" si="124"/>
        <v>0</v>
      </c>
      <c r="N2668">
        <f t="shared" si="125"/>
        <v>0</v>
      </c>
    </row>
    <row r="2669" spans="1:14" x14ac:dyDescent="0.25">
      <c r="A2669" t="s">
        <v>47</v>
      </c>
      <c r="B2669" t="s">
        <v>473</v>
      </c>
      <c r="C2669">
        <v>212</v>
      </c>
      <c r="D2669" t="s">
        <v>4685</v>
      </c>
      <c r="E2669" s="1">
        <v>9780840058010</v>
      </c>
      <c r="F2669" t="s">
        <v>4708</v>
      </c>
      <c r="G2669" t="s">
        <v>4709</v>
      </c>
      <c r="H2669">
        <v>12</v>
      </c>
      <c r="I2669">
        <v>5</v>
      </c>
      <c r="J2669">
        <f t="shared" si="123"/>
        <v>0.41670000000000001</v>
      </c>
      <c r="K2669">
        <f>IFERROR((_xlfn.XLOOKUP($E2669&amp;"A15", Table2[ISBN/Trm], Table2[S/E],0)+_xlfn.XLOOKUP($E2669&amp;"A16", Table2[ISBN/Trm], Table2[S/E], 0)+_xlfn.XLOOKUP($E2669&amp;"A17", Table2[ISBN/Trm], Table2[S/E], 0)+_xlfn.XLOOKUP($E2669&amp;"A18", Table2[ISBN/Trm], Table2[S/E], 0)+_xlfn.XLOOKUP($E2669&amp;"A19", Table2[ISBN/Trm], Table2[S/E], 0)+_xlfn.XLOOKUP($E2669&amp;"A20", Table2[ISBN/Trm], Table2[S/E], 0)+_xlfn.XLOOKUP($E2669&amp;"A21", Table2[ISBN/Trm], Table2[S/E], 0)+_xlfn.XLOOKUP($E2669&amp;"A22", Table2[ISBN/Trm], Table2[S/E], 0)+_xlfn.XLOOKUP($E2669&amp;"A23", Table2[ISBN/Trm], Table2[S/E], 0))/COUNTIFS(Table2[ISBN], "="&amp;$E2669, Table2[Enrl], "&lt;&gt;0"), 0)</f>
        <v>0.12715000000000001</v>
      </c>
      <c r="L2669">
        <f>IFERROR((_xlfn.XLOOKUP($E2669&amp;"A15", Table2[ISBN/Trm], Table2[Sales],0)+_xlfn.XLOOKUP($E2669&amp;"A16", Table2[ISBN/Trm], Table2[Sales], 0)+_xlfn.XLOOKUP($E2669&amp;"A17", Table2[ISBN/Trm], Table2[Sales], 0)+_xlfn.XLOOKUP($E2669&amp;"A18", Table2[ISBN/Trm], Table2[Sales], 0)+_xlfn.XLOOKUP($E2669&amp;"A19", Table2[ISBN/Trm], Table2[Sales], 0)+_xlfn.XLOOKUP($E2669&amp;"A20", Table2[ISBN/Trm], Table2[Sales], 0)+_xlfn.XLOOKUP($E2669&amp;"A21", Table2[ISBN/Trm], Table2[Sales], 0)+_xlfn.XLOOKUP($E2669&amp;"A22", Table2[ISBN/Trm], Table2[Sales], 0)+_xlfn.XLOOKUP($E2669&amp;"A23", Table2[ISBN/Trm], Table2[Sales], 0))/COUNTIFS(Table2[ISBN], "="&amp;$E2669, Table2[Enrl], "&lt;&gt;0"), 0)</f>
        <v>2</v>
      </c>
      <c r="M2669">
        <f t="shared" si="124"/>
        <v>1</v>
      </c>
      <c r="N2669">
        <f t="shared" si="125"/>
        <v>-4</v>
      </c>
    </row>
    <row r="2670" spans="1:14" x14ac:dyDescent="0.25">
      <c r="A2670" t="s">
        <v>43</v>
      </c>
      <c r="B2670" t="s">
        <v>473</v>
      </c>
      <c r="C2670">
        <v>314</v>
      </c>
      <c r="D2670" t="s">
        <v>4710</v>
      </c>
      <c r="E2670" s="1">
        <v>9780840058010</v>
      </c>
      <c r="F2670" t="s">
        <v>4711</v>
      </c>
      <c r="G2670" t="s">
        <v>4709</v>
      </c>
      <c r="H2670">
        <v>32</v>
      </c>
      <c r="I2670">
        <v>2</v>
      </c>
      <c r="J2670">
        <f t="shared" si="123"/>
        <v>6.25E-2</v>
      </c>
      <c r="K2670">
        <f>IFERROR((_xlfn.XLOOKUP($E2670&amp;"A15", Table2[ISBN/Trm], Table2[S/E],0)+_xlfn.XLOOKUP($E2670&amp;"A16", Table2[ISBN/Trm], Table2[S/E], 0)+_xlfn.XLOOKUP($E2670&amp;"A17", Table2[ISBN/Trm], Table2[S/E], 0)+_xlfn.XLOOKUP($E2670&amp;"A18", Table2[ISBN/Trm], Table2[S/E], 0)+_xlfn.XLOOKUP($E2670&amp;"A19", Table2[ISBN/Trm], Table2[S/E], 0)+_xlfn.XLOOKUP($E2670&amp;"A20", Table2[ISBN/Trm], Table2[S/E], 0)+_xlfn.XLOOKUP($E2670&amp;"A21", Table2[ISBN/Trm], Table2[S/E], 0)+_xlfn.XLOOKUP($E2670&amp;"A22", Table2[ISBN/Trm], Table2[S/E], 0)+_xlfn.XLOOKUP($E2670&amp;"A23", Table2[ISBN/Trm], Table2[S/E], 0))/COUNTIFS(Table2[ISBN], "="&amp;$E2670, Table2[Enrl], "&lt;&gt;0"), 0)</f>
        <v>0.12715000000000001</v>
      </c>
      <c r="L2670">
        <f>IFERROR((_xlfn.XLOOKUP($E2670&amp;"A15", Table2[ISBN/Trm], Table2[Sales],0)+_xlfn.XLOOKUP($E2670&amp;"A16", Table2[ISBN/Trm], Table2[Sales], 0)+_xlfn.XLOOKUP($E2670&amp;"A17", Table2[ISBN/Trm], Table2[Sales], 0)+_xlfn.XLOOKUP($E2670&amp;"A18", Table2[ISBN/Trm], Table2[Sales], 0)+_xlfn.XLOOKUP($E2670&amp;"A19", Table2[ISBN/Trm], Table2[Sales], 0)+_xlfn.XLOOKUP($E2670&amp;"A20", Table2[ISBN/Trm], Table2[Sales], 0)+_xlfn.XLOOKUP($E2670&amp;"A21", Table2[ISBN/Trm], Table2[Sales], 0)+_xlfn.XLOOKUP($E2670&amp;"A22", Table2[ISBN/Trm], Table2[Sales], 0)+_xlfn.XLOOKUP($E2670&amp;"A23", Table2[ISBN/Trm], Table2[Sales], 0))/COUNTIFS(Table2[ISBN], "="&amp;$E2670, Table2[Enrl], "&lt;&gt;0"), 0)</f>
        <v>2</v>
      </c>
      <c r="M2670">
        <f t="shared" si="124"/>
        <v>4</v>
      </c>
      <c r="N2670">
        <f t="shared" si="125"/>
        <v>2</v>
      </c>
    </row>
    <row r="2671" spans="1:14" x14ac:dyDescent="0.25">
      <c r="A2671" t="s">
        <v>45</v>
      </c>
      <c r="B2671" t="s">
        <v>473</v>
      </c>
      <c r="C2671">
        <v>314</v>
      </c>
      <c r="D2671" t="s">
        <v>4710</v>
      </c>
      <c r="E2671" s="1">
        <v>9780840058010</v>
      </c>
      <c r="F2671" t="s">
        <v>4712</v>
      </c>
      <c r="G2671" t="s">
        <v>4709</v>
      </c>
      <c r="H2671">
        <v>34</v>
      </c>
      <c r="I2671">
        <v>1</v>
      </c>
      <c r="J2671">
        <f t="shared" si="123"/>
        <v>2.9399999999999999E-2</v>
      </c>
      <c r="K2671">
        <f>IFERROR((_xlfn.XLOOKUP($E2671&amp;"A15", Table2[ISBN/Trm], Table2[S/E],0)+_xlfn.XLOOKUP($E2671&amp;"A16", Table2[ISBN/Trm], Table2[S/E], 0)+_xlfn.XLOOKUP($E2671&amp;"A17", Table2[ISBN/Trm], Table2[S/E], 0)+_xlfn.XLOOKUP($E2671&amp;"A18", Table2[ISBN/Trm], Table2[S/E], 0)+_xlfn.XLOOKUP($E2671&amp;"A19", Table2[ISBN/Trm], Table2[S/E], 0)+_xlfn.XLOOKUP($E2671&amp;"A20", Table2[ISBN/Trm], Table2[S/E], 0)+_xlfn.XLOOKUP($E2671&amp;"A21", Table2[ISBN/Trm], Table2[S/E], 0)+_xlfn.XLOOKUP($E2671&amp;"A22", Table2[ISBN/Trm], Table2[S/E], 0)+_xlfn.XLOOKUP($E2671&amp;"A23", Table2[ISBN/Trm], Table2[S/E], 0))/COUNTIFS(Table2[ISBN], "="&amp;$E2671, Table2[Enrl], "&lt;&gt;0"), 0)</f>
        <v>0.12715000000000001</v>
      </c>
      <c r="L2671">
        <f>IFERROR((_xlfn.XLOOKUP($E2671&amp;"A15", Table2[ISBN/Trm], Table2[Sales],0)+_xlfn.XLOOKUP($E2671&amp;"A16", Table2[ISBN/Trm], Table2[Sales], 0)+_xlfn.XLOOKUP($E2671&amp;"A17", Table2[ISBN/Trm], Table2[Sales], 0)+_xlfn.XLOOKUP($E2671&amp;"A18", Table2[ISBN/Trm], Table2[Sales], 0)+_xlfn.XLOOKUP($E2671&amp;"A19", Table2[ISBN/Trm], Table2[Sales], 0)+_xlfn.XLOOKUP($E2671&amp;"A20", Table2[ISBN/Trm], Table2[Sales], 0)+_xlfn.XLOOKUP($E2671&amp;"A21", Table2[ISBN/Trm], Table2[Sales], 0)+_xlfn.XLOOKUP($E2671&amp;"A22", Table2[ISBN/Trm], Table2[Sales], 0)+_xlfn.XLOOKUP($E2671&amp;"A23", Table2[ISBN/Trm], Table2[Sales], 0))/COUNTIFS(Table2[ISBN], "="&amp;$E2671, Table2[Enrl], "&lt;&gt;0"), 0)</f>
        <v>2</v>
      </c>
      <c r="M2671">
        <f t="shared" si="124"/>
        <v>4</v>
      </c>
      <c r="N2671">
        <f t="shared" si="125"/>
        <v>3</v>
      </c>
    </row>
    <row r="2672" spans="1:14" x14ac:dyDescent="0.25">
      <c r="A2672" t="s">
        <v>64</v>
      </c>
      <c r="B2672" t="s">
        <v>473</v>
      </c>
      <c r="C2672">
        <v>314</v>
      </c>
      <c r="D2672" t="s">
        <v>4710</v>
      </c>
      <c r="E2672" s="1">
        <v>9780840058010</v>
      </c>
      <c r="F2672" t="s">
        <v>4713</v>
      </c>
      <c r="G2672" t="s">
        <v>4709</v>
      </c>
      <c r="H2672">
        <v>41</v>
      </c>
      <c r="I2672">
        <v>0</v>
      </c>
      <c r="J2672">
        <f t="shared" si="123"/>
        <v>0</v>
      </c>
      <c r="K2672">
        <f>IFERROR((_xlfn.XLOOKUP($E2672&amp;"A15", Table2[ISBN/Trm], Table2[S/E],0)+_xlfn.XLOOKUP($E2672&amp;"A16", Table2[ISBN/Trm], Table2[S/E], 0)+_xlfn.XLOOKUP($E2672&amp;"A17", Table2[ISBN/Trm], Table2[S/E], 0)+_xlfn.XLOOKUP($E2672&amp;"A18", Table2[ISBN/Trm], Table2[S/E], 0)+_xlfn.XLOOKUP($E2672&amp;"A19", Table2[ISBN/Trm], Table2[S/E], 0)+_xlfn.XLOOKUP($E2672&amp;"A20", Table2[ISBN/Trm], Table2[S/E], 0)+_xlfn.XLOOKUP($E2672&amp;"A21", Table2[ISBN/Trm], Table2[S/E], 0)+_xlfn.XLOOKUP($E2672&amp;"A22", Table2[ISBN/Trm], Table2[S/E], 0)+_xlfn.XLOOKUP($E2672&amp;"A23", Table2[ISBN/Trm], Table2[S/E], 0))/COUNTIFS(Table2[ISBN], "="&amp;$E2672, Table2[Enrl], "&lt;&gt;0"), 0)</f>
        <v>0.12715000000000001</v>
      </c>
      <c r="L2672">
        <f>IFERROR((_xlfn.XLOOKUP($E2672&amp;"A15", Table2[ISBN/Trm], Table2[Sales],0)+_xlfn.XLOOKUP($E2672&amp;"A16", Table2[ISBN/Trm], Table2[Sales], 0)+_xlfn.XLOOKUP($E2672&amp;"A17", Table2[ISBN/Trm], Table2[Sales], 0)+_xlfn.XLOOKUP($E2672&amp;"A18", Table2[ISBN/Trm], Table2[Sales], 0)+_xlfn.XLOOKUP($E2672&amp;"A19", Table2[ISBN/Trm], Table2[Sales], 0)+_xlfn.XLOOKUP($E2672&amp;"A20", Table2[ISBN/Trm], Table2[Sales], 0)+_xlfn.XLOOKUP($E2672&amp;"A21", Table2[ISBN/Trm], Table2[Sales], 0)+_xlfn.XLOOKUP($E2672&amp;"A22", Table2[ISBN/Trm], Table2[Sales], 0)+_xlfn.XLOOKUP($E2672&amp;"A23", Table2[ISBN/Trm], Table2[Sales], 0))/COUNTIFS(Table2[ISBN], "="&amp;$E2672, Table2[Enrl], "&lt;&gt;0"), 0)</f>
        <v>2</v>
      </c>
      <c r="M2672">
        <f t="shared" si="124"/>
        <v>5</v>
      </c>
      <c r="N2672">
        <f t="shared" si="125"/>
        <v>5</v>
      </c>
    </row>
    <row r="2673" spans="1:14" x14ac:dyDescent="0.25">
      <c r="A2673" t="s">
        <v>47</v>
      </c>
      <c r="B2673" t="s">
        <v>48</v>
      </c>
      <c r="C2673">
        <v>214</v>
      </c>
      <c r="D2673" t="s">
        <v>557</v>
      </c>
      <c r="E2673" s="1">
        <v>9781133358428</v>
      </c>
      <c r="F2673" t="s">
        <v>4714</v>
      </c>
      <c r="G2673" t="s">
        <v>4715</v>
      </c>
      <c r="H2673">
        <v>95</v>
      </c>
      <c r="I2673">
        <v>7</v>
      </c>
      <c r="J2673">
        <f t="shared" si="123"/>
        <v>7.3700000000000002E-2</v>
      </c>
      <c r="K2673">
        <f>IFERROR((_xlfn.XLOOKUP($E2673&amp;"A15", Table2[ISBN/Trm], Table2[S/E],0)+_xlfn.XLOOKUP($E2673&amp;"A16", Table2[ISBN/Trm], Table2[S/E], 0)+_xlfn.XLOOKUP($E2673&amp;"A17", Table2[ISBN/Trm], Table2[S/E], 0)+_xlfn.XLOOKUP($E2673&amp;"A18", Table2[ISBN/Trm], Table2[S/E], 0)+_xlfn.XLOOKUP($E2673&amp;"A19", Table2[ISBN/Trm], Table2[S/E], 0)+_xlfn.XLOOKUP($E2673&amp;"A20", Table2[ISBN/Trm], Table2[S/E], 0)+_xlfn.XLOOKUP($E2673&amp;"A21", Table2[ISBN/Trm], Table2[S/E], 0)+_xlfn.XLOOKUP($E2673&amp;"A22", Table2[ISBN/Trm], Table2[S/E], 0)+_xlfn.XLOOKUP($E2673&amp;"A23", Table2[ISBN/Trm], Table2[S/E], 0))/COUNTIFS(Table2[ISBN], "="&amp;$E2673, Table2[Enrl], "&lt;&gt;0"), 0)</f>
        <v>3.0680000000000002E-2</v>
      </c>
      <c r="L2673">
        <f>IFERROR((_xlfn.XLOOKUP($E2673&amp;"A15", Table2[ISBN/Trm], Table2[Sales],0)+_xlfn.XLOOKUP($E2673&amp;"A16", Table2[ISBN/Trm], Table2[Sales], 0)+_xlfn.XLOOKUP($E2673&amp;"A17", Table2[ISBN/Trm], Table2[Sales], 0)+_xlfn.XLOOKUP($E2673&amp;"A18", Table2[ISBN/Trm], Table2[Sales], 0)+_xlfn.XLOOKUP($E2673&amp;"A19", Table2[ISBN/Trm], Table2[Sales], 0)+_xlfn.XLOOKUP($E2673&amp;"A20", Table2[ISBN/Trm], Table2[Sales], 0)+_xlfn.XLOOKUP($E2673&amp;"A21", Table2[ISBN/Trm], Table2[Sales], 0)+_xlfn.XLOOKUP($E2673&amp;"A22", Table2[ISBN/Trm], Table2[Sales], 0)+_xlfn.XLOOKUP($E2673&amp;"A23", Table2[ISBN/Trm], Table2[Sales], 0))/COUNTIFS(Table2[ISBN], "="&amp;$E2673, Table2[Enrl], "&lt;&gt;0"), 0)</f>
        <v>2.4</v>
      </c>
      <c r="M2673">
        <f t="shared" si="124"/>
        <v>2</v>
      </c>
      <c r="N2673">
        <f t="shared" si="125"/>
        <v>-5</v>
      </c>
    </row>
    <row r="2674" spans="1:14" x14ac:dyDescent="0.25">
      <c r="A2674" t="s">
        <v>37</v>
      </c>
      <c r="B2674" t="s">
        <v>48</v>
      </c>
      <c r="C2674">
        <v>214</v>
      </c>
      <c r="D2674" t="s">
        <v>4472</v>
      </c>
      <c r="E2674" s="1">
        <v>9781133358428</v>
      </c>
      <c r="F2674" t="s">
        <v>4716</v>
      </c>
      <c r="G2674" t="s">
        <v>4715</v>
      </c>
      <c r="H2674">
        <v>83</v>
      </c>
      <c r="I2674">
        <v>3</v>
      </c>
      <c r="J2674">
        <f t="shared" si="123"/>
        <v>3.61E-2</v>
      </c>
      <c r="K2674">
        <f>IFERROR((_xlfn.XLOOKUP($E2674&amp;"A15", Table2[ISBN/Trm], Table2[S/E],0)+_xlfn.XLOOKUP($E2674&amp;"A16", Table2[ISBN/Trm], Table2[S/E], 0)+_xlfn.XLOOKUP($E2674&amp;"A17", Table2[ISBN/Trm], Table2[S/E], 0)+_xlfn.XLOOKUP($E2674&amp;"A18", Table2[ISBN/Trm], Table2[S/E], 0)+_xlfn.XLOOKUP($E2674&amp;"A19", Table2[ISBN/Trm], Table2[S/E], 0)+_xlfn.XLOOKUP($E2674&amp;"A20", Table2[ISBN/Trm], Table2[S/E], 0)+_xlfn.XLOOKUP($E2674&amp;"A21", Table2[ISBN/Trm], Table2[S/E], 0)+_xlfn.XLOOKUP($E2674&amp;"A22", Table2[ISBN/Trm], Table2[S/E], 0)+_xlfn.XLOOKUP($E2674&amp;"A23", Table2[ISBN/Trm], Table2[S/E], 0))/COUNTIFS(Table2[ISBN], "="&amp;$E2674, Table2[Enrl], "&lt;&gt;0"), 0)</f>
        <v>3.0680000000000002E-2</v>
      </c>
      <c r="L2674">
        <f>IFERROR((_xlfn.XLOOKUP($E2674&amp;"A15", Table2[ISBN/Trm], Table2[Sales],0)+_xlfn.XLOOKUP($E2674&amp;"A16", Table2[ISBN/Trm], Table2[Sales], 0)+_xlfn.XLOOKUP($E2674&amp;"A17", Table2[ISBN/Trm], Table2[Sales], 0)+_xlfn.XLOOKUP($E2674&amp;"A18", Table2[ISBN/Trm], Table2[Sales], 0)+_xlfn.XLOOKUP($E2674&amp;"A19", Table2[ISBN/Trm], Table2[Sales], 0)+_xlfn.XLOOKUP($E2674&amp;"A20", Table2[ISBN/Trm], Table2[Sales], 0)+_xlfn.XLOOKUP($E2674&amp;"A21", Table2[ISBN/Trm], Table2[Sales], 0)+_xlfn.XLOOKUP($E2674&amp;"A22", Table2[ISBN/Trm], Table2[Sales], 0)+_xlfn.XLOOKUP($E2674&amp;"A23", Table2[ISBN/Trm], Table2[Sales], 0))/COUNTIFS(Table2[ISBN], "="&amp;$E2674, Table2[Enrl], "&lt;&gt;0"), 0)</f>
        <v>2.4</v>
      </c>
      <c r="M2674">
        <f t="shared" si="124"/>
        <v>2</v>
      </c>
      <c r="N2674">
        <f t="shared" si="125"/>
        <v>-1</v>
      </c>
    </row>
    <row r="2675" spans="1:14" x14ac:dyDescent="0.25">
      <c r="A2675" t="s">
        <v>27</v>
      </c>
      <c r="B2675" t="s">
        <v>48</v>
      </c>
      <c r="C2675">
        <v>214</v>
      </c>
      <c r="D2675" t="s">
        <v>4472</v>
      </c>
      <c r="E2675" s="1">
        <v>9781133358428</v>
      </c>
      <c r="F2675" t="s">
        <v>4717</v>
      </c>
      <c r="G2675" t="s">
        <v>4715</v>
      </c>
      <c r="H2675">
        <v>81</v>
      </c>
      <c r="I2675">
        <v>1</v>
      </c>
      <c r="J2675">
        <f t="shared" si="123"/>
        <v>1.23E-2</v>
      </c>
      <c r="K2675">
        <f>IFERROR((_xlfn.XLOOKUP($E2675&amp;"A15", Table2[ISBN/Trm], Table2[S/E],0)+_xlfn.XLOOKUP($E2675&amp;"A16", Table2[ISBN/Trm], Table2[S/E], 0)+_xlfn.XLOOKUP($E2675&amp;"A17", Table2[ISBN/Trm], Table2[S/E], 0)+_xlfn.XLOOKUP($E2675&amp;"A18", Table2[ISBN/Trm], Table2[S/E], 0)+_xlfn.XLOOKUP($E2675&amp;"A19", Table2[ISBN/Trm], Table2[S/E], 0)+_xlfn.XLOOKUP($E2675&amp;"A20", Table2[ISBN/Trm], Table2[S/E], 0)+_xlfn.XLOOKUP($E2675&amp;"A21", Table2[ISBN/Trm], Table2[S/E], 0)+_xlfn.XLOOKUP($E2675&amp;"A22", Table2[ISBN/Trm], Table2[S/E], 0)+_xlfn.XLOOKUP($E2675&amp;"A23", Table2[ISBN/Trm], Table2[S/E], 0))/COUNTIFS(Table2[ISBN], "="&amp;$E2675, Table2[Enrl], "&lt;&gt;0"), 0)</f>
        <v>3.0680000000000002E-2</v>
      </c>
      <c r="L2675">
        <f>IFERROR((_xlfn.XLOOKUP($E2675&amp;"A15", Table2[ISBN/Trm], Table2[Sales],0)+_xlfn.XLOOKUP($E2675&amp;"A16", Table2[ISBN/Trm], Table2[Sales], 0)+_xlfn.XLOOKUP($E2675&amp;"A17", Table2[ISBN/Trm], Table2[Sales], 0)+_xlfn.XLOOKUP($E2675&amp;"A18", Table2[ISBN/Trm], Table2[Sales], 0)+_xlfn.XLOOKUP($E2675&amp;"A19", Table2[ISBN/Trm], Table2[Sales], 0)+_xlfn.XLOOKUP($E2675&amp;"A20", Table2[ISBN/Trm], Table2[Sales], 0)+_xlfn.XLOOKUP($E2675&amp;"A21", Table2[ISBN/Trm], Table2[Sales], 0)+_xlfn.XLOOKUP($E2675&amp;"A22", Table2[ISBN/Trm], Table2[Sales], 0)+_xlfn.XLOOKUP($E2675&amp;"A23", Table2[ISBN/Trm], Table2[Sales], 0))/COUNTIFS(Table2[ISBN], "="&amp;$E2675, Table2[Enrl], "&lt;&gt;0"), 0)</f>
        <v>2.4</v>
      </c>
      <c r="M2675">
        <f t="shared" si="124"/>
        <v>2</v>
      </c>
      <c r="N2675">
        <f t="shared" si="125"/>
        <v>1</v>
      </c>
    </row>
    <row r="2676" spans="1:14" x14ac:dyDescent="0.25">
      <c r="A2676" t="s">
        <v>43</v>
      </c>
      <c r="B2676" t="s">
        <v>48</v>
      </c>
      <c r="C2676">
        <v>214</v>
      </c>
      <c r="D2676" t="s">
        <v>4718</v>
      </c>
      <c r="E2676" s="1">
        <v>9781133358428</v>
      </c>
      <c r="F2676" t="s">
        <v>4719</v>
      </c>
      <c r="G2676" t="s">
        <v>4715</v>
      </c>
      <c r="H2676">
        <v>25</v>
      </c>
      <c r="I2676">
        <v>0</v>
      </c>
      <c r="J2676">
        <f t="shared" si="123"/>
        <v>0</v>
      </c>
      <c r="K2676">
        <f>IFERROR((_xlfn.XLOOKUP($E2676&amp;"A15", Table2[ISBN/Trm], Table2[S/E],0)+_xlfn.XLOOKUP($E2676&amp;"A16", Table2[ISBN/Trm], Table2[S/E], 0)+_xlfn.XLOOKUP($E2676&amp;"A17", Table2[ISBN/Trm], Table2[S/E], 0)+_xlfn.XLOOKUP($E2676&amp;"A18", Table2[ISBN/Trm], Table2[S/E], 0)+_xlfn.XLOOKUP($E2676&amp;"A19", Table2[ISBN/Trm], Table2[S/E], 0)+_xlfn.XLOOKUP($E2676&amp;"A20", Table2[ISBN/Trm], Table2[S/E], 0)+_xlfn.XLOOKUP($E2676&amp;"A21", Table2[ISBN/Trm], Table2[S/E], 0)+_xlfn.XLOOKUP($E2676&amp;"A22", Table2[ISBN/Trm], Table2[S/E], 0)+_xlfn.XLOOKUP($E2676&amp;"A23", Table2[ISBN/Trm], Table2[S/E], 0))/COUNTIFS(Table2[ISBN], "="&amp;$E2676, Table2[Enrl], "&lt;&gt;0"), 0)</f>
        <v>3.0680000000000002E-2</v>
      </c>
      <c r="L2676">
        <f>IFERROR((_xlfn.XLOOKUP($E2676&amp;"A15", Table2[ISBN/Trm], Table2[Sales],0)+_xlfn.XLOOKUP($E2676&amp;"A16", Table2[ISBN/Trm], Table2[Sales], 0)+_xlfn.XLOOKUP($E2676&amp;"A17", Table2[ISBN/Trm], Table2[Sales], 0)+_xlfn.XLOOKUP($E2676&amp;"A18", Table2[ISBN/Trm], Table2[Sales], 0)+_xlfn.XLOOKUP($E2676&amp;"A19", Table2[ISBN/Trm], Table2[Sales], 0)+_xlfn.XLOOKUP($E2676&amp;"A20", Table2[ISBN/Trm], Table2[Sales], 0)+_xlfn.XLOOKUP($E2676&amp;"A21", Table2[ISBN/Trm], Table2[Sales], 0)+_xlfn.XLOOKUP($E2676&amp;"A22", Table2[ISBN/Trm], Table2[Sales], 0)+_xlfn.XLOOKUP($E2676&amp;"A23", Table2[ISBN/Trm], Table2[Sales], 0))/COUNTIFS(Table2[ISBN], "="&amp;$E2676, Table2[Enrl], "&lt;&gt;0"), 0)</f>
        <v>2.4</v>
      </c>
      <c r="M2676">
        <f t="shared" si="124"/>
        <v>0</v>
      </c>
      <c r="N2676">
        <f t="shared" si="125"/>
        <v>0</v>
      </c>
    </row>
    <row r="2677" spans="1:14" x14ac:dyDescent="0.25">
      <c r="A2677" t="s">
        <v>45</v>
      </c>
      <c r="B2677" t="s">
        <v>48</v>
      </c>
      <c r="C2677">
        <v>214</v>
      </c>
      <c r="D2677" t="s">
        <v>4477</v>
      </c>
      <c r="E2677" s="1">
        <v>9781133358428</v>
      </c>
      <c r="F2677" t="s">
        <v>4720</v>
      </c>
      <c r="G2677" t="s">
        <v>4715</v>
      </c>
      <c r="H2677">
        <v>32</v>
      </c>
      <c r="I2677">
        <v>1</v>
      </c>
      <c r="J2677">
        <f t="shared" si="123"/>
        <v>3.1300000000000001E-2</v>
      </c>
      <c r="K2677">
        <f>IFERROR((_xlfn.XLOOKUP($E2677&amp;"A15", Table2[ISBN/Trm], Table2[S/E],0)+_xlfn.XLOOKUP($E2677&amp;"A16", Table2[ISBN/Trm], Table2[S/E], 0)+_xlfn.XLOOKUP($E2677&amp;"A17", Table2[ISBN/Trm], Table2[S/E], 0)+_xlfn.XLOOKUP($E2677&amp;"A18", Table2[ISBN/Trm], Table2[S/E], 0)+_xlfn.XLOOKUP($E2677&amp;"A19", Table2[ISBN/Trm], Table2[S/E], 0)+_xlfn.XLOOKUP($E2677&amp;"A20", Table2[ISBN/Trm], Table2[S/E], 0)+_xlfn.XLOOKUP($E2677&amp;"A21", Table2[ISBN/Trm], Table2[S/E], 0)+_xlfn.XLOOKUP($E2677&amp;"A22", Table2[ISBN/Trm], Table2[S/E], 0)+_xlfn.XLOOKUP($E2677&amp;"A23", Table2[ISBN/Trm], Table2[S/E], 0))/COUNTIFS(Table2[ISBN], "="&amp;$E2677, Table2[Enrl], "&lt;&gt;0"), 0)</f>
        <v>3.0680000000000002E-2</v>
      </c>
      <c r="L2677">
        <f>IFERROR((_xlfn.XLOOKUP($E2677&amp;"A15", Table2[ISBN/Trm], Table2[Sales],0)+_xlfn.XLOOKUP($E2677&amp;"A16", Table2[ISBN/Trm], Table2[Sales], 0)+_xlfn.XLOOKUP($E2677&amp;"A17", Table2[ISBN/Trm], Table2[Sales], 0)+_xlfn.XLOOKUP($E2677&amp;"A18", Table2[ISBN/Trm], Table2[Sales], 0)+_xlfn.XLOOKUP($E2677&amp;"A19", Table2[ISBN/Trm], Table2[Sales], 0)+_xlfn.XLOOKUP($E2677&amp;"A20", Table2[ISBN/Trm], Table2[Sales], 0)+_xlfn.XLOOKUP($E2677&amp;"A21", Table2[ISBN/Trm], Table2[Sales], 0)+_xlfn.XLOOKUP($E2677&amp;"A22", Table2[ISBN/Trm], Table2[Sales], 0)+_xlfn.XLOOKUP($E2677&amp;"A23", Table2[ISBN/Trm], Table2[Sales], 0))/COUNTIFS(Table2[ISBN], "="&amp;$E2677, Table2[Enrl], "&lt;&gt;0"), 0)</f>
        <v>2.4</v>
      </c>
      <c r="M2677">
        <f t="shared" si="124"/>
        <v>0</v>
      </c>
      <c r="N2677">
        <f t="shared" si="125"/>
        <v>-1</v>
      </c>
    </row>
    <row r="2678" spans="1:14" x14ac:dyDescent="0.25">
      <c r="A2678" t="s">
        <v>43</v>
      </c>
      <c r="B2678" t="s">
        <v>48</v>
      </c>
      <c r="C2678">
        <v>214</v>
      </c>
      <c r="D2678" t="s">
        <v>4477</v>
      </c>
      <c r="E2678" s="1">
        <v>9780534634032</v>
      </c>
      <c r="F2678" t="s">
        <v>4721</v>
      </c>
      <c r="G2678" t="s">
        <v>4722</v>
      </c>
      <c r="H2678">
        <v>67</v>
      </c>
      <c r="I2678">
        <v>2</v>
      </c>
      <c r="J2678">
        <f t="shared" si="123"/>
        <v>2.9899999999999999E-2</v>
      </c>
      <c r="K2678">
        <f>IFERROR((_xlfn.XLOOKUP($E2678&amp;"A15", Table2[ISBN/Trm], Table2[S/E],0)+_xlfn.XLOOKUP($E2678&amp;"A16", Table2[ISBN/Trm], Table2[S/E], 0)+_xlfn.XLOOKUP($E2678&amp;"A17", Table2[ISBN/Trm], Table2[S/E], 0)+_xlfn.XLOOKUP($E2678&amp;"A18", Table2[ISBN/Trm], Table2[S/E], 0)+_xlfn.XLOOKUP($E2678&amp;"A19", Table2[ISBN/Trm], Table2[S/E], 0)+_xlfn.XLOOKUP($E2678&amp;"A20", Table2[ISBN/Trm], Table2[S/E], 0)+_xlfn.XLOOKUP($E2678&amp;"A21", Table2[ISBN/Trm], Table2[S/E], 0)+_xlfn.XLOOKUP($E2678&amp;"A22", Table2[ISBN/Trm], Table2[S/E], 0)+_xlfn.XLOOKUP($E2678&amp;"A23", Table2[ISBN/Trm], Table2[S/E], 0))/COUNTIFS(Table2[ISBN], "="&amp;$E2678, Table2[Enrl], "&lt;&gt;0"), 0)</f>
        <v>1.8299999999999997E-2</v>
      </c>
      <c r="L2678">
        <f>IFERROR((_xlfn.XLOOKUP($E2678&amp;"A15", Table2[ISBN/Trm], Table2[Sales],0)+_xlfn.XLOOKUP($E2678&amp;"A16", Table2[ISBN/Trm], Table2[Sales], 0)+_xlfn.XLOOKUP($E2678&amp;"A17", Table2[ISBN/Trm], Table2[Sales], 0)+_xlfn.XLOOKUP($E2678&amp;"A18", Table2[ISBN/Trm], Table2[Sales], 0)+_xlfn.XLOOKUP($E2678&amp;"A19", Table2[ISBN/Trm], Table2[Sales], 0)+_xlfn.XLOOKUP($E2678&amp;"A20", Table2[ISBN/Trm], Table2[Sales], 0)+_xlfn.XLOOKUP($E2678&amp;"A21", Table2[ISBN/Trm], Table2[Sales], 0)+_xlfn.XLOOKUP($E2678&amp;"A22", Table2[ISBN/Trm], Table2[Sales], 0)+_xlfn.XLOOKUP($E2678&amp;"A23", Table2[ISBN/Trm], Table2[Sales], 0))/COUNTIFS(Table2[ISBN], "="&amp;$E2678, Table2[Enrl], "&lt;&gt;0"), 0)</f>
        <v>1.5</v>
      </c>
      <c r="M2678">
        <f t="shared" si="124"/>
        <v>1</v>
      </c>
      <c r="N2678">
        <f t="shared" si="125"/>
        <v>-1</v>
      </c>
    </row>
    <row r="2679" spans="1:14" x14ac:dyDescent="0.25">
      <c r="A2679" t="s">
        <v>64</v>
      </c>
      <c r="B2679" t="s">
        <v>48</v>
      </c>
      <c r="C2679">
        <v>214</v>
      </c>
      <c r="D2679" t="s">
        <v>4479</v>
      </c>
      <c r="E2679" s="1">
        <v>9780534634032</v>
      </c>
      <c r="F2679" t="s">
        <v>4723</v>
      </c>
      <c r="G2679" t="s">
        <v>4722</v>
      </c>
      <c r="H2679">
        <v>94</v>
      </c>
      <c r="I2679">
        <v>2</v>
      </c>
      <c r="J2679">
        <f t="shared" si="123"/>
        <v>2.1299999999999999E-2</v>
      </c>
      <c r="K2679">
        <f>IFERROR((_xlfn.XLOOKUP($E2679&amp;"A15", Table2[ISBN/Trm], Table2[S/E],0)+_xlfn.XLOOKUP($E2679&amp;"A16", Table2[ISBN/Trm], Table2[S/E], 0)+_xlfn.XLOOKUP($E2679&amp;"A17", Table2[ISBN/Trm], Table2[S/E], 0)+_xlfn.XLOOKUP($E2679&amp;"A18", Table2[ISBN/Trm], Table2[S/E], 0)+_xlfn.XLOOKUP($E2679&amp;"A19", Table2[ISBN/Trm], Table2[S/E], 0)+_xlfn.XLOOKUP($E2679&amp;"A20", Table2[ISBN/Trm], Table2[S/E], 0)+_xlfn.XLOOKUP($E2679&amp;"A21", Table2[ISBN/Trm], Table2[S/E], 0)+_xlfn.XLOOKUP($E2679&amp;"A22", Table2[ISBN/Trm], Table2[S/E], 0)+_xlfn.XLOOKUP($E2679&amp;"A23", Table2[ISBN/Trm], Table2[S/E], 0))/COUNTIFS(Table2[ISBN], "="&amp;$E2679, Table2[Enrl], "&lt;&gt;0"), 0)</f>
        <v>1.8299999999999997E-2</v>
      </c>
      <c r="L2679">
        <f>IFERROR((_xlfn.XLOOKUP($E2679&amp;"A15", Table2[ISBN/Trm], Table2[Sales],0)+_xlfn.XLOOKUP($E2679&amp;"A16", Table2[ISBN/Trm], Table2[Sales], 0)+_xlfn.XLOOKUP($E2679&amp;"A17", Table2[ISBN/Trm], Table2[Sales], 0)+_xlfn.XLOOKUP($E2679&amp;"A18", Table2[ISBN/Trm], Table2[Sales], 0)+_xlfn.XLOOKUP($E2679&amp;"A19", Table2[ISBN/Trm], Table2[Sales], 0)+_xlfn.XLOOKUP($E2679&amp;"A20", Table2[ISBN/Trm], Table2[Sales], 0)+_xlfn.XLOOKUP($E2679&amp;"A21", Table2[ISBN/Trm], Table2[Sales], 0)+_xlfn.XLOOKUP($E2679&amp;"A22", Table2[ISBN/Trm], Table2[Sales], 0)+_xlfn.XLOOKUP($E2679&amp;"A23", Table2[ISBN/Trm], Table2[Sales], 0))/COUNTIFS(Table2[ISBN], "="&amp;$E2679, Table2[Enrl], "&lt;&gt;0"), 0)</f>
        <v>1.5</v>
      </c>
      <c r="M2679">
        <f t="shared" si="124"/>
        <v>1</v>
      </c>
      <c r="N2679">
        <f t="shared" si="125"/>
        <v>-1</v>
      </c>
    </row>
    <row r="2680" spans="1:14" x14ac:dyDescent="0.25">
      <c r="A2680" t="s">
        <v>14</v>
      </c>
      <c r="B2680" t="s">
        <v>48</v>
      </c>
      <c r="C2680">
        <v>214</v>
      </c>
      <c r="D2680" t="s">
        <v>830</v>
      </c>
      <c r="E2680" s="1">
        <v>9780534634032</v>
      </c>
      <c r="F2680" t="s">
        <v>4724</v>
      </c>
      <c r="G2680" t="s">
        <v>4722</v>
      </c>
      <c r="H2680">
        <v>91</v>
      </c>
      <c r="I2680">
        <v>2</v>
      </c>
      <c r="J2680">
        <f t="shared" si="123"/>
        <v>2.1999999999999999E-2</v>
      </c>
      <c r="K2680">
        <f>IFERROR((_xlfn.XLOOKUP($E2680&amp;"A15", Table2[ISBN/Trm], Table2[S/E],0)+_xlfn.XLOOKUP($E2680&amp;"A16", Table2[ISBN/Trm], Table2[S/E], 0)+_xlfn.XLOOKUP($E2680&amp;"A17", Table2[ISBN/Trm], Table2[S/E], 0)+_xlfn.XLOOKUP($E2680&amp;"A18", Table2[ISBN/Trm], Table2[S/E], 0)+_xlfn.XLOOKUP($E2680&amp;"A19", Table2[ISBN/Trm], Table2[S/E], 0)+_xlfn.XLOOKUP($E2680&amp;"A20", Table2[ISBN/Trm], Table2[S/E], 0)+_xlfn.XLOOKUP($E2680&amp;"A21", Table2[ISBN/Trm], Table2[S/E], 0)+_xlfn.XLOOKUP($E2680&amp;"A22", Table2[ISBN/Trm], Table2[S/E], 0)+_xlfn.XLOOKUP($E2680&amp;"A23", Table2[ISBN/Trm], Table2[S/E], 0))/COUNTIFS(Table2[ISBN], "="&amp;$E2680, Table2[Enrl], "&lt;&gt;0"), 0)</f>
        <v>1.8299999999999997E-2</v>
      </c>
      <c r="L2680">
        <f>IFERROR((_xlfn.XLOOKUP($E2680&amp;"A15", Table2[ISBN/Trm], Table2[Sales],0)+_xlfn.XLOOKUP($E2680&amp;"A16", Table2[ISBN/Trm], Table2[Sales], 0)+_xlfn.XLOOKUP($E2680&amp;"A17", Table2[ISBN/Trm], Table2[Sales], 0)+_xlfn.XLOOKUP($E2680&amp;"A18", Table2[ISBN/Trm], Table2[Sales], 0)+_xlfn.XLOOKUP($E2680&amp;"A19", Table2[ISBN/Trm], Table2[Sales], 0)+_xlfn.XLOOKUP($E2680&amp;"A20", Table2[ISBN/Trm], Table2[Sales], 0)+_xlfn.XLOOKUP($E2680&amp;"A21", Table2[ISBN/Trm], Table2[Sales], 0)+_xlfn.XLOOKUP($E2680&amp;"A22", Table2[ISBN/Trm], Table2[Sales], 0)+_xlfn.XLOOKUP($E2680&amp;"A23", Table2[ISBN/Trm], Table2[Sales], 0))/COUNTIFS(Table2[ISBN], "="&amp;$E2680, Table2[Enrl], "&lt;&gt;0"), 0)</f>
        <v>1.5</v>
      </c>
      <c r="M2680">
        <f t="shared" si="124"/>
        <v>1</v>
      </c>
      <c r="N2680">
        <f t="shared" si="125"/>
        <v>-1</v>
      </c>
    </row>
    <row r="2681" spans="1:14" x14ac:dyDescent="0.25">
      <c r="A2681" t="s">
        <v>23</v>
      </c>
      <c r="B2681" t="s">
        <v>48</v>
      </c>
      <c r="C2681">
        <v>214</v>
      </c>
      <c r="D2681" t="s">
        <v>4725</v>
      </c>
      <c r="E2681" s="1">
        <v>9780534634032</v>
      </c>
      <c r="F2681" t="s">
        <v>4726</v>
      </c>
      <c r="G2681" t="s">
        <v>4722</v>
      </c>
      <c r="H2681">
        <v>21</v>
      </c>
      <c r="I2681">
        <v>0</v>
      </c>
      <c r="J2681">
        <f t="shared" si="123"/>
        <v>0</v>
      </c>
      <c r="K2681">
        <f>IFERROR((_xlfn.XLOOKUP($E2681&amp;"A15", Table2[ISBN/Trm], Table2[S/E],0)+_xlfn.XLOOKUP($E2681&amp;"A16", Table2[ISBN/Trm], Table2[S/E], 0)+_xlfn.XLOOKUP($E2681&amp;"A17", Table2[ISBN/Trm], Table2[S/E], 0)+_xlfn.XLOOKUP($E2681&amp;"A18", Table2[ISBN/Trm], Table2[S/E], 0)+_xlfn.XLOOKUP($E2681&amp;"A19", Table2[ISBN/Trm], Table2[S/E], 0)+_xlfn.XLOOKUP($E2681&amp;"A20", Table2[ISBN/Trm], Table2[S/E], 0)+_xlfn.XLOOKUP($E2681&amp;"A21", Table2[ISBN/Trm], Table2[S/E], 0)+_xlfn.XLOOKUP($E2681&amp;"A22", Table2[ISBN/Trm], Table2[S/E], 0)+_xlfn.XLOOKUP($E2681&amp;"A23", Table2[ISBN/Trm], Table2[S/E], 0))/COUNTIFS(Table2[ISBN], "="&amp;$E2681, Table2[Enrl], "&lt;&gt;0"), 0)</f>
        <v>1.8299999999999997E-2</v>
      </c>
      <c r="L2681">
        <f>IFERROR((_xlfn.XLOOKUP($E2681&amp;"A15", Table2[ISBN/Trm], Table2[Sales],0)+_xlfn.XLOOKUP($E2681&amp;"A16", Table2[ISBN/Trm], Table2[Sales], 0)+_xlfn.XLOOKUP($E2681&amp;"A17", Table2[ISBN/Trm], Table2[Sales], 0)+_xlfn.XLOOKUP($E2681&amp;"A18", Table2[ISBN/Trm], Table2[Sales], 0)+_xlfn.XLOOKUP($E2681&amp;"A19", Table2[ISBN/Trm], Table2[Sales], 0)+_xlfn.XLOOKUP($E2681&amp;"A20", Table2[ISBN/Trm], Table2[Sales], 0)+_xlfn.XLOOKUP($E2681&amp;"A21", Table2[ISBN/Trm], Table2[Sales], 0)+_xlfn.XLOOKUP($E2681&amp;"A22", Table2[ISBN/Trm], Table2[Sales], 0)+_xlfn.XLOOKUP($E2681&amp;"A23", Table2[ISBN/Trm], Table2[Sales], 0))/COUNTIFS(Table2[ISBN], "="&amp;$E2681, Table2[Enrl], "&lt;&gt;0"), 0)</f>
        <v>1.5</v>
      </c>
      <c r="M2681">
        <f t="shared" si="124"/>
        <v>0</v>
      </c>
      <c r="N2681">
        <f t="shared" si="125"/>
        <v>0</v>
      </c>
    </row>
    <row r="2682" spans="1:14" x14ac:dyDescent="0.25">
      <c r="A2682" t="s">
        <v>23</v>
      </c>
      <c r="B2682" t="s">
        <v>48</v>
      </c>
      <c r="C2682">
        <v>214</v>
      </c>
      <c r="D2682" t="s">
        <v>4472</v>
      </c>
      <c r="E2682" s="1">
        <v>9780357671030</v>
      </c>
      <c r="F2682" t="s">
        <v>4727</v>
      </c>
      <c r="G2682" t="s">
        <v>4728</v>
      </c>
      <c r="H2682">
        <v>36</v>
      </c>
      <c r="I2682">
        <v>0</v>
      </c>
      <c r="J2682">
        <f t="shared" si="123"/>
        <v>0</v>
      </c>
      <c r="K2682">
        <f>IFERROR((_xlfn.XLOOKUP($E2682&amp;"A15", Table2[ISBN/Trm], Table2[S/E],0)+_xlfn.XLOOKUP($E2682&amp;"A16", Table2[ISBN/Trm], Table2[S/E], 0)+_xlfn.XLOOKUP($E2682&amp;"A17", Table2[ISBN/Trm], Table2[S/E], 0)+_xlfn.XLOOKUP($E2682&amp;"A18", Table2[ISBN/Trm], Table2[S/E], 0)+_xlfn.XLOOKUP($E2682&amp;"A19", Table2[ISBN/Trm], Table2[S/E], 0)+_xlfn.XLOOKUP($E2682&amp;"A20", Table2[ISBN/Trm], Table2[S/E], 0)+_xlfn.XLOOKUP($E2682&amp;"A21", Table2[ISBN/Trm], Table2[S/E], 0)+_xlfn.XLOOKUP($E2682&amp;"A22", Table2[ISBN/Trm], Table2[S/E], 0)+_xlfn.XLOOKUP($E2682&amp;"A23", Table2[ISBN/Trm], Table2[S/E], 0))/COUNTIFS(Table2[ISBN], "="&amp;$E2682, Table2[Enrl], "&lt;&gt;0"), 0)</f>
        <v>0</v>
      </c>
      <c r="L2682">
        <f>IFERROR((_xlfn.XLOOKUP($E2682&amp;"A15", Table2[ISBN/Trm], Table2[Sales],0)+_xlfn.XLOOKUP($E2682&amp;"A16", Table2[ISBN/Trm], Table2[Sales], 0)+_xlfn.XLOOKUP($E2682&amp;"A17", Table2[ISBN/Trm], Table2[Sales], 0)+_xlfn.XLOOKUP($E2682&amp;"A18", Table2[ISBN/Trm], Table2[Sales], 0)+_xlfn.XLOOKUP($E2682&amp;"A19", Table2[ISBN/Trm], Table2[Sales], 0)+_xlfn.XLOOKUP($E2682&amp;"A20", Table2[ISBN/Trm], Table2[Sales], 0)+_xlfn.XLOOKUP($E2682&amp;"A21", Table2[ISBN/Trm], Table2[Sales], 0)+_xlfn.XLOOKUP($E2682&amp;"A22", Table2[ISBN/Trm], Table2[Sales], 0)+_xlfn.XLOOKUP($E2682&amp;"A23", Table2[ISBN/Trm], Table2[Sales], 0))/COUNTIFS(Table2[ISBN], "="&amp;$E2682, Table2[Enrl], "&lt;&gt;0"), 0)</f>
        <v>0</v>
      </c>
      <c r="M2682">
        <f t="shared" si="124"/>
        <v>0</v>
      </c>
      <c r="N2682">
        <f t="shared" si="125"/>
        <v>0</v>
      </c>
    </row>
    <row r="2683" spans="1:14" x14ac:dyDescent="0.25">
      <c r="A2683" t="s">
        <v>14</v>
      </c>
      <c r="B2683" t="s">
        <v>337</v>
      </c>
      <c r="C2683">
        <v>301</v>
      </c>
      <c r="D2683" t="s">
        <v>728</v>
      </c>
      <c r="E2683" s="1">
        <v>9781337901062</v>
      </c>
      <c r="F2683" t="s">
        <v>4729</v>
      </c>
      <c r="G2683" t="s">
        <v>4730</v>
      </c>
      <c r="H2683">
        <v>44</v>
      </c>
      <c r="I2683">
        <v>1</v>
      </c>
      <c r="J2683">
        <f t="shared" si="123"/>
        <v>2.2700000000000001E-2</v>
      </c>
      <c r="K2683">
        <f>IFERROR((_xlfn.XLOOKUP($E2683&amp;"A15", Table2[ISBN/Trm], Table2[S/E],0)+_xlfn.XLOOKUP($E2683&amp;"A16", Table2[ISBN/Trm], Table2[S/E], 0)+_xlfn.XLOOKUP($E2683&amp;"A17", Table2[ISBN/Trm], Table2[S/E], 0)+_xlfn.XLOOKUP($E2683&amp;"A18", Table2[ISBN/Trm], Table2[S/E], 0)+_xlfn.XLOOKUP($E2683&amp;"A19", Table2[ISBN/Trm], Table2[S/E], 0)+_xlfn.XLOOKUP($E2683&amp;"A20", Table2[ISBN/Trm], Table2[S/E], 0)+_xlfn.XLOOKUP($E2683&amp;"A21", Table2[ISBN/Trm], Table2[S/E], 0)+_xlfn.XLOOKUP($E2683&amp;"A22", Table2[ISBN/Trm], Table2[S/E], 0)+_xlfn.XLOOKUP($E2683&amp;"A23", Table2[ISBN/Trm], Table2[S/E], 0))/COUNTIFS(Table2[ISBN], "="&amp;$E2683, Table2[Enrl], "&lt;&gt;0"), 0)</f>
        <v>2.2700000000000001E-2</v>
      </c>
      <c r="L2683">
        <f>IFERROR((_xlfn.XLOOKUP($E2683&amp;"A15", Table2[ISBN/Trm], Table2[Sales],0)+_xlfn.XLOOKUP($E2683&amp;"A16", Table2[ISBN/Trm], Table2[Sales], 0)+_xlfn.XLOOKUP($E2683&amp;"A17", Table2[ISBN/Trm], Table2[Sales], 0)+_xlfn.XLOOKUP($E2683&amp;"A18", Table2[ISBN/Trm], Table2[Sales], 0)+_xlfn.XLOOKUP($E2683&amp;"A19", Table2[ISBN/Trm], Table2[Sales], 0)+_xlfn.XLOOKUP($E2683&amp;"A20", Table2[ISBN/Trm], Table2[Sales], 0)+_xlfn.XLOOKUP($E2683&amp;"A21", Table2[ISBN/Trm], Table2[Sales], 0)+_xlfn.XLOOKUP($E2683&amp;"A22", Table2[ISBN/Trm], Table2[Sales], 0)+_xlfn.XLOOKUP($E2683&amp;"A23", Table2[ISBN/Trm], Table2[Sales], 0))/COUNTIFS(Table2[ISBN], "="&amp;$E2683, Table2[Enrl], "&lt;&gt;0"), 0)</f>
        <v>1</v>
      </c>
      <c r="M2683">
        <f t="shared" si="124"/>
        <v>0</v>
      </c>
      <c r="N2683">
        <f t="shared" si="125"/>
        <v>-1</v>
      </c>
    </row>
    <row r="2684" spans="1:14" x14ac:dyDescent="0.25">
      <c r="A2684" t="s">
        <v>47</v>
      </c>
      <c r="B2684" t="s">
        <v>198</v>
      </c>
      <c r="C2684">
        <v>381</v>
      </c>
      <c r="D2684" t="s">
        <v>1016</v>
      </c>
      <c r="E2684" s="1">
        <v>9780840029140</v>
      </c>
      <c r="F2684" t="s">
        <v>4731</v>
      </c>
      <c r="G2684" t="s">
        <v>4732</v>
      </c>
      <c r="H2684">
        <v>35</v>
      </c>
      <c r="I2684">
        <v>1</v>
      </c>
      <c r="J2684">
        <f t="shared" si="123"/>
        <v>2.86E-2</v>
      </c>
      <c r="K2684">
        <f>IFERROR((_xlfn.XLOOKUP($E2684&amp;"A15", Table2[ISBN/Trm], Table2[S/E],0)+_xlfn.XLOOKUP($E2684&amp;"A16", Table2[ISBN/Trm], Table2[S/E], 0)+_xlfn.XLOOKUP($E2684&amp;"A17", Table2[ISBN/Trm], Table2[S/E], 0)+_xlfn.XLOOKUP($E2684&amp;"A18", Table2[ISBN/Trm], Table2[S/E], 0)+_xlfn.XLOOKUP($E2684&amp;"A19", Table2[ISBN/Trm], Table2[S/E], 0)+_xlfn.XLOOKUP($E2684&amp;"A20", Table2[ISBN/Trm], Table2[S/E], 0)+_xlfn.XLOOKUP($E2684&amp;"A21", Table2[ISBN/Trm], Table2[S/E], 0)+_xlfn.XLOOKUP($E2684&amp;"A22", Table2[ISBN/Trm], Table2[S/E], 0)+_xlfn.XLOOKUP($E2684&amp;"A23", Table2[ISBN/Trm], Table2[S/E], 0))/COUNTIFS(Table2[ISBN], "="&amp;$E2684, Table2[Enrl], "&lt;&gt;0"), 0)</f>
        <v>3.1037499999999999E-2</v>
      </c>
      <c r="L2684">
        <f>IFERROR((_xlfn.XLOOKUP($E2684&amp;"A15", Table2[ISBN/Trm], Table2[Sales],0)+_xlfn.XLOOKUP($E2684&amp;"A16", Table2[ISBN/Trm], Table2[Sales], 0)+_xlfn.XLOOKUP($E2684&amp;"A17", Table2[ISBN/Trm], Table2[Sales], 0)+_xlfn.XLOOKUP($E2684&amp;"A18", Table2[ISBN/Trm], Table2[Sales], 0)+_xlfn.XLOOKUP($E2684&amp;"A19", Table2[ISBN/Trm], Table2[Sales], 0)+_xlfn.XLOOKUP($E2684&amp;"A20", Table2[ISBN/Trm], Table2[Sales], 0)+_xlfn.XLOOKUP($E2684&amp;"A21", Table2[ISBN/Trm], Table2[Sales], 0)+_xlfn.XLOOKUP($E2684&amp;"A22", Table2[ISBN/Trm], Table2[Sales], 0)+_xlfn.XLOOKUP($E2684&amp;"A23", Table2[ISBN/Trm], Table2[Sales], 0))/COUNTIFS(Table2[ISBN], "="&amp;$E2684, Table2[Enrl], "&lt;&gt;0"), 0)</f>
        <v>1</v>
      </c>
      <c r="M2684">
        <f t="shared" si="124"/>
        <v>1</v>
      </c>
      <c r="N2684">
        <f t="shared" si="125"/>
        <v>0</v>
      </c>
    </row>
    <row r="2685" spans="1:14" x14ac:dyDescent="0.25">
      <c r="A2685" t="s">
        <v>37</v>
      </c>
      <c r="B2685" t="s">
        <v>198</v>
      </c>
      <c r="C2685">
        <v>381</v>
      </c>
      <c r="D2685" t="s">
        <v>1016</v>
      </c>
      <c r="E2685" s="1">
        <v>9780840029140</v>
      </c>
      <c r="F2685" t="s">
        <v>4733</v>
      </c>
      <c r="G2685" t="s">
        <v>4732</v>
      </c>
      <c r="H2685">
        <v>33</v>
      </c>
      <c r="I2685">
        <v>3</v>
      </c>
      <c r="J2685">
        <f t="shared" si="123"/>
        <v>9.0899999999999995E-2</v>
      </c>
      <c r="K2685">
        <f>IFERROR((_xlfn.XLOOKUP($E2685&amp;"A15", Table2[ISBN/Trm], Table2[S/E],0)+_xlfn.XLOOKUP($E2685&amp;"A16", Table2[ISBN/Trm], Table2[S/E], 0)+_xlfn.XLOOKUP($E2685&amp;"A17", Table2[ISBN/Trm], Table2[S/E], 0)+_xlfn.XLOOKUP($E2685&amp;"A18", Table2[ISBN/Trm], Table2[S/E], 0)+_xlfn.XLOOKUP($E2685&amp;"A19", Table2[ISBN/Trm], Table2[S/E], 0)+_xlfn.XLOOKUP($E2685&amp;"A20", Table2[ISBN/Trm], Table2[S/E], 0)+_xlfn.XLOOKUP($E2685&amp;"A21", Table2[ISBN/Trm], Table2[S/E], 0)+_xlfn.XLOOKUP($E2685&amp;"A22", Table2[ISBN/Trm], Table2[S/E], 0)+_xlfn.XLOOKUP($E2685&amp;"A23", Table2[ISBN/Trm], Table2[S/E], 0))/COUNTIFS(Table2[ISBN], "="&amp;$E2685, Table2[Enrl], "&lt;&gt;0"), 0)</f>
        <v>3.1037499999999999E-2</v>
      </c>
      <c r="L2685">
        <f>IFERROR((_xlfn.XLOOKUP($E2685&amp;"A15", Table2[ISBN/Trm], Table2[Sales],0)+_xlfn.XLOOKUP($E2685&amp;"A16", Table2[ISBN/Trm], Table2[Sales], 0)+_xlfn.XLOOKUP($E2685&amp;"A17", Table2[ISBN/Trm], Table2[Sales], 0)+_xlfn.XLOOKUP($E2685&amp;"A18", Table2[ISBN/Trm], Table2[Sales], 0)+_xlfn.XLOOKUP($E2685&amp;"A19", Table2[ISBN/Trm], Table2[Sales], 0)+_xlfn.XLOOKUP($E2685&amp;"A20", Table2[ISBN/Trm], Table2[Sales], 0)+_xlfn.XLOOKUP($E2685&amp;"A21", Table2[ISBN/Trm], Table2[Sales], 0)+_xlfn.XLOOKUP($E2685&amp;"A22", Table2[ISBN/Trm], Table2[Sales], 0)+_xlfn.XLOOKUP($E2685&amp;"A23", Table2[ISBN/Trm], Table2[Sales], 0))/COUNTIFS(Table2[ISBN], "="&amp;$E2685, Table2[Enrl], "&lt;&gt;0"), 0)</f>
        <v>1</v>
      </c>
      <c r="M2685">
        <f t="shared" si="124"/>
        <v>1</v>
      </c>
      <c r="N2685">
        <f t="shared" si="125"/>
        <v>-2</v>
      </c>
    </row>
    <row r="2686" spans="1:14" x14ac:dyDescent="0.25">
      <c r="A2686" t="s">
        <v>27</v>
      </c>
      <c r="B2686" t="s">
        <v>198</v>
      </c>
      <c r="C2686">
        <v>381</v>
      </c>
      <c r="D2686" t="s">
        <v>1016</v>
      </c>
      <c r="E2686" s="1">
        <v>9780840029140</v>
      </c>
      <c r="F2686" t="s">
        <v>4734</v>
      </c>
      <c r="G2686" t="s">
        <v>4732</v>
      </c>
      <c r="H2686">
        <v>28</v>
      </c>
      <c r="I2686">
        <v>1</v>
      </c>
      <c r="J2686">
        <f t="shared" si="123"/>
        <v>3.5700000000000003E-2</v>
      </c>
      <c r="K2686">
        <f>IFERROR((_xlfn.XLOOKUP($E2686&amp;"A15", Table2[ISBN/Trm], Table2[S/E],0)+_xlfn.XLOOKUP($E2686&amp;"A16", Table2[ISBN/Trm], Table2[S/E], 0)+_xlfn.XLOOKUP($E2686&amp;"A17", Table2[ISBN/Trm], Table2[S/E], 0)+_xlfn.XLOOKUP($E2686&amp;"A18", Table2[ISBN/Trm], Table2[S/E], 0)+_xlfn.XLOOKUP($E2686&amp;"A19", Table2[ISBN/Trm], Table2[S/E], 0)+_xlfn.XLOOKUP($E2686&amp;"A20", Table2[ISBN/Trm], Table2[S/E], 0)+_xlfn.XLOOKUP($E2686&amp;"A21", Table2[ISBN/Trm], Table2[S/E], 0)+_xlfn.XLOOKUP($E2686&amp;"A22", Table2[ISBN/Trm], Table2[S/E], 0)+_xlfn.XLOOKUP($E2686&amp;"A23", Table2[ISBN/Trm], Table2[S/E], 0))/COUNTIFS(Table2[ISBN], "="&amp;$E2686, Table2[Enrl], "&lt;&gt;0"), 0)</f>
        <v>3.1037499999999999E-2</v>
      </c>
      <c r="L2686">
        <f>IFERROR((_xlfn.XLOOKUP($E2686&amp;"A15", Table2[ISBN/Trm], Table2[Sales],0)+_xlfn.XLOOKUP($E2686&amp;"A16", Table2[ISBN/Trm], Table2[Sales], 0)+_xlfn.XLOOKUP($E2686&amp;"A17", Table2[ISBN/Trm], Table2[Sales], 0)+_xlfn.XLOOKUP($E2686&amp;"A18", Table2[ISBN/Trm], Table2[Sales], 0)+_xlfn.XLOOKUP($E2686&amp;"A19", Table2[ISBN/Trm], Table2[Sales], 0)+_xlfn.XLOOKUP($E2686&amp;"A20", Table2[ISBN/Trm], Table2[Sales], 0)+_xlfn.XLOOKUP($E2686&amp;"A21", Table2[ISBN/Trm], Table2[Sales], 0)+_xlfn.XLOOKUP($E2686&amp;"A22", Table2[ISBN/Trm], Table2[Sales], 0)+_xlfn.XLOOKUP($E2686&amp;"A23", Table2[ISBN/Trm], Table2[Sales], 0))/COUNTIFS(Table2[ISBN], "="&amp;$E2686, Table2[Enrl], "&lt;&gt;0"), 0)</f>
        <v>1</v>
      </c>
      <c r="M2686">
        <f t="shared" si="124"/>
        <v>0</v>
      </c>
      <c r="N2686">
        <f t="shared" si="125"/>
        <v>-1</v>
      </c>
    </row>
    <row r="2687" spans="1:14" x14ac:dyDescent="0.25">
      <c r="A2687" t="s">
        <v>43</v>
      </c>
      <c r="B2687" t="s">
        <v>198</v>
      </c>
      <c r="C2687">
        <v>381</v>
      </c>
      <c r="D2687" t="s">
        <v>4735</v>
      </c>
      <c r="E2687" s="1">
        <v>9780840029140</v>
      </c>
      <c r="F2687" t="s">
        <v>4736</v>
      </c>
      <c r="G2687" t="s">
        <v>4732</v>
      </c>
      <c r="H2687">
        <v>40</v>
      </c>
      <c r="I2687">
        <v>0</v>
      </c>
      <c r="J2687">
        <f t="shared" si="123"/>
        <v>0</v>
      </c>
      <c r="K2687">
        <f>IFERROR((_xlfn.XLOOKUP($E2687&amp;"A15", Table2[ISBN/Trm], Table2[S/E],0)+_xlfn.XLOOKUP($E2687&amp;"A16", Table2[ISBN/Trm], Table2[S/E], 0)+_xlfn.XLOOKUP($E2687&amp;"A17", Table2[ISBN/Trm], Table2[S/E], 0)+_xlfn.XLOOKUP($E2687&amp;"A18", Table2[ISBN/Trm], Table2[S/E], 0)+_xlfn.XLOOKUP($E2687&amp;"A19", Table2[ISBN/Trm], Table2[S/E], 0)+_xlfn.XLOOKUP($E2687&amp;"A20", Table2[ISBN/Trm], Table2[S/E], 0)+_xlfn.XLOOKUP($E2687&amp;"A21", Table2[ISBN/Trm], Table2[S/E], 0)+_xlfn.XLOOKUP($E2687&amp;"A22", Table2[ISBN/Trm], Table2[S/E], 0)+_xlfn.XLOOKUP($E2687&amp;"A23", Table2[ISBN/Trm], Table2[S/E], 0))/COUNTIFS(Table2[ISBN], "="&amp;$E2687, Table2[Enrl], "&lt;&gt;0"), 0)</f>
        <v>3.1037499999999999E-2</v>
      </c>
      <c r="L2687">
        <f>IFERROR((_xlfn.XLOOKUP($E2687&amp;"A15", Table2[ISBN/Trm], Table2[Sales],0)+_xlfn.XLOOKUP($E2687&amp;"A16", Table2[ISBN/Trm], Table2[Sales], 0)+_xlfn.XLOOKUP($E2687&amp;"A17", Table2[ISBN/Trm], Table2[Sales], 0)+_xlfn.XLOOKUP($E2687&amp;"A18", Table2[ISBN/Trm], Table2[Sales], 0)+_xlfn.XLOOKUP($E2687&amp;"A19", Table2[ISBN/Trm], Table2[Sales], 0)+_xlfn.XLOOKUP($E2687&amp;"A20", Table2[ISBN/Trm], Table2[Sales], 0)+_xlfn.XLOOKUP($E2687&amp;"A21", Table2[ISBN/Trm], Table2[Sales], 0)+_xlfn.XLOOKUP($E2687&amp;"A22", Table2[ISBN/Trm], Table2[Sales], 0)+_xlfn.XLOOKUP($E2687&amp;"A23", Table2[ISBN/Trm], Table2[Sales], 0))/COUNTIFS(Table2[ISBN], "="&amp;$E2687, Table2[Enrl], "&lt;&gt;0"), 0)</f>
        <v>1</v>
      </c>
      <c r="M2687">
        <f t="shared" si="124"/>
        <v>1</v>
      </c>
      <c r="N2687">
        <f t="shared" si="125"/>
        <v>1</v>
      </c>
    </row>
    <row r="2688" spans="1:14" x14ac:dyDescent="0.25">
      <c r="A2688" t="s">
        <v>45</v>
      </c>
      <c r="B2688" t="s">
        <v>198</v>
      </c>
      <c r="C2688">
        <v>381</v>
      </c>
      <c r="D2688" t="s">
        <v>4735</v>
      </c>
      <c r="E2688" s="1">
        <v>9780840029140</v>
      </c>
      <c r="F2688" t="s">
        <v>4737</v>
      </c>
      <c r="G2688" t="s">
        <v>4732</v>
      </c>
      <c r="H2688">
        <v>44</v>
      </c>
      <c r="I2688">
        <v>2</v>
      </c>
      <c r="J2688">
        <f t="shared" si="123"/>
        <v>4.5499999999999999E-2</v>
      </c>
      <c r="K2688">
        <f>IFERROR((_xlfn.XLOOKUP($E2688&amp;"A15", Table2[ISBN/Trm], Table2[S/E],0)+_xlfn.XLOOKUP($E2688&amp;"A16", Table2[ISBN/Trm], Table2[S/E], 0)+_xlfn.XLOOKUP($E2688&amp;"A17", Table2[ISBN/Trm], Table2[S/E], 0)+_xlfn.XLOOKUP($E2688&amp;"A18", Table2[ISBN/Trm], Table2[S/E], 0)+_xlfn.XLOOKUP($E2688&amp;"A19", Table2[ISBN/Trm], Table2[S/E], 0)+_xlfn.XLOOKUP($E2688&amp;"A20", Table2[ISBN/Trm], Table2[S/E], 0)+_xlfn.XLOOKUP($E2688&amp;"A21", Table2[ISBN/Trm], Table2[S/E], 0)+_xlfn.XLOOKUP($E2688&amp;"A22", Table2[ISBN/Trm], Table2[S/E], 0)+_xlfn.XLOOKUP($E2688&amp;"A23", Table2[ISBN/Trm], Table2[S/E], 0))/COUNTIFS(Table2[ISBN], "="&amp;$E2688, Table2[Enrl], "&lt;&gt;0"), 0)</f>
        <v>3.1037499999999999E-2</v>
      </c>
      <c r="L2688">
        <f>IFERROR((_xlfn.XLOOKUP($E2688&amp;"A15", Table2[ISBN/Trm], Table2[Sales],0)+_xlfn.XLOOKUP($E2688&amp;"A16", Table2[ISBN/Trm], Table2[Sales], 0)+_xlfn.XLOOKUP($E2688&amp;"A17", Table2[ISBN/Trm], Table2[Sales], 0)+_xlfn.XLOOKUP($E2688&amp;"A18", Table2[ISBN/Trm], Table2[Sales], 0)+_xlfn.XLOOKUP($E2688&amp;"A19", Table2[ISBN/Trm], Table2[Sales], 0)+_xlfn.XLOOKUP($E2688&amp;"A20", Table2[ISBN/Trm], Table2[Sales], 0)+_xlfn.XLOOKUP($E2688&amp;"A21", Table2[ISBN/Trm], Table2[Sales], 0)+_xlfn.XLOOKUP($E2688&amp;"A22", Table2[ISBN/Trm], Table2[Sales], 0)+_xlfn.XLOOKUP($E2688&amp;"A23", Table2[ISBN/Trm], Table2[Sales], 0))/COUNTIFS(Table2[ISBN], "="&amp;$E2688, Table2[Enrl], "&lt;&gt;0"), 0)</f>
        <v>1</v>
      </c>
      <c r="M2688">
        <f t="shared" si="124"/>
        <v>1</v>
      </c>
      <c r="N2688">
        <f t="shared" si="125"/>
        <v>-1</v>
      </c>
    </row>
    <row r="2689" spans="1:14" x14ac:dyDescent="0.25">
      <c r="A2689" t="s">
        <v>14</v>
      </c>
      <c r="B2689" t="s">
        <v>198</v>
      </c>
      <c r="C2689">
        <v>381</v>
      </c>
      <c r="D2689" t="s">
        <v>4735</v>
      </c>
      <c r="E2689" s="1">
        <v>9780840029140</v>
      </c>
      <c r="F2689" t="s">
        <v>4738</v>
      </c>
      <c r="G2689" t="s">
        <v>4732</v>
      </c>
      <c r="H2689">
        <v>63</v>
      </c>
      <c r="I2689">
        <v>0</v>
      </c>
      <c r="J2689">
        <f t="shared" si="123"/>
        <v>0</v>
      </c>
      <c r="K2689">
        <f>IFERROR((_xlfn.XLOOKUP($E2689&amp;"A15", Table2[ISBN/Trm], Table2[S/E],0)+_xlfn.XLOOKUP($E2689&amp;"A16", Table2[ISBN/Trm], Table2[S/E], 0)+_xlfn.XLOOKUP($E2689&amp;"A17", Table2[ISBN/Trm], Table2[S/E], 0)+_xlfn.XLOOKUP($E2689&amp;"A18", Table2[ISBN/Trm], Table2[S/E], 0)+_xlfn.XLOOKUP($E2689&amp;"A19", Table2[ISBN/Trm], Table2[S/E], 0)+_xlfn.XLOOKUP($E2689&amp;"A20", Table2[ISBN/Trm], Table2[S/E], 0)+_xlfn.XLOOKUP($E2689&amp;"A21", Table2[ISBN/Trm], Table2[S/E], 0)+_xlfn.XLOOKUP($E2689&amp;"A22", Table2[ISBN/Trm], Table2[S/E], 0)+_xlfn.XLOOKUP($E2689&amp;"A23", Table2[ISBN/Trm], Table2[S/E], 0))/COUNTIFS(Table2[ISBN], "="&amp;$E2689, Table2[Enrl], "&lt;&gt;0"), 0)</f>
        <v>3.1037499999999999E-2</v>
      </c>
      <c r="L2689">
        <f>IFERROR((_xlfn.XLOOKUP($E2689&amp;"A15", Table2[ISBN/Trm], Table2[Sales],0)+_xlfn.XLOOKUP($E2689&amp;"A16", Table2[ISBN/Trm], Table2[Sales], 0)+_xlfn.XLOOKUP($E2689&amp;"A17", Table2[ISBN/Trm], Table2[Sales], 0)+_xlfn.XLOOKUP($E2689&amp;"A18", Table2[ISBN/Trm], Table2[Sales], 0)+_xlfn.XLOOKUP($E2689&amp;"A19", Table2[ISBN/Trm], Table2[Sales], 0)+_xlfn.XLOOKUP($E2689&amp;"A20", Table2[ISBN/Trm], Table2[Sales], 0)+_xlfn.XLOOKUP($E2689&amp;"A21", Table2[ISBN/Trm], Table2[Sales], 0)+_xlfn.XLOOKUP($E2689&amp;"A22", Table2[ISBN/Trm], Table2[Sales], 0)+_xlfn.XLOOKUP($E2689&amp;"A23", Table2[ISBN/Trm], Table2[Sales], 0))/COUNTIFS(Table2[ISBN], "="&amp;$E2689, Table2[Enrl], "&lt;&gt;0"), 0)</f>
        <v>1</v>
      </c>
      <c r="M2689">
        <f t="shared" si="124"/>
        <v>1</v>
      </c>
      <c r="N2689">
        <f t="shared" si="125"/>
        <v>1</v>
      </c>
    </row>
    <row r="2690" spans="1:14" x14ac:dyDescent="0.25">
      <c r="A2690" t="s">
        <v>32</v>
      </c>
      <c r="B2690" t="s">
        <v>198</v>
      </c>
      <c r="C2690">
        <v>381</v>
      </c>
      <c r="D2690" t="s">
        <v>4739</v>
      </c>
      <c r="E2690" s="1">
        <v>9780840029140</v>
      </c>
      <c r="F2690" t="s">
        <v>4740</v>
      </c>
      <c r="G2690" t="s">
        <v>4732</v>
      </c>
      <c r="H2690">
        <v>21</v>
      </c>
      <c r="I2690">
        <v>1</v>
      </c>
      <c r="J2690">
        <f t="shared" si="123"/>
        <v>4.7600000000000003E-2</v>
      </c>
      <c r="K2690">
        <f>IFERROR((_xlfn.XLOOKUP($E2690&amp;"A15", Table2[ISBN/Trm], Table2[S/E],0)+_xlfn.XLOOKUP($E2690&amp;"A16", Table2[ISBN/Trm], Table2[S/E], 0)+_xlfn.XLOOKUP($E2690&amp;"A17", Table2[ISBN/Trm], Table2[S/E], 0)+_xlfn.XLOOKUP($E2690&amp;"A18", Table2[ISBN/Trm], Table2[S/E], 0)+_xlfn.XLOOKUP($E2690&amp;"A19", Table2[ISBN/Trm], Table2[S/E], 0)+_xlfn.XLOOKUP($E2690&amp;"A20", Table2[ISBN/Trm], Table2[S/E], 0)+_xlfn.XLOOKUP($E2690&amp;"A21", Table2[ISBN/Trm], Table2[S/E], 0)+_xlfn.XLOOKUP($E2690&amp;"A22", Table2[ISBN/Trm], Table2[S/E], 0)+_xlfn.XLOOKUP($E2690&amp;"A23", Table2[ISBN/Trm], Table2[S/E], 0))/COUNTIFS(Table2[ISBN], "="&amp;$E2690, Table2[Enrl], "&lt;&gt;0"), 0)</f>
        <v>3.1037499999999999E-2</v>
      </c>
      <c r="L2690">
        <f>IFERROR((_xlfn.XLOOKUP($E2690&amp;"A15", Table2[ISBN/Trm], Table2[Sales],0)+_xlfn.XLOOKUP($E2690&amp;"A16", Table2[ISBN/Trm], Table2[Sales], 0)+_xlfn.XLOOKUP($E2690&amp;"A17", Table2[ISBN/Trm], Table2[Sales], 0)+_xlfn.XLOOKUP($E2690&amp;"A18", Table2[ISBN/Trm], Table2[Sales], 0)+_xlfn.XLOOKUP($E2690&amp;"A19", Table2[ISBN/Trm], Table2[Sales], 0)+_xlfn.XLOOKUP($E2690&amp;"A20", Table2[ISBN/Trm], Table2[Sales], 0)+_xlfn.XLOOKUP($E2690&amp;"A21", Table2[ISBN/Trm], Table2[Sales], 0)+_xlfn.XLOOKUP($E2690&amp;"A22", Table2[ISBN/Trm], Table2[Sales], 0)+_xlfn.XLOOKUP($E2690&amp;"A23", Table2[ISBN/Trm], Table2[Sales], 0))/COUNTIFS(Table2[ISBN], "="&amp;$E2690, Table2[Enrl], "&lt;&gt;0"), 0)</f>
        <v>1</v>
      </c>
      <c r="M2690">
        <f t="shared" si="124"/>
        <v>0</v>
      </c>
      <c r="N2690">
        <f t="shared" si="125"/>
        <v>-1</v>
      </c>
    </row>
    <row r="2691" spans="1:14" x14ac:dyDescent="0.25">
      <c r="A2691" t="s">
        <v>23</v>
      </c>
      <c r="B2691" t="s">
        <v>198</v>
      </c>
      <c r="C2691">
        <v>381</v>
      </c>
      <c r="D2691" t="s">
        <v>4741</v>
      </c>
      <c r="E2691" s="1">
        <v>9780840029140</v>
      </c>
      <c r="F2691" t="s">
        <v>4742</v>
      </c>
      <c r="G2691" t="s">
        <v>4732</v>
      </c>
      <c r="H2691">
        <v>33</v>
      </c>
      <c r="I2691">
        <v>0</v>
      </c>
      <c r="J2691">
        <f t="shared" ref="J2691:J2754" si="126">IFERROR(ROUND($I2691/$H2691, 4),0)</f>
        <v>0</v>
      </c>
      <c r="K2691">
        <f>IFERROR((_xlfn.XLOOKUP($E2691&amp;"A15", Table2[ISBN/Trm], Table2[S/E],0)+_xlfn.XLOOKUP($E2691&amp;"A16", Table2[ISBN/Trm], Table2[S/E], 0)+_xlfn.XLOOKUP($E2691&amp;"A17", Table2[ISBN/Trm], Table2[S/E], 0)+_xlfn.XLOOKUP($E2691&amp;"A18", Table2[ISBN/Trm], Table2[S/E], 0)+_xlfn.XLOOKUP($E2691&amp;"A19", Table2[ISBN/Trm], Table2[S/E], 0)+_xlfn.XLOOKUP($E2691&amp;"A20", Table2[ISBN/Trm], Table2[S/E], 0)+_xlfn.XLOOKUP($E2691&amp;"A21", Table2[ISBN/Trm], Table2[S/E], 0)+_xlfn.XLOOKUP($E2691&amp;"A22", Table2[ISBN/Trm], Table2[S/E], 0)+_xlfn.XLOOKUP($E2691&amp;"A23", Table2[ISBN/Trm], Table2[S/E], 0))/COUNTIFS(Table2[ISBN], "="&amp;$E2691, Table2[Enrl], "&lt;&gt;0"), 0)</f>
        <v>3.1037499999999999E-2</v>
      </c>
      <c r="L2691">
        <f>IFERROR((_xlfn.XLOOKUP($E2691&amp;"A15", Table2[ISBN/Trm], Table2[Sales],0)+_xlfn.XLOOKUP($E2691&amp;"A16", Table2[ISBN/Trm], Table2[Sales], 0)+_xlfn.XLOOKUP($E2691&amp;"A17", Table2[ISBN/Trm], Table2[Sales], 0)+_xlfn.XLOOKUP($E2691&amp;"A18", Table2[ISBN/Trm], Table2[Sales], 0)+_xlfn.XLOOKUP($E2691&amp;"A19", Table2[ISBN/Trm], Table2[Sales], 0)+_xlfn.XLOOKUP($E2691&amp;"A20", Table2[ISBN/Trm], Table2[Sales], 0)+_xlfn.XLOOKUP($E2691&amp;"A21", Table2[ISBN/Trm], Table2[Sales], 0)+_xlfn.XLOOKUP($E2691&amp;"A22", Table2[ISBN/Trm], Table2[Sales], 0)+_xlfn.XLOOKUP($E2691&amp;"A23", Table2[ISBN/Trm], Table2[Sales], 0))/COUNTIFS(Table2[ISBN], "="&amp;$E2691, Table2[Enrl], "&lt;&gt;0"), 0)</f>
        <v>1</v>
      </c>
      <c r="M2691">
        <f t="shared" ref="M2691:M2754" si="127">ROUNDDOWN($K2691*$H2691, 0)</f>
        <v>1</v>
      </c>
      <c r="N2691">
        <f t="shared" ref="N2691:N2754" si="128">M2691-I2691</f>
        <v>1</v>
      </c>
    </row>
    <row r="2692" spans="1:14" x14ac:dyDescent="0.25">
      <c r="A2692" t="s">
        <v>64</v>
      </c>
      <c r="B2692" t="s">
        <v>198</v>
      </c>
      <c r="C2692">
        <v>706</v>
      </c>
      <c r="D2692" t="s">
        <v>4743</v>
      </c>
      <c r="E2692" s="1">
        <v>9781506386256</v>
      </c>
      <c r="F2692" t="s">
        <v>4744</v>
      </c>
      <c r="G2692" t="s">
        <v>4745</v>
      </c>
      <c r="H2692">
        <v>14</v>
      </c>
      <c r="I2692">
        <v>0</v>
      </c>
      <c r="J2692">
        <f t="shared" si="126"/>
        <v>0</v>
      </c>
      <c r="K2692">
        <f>IFERROR((_xlfn.XLOOKUP($E2692&amp;"A15", Table2[ISBN/Trm], Table2[S/E],0)+_xlfn.XLOOKUP($E2692&amp;"A16", Table2[ISBN/Trm], Table2[S/E], 0)+_xlfn.XLOOKUP($E2692&amp;"A17", Table2[ISBN/Trm], Table2[S/E], 0)+_xlfn.XLOOKUP($E2692&amp;"A18", Table2[ISBN/Trm], Table2[S/E], 0)+_xlfn.XLOOKUP($E2692&amp;"A19", Table2[ISBN/Trm], Table2[S/E], 0)+_xlfn.XLOOKUP($E2692&amp;"A20", Table2[ISBN/Trm], Table2[S/E], 0)+_xlfn.XLOOKUP($E2692&amp;"A21", Table2[ISBN/Trm], Table2[S/E], 0)+_xlfn.XLOOKUP($E2692&amp;"A22", Table2[ISBN/Trm], Table2[S/E], 0)+_xlfn.XLOOKUP($E2692&amp;"A23", Table2[ISBN/Trm], Table2[S/E], 0))/COUNTIFS(Table2[ISBN], "="&amp;$E2692, Table2[Enrl], "&lt;&gt;0"), 0)</f>
        <v>7.5700000000000003E-2</v>
      </c>
      <c r="L2692">
        <f>IFERROR((_xlfn.XLOOKUP($E2692&amp;"A15", Table2[ISBN/Trm], Table2[Sales],0)+_xlfn.XLOOKUP($E2692&amp;"A16", Table2[ISBN/Trm], Table2[Sales], 0)+_xlfn.XLOOKUP($E2692&amp;"A17", Table2[ISBN/Trm], Table2[Sales], 0)+_xlfn.XLOOKUP($E2692&amp;"A18", Table2[ISBN/Trm], Table2[Sales], 0)+_xlfn.XLOOKUP($E2692&amp;"A19", Table2[ISBN/Trm], Table2[Sales], 0)+_xlfn.XLOOKUP($E2692&amp;"A20", Table2[ISBN/Trm], Table2[Sales], 0)+_xlfn.XLOOKUP($E2692&amp;"A21", Table2[ISBN/Trm], Table2[Sales], 0)+_xlfn.XLOOKUP($E2692&amp;"A22", Table2[ISBN/Trm], Table2[Sales], 0)+_xlfn.XLOOKUP($E2692&amp;"A23", Table2[ISBN/Trm], Table2[Sales], 0))/COUNTIFS(Table2[ISBN], "="&amp;$E2692, Table2[Enrl], "&lt;&gt;0"), 0)</f>
        <v>7.666666666666667</v>
      </c>
      <c r="M2692">
        <f t="shared" si="127"/>
        <v>1</v>
      </c>
      <c r="N2692">
        <f t="shared" si="128"/>
        <v>1</v>
      </c>
    </row>
    <row r="2693" spans="1:14" x14ac:dyDescent="0.25">
      <c r="A2693" t="s">
        <v>14</v>
      </c>
      <c r="B2693" t="s">
        <v>198</v>
      </c>
      <c r="C2693">
        <v>706</v>
      </c>
      <c r="D2693" t="s">
        <v>4746</v>
      </c>
      <c r="E2693" s="1">
        <v>9781506386256</v>
      </c>
      <c r="F2693" t="s">
        <v>4747</v>
      </c>
      <c r="G2693" t="s">
        <v>4745</v>
      </c>
      <c r="H2693">
        <v>43</v>
      </c>
      <c r="I2693">
        <v>8</v>
      </c>
      <c r="J2693">
        <f t="shared" si="126"/>
        <v>0.186</v>
      </c>
      <c r="K2693">
        <f>IFERROR((_xlfn.XLOOKUP($E2693&amp;"A15", Table2[ISBN/Trm], Table2[S/E],0)+_xlfn.XLOOKUP($E2693&amp;"A16", Table2[ISBN/Trm], Table2[S/E], 0)+_xlfn.XLOOKUP($E2693&amp;"A17", Table2[ISBN/Trm], Table2[S/E], 0)+_xlfn.XLOOKUP($E2693&amp;"A18", Table2[ISBN/Trm], Table2[S/E], 0)+_xlfn.XLOOKUP($E2693&amp;"A19", Table2[ISBN/Trm], Table2[S/E], 0)+_xlfn.XLOOKUP($E2693&amp;"A20", Table2[ISBN/Trm], Table2[S/E], 0)+_xlfn.XLOOKUP($E2693&amp;"A21", Table2[ISBN/Trm], Table2[S/E], 0)+_xlfn.XLOOKUP($E2693&amp;"A22", Table2[ISBN/Trm], Table2[S/E], 0)+_xlfn.XLOOKUP($E2693&amp;"A23", Table2[ISBN/Trm], Table2[S/E], 0))/COUNTIFS(Table2[ISBN], "="&amp;$E2693, Table2[Enrl], "&lt;&gt;0"), 0)</f>
        <v>7.5700000000000003E-2</v>
      </c>
      <c r="L2693">
        <f>IFERROR((_xlfn.XLOOKUP($E2693&amp;"A15", Table2[ISBN/Trm], Table2[Sales],0)+_xlfn.XLOOKUP($E2693&amp;"A16", Table2[ISBN/Trm], Table2[Sales], 0)+_xlfn.XLOOKUP($E2693&amp;"A17", Table2[ISBN/Trm], Table2[Sales], 0)+_xlfn.XLOOKUP($E2693&amp;"A18", Table2[ISBN/Trm], Table2[Sales], 0)+_xlfn.XLOOKUP($E2693&amp;"A19", Table2[ISBN/Trm], Table2[Sales], 0)+_xlfn.XLOOKUP($E2693&amp;"A20", Table2[ISBN/Trm], Table2[Sales], 0)+_xlfn.XLOOKUP($E2693&amp;"A21", Table2[ISBN/Trm], Table2[Sales], 0)+_xlfn.XLOOKUP($E2693&amp;"A22", Table2[ISBN/Trm], Table2[Sales], 0)+_xlfn.XLOOKUP($E2693&amp;"A23", Table2[ISBN/Trm], Table2[Sales], 0))/COUNTIFS(Table2[ISBN], "="&amp;$E2693, Table2[Enrl], "&lt;&gt;0"), 0)</f>
        <v>7.666666666666667</v>
      </c>
      <c r="M2693">
        <f t="shared" si="127"/>
        <v>3</v>
      </c>
      <c r="N2693">
        <f t="shared" si="128"/>
        <v>-5</v>
      </c>
    </row>
    <row r="2694" spans="1:14" x14ac:dyDescent="0.25">
      <c r="A2694" t="s">
        <v>32</v>
      </c>
      <c r="B2694" t="s">
        <v>198</v>
      </c>
      <c r="C2694">
        <v>706</v>
      </c>
      <c r="D2694" t="s">
        <v>4748</v>
      </c>
      <c r="E2694" s="1">
        <v>9781506386256</v>
      </c>
      <c r="F2694" t="s">
        <v>4749</v>
      </c>
      <c r="G2694" t="s">
        <v>4745</v>
      </c>
      <c r="H2694">
        <v>0</v>
      </c>
      <c r="I2694">
        <v>9</v>
      </c>
      <c r="J2694">
        <f t="shared" si="126"/>
        <v>0</v>
      </c>
      <c r="K2694">
        <f>IFERROR((_xlfn.XLOOKUP($E2694&amp;"A15", Table2[ISBN/Trm], Table2[S/E],0)+_xlfn.XLOOKUP($E2694&amp;"A16", Table2[ISBN/Trm], Table2[S/E], 0)+_xlfn.XLOOKUP($E2694&amp;"A17", Table2[ISBN/Trm], Table2[S/E], 0)+_xlfn.XLOOKUP($E2694&amp;"A18", Table2[ISBN/Trm], Table2[S/E], 0)+_xlfn.XLOOKUP($E2694&amp;"A19", Table2[ISBN/Trm], Table2[S/E], 0)+_xlfn.XLOOKUP($E2694&amp;"A20", Table2[ISBN/Trm], Table2[S/E], 0)+_xlfn.XLOOKUP($E2694&amp;"A21", Table2[ISBN/Trm], Table2[S/E], 0)+_xlfn.XLOOKUP($E2694&amp;"A22", Table2[ISBN/Trm], Table2[S/E], 0)+_xlfn.XLOOKUP($E2694&amp;"A23", Table2[ISBN/Trm], Table2[S/E], 0))/COUNTIFS(Table2[ISBN], "="&amp;$E2694, Table2[Enrl], "&lt;&gt;0"), 0)</f>
        <v>7.5700000000000003E-2</v>
      </c>
      <c r="L2694">
        <f>IFERROR((_xlfn.XLOOKUP($E2694&amp;"A15", Table2[ISBN/Trm], Table2[Sales],0)+_xlfn.XLOOKUP($E2694&amp;"A16", Table2[ISBN/Trm], Table2[Sales], 0)+_xlfn.XLOOKUP($E2694&amp;"A17", Table2[ISBN/Trm], Table2[Sales], 0)+_xlfn.XLOOKUP($E2694&amp;"A18", Table2[ISBN/Trm], Table2[Sales], 0)+_xlfn.XLOOKUP($E2694&amp;"A19", Table2[ISBN/Trm], Table2[Sales], 0)+_xlfn.XLOOKUP($E2694&amp;"A20", Table2[ISBN/Trm], Table2[Sales], 0)+_xlfn.XLOOKUP($E2694&amp;"A21", Table2[ISBN/Trm], Table2[Sales], 0)+_xlfn.XLOOKUP($E2694&amp;"A22", Table2[ISBN/Trm], Table2[Sales], 0)+_xlfn.XLOOKUP($E2694&amp;"A23", Table2[ISBN/Trm], Table2[Sales], 0))/COUNTIFS(Table2[ISBN], "="&amp;$E2694, Table2[Enrl], "&lt;&gt;0"), 0)</f>
        <v>7.666666666666667</v>
      </c>
      <c r="M2694">
        <f t="shared" si="127"/>
        <v>0</v>
      </c>
      <c r="N2694">
        <f t="shared" si="128"/>
        <v>-9</v>
      </c>
    </row>
    <row r="2695" spans="1:14" x14ac:dyDescent="0.25">
      <c r="A2695" t="s">
        <v>23</v>
      </c>
      <c r="B2695" t="s">
        <v>198</v>
      </c>
      <c r="C2695">
        <v>706</v>
      </c>
      <c r="D2695" t="s">
        <v>4750</v>
      </c>
      <c r="E2695" s="1">
        <v>9781506386256</v>
      </c>
      <c r="F2695" t="s">
        <v>4751</v>
      </c>
      <c r="G2695" t="s">
        <v>4745</v>
      </c>
      <c r="H2695">
        <v>146</v>
      </c>
      <c r="I2695">
        <v>6</v>
      </c>
      <c r="J2695">
        <f t="shared" si="126"/>
        <v>4.1099999999999998E-2</v>
      </c>
      <c r="K2695">
        <f>IFERROR((_xlfn.XLOOKUP($E2695&amp;"A15", Table2[ISBN/Trm], Table2[S/E],0)+_xlfn.XLOOKUP($E2695&amp;"A16", Table2[ISBN/Trm], Table2[S/E], 0)+_xlfn.XLOOKUP($E2695&amp;"A17", Table2[ISBN/Trm], Table2[S/E], 0)+_xlfn.XLOOKUP($E2695&amp;"A18", Table2[ISBN/Trm], Table2[S/E], 0)+_xlfn.XLOOKUP($E2695&amp;"A19", Table2[ISBN/Trm], Table2[S/E], 0)+_xlfn.XLOOKUP($E2695&amp;"A20", Table2[ISBN/Trm], Table2[S/E], 0)+_xlfn.XLOOKUP($E2695&amp;"A21", Table2[ISBN/Trm], Table2[S/E], 0)+_xlfn.XLOOKUP($E2695&amp;"A22", Table2[ISBN/Trm], Table2[S/E], 0)+_xlfn.XLOOKUP($E2695&amp;"A23", Table2[ISBN/Trm], Table2[S/E], 0))/COUNTIFS(Table2[ISBN], "="&amp;$E2695, Table2[Enrl], "&lt;&gt;0"), 0)</f>
        <v>7.5700000000000003E-2</v>
      </c>
      <c r="L2695">
        <f>IFERROR((_xlfn.XLOOKUP($E2695&amp;"A15", Table2[ISBN/Trm], Table2[Sales],0)+_xlfn.XLOOKUP($E2695&amp;"A16", Table2[ISBN/Trm], Table2[Sales], 0)+_xlfn.XLOOKUP($E2695&amp;"A17", Table2[ISBN/Trm], Table2[Sales], 0)+_xlfn.XLOOKUP($E2695&amp;"A18", Table2[ISBN/Trm], Table2[Sales], 0)+_xlfn.XLOOKUP($E2695&amp;"A19", Table2[ISBN/Trm], Table2[Sales], 0)+_xlfn.XLOOKUP($E2695&amp;"A20", Table2[ISBN/Trm], Table2[Sales], 0)+_xlfn.XLOOKUP($E2695&amp;"A21", Table2[ISBN/Trm], Table2[Sales], 0)+_xlfn.XLOOKUP($E2695&amp;"A22", Table2[ISBN/Trm], Table2[Sales], 0)+_xlfn.XLOOKUP($E2695&amp;"A23", Table2[ISBN/Trm], Table2[Sales], 0))/COUNTIFS(Table2[ISBN], "="&amp;$E2695, Table2[Enrl], "&lt;&gt;0"), 0)</f>
        <v>7.666666666666667</v>
      </c>
      <c r="M2695">
        <f t="shared" si="127"/>
        <v>11</v>
      </c>
      <c r="N2695">
        <f t="shared" si="128"/>
        <v>5</v>
      </c>
    </row>
    <row r="2696" spans="1:14" x14ac:dyDescent="0.25">
      <c r="A2696" t="s">
        <v>47</v>
      </c>
      <c r="B2696" t="s">
        <v>48</v>
      </c>
      <c r="C2696">
        <v>214</v>
      </c>
      <c r="D2696" t="s">
        <v>4469</v>
      </c>
      <c r="E2696" s="1">
        <v>9781285902319</v>
      </c>
      <c r="F2696" t="s">
        <v>4752</v>
      </c>
      <c r="G2696" t="s">
        <v>4753</v>
      </c>
      <c r="H2696">
        <v>15</v>
      </c>
      <c r="I2696">
        <v>0</v>
      </c>
      <c r="J2696">
        <f t="shared" si="126"/>
        <v>0</v>
      </c>
      <c r="K2696">
        <f>IFERROR((_xlfn.XLOOKUP($E2696&amp;"A15", Table2[ISBN/Trm], Table2[S/E],0)+_xlfn.XLOOKUP($E2696&amp;"A16", Table2[ISBN/Trm], Table2[S/E], 0)+_xlfn.XLOOKUP($E2696&amp;"A17", Table2[ISBN/Trm], Table2[S/E], 0)+_xlfn.XLOOKUP($E2696&amp;"A18", Table2[ISBN/Trm], Table2[S/E], 0)+_xlfn.XLOOKUP($E2696&amp;"A19", Table2[ISBN/Trm], Table2[S/E], 0)+_xlfn.XLOOKUP($E2696&amp;"A20", Table2[ISBN/Trm], Table2[S/E], 0)+_xlfn.XLOOKUP($E2696&amp;"A21", Table2[ISBN/Trm], Table2[S/E], 0)+_xlfn.XLOOKUP($E2696&amp;"A22", Table2[ISBN/Trm], Table2[S/E], 0)+_xlfn.XLOOKUP($E2696&amp;"A23", Table2[ISBN/Trm], Table2[S/E], 0))/COUNTIFS(Table2[ISBN], "="&amp;$E2696, Table2[Enrl], "&lt;&gt;0"), 0)</f>
        <v>0</v>
      </c>
      <c r="L2696">
        <f>IFERROR((_xlfn.XLOOKUP($E2696&amp;"A15", Table2[ISBN/Trm], Table2[Sales],0)+_xlfn.XLOOKUP($E2696&amp;"A16", Table2[ISBN/Trm], Table2[Sales], 0)+_xlfn.XLOOKUP($E2696&amp;"A17", Table2[ISBN/Trm], Table2[Sales], 0)+_xlfn.XLOOKUP($E2696&amp;"A18", Table2[ISBN/Trm], Table2[Sales], 0)+_xlfn.XLOOKUP($E2696&amp;"A19", Table2[ISBN/Trm], Table2[Sales], 0)+_xlfn.XLOOKUP($E2696&amp;"A20", Table2[ISBN/Trm], Table2[Sales], 0)+_xlfn.XLOOKUP($E2696&amp;"A21", Table2[ISBN/Trm], Table2[Sales], 0)+_xlfn.XLOOKUP($E2696&amp;"A22", Table2[ISBN/Trm], Table2[Sales], 0)+_xlfn.XLOOKUP($E2696&amp;"A23", Table2[ISBN/Trm], Table2[Sales], 0))/COUNTIFS(Table2[ISBN], "="&amp;$E2696, Table2[Enrl], "&lt;&gt;0"), 0)</f>
        <v>0</v>
      </c>
      <c r="M2696">
        <f t="shared" si="127"/>
        <v>0</v>
      </c>
      <c r="N2696">
        <f t="shared" si="128"/>
        <v>0</v>
      </c>
    </row>
    <row r="2697" spans="1:14" x14ac:dyDescent="0.25">
      <c r="A2697" t="s">
        <v>37</v>
      </c>
      <c r="B2697" t="s">
        <v>473</v>
      </c>
      <c r="C2697">
        <v>212</v>
      </c>
      <c r="D2697" t="s">
        <v>4685</v>
      </c>
      <c r="E2697" s="1">
        <v>9781337038584</v>
      </c>
      <c r="F2697" t="s">
        <v>4754</v>
      </c>
      <c r="G2697" t="s">
        <v>4755</v>
      </c>
      <c r="H2697">
        <v>39</v>
      </c>
      <c r="I2697">
        <v>1</v>
      </c>
      <c r="J2697">
        <f t="shared" si="126"/>
        <v>2.5600000000000001E-2</v>
      </c>
      <c r="K2697">
        <f>IFERROR((_xlfn.XLOOKUP($E2697&amp;"A15", Table2[ISBN/Trm], Table2[S/E],0)+_xlfn.XLOOKUP($E2697&amp;"A16", Table2[ISBN/Trm], Table2[S/E], 0)+_xlfn.XLOOKUP($E2697&amp;"A17", Table2[ISBN/Trm], Table2[S/E], 0)+_xlfn.XLOOKUP($E2697&amp;"A18", Table2[ISBN/Trm], Table2[S/E], 0)+_xlfn.XLOOKUP($E2697&amp;"A19", Table2[ISBN/Trm], Table2[S/E], 0)+_xlfn.XLOOKUP($E2697&amp;"A20", Table2[ISBN/Trm], Table2[S/E], 0)+_xlfn.XLOOKUP($E2697&amp;"A21", Table2[ISBN/Trm], Table2[S/E], 0)+_xlfn.XLOOKUP($E2697&amp;"A22", Table2[ISBN/Trm], Table2[S/E], 0)+_xlfn.XLOOKUP($E2697&amp;"A23", Table2[ISBN/Trm], Table2[S/E], 0))/COUNTIFS(Table2[ISBN], "="&amp;$E2697, Table2[Enrl], "&lt;&gt;0"), 0)</f>
        <v>3.1300000000000001E-2</v>
      </c>
      <c r="L2697">
        <f>IFERROR((_xlfn.XLOOKUP($E2697&amp;"A15", Table2[ISBN/Trm], Table2[Sales],0)+_xlfn.XLOOKUP($E2697&amp;"A16", Table2[ISBN/Trm], Table2[Sales], 0)+_xlfn.XLOOKUP($E2697&amp;"A17", Table2[ISBN/Trm], Table2[Sales], 0)+_xlfn.XLOOKUP($E2697&amp;"A18", Table2[ISBN/Trm], Table2[Sales], 0)+_xlfn.XLOOKUP($E2697&amp;"A19", Table2[ISBN/Trm], Table2[Sales], 0)+_xlfn.XLOOKUP($E2697&amp;"A20", Table2[ISBN/Trm], Table2[Sales], 0)+_xlfn.XLOOKUP($E2697&amp;"A21", Table2[ISBN/Trm], Table2[Sales], 0)+_xlfn.XLOOKUP($E2697&amp;"A22", Table2[ISBN/Trm], Table2[Sales], 0)+_xlfn.XLOOKUP($E2697&amp;"A23", Table2[ISBN/Trm], Table2[Sales], 0))/COUNTIFS(Table2[ISBN], "="&amp;$E2697, Table2[Enrl], "&lt;&gt;0"), 0)</f>
        <v>1</v>
      </c>
      <c r="M2697">
        <f t="shared" si="127"/>
        <v>1</v>
      </c>
      <c r="N2697">
        <f t="shared" si="128"/>
        <v>0</v>
      </c>
    </row>
    <row r="2698" spans="1:14" x14ac:dyDescent="0.25">
      <c r="A2698" t="s">
        <v>27</v>
      </c>
      <c r="B2698" t="s">
        <v>473</v>
      </c>
      <c r="C2698">
        <v>314</v>
      </c>
      <c r="D2698" t="s">
        <v>4710</v>
      </c>
      <c r="E2698" s="1">
        <v>9781337038584</v>
      </c>
      <c r="F2698" t="s">
        <v>4756</v>
      </c>
      <c r="G2698" t="s">
        <v>4755</v>
      </c>
      <c r="H2698">
        <v>27</v>
      </c>
      <c r="I2698">
        <v>1</v>
      </c>
      <c r="J2698">
        <f t="shared" si="126"/>
        <v>3.6999999999999998E-2</v>
      </c>
      <c r="K2698">
        <f>IFERROR((_xlfn.XLOOKUP($E2698&amp;"A15", Table2[ISBN/Trm], Table2[S/E],0)+_xlfn.XLOOKUP($E2698&amp;"A16", Table2[ISBN/Trm], Table2[S/E], 0)+_xlfn.XLOOKUP($E2698&amp;"A17", Table2[ISBN/Trm], Table2[S/E], 0)+_xlfn.XLOOKUP($E2698&amp;"A18", Table2[ISBN/Trm], Table2[S/E], 0)+_xlfn.XLOOKUP($E2698&amp;"A19", Table2[ISBN/Trm], Table2[S/E], 0)+_xlfn.XLOOKUP($E2698&amp;"A20", Table2[ISBN/Trm], Table2[S/E], 0)+_xlfn.XLOOKUP($E2698&amp;"A21", Table2[ISBN/Trm], Table2[S/E], 0)+_xlfn.XLOOKUP($E2698&amp;"A22", Table2[ISBN/Trm], Table2[S/E], 0)+_xlfn.XLOOKUP($E2698&amp;"A23", Table2[ISBN/Trm], Table2[S/E], 0))/COUNTIFS(Table2[ISBN], "="&amp;$E2698, Table2[Enrl], "&lt;&gt;0"), 0)</f>
        <v>3.1300000000000001E-2</v>
      </c>
      <c r="L2698">
        <f>IFERROR((_xlfn.XLOOKUP($E2698&amp;"A15", Table2[ISBN/Trm], Table2[Sales],0)+_xlfn.XLOOKUP($E2698&amp;"A16", Table2[ISBN/Trm], Table2[Sales], 0)+_xlfn.XLOOKUP($E2698&amp;"A17", Table2[ISBN/Trm], Table2[Sales], 0)+_xlfn.XLOOKUP($E2698&amp;"A18", Table2[ISBN/Trm], Table2[Sales], 0)+_xlfn.XLOOKUP($E2698&amp;"A19", Table2[ISBN/Trm], Table2[Sales], 0)+_xlfn.XLOOKUP($E2698&amp;"A20", Table2[ISBN/Trm], Table2[Sales], 0)+_xlfn.XLOOKUP($E2698&amp;"A21", Table2[ISBN/Trm], Table2[Sales], 0)+_xlfn.XLOOKUP($E2698&amp;"A22", Table2[ISBN/Trm], Table2[Sales], 0)+_xlfn.XLOOKUP($E2698&amp;"A23", Table2[ISBN/Trm], Table2[Sales], 0))/COUNTIFS(Table2[ISBN], "="&amp;$E2698, Table2[Enrl], "&lt;&gt;0"), 0)</f>
        <v>1</v>
      </c>
      <c r="M2698">
        <f t="shared" si="127"/>
        <v>0</v>
      </c>
      <c r="N2698">
        <f t="shared" si="128"/>
        <v>-1</v>
      </c>
    </row>
    <row r="2699" spans="1:14" x14ac:dyDescent="0.25">
      <c r="A2699" t="s">
        <v>47</v>
      </c>
      <c r="B2699" t="s">
        <v>473</v>
      </c>
      <c r="C2699">
        <v>508</v>
      </c>
      <c r="D2699" t="s">
        <v>474</v>
      </c>
      <c r="E2699" s="1">
        <v>9781412991711</v>
      </c>
      <c r="F2699" t="s">
        <v>4757</v>
      </c>
      <c r="G2699" t="s">
        <v>4758</v>
      </c>
      <c r="H2699">
        <v>9</v>
      </c>
      <c r="I2699">
        <v>5</v>
      </c>
      <c r="J2699">
        <f t="shared" si="126"/>
        <v>0.55559999999999998</v>
      </c>
      <c r="K2699">
        <f>IFERROR((_xlfn.XLOOKUP($E2699&amp;"A15", Table2[ISBN/Trm], Table2[S/E],0)+_xlfn.XLOOKUP($E2699&amp;"A16", Table2[ISBN/Trm], Table2[S/E], 0)+_xlfn.XLOOKUP($E2699&amp;"A17", Table2[ISBN/Trm], Table2[S/E], 0)+_xlfn.XLOOKUP($E2699&amp;"A18", Table2[ISBN/Trm], Table2[S/E], 0)+_xlfn.XLOOKUP($E2699&amp;"A19", Table2[ISBN/Trm], Table2[S/E], 0)+_xlfn.XLOOKUP($E2699&amp;"A20", Table2[ISBN/Trm], Table2[S/E], 0)+_xlfn.XLOOKUP($E2699&amp;"A21", Table2[ISBN/Trm], Table2[S/E], 0)+_xlfn.XLOOKUP($E2699&amp;"A22", Table2[ISBN/Trm], Table2[S/E], 0)+_xlfn.XLOOKUP($E2699&amp;"A23", Table2[ISBN/Trm], Table2[S/E], 0))/COUNTIFS(Table2[ISBN], "="&amp;$E2699, Table2[Enrl], "&lt;&gt;0"), 0)</f>
        <v>0.55559999999999998</v>
      </c>
      <c r="L2699">
        <f>IFERROR((_xlfn.XLOOKUP($E2699&amp;"A15", Table2[ISBN/Trm], Table2[Sales],0)+_xlfn.XLOOKUP($E2699&amp;"A16", Table2[ISBN/Trm], Table2[Sales], 0)+_xlfn.XLOOKUP($E2699&amp;"A17", Table2[ISBN/Trm], Table2[Sales], 0)+_xlfn.XLOOKUP($E2699&amp;"A18", Table2[ISBN/Trm], Table2[Sales], 0)+_xlfn.XLOOKUP($E2699&amp;"A19", Table2[ISBN/Trm], Table2[Sales], 0)+_xlfn.XLOOKUP($E2699&amp;"A20", Table2[ISBN/Trm], Table2[Sales], 0)+_xlfn.XLOOKUP($E2699&amp;"A21", Table2[ISBN/Trm], Table2[Sales], 0)+_xlfn.XLOOKUP($E2699&amp;"A22", Table2[ISBN/Trm], Table2[Sales], 0)+_xlfn.XLOOKUP($E2699&amp;"A23", Table2[ISBN/Trm], Table2[Sales], 0))/COUNTIFS(Table2[ISBN], "="&amp;$E2699, Table2[Enrl], "&lt;&gt;0"), 0)</f>
        <v>5</v>
      </c>
      <c r="M2699">
        <f t="shared" si="127"/>
        <v>5</v>
      </c>
      <c r="N2699">
        <f t="shared" si="128"/>
        <v>0</v>
      </c>
    </row>
    <row r="2700" spans="1:14" x14ac:dyDescent="0.25">
      <c r="A2700" t="s">
        <v>14</v>
      </c>
      <c r="B2700" t="s">
        <v>166</v>
      </c>
      <c r="C2700">
        <v>508</v>
      </c>
      <c r="D2700" t="s">
        <v>474</v>
      </c>
      <c r="E2700" s="1">
        <v>9781506368436</v>
      </c>
      <c r="F2700" t="s">
        <v>4759</v>
      </c>
      <c r="G2700" t="s">
        <v>4758</v>
      </c>
      <c r="H2700">
        <v>13</v>
      </c>
      <c r="I2700">
        <v>1</v>
      </c>
      <c r="J2700">
        <f t="shared" si="126"/>
        <v>7.6899999999999996E-2</v>
      </c>
      <c r="K2700">
        <f>IFERROR((_xlfn.XLOOKUP($E2700&amp;"A15", Table2[ISBN/Trm], Table2[S/E],0)+_xlfn.XLOOKUP($E2700&amp;"A16", Table2[ISBN/Trm], Table2[S/E], 0)+_xlfn.XLOOKUP($E2700&amp;"A17", Table2[ISBN/Trm], Table2[S/E], 0)+_xlfn.XLOOKUP($E2700&amp;"A18", Table2[ISBN/Trm], Table2[S/E], 0)+_xlfn.XLOOKUP($E2700&amp;"A19", Table2[ISBN/Trm], Table2[S/E], 0)+_xlfn.XLOOKUP($E2700&amp;"A20", Table2[ISBN/Trm], Table2[S/E], 0)+_xlfn.XLOOKUP($E2700&amp;"A21", Table2[ISBN/Trm], Table2[S/E], 0)+_xlfn.XLOOKUP($E2700&amp;"A22", Table2[ISBN/Trm], Table2[S/E], 0)+_xlfn.XLOOKUP($E2700&amp;"A23", Table2[ISBN/Trm], Table2[S/E], 0))/COUNTIFS(Table2[ISBN], "="&amp;$E2700, Table2[Enrl], "&lt;&gt;0"), 0)</f>
        <v>7.6899999999999996E-2</v>
      </c>
      <c r="L2700">
        <f>IFERROR((_xlfn.XLOOKUP($E2700&amp;"A15", Table2[ISBN/Trm], Table2[Sales],0)+_xlfn.XLOOKUP($E2700&amp;"A16", Table2[ISBN/Trm], Table2[Sales], 0)+_xlfn.XLOOKUP($E2700&amp;"A17", Table2[ISBN/Trm], Table2[Sales], 0)+_xlfn.XLOOKUP($E2700&amp;"A18", Table2[ISBN/Trm], Table2[Sales], 0)+_xlfn.XLOOKUP($E2700&amp;"A19", Table2[ISBN/Trm], Table2[Sales], 0)+_xlfn.XLOOKUP($E2700&amp;"A20", Table2[ISBN/Trm], Table2[Sales], 0)+_xlfn.XLOOKUP($E2700&amp;"A21", Table2[ISBN/Trm], Table2[Sales], 0)+_xlfn.XLOOKUP($E2700&amp;"A22", Table2[ISBN/Trm], Table2[Sales], 0)+_xlfn.XLOOKUP($E2700&amp;"A23", Table2[ISBN/Trm], Table2[Sales], 0))/COUNTIFS(Table2[ISBN], "="&amp;$E2700, Table2[Enrl], "&lt;&gt;0"), 0)</f>
        <v>1</v>
      </c>
      <c r="M2700">
        <f t="shared" si="127"/>
        <v>0</v>
      </c>
      <c r="N2700">
        <f t="shared" si="128"/>
        <v>-1</v>
      </c>
    </row>
    <row r="2701" spans="1:14" x14ac:dyDescent="0.25">
      <c r="A2701" t="s">
        <v>47</v>
      </c>
      <c r="B2701" t="s">
        <v>473</v>
      </c>
      <c r="C2701">
        <v>212</v>
      </c>
      <c r="D2701" t="s">
        <v>4685</v>
      </c>
      <c r="E2701" s="1">
        <v>9781111579777</v>
      </c>
      <c r="F2701" t="s">
        <v>4760</v>
      </c>
      <c r="G2701" t="s">
        <v>4761</v>
      </c>
      <c r="H2701">
        <v>12</v>
      </c>
      <c r="I2701">
        <v>4</v>
      </c>
      <c r="J2701">
        <f t="shared" si="126"/>
        <v>0.33329999999999999</v>
      </c>
      <c r="K2701">
        <f>IFERROR((_xlfn.XLOOKUP($E2701&amp;"A15", Table2[ISBN/Trm], Table2[S/E],0)+_xlfn.XLOOKUP($E2701&amp;"A16", Table2[ISBN/Trm], Table2[S/E], 0)+_xlfn.XLOOKUP($E2701&amp;"A17", Table2[ISBN/Trm], Table2[S/E], 0)+_xlfn.XLOOKUP($E2701&amp;"A18", Table2[ISBN/Trm], Table2[S/E], 0)+_xlfn.XLOOKUP($E2701&amp;"A19", Table2[ISBN/Trm], Table2[S/E], 0)+_xlfn.XLOOKUP($E2701&amp;"A20", Table2[ISBN/Trm], Table2[S/E], 0)+_xlfn.XLOOKUP($E2701&amp;"A21", Table2[ISBN/Trm], Table2[S/E], 0)+_xlfn.XLOOKUP($E2701&amp;"A22", Table2[ISBN/Trm], Table2[S/E], 0)+_xlfn.XLOOKUP($E2701&amp;"A23", Table2[ISBN/Trm], Table2[S/E], 0))/COUNTIFS(Table2[ISBN], "="&amp;$E2701, Table2[Enrl], "&lt;&gt;0"), 0)</f>
        <v>0.33329999999999999</v>
      </c>
      <c r="L2701">
        <f>IFERROR((_xlfn.XLOOKUP($E2701&amp;"A15", Table2[ISBN/Trm], Table2[Sales],0)+_xlfn.XLOOKUP($E2701&amp;"A16", Table2[ISBN/Trm], Table2[Sales], 0)+_xlfn.XLOOKUP($E2701&amp;"A17", Table2[ISBN/Trm], Table2[Sales], 0)+_xlfn.XLOOKUP($E2701&amp;"A18", Table2[ISBN/Trm], Table2[Sales], 0)+_xlfn.XLOOKUP($E2701&amp;"A19", Table2[ISBN/Trm], Table2[Sales], 0)+_xlfn.XLOOKUP($E2701&amp;"A20", Table2[ISBN/Trm], Table2[Sales], 0)+_xlfn.XLOOKUP($E2701&amp;"A21", Table2[ISBN/Trm], Table2[Sales], 0)+_xlfn.XLOOKUP($E2701&amp;"A22", Table2[ISBN/Trm], Table2[Sales], 0)+_xlfn.XLOOKUP($E2701&amp;"A23", Table2[ISBN/Trm], Table2[Sales], 0))/COUNTIFS(Table2[ISBN], "="&amp;$E2701, Table2[Enrl], "&lt;&gt;0"), 0)</f>
        <v>4</v>
      </c>
      <c r="M2701">
        <f t="shared" si="127"/>
        <v>3</v>
      </c>
      <c r="N2701">
        <f t="shared" si="128"/>
        <v>-1</v>
      </c>
    </row>
    <row r="2702" spans="1:14" x14ac:dyDescent="0.25">
      <c r="A2702" t="s">
        <v>45</v>
      </c>
      <c r="B2702" t="s">
        <v>408</v>
      </c>
      <c r="C2702">
        <v>505</v>
      </c>
      <c r="D2702" t="s">
        <v>1881</v>
      </c>
      <c r="E2702" s="1">
        <v>9781786033338</v>
      </c>
      <c r="F2702" t="s">
        <v>4762</v>
      </c>
      <c r="G2702" t="s">
        <v>4763</v>
      </c>
      <c r="H2702">
        <v>11</v>
      </c>
      <c r="I2702">
        <v>0</v>
      </c>
      <c r="J2702">
        <f t="shared" si="126"/>
        <v>0</v>
      </c>
      <c r="K2702">
        <f>IFERROR((_xlfn.XLOOKUP($E2702&amp;"A15", Table2[ISBN/Trm], Table2[S/E],0)+_xlfn.XLOOKUP($E2702&amp;"A16", Table2[ISBN/Trm], Table2[S/E], 0)+_xlfn.XLOOKUP($E2702&amp;"A17", Table2[ISBN/Trm], Table2[S/E], 0)+_xlfn.XLOOKUP($E2702&amp;"A18", Table2[ISBN/Trm], Table2[S/E], 0)+_xlfn.XLOOKUP($E2702&amp;"A19", Table2[ISBN/Trm], Table2[S/E], 0)+_xlfn.XLOOKUP($E2702&amp;"A20", Table2[ISBN/Trm], Table2[S/E], 0)+_xlfn.XLOOKUP($E2702&amp;"A21", Table2[ISBN/Trm], Table2[S/E], 0)+_xlfn.XLOOKUP($E2702&amp;"A22", Table2[ISBN/Trm], Table2[S/E], 0)+_xlfn.XLOOKUP($E2702&amp;"A23", Table2[ISBN/Trm], Table2[S/E], 0))/COUNTIFS(Table2[ISBN], "="&amp;$E2702, Table2[Enrl], "&lt;&gt;0"), 0)</f>
        <v>0</v>
      </c>
      <c r="L2702">
        <f>IFERROR((_xlfn.XLOOKUP($E2702&amp;"A15", Table2[ISBN/Trm], Table2[Sales],0)+_xlfn.XLOOKUP($E2702&amp;"A16", Table2[ISBN/Trm], Table2[Sales], 0)+_xlfn.XLOOKUP($E2702&amp;"A17", Table2[ISBN/Trm], Table2[Sales], 0)+_xlfn.XLOOKUP($E2702&amp;"A18", Table2[ISBN/Trm], Table2[Sales], 0)+_xlfn.XLOOKUP($E2702&amp;"A19", Table2[ISBN/Trm], Table2[Sales], 0)+_xlfn.XLOOKUP($E2702&amp;"A20", Table2[ISBN/Trm], Table2[Sales], 0)+_xlfn.XLOOKUP($E2702&amp;"A21", Table2[ISBN/Trm], Table2[Sales], 0)+_xlfn.XLOOKUP($E2702&amp;"A22", Table2[ISBN/Trm], Table2[Sales], 0)+_xlfn.XLOOKUP($E2702&amp;"A23", Table2[ISBN/Trm], Table2[Sales], 0))/COUNTIFS(Table2[ISBN], "="&amp;$E2702, Table2[Enrl], "&lt;&gt;0"), 0)</f>
        <v>0</v>
      </c>
      <c r="M2702">
        <f t="shared" si="127"/>
        <v>0</v>
      </c>
      <c r="N2702">
        <f t="shared" si="128"/>
        <v>0</v>
      </c>
    </row>
    <row r="2703" spans="1:14" x14ac:dyDescent="0.25">
      <c r="A2703" t="s">
        <v>23</v>
      </c>
      <c r="B2703" t="s">
        <v>246</v>
      </c>
      <c r="C2703">
        <v>355</v>
      </c>
      <c r="D2703" t="s">
        <v>1250</v>
      </c>
      <c r="E2703" s="1">
        <v>9780520273382</v>
      </c>
      <c r="F2703" t="s">
        <v>4764</v>
      </c>
      <c r="G2703" t="s">
        <v>4765</v>
      </c>
      <c r="H2703">
        <v>28</v>
      </c>
      <c r="I2703">
        <v>3</v>
      </c>
      <c r="J2703">
        <f t="shared" si="126"/>
        <v>0.1071</v>
      </c>
      <c r="K2703">
        <f>IFERROR((_xlfn.XLOOKUP($E2703&amp;"A15", Table2[ISBN/Trm], Table2[S/E],0)+_xlfn.XLOOKUP($E2703&amp;"A16", Table2[ISBN/Trm], Table2[S/E], 0)+_xlfn.XLOOKUP($E2703&amp;"A17", Table2[ISBN/Trm], Table2[S/E], 0)+_xlfn.XLOOKUP($E2703&amp;"A18", Table2[ISBN/Trm], Table2[S/E], 0)+_xlfn.XLOOKUP($E2703&amp;"A19", Table2[ISBN/Trm], Table2[S/E], 0)+_xlfn.XLOOKUP($E2703&amp;"A20", Table2[ISBN/Trm], Table2[S/E], 0)+_xlfn.XLOOKUP($E2703&amp;"A21", Table2[ISBN/Trm], Table2[S/E], 0)+_xlfn.XLOOKUP($E2703&amp;"A22", Table2[ISBN/Trm], Table2[S/E], 0)+_xlfn.XLOOKUP($E2703&amp;"A23", Table2[ISBN/Trm], Table2[S/E], 0))/COUNTIFS(Table2[ISBN], "="&amp;$E2703, Table2[Enrl], "&lt;&gt;0"), 0)</f>
        <v>0.1071</v>
      </c>
      <c r="L2703">
        <f>IFERROR((_xlfn.XLOOKUP($E2703&amp;"A15", Table2[ISBN/Trm], Table2[Sales],0)+_xlfn.XLOOKUP($E2703&amp;"A16", Table2[ISBN/Trm], Table2[Sales], 0)+_xlfn.XLOOKUP($E2703&amp;"A17", Table2[ISBN/Trm], Table2[Sales], 0)+_xlfn.XLOOKUP($E2703&amp;"A18", Table2[ISBN/Trm], Table2[Sales], 0)+_xlfn.XLOOKUP($E2703&amp;"A19", Table2[ISBN/Trm], Table2[Sales], 0)+_xlfn.XLOOKUP($E2703&amp;"A20", Table2[ISBN/Trm], Table2[Sales], 0)+_xlfn.XLOOKUP($E2703&amp;"A21", Table2[ISBN/Trm], Table2[Sales], 0)+_xlfn.XLOOKUP($E2703&amp;"A22", Table2[ISBN/Trm], Table2[Sales], 0)+_xlfn.XLOOKUP($E2703&amp;"A23", Table2[ISBN/Trm], Table2[Sales], 0))/COUNTIFS(Table2[ISBN], "="&amp;$E2703, Table2[Enrl], "&lt;&gt;0"), 0)</f>
        <v>3</v>
      </c>
      <c r="M2703">
        <f t="shared" si="127"/>
        <v>2</v>
      </c>
      <c r="N2703">
        <f t="shared" si="128"/>
        <v>-1</v>
      </c>
    </row>
    <row r="2704" spans="1:14" x14ac:dyDescent="0.25">
      <c r="A2704" t="s">
        <v>64</v>
      </c>
      <c r="B2704" t="s">
        <v>33</v>
      </c>
      <c r="C2704">
        <v>385</v>
      </c>
      <c r="D2704" t="s">
        <v>1512</v>
      </c>
      <c r="E2704" s="1">
        <v>9781101972120</v>
      </c>
      <c r="F2704" t="s">
        <v>4766</v>
      </c>
      <c r="G2704" t="s">
        <v>4767</v>
      </c>
      <c r="H2704">
        <v>23</v>
      </c>
      <c r="I2704">
        <v>0</v>
      </c>
      <c r="J2704">
        <f t="shared" si="126"/>
        <v>0</v>
      </c>
      <c r="K2704">
        <f>IFERROR((_xlfn.XLOOKUP($E2704&amp;"A15", Table2[ISBN/Trm], Table2[S/E],0)+_xlfn.XLOOKUP($E2704&amp;"A16", Table2[ISBN/Trm], Table2[S/E], 0)+_xlfn.XLOOKUP($E2704&amp;"A17", Table2[ISBN/Trm], Table2[S/E], 0)+_xlfn.XLOOKUP($E2704&amp;"A18", Table2[ISBN/Trm], Table2[S/E], 0)+_xlfn.XLOOKUP($E2704&amp;"A19", Table2[ISBN/Trm], Table2[S/E], 0)+_xlfn.XLOOKUP($E2704&amp;"A20", Table2[ISBN/Trm], Table2[S/E], 0)+_xlfn.XLOOKUP($E2704&amp;"A21", Table2[ISBN/Trm], Table2[S/E], 0)+_xlfn.XLOOKUP($E2704&amp;"A22", Table2[ISBN/Trm], Table2[S/E], 0)+_xlfn.XLOOKUP($E2704&amp;"A23", Table2[ISBN/Trm], Table2[S/E], 0))/COUNTIFS(Table2[ISBN], "="&amp;$E2704, Table2[Enrl], "&lt;&gt;0"), 0)</f>
        <v>0</v>
      </c>
      <c r="L2704">
        <f>IFERROR((_xlfn.XLOOKUP($E2704&amp;"A15", Table2[ISBN/Trm], Table2[Sales],0)+_xlfn.XLOOKUP($E2704&amp;"A16", Table2[ISBN/Trm], Table2[Sales], 0)+_xlfn.XLOOKUP($E2704&amp;"A17", Table2[ISBN/Trm], Table2[Sales], 0)+_xlfn.XLOOKUP($E2704&amp;"A18", Table2[ISBN/Trm], Table2[Sales], 0)+_xlfn.XLOOKUP($E2704&amp;"A19", Table2[ISBN/Trm], Table2[Sales], 0)+_xlfn.XLOOKUP($E2704&amp;"A20", Table2[ISBN/Trm], Table2[Sales], 0)+_xlfn.XLOOKUP($E2704&amp;"A21", Table2[ISBN/Trm], Table2[Sales], 0)+_xlfn.XLOOKUP($E2704&amp;"A22", Table2[ISBN/Trm], Table2[Sales], 0)+_xlfn.XLOOKUP($E2704&amp;"A23", Table2[ISBN/Trm], Table2[Sales], 0))/COUNTIFS(Table2[ISBN], "="&amp;$E2704, Table2[Enrl], "&lt;&gt;0"), 0)</f>
        <v>0</v>
      </c>
      <c r="M2704">
        <f t="shared" si="127"/>
        <v>0</v>
      </c>
      <c r="N2704">
        <f t="shared" si="128"/>
        <v>0</v>
      </c>
    </row>
    <row r="2705" spans="1:14" x14ac:dyDescent="0.25">
      <c r="A2705" t="s">
        <v>64</v>
      </c>
      <c r="B2705" t="s">
        <v>123</v>
      </c>
      <c r="C2705">
        <v>315</v>
      </c>
      <c r="D2705" t="s">
        <v>124</v>
      </c>
      <c r="E2705" s="1">
        <v>9780393603538</v>
      </c>
      <c r="F2705" t="s">
        <v>4768</v>
      </c>
      <c r="G2705" t="s">
        <v>4769</v>
      </c>
      <c r="H2705">
        <v>11</v>
      </c>
      <c r="I2705">
        <v>0</v>
      </c>
      <c r="J2705">
        <f t="shared" si="126"/>
        <v>0</v>
      </c>
      <c r="K2705">
        <f>IFERROR((_xlfn.XLOOKUP($E2705&amp;"A15", Table2[ISBN/Trm], Table2[S/E],0)+_xlfn.XLOOKUP($E2705&amp;"A16", Table2[ISBN/Trm], Table2[S/E], 0)+_xlfn.XLOOKUP($E2705&amp;"A17", Table2[ISBN/Trm], Table2[S/E], 0)+_xlfn.XLOOKUP($E2705&amp;"A18", Table2[ISBN/Trm], Table2[S/E], 0)+_xlfn.XLOOKUP($E2705&amp;"A19", Table2[ISBN/Trm], Table2[S/E], 0)+_xlfn.XLOOKUP($E2705&amp;"A20", Table2[ISBN/Trm], Table2[S/E], 0)+_xlfn.XLOOKUP($E2705&amp;"A21", Table2[ISBN/Trm], Table2[S/E], 0)+_xlfn.XLOOKUP($E2705&amp;"A22", Table2[ISBN/Trm], Table2[S/E], 0)+_xlfn.XLOOKUP($E2705&amp;"A23", Table2[ISBN/Trm], Table2[S/E], 0))/COUNTIFS(Table2[ISBN], "="&amp;$E2705, Table2[Enrl], "&lt;&gt;0"), 0)</f>
        <v>0</v>
      </c>
      <c r="L2705">
        <f>IFERROR((_xlfn.XLOOKUP($E2705&amp;"A15", Table2[ISBN/Trm], Table2[Sales],0)+_xlfn.XLOOKUP($E2705&amp;"A16", Table2[ISBN/Trm], Table2[Sales], 0)+_xlfn.XLOOKUP($E2705&amp;"A17", Table2[ISBN/Trm], Table2[Sales], 0)+_xlfn.XLOOKUP($E2705&amp;"A18", Table2[ISBN/Trm], Table2[Sales], 0)+_xlfn.XLOOKUP($E2705&amp;"A19", Table2[ISBN/Trm], Table2[Sales], 0)+_xlfn.XLOOKUP($E2705&amp;"A20", Table2[ISBN/Trm], Table2[Sales], 0)+_xlfn.XLOOKUP($E2705&amp;"A21", Table2[ISBN/Trm], Table2[Sales], 0)+_xlfn.XLOOKUP($E2705&amp;"A22", Table2[ISBN/Trm], Table2[Sales], 0)+_xlfn.XLOOKUP($E2705&amp;"A23", Table2[ISBN/Trm], Table2[Sales], 0))/COUNTIFS(Table2[ISBN], "="&amp;$E2705, Table2[Enrl], "&lt;&gt;0"), 0)</f>
        <v>0</v>
      </c>
      <c r="M2705">
        <f t="shared" si="127"/>
        <v>0</v>
      </c>
      <c r="N2705">
        <f t="shared" si="128"/>
        <v>0</v>
      </c>
    </row>
    <row r="2706" spans="1:14" x14ac:dyDescent="0.25">
      <c r="A2706" t="s">
        <v>37</v>
      </c>
      <c r="B2706" t="s">
        <v>277</v>
      </c>
      <c r="C2706">
        <v>201</v>
      </c>
      <c r="D2706" t="s">
        <v>830</v>
      </c>
      <c r="E2706" s="1">
        <v>9780307741806</v>
      </c>
      <c r="F2706" t="s">
        <v>4770</v>
      </c>
      <c r="G2706" t="s">
        <v>4771</v>
      </c>
      <c r="H2706">
        <v>15</v>
      </c>
      <c r="I2706">
        <v>1</v>
      </c>
      <c r="J2706">
        <f t="shared" si="126"/>
        <v>6.6699999999999995E-2</v>
      </c>
      <c r="K2706">
        <f>IFERROR((_xlfn.XLOOKUP($E2706&amp;"A15", Table2[ISBN/Trm], Table2[S/E],0)+_xlfn.XLOOKUP($E2706&amp;"A16", Table2[ISBN/Trm], Table2[S/E], 0)+_xlfn.XLOOKUP($E2706&amp;"A17", Table2[ISBN/Trm], Table2[S/E], 0)+_xlfn.XLOOKUP($E2706&amp;"A18", Table2[ISBN/Trm], Table2[S/E], 0)+_xlfn.XLOOKUP($E2706&amp;"A19", Table2[ISBN/Trm], Table2[S/E], 0)+_xlfn.XLOOKUP($E2706&amp;"A20", Table2[ISBN/Trm], Table2[S/E], 0)+_xlfn.XLOOKUP($E2706&amp;"A21", Table2[ISBN/Trm], Table2[S/E], 0)+_xlfn.XLOOKUP($E2706&amp;"A22", Table2[ISBN/Trm], Table2[S/E], 0)+_xlfn.XLOOKUP($E2706&amp;"A23", Table2[ISBN/Trm], Table2[S/E], 0))/COUNTIFS(Table2[ISBN], "="&amp;$E2706, Table2[Enrl], "&lt;&gt;0"), 0)</f>
        <v>0.10973333333333335</v>
      </c>
      <c r="L2706">
        <f>IFERROR((_xlfn.XLOOKUP($E2706&amp;"A15", Table2[ISBN/Trm], Table2[Sales],0)+_xlfn.XLOOKUP($E2706&amp;"A16", Table2[ISBN/Trm], Table2[Sales], 0)+_xlfn.XLOOKUP($E2706&amp;"A17", Table2[ISBN/Trm], Table2[Sales], 0)+_xlfn.XLOOKUP($E2706&amp;"A18", Table2[ISBN/Trm], Table2[Sales], 0)+_xlfn.XLOOKUP($E2706&amp;"A19", Table2[ISBN/Trm], Table2[Sales], 0)+_xlfn.XLOOKUP($E2706&amp;"A20", Table2[ISBN/Trm], Table2[Sales], 0)+_xlfn.XLOOKUP($E2706&amp;"A21", Table2[ISBN/Trm], Table2[Sales], 0)+_xlfn.XLOOKUP($E2706&amp;"A22", Table2[ISBN/Trm], Table2[Sales], 0)+_xlfn.XLOOKUP($E2706&amp;"A23", Table2[ISBN/Trm], Table2[Sales], 0))/COUNTIFS(Table2[ISBN], "="&amp;$E2706, Table2[Enrl], "&lt;&gt;0"), 0)</f>
        <v>2.1666666666666665</v>
      </c>
      <c r="M2706">
        <f t="shared" si="127"/>
        <v>1</v>
      </c>
      <c r="N2706">
        <f t="shared" si="128"/>
        <v>0</v>
      </c>
    </row>
    <row r="2707" spans="1:14" x14ac:dyDescent="0.25">
      <c r="A2707" t="s">
        <v>27</v>
      </c>
      <c r="B2707" t="s">
        <v>277</v>
      </c>
      <c r="C2707">
        <v>201</v>
      </c>
      <c r="D2707" t="s">
        <v>830</v>
      </c>
      <c r="E2707" s="1">
        <v>9780307741806</v>
      </c>
      <c r="F2707" t="s">
        <v>4772</v>
      </c>
      <c r="G2707" t="s">
        <v>4771</v>
      </c>
      <c r="H2707">
        <v>20</v>
      </c>
      <c r="I2707">
        <v>2</v>
      </c>
      <c r="J2707">
        <f t="shared" si="126"/>
        <v>0.1</v>
      </c>
      <c r="K2707">
        <f>IFERROR((_xlfn.XLOOKUP($E2707&amp;"A15", Table2[ISBN/Trm], Table2[S/E],0)+_xlfn.XLOOKUP($E2707&amp;"A16", Table2[ISBN/Trm], Table2[S/E], 0)+_xlfn.XLOOKUP($E2707&amp;"A17", Table2[ISBN/Trm], Table2[S/E], 0)+_xlfn.XLOOKUP($E2707&amp;"A18", Table2[ISBN/Trm], Table2[S/E], 0)+_xlfn.XLOOKUP($E2707&amp;"A19", Table2[ISBN/Trm], Table2[S/E], 0)+_xlfn.XLOOKUP($E2707&amp;"A20", Table2[ISBN/Trm], Table2[S/E], 0)+_xlfn.XLOOKUP($E2707&amp;"A21", Table2[ISBN/Trm], Table2[S/E], 0)+_xlfn.XLOOKUP($E2707&amp;"A22", Table2[ISBN/Trm], Table2[S/E], 0)+_xlfn.XLOOKUP($E2707&amp;"A23", Table2[ISBN/Trm], Table2[S/E], 0))/COUNTIFS(Table2[ISBN], "="&amp;$E2707, Table2[Enrl], "&lt;&gt;0"), 0)</f>
        <v>0.10973333333333335</v>
      </c>
      <c r="L2707">
        <f>IFERROR((_xlfn.XLOOKUP($E2707&amp;"A15", Table2[ISBN/Trm], Table2[Sales],0)+_xlfn.XLOOKUP($E2707&amp;"A16", Table2[ISBN/Trm], Table2[Sales], 0)+_xlfn.XLOOKUP($E2707&amp;"A17", Table2[ISBN/Trm], Table2[Sales], 0)+_xlfn.XLOOKUP($E2707&amp;"A18", Table2[ISBN/Trm], Table2[Sales], 0)+_xlfn.XLOOKUP($E2707&amp;"A19", Table2[ISBN/Trm], Table2[Sales], 0)+_xlfn.XLOOKUP($E2707&amp;"A20", Table2[ISBN/Trm], Table2[Sales], 0)+_xlfn.XLOOKUP($E2707&amp;"A21", Table2[ISBN/Trm], Table2[Sales], 0)+_xlfn.XLOOKUP($E2707&amp;"A22", Table2[ISBN/Trm], Table2[Sales], 0)+_xlfn.XLOOKUP($E2707&amp;"A23", Table2[ISBN/Trm], Table2[Sales], 0))/COUNTIFS(Table2[ISBN], "="&amp;$E2707, Table2[Enrl], "&lt;&gt;0"), 0)</f>
        <v>2.1666666666666665</v>
      </c>
      <c r="M2707">
        <f t="shared" si="127"/>
        <v>2</v>
      </c>
      <c r="N2707">
        <f t="shared" si="128"/>
        <v>0</v>
      </c>
    </row>
    <row r="2708" spans="1:14" x14ac:dyDescent="0.25">
      <c r="A2708" t="s">
        <v>43</v>
      </c>
      <c r="B2708" t="s">
        <v>277</v>
      </c>
      <c r="C2708">
        <v>201</v>
      </c>
      <c r="D2708" t="s">
        <v>830</v>
      </c>
      <c r="E2708" s="1">
        <v>9780307741806</v>
      </c>
      <c r="F2708" t="s">
        <v>4773</v>
      </c>
      <c r="G2708" t="s">
        <v>4771</v>
      </c>
      <c r="H2708">
        <v>20</v>
      </c>
      <c r="I2708">
        <v>2</v>
      </c>
      <c r="J2708">
        <f t="shared" si="126"/>
        <v>0.1</v>
      </c>
      <c r="K2708">
        <f>IFERROR((_xlfn.XLOOKUP($E2708&amp;"A15", Table2[ISBN/Trm], Table2[S/E],0)+_xlfn.XLOOKUP($E2708&amp;"A16", Table2[ISBN/Trm], Table2[S/E], 0)+_xlfn.XLOOKUP($E2708&amp;"A17", Table2[ISBN/Trm], Table2[S/E], 0)+_xlfn.XLOOKUP($E2708&amp;"A18", Table2[ISBN/Trm], Table2[S/E], 0)+_xlfn.XLOOKUP($E2708&amp;"A19", Table2[ISBN/Trm], Table2[S/E], 0)+_xlfn.XLOOKUP($E2708&amp;"A20", Table2[ISBN/Trm], Table2[S/E], 0)+_xlfn.XLOOKUP($E2708&amp;"A21", Table2[ISBN/Trm], Table2[S/E], 0)+_xlfn.XLOOKUP($E2708&amp;"A22", Table2[ISBN/Trm], Table2[S/E], 0)+_xlfn.XLOOKUP($E2708&amp;"A23", Table2[ISBN/Trm], Table2[S/E], 0))/COUNTIFS(Table2[ISBN], "="&amp;$E2708, Table2[Enrl], "&lt;&gt;0"), 0)</f>
        <v>0.10973333333333335</v>
      </c>
      <c r="L2708">
        <f>IFERROR((_xlfn.XLOOKUP($E2708&amp;"A15", Table2[ISBN/Trm], Table2[Sales],0)+_xlfn.XLOOKUP($E2708&amp;"A16", Table2[ISBN/Trm], Table2[Sales], 0)+_xlfn.XLOOKUP($E2708&amp;"A17", Table2[ISBN/Trm], Table2[Sales], 0)+_xlfn.XLOOKUP($E2708&amp;"A18", Table2[ISBN/Trm], Table2[Sales], 0)+_xlfn.XLOOKUP($E2708&amp;"A19", Table2[ISBN/Trm], Table2[Sales], 0)+_xlfn.XLOOKUP($E2708&amp;"A20", Table2[ISBN/Trm], Table2[Sales], 0)+_xlfn.XLOOKUP($E2708&amp;"A21", Table2[ISBN/Trm], Table2[Sales], 0)+_xlfn.XLOOKUP($E2708&amp;"A22", Table2[ISBN/Trm], Table2[Sales], 0)+_xlfn.XLOOKUP($E2708&amp;"A23", Table2[ISBN/Trm], Table2[Sales], 0))/COUNTIFS(Table2[ISBN], "="&amp;$E2708, Table2[Enrl], "&lt;&gt;0"), 0)</f>
        <v>2.1666666666666665</v>
      </c>
      <c r="M2708">
        <f t="shared" si="127"/>
        <v>2</v>
      </c>
      <c r="N2708">
        <f t="shared" si="128"/>
        <v>0</v>
      </c>
    </row>
    <row r="2709" spans="1:14" x14ac:dyDescent="0.25">
      <c r="A2709" t="s">
        <v>45</v>
      </c>
      <c r="B2709" t="s">
        <v>277</v>
      </c>
      <c r="C2709">
        <v>201</v>
      </c>
      <c r="D2709" t="s">
        <v>830</v>
      </c>
      <c r="E2709" s="1">
        <v>9780307741806</v>
      </c>
      <c r="F2709" t="s">
        <v>4774</v>
      </c>
      <c r="G2709" t="s">
        <v>4771</v>
      </c>
      <c r="H2709">
        <v>30</v>
      </c>
      <c r="I2709">
        <v>3</v>
      </c>
      <c r="J2709">
        <f t="shared" si="126"/>
        <v>0.1</v>
      </c>
      <c r="K2709">
        <f>IFERROR((_xlfn.XLOOKUP($E2709&amp;"A15", Table2[ISBN/Trm], Table2[S/E],0)+_xlfn.XLOOKUP($E2709&amp;"A16", Table2[ISBN/Trm], Table2[S/E], 0)+_xlfn.XLOOKUP($E2709&amp;"A17", Table2[ISBN/Trm], Table2[S/E], 0)+_xlfn.XLOOKUP($E2709&amp;"A18", Table2[ISBN/Trm], Table2[S/E], 0)+_xlfn.XLOOKUP($E2709&amp;"A19", Table2[ISBN/Trm], Table2[S/E], 0)+_xlfn.XLOOKUP($E2709&amp;"A20", Table2[ISBN/Trm], Table2[S/E], 0)+_xlfn.XLOOKUP($E2709&amp;"A21", Table2[ISBN/Trm], Table2[S/E], 0)+_xlfn.XLOOKUP($E2709&amp;"A22", Table2[ISBN/Trm], Table2[S/E], 0)+_xlfn.XLOOKUP($E2709&amp;"A23", Table2[ISBN/Trm], Table2[S/E], 0))/COUNTIFS(Table2[ISBN], "="&amp;$E2709, Table2[Enrl], "&lt;&gt;0"), 0)</f>
        <v>0.10973333333333335</v>
      </c>
      <c r="L2709">
        <f>IFERROR((_xlfn.XLOOKUP($E2709&amp;"A15", Table2[ISBN/Trm], Table2[Sales],0)+_xlfn.XLOOKUP($E2709&amp;"A16", Table2[ISBN/Trm], Table2[Sales], 0)+_xlfn.XLOOKUP($E2709&amp;"A17", Table2[ISBN/Trm], Table2[Sales], 0)+_xlfn.XLOOKUP($E2709&amp;"A18", Table2[ISBN/Trm], Table2[Sales], 0)+_xlfn.XLOOKUP($E2709&amp;"A19", Table2[ISBN/Trm], Table2[Sales], 0)+_xlfn.XLOOKUP($E2709&amp;"A20", Table2[ISBN/Trm], Table2[Sales], 0)+_xlfn.XLOOKUP($E2709&amp;"A21", Table2[ISBN/Trm], Table2[Sales], 0)+_xlfn.XLOOKUP($E2709&amp;"A22", Table2[ISBN/Trm], Table2[Sales], 0)+_xlfn.XLOOKUP($E2709&amp;"A23", Table2[ISBN/Trm], Table2[Sales], 0))/COUNTIFS(Table2[ISBN], "="&amp;$E2709, Table2[Enrl], "&lt;&gt;0"), 0)</f>
        <v>2.1666666666666665</v>
      </c>
      <c r="M2709">
        <f t="shared" si="127"/>
        <v>3</v>
      </c>
      <c r="N2709">
        <f t="shared" si="128"/>
        <v>0</v>
      </c>
    </row>
    <row r="2710" spans="1:14" x14ac:dyDescent="0.25">
      <c r="A2710" t="s">
        <v>64</v>
      </c>
      <c r="B2710" t="s">
        <v>277</v>
      </c>
      <c r="C2710">
        <v>201</v>
      </c>
      <c r="D2710" t="s">
        <v>830</v>
      </c>
      <c r="E2710" s="1">
        <v>9780307741806</v>
      </c>
      <c r="F2710" t="s">
        <v>4775</v>
      </c>
      <c r="G2710" t="s">
        <v>4771</v>
      </c>
      <c r="H2710">
        <v>24</v>
      </c>
      <c r="I2710">
        <v>1</v>
      </c>
      <c r="J2710">
        <f t="shared" si="126"/>
        <v>4.1700000000000001E-2</v>
      </c>
      <c r="K2710">
        <f>IFERROR((_xlfn.XLOOKUP($E2710&amp;"A15", Table2[ISBN/Trm], Table2[S/E],0)+_xlfn.XLOOKUP($E2710&amp;"A16", Table2[ISBN/Trm], Table2[S/E], 0)+_xlfn.XLOOKUP($E2710&amp;"A17", Table2[ISBN/Trm], Table2[S/E], 0)+_xlfn.XLOOKUP($E2710&amp;"A18", Table2[ISBN/Trm], Table2[S/E], 0)+_xlfn.XLOOKUP($E2710&amp;"A19", Table2[ISBN/Trm], Table2[S/E], 0)+_xlfn.XLOOKUP($E2710&amp;"A20", Table2[ISBN/Trm], Table2[S/E], 0)+_xlfn.XLOOKUP($E2710&amp;"A21", Table2[ISBN/Trm], Table2[S/E], 0)+_xlfn.XLOOKUP($E2710&amp;"A22", Table2[ISBN/Trm], Table2[S/E], 0)+_xlfn.XLOOKUP($E2710&amp;"A23", Table2[ISBN/Trm], Table2[S/E], 0))/COUNTIFS(Table2[ISBN], "="&amp;$E2710, Table2[Enrl], "&lt;&gt;0"), 0)</f>
        <v>0.10973333333333335</v>
      </c>
      <c r="L2710">
        <f>IFERROR((_xlfn.XLOOKUP($E2710&amp;"A15", Table2[ISBN/Trm], Table2[Sales],0)+_xlfn.XLOOKUP($E2710&amp;"A16", Table2[ISBN/Trm], Table2[Sales], 0)+_xlfn.XLOOKUP($E2710&amp;"A17", Table2[ISBN/Trm], Table2[Sales], 0)+_xlfn.XLOOKUP($E2710&amp;"A18", Table2[ISBN/Trm], Table2[Sales], 0)+_xlfn.XLOOKUP($E2710&amp;"A19", Table2[ISBN/Trm], Table2[Sales], 0)+_xlfn.XLOOKUP($E2710&amp;"A20", Table2[ISBN/Trm], Table2[Sales], 0)+_xlfn.XLOOKUP($E2710&amp;"A21", Table2[ISBN/Trm], Table2[Sales], 0)+_xlfn.XLOOKUP($E2710&amp;"A22", Table2[ISBN/Trm], Table2[Sales], 0)+_xlfn.XLOOKUP($E2710&amp;"A23", Table2[ISBN/Trm], Table2[Sales], 0))/COUNTIFS(Table2[ISBN], "="&amp;$E2710, Table2[Enrl], "&lt;&gt;0"), 0)</f>
        <v>2.1666666666666665</v>
      </c>
      <c r="M2710">
        <f t="shared" si="127"/>
        <v>2</v>
      </c>
      <c r="N2710">
        <f t="shared" si="128"/>
        <v>1</v>
      </c>
    </row>
    <row r="2711" spans="1:14" x14ac:dyDescent="0.25">
      <c r="A2711" t="s">
        <v>14</v>
      </c>
      <c r="B2711" t="s">
        <v>277</v>
      </c>
      <c r="C2711">
        <v>201</v>
      </c>
      <c r="D2711" t="s">
        <v>830</v>
      </c>
      <c r="E2711" s="1">
        <v>9780307741806</v>
      </c>
      <c r="F2711" t="s">
        <v>4776</v>
      </c>
      <c r="G2711" t="s">
        <v>4771</v>
      </c>
      <c r="H2711">
        <v>16</v>
      </c>
      <c r="I2711">
        <v>4</v>
      </c>
      <c r="J2711">
        <f t="shared" si="126"/>
        <v>0.25</v>
      </c>
      <c r="K2711">
        <f>IFERROR((_xlfn.XLOOKUP($E2711&amp;"A15", Table2[ISBN/Trm], Table2[S/E],0)+_xlfn.XLOOKUP($E2711&amp;"A16", Table2[ISBN/Trm], Table2[S/E], 0)+_xlfn.XLOOKUP($E2711&amp;"A17", Table2[ISBN/Trm], Table2[S/E], 0)+_xlfn.XLOOKUP($E2711&amp;"A18", Table2[ISBN/Trm], Table2[S/E], 0)+_xlfn.XLOOKUP($E2711&amp;"A19", Table2[ISBN/Trm], Table2[S/E], 0)+_xlfn.XLOOKUP($E2711&amp;"A20", Table2[ISBN/Trm], Table2[S/E], 0)+_xlfn.XLOOKUP($E2711&amp;"A21", Table2[ISBN/Trm], Table2[S/E], 0)+_xlfn.XLOOKUP($E2711&amp;"A22", Table2[ISBN/Trm], Table2[S/E], 0)+_xlfn.XLOOKUP($E2711&amp;"A23", Table2[ISBN/Trm], Table2[S/E], 0))/COUNTIFS(Table2[ISBN], "="&amp;$E2711, Table2[Enrl], "&lt;&gt;0"), 0)</f>
        <v>0.10973333333333335</v>
      </c>
      <c r="L2711">
        <f>IFERROR((_xlfn.XLOOKUP($E2711&amp;"A15", Table2[ISBN/Trm], Table2[Sales],0)+_xlfn.XLOOKUP($E2711&amp;"A16", Table2[ISBN/Trm], Table2[Sales], 0)+_xlfn.XLOOKUP($E2711&amp;"A17", Table2[ISBN/Trm], Table2[Sales], 0)+_xlfn.XLOOKUP($E2711&amp;"A18", Table2[ISBN/Trm], Table2[Sales], 0)+_xlfn.XLOOKUP($E2711&amp;"A19", Table2[ISBN/Trm], Table2[Sales], 0)+_xlfn.XLOOKUP($E2711&amp;"A20", Table2[ISBN/Trm], Table2[Sales], 0)+_xlfn.XLOOKUP($E2711&amp;"A21", Table2[ISBN/Trm], Table2[Sales], 0)+_xlfn.XLOOKUP($E2711&amp;"A22", Table2[ISBN/Trm], Table2[Sales], 0)+_xlfn.XLOOKUP($E2711&amp;"A23", Table2[ISBN/Trm], Table2[Sales], 0))/COUNTIFS(Table2[ISBN], "="&amp;$E2711, Table2[Enrl], "&lt;&gt;0"), 0)</f>
        <v>2.1666666666666665</v>
      </c>
      <c r="M2711">
        <f t="shared" si="127"/>
        <v>1</v>
      </c>
      <c r="N2711">
        <f t="shared" si="128"/>
        <v>-3</v>
      </c>
    </row>
    <row r="2712" spans="1:14" x14ac:dyDescent="0.25">
      <c r="A2712" t="s">
        <v>37</v>
      </c>
      <c r="B2712" t="s">
        <v>685</v>
      </c>
      <c r="C2712">
        <v>641</v>
      </c>
      <c r="D2712" t="s">
        <v>1792</v>
      </c>
      <c r="E2712" s="1">
        <v>9780615645636</v>
      </c>
      <c r="F2712" t="s">
        <v>4777</v>
      </c>
      <c r="G2712" t="s">
        <v>4778</v>
      </c>
      <c r="H2712">
        <v>25</v>
      </c>
      <c r="I2712">
        <v>2</v>
      </c>
      <c r="J2712">
        <f t="shared" si="126"/>
        <v>0.08</v>
      </c>
      <c r="K2712">
        <f>IFERROR((_xlfn.XLOOKUP($E2712&amp;"A15", Table2[ISBN/Trm], Table2[S/E],0)+_xlfn.XLOOKUP($E2712&amp;"A16", Table2[ISBN/Trm], Table2[S/E], 0)+_xlfn.XLOOKUP($E2712&amp;"A17", Table2[ISBN/Trm], Table2[S/E], 0)+_xlfn.XLOOKUP($E2712&amp;"A18", Table2[ISBN/Trm], Table2[S/E], 0)+_xlfn.XLOOKUP($E2712&amp;"A19", Table2[ISBN/Trm], Table2[S/E], 0)+_xlfn.XLOOKUP($E2712&amp;"A20", Table2[ISBN/Trm], Table2[S/E], 0)+_xlfn.XLOOKUP($E2712&amp;"A21", Table2[ISBN/Trm], Table2[S/E], 0)+_xlfn.XLOOKUP($E2712&amp;"A22", Table2[ISBN/Trm], Table2[S/E], 0)+_xlfn.XLOOKUP($E2712&amp;"A23", Table2[ISBN/Trm], Table2[S/E], 0))/COUNTIFS(Table2[ISBN], "="&amp;$E2712, Table2[Enrl], "&lt;&gt;0"), 0)</f>
        <v>0.08</v>
      </c>
      <c r="L2712">
        <f>IFERROR((_xlfn.XLOOKUP($E2712&amp;"A15", Table2[ISBN/Trm], Table2[Sales],0)+_xlfn.XLOOKUP($E2712&amp;"A16", Table2[ISBN/Trm], Table2[Sales], 0)+_xlfn.XLOOKUP($E2712&amp;"A17", Table2[ISBN/Trm], Table2[Sales], 0)+_xlfn.XLOOKUP($E2712&amp;"A18", Table2[ISBN/Trm], Table2[Sales], 0)+_xlfn.XLOOKUP($E2712&amp;"A19", Table2[ISBN/Trm], Table2[Sales], 0)+_xlfn.XLOOKUP($E2712&amp;"A20", Table2[ISBN/Trm], Table2[Sales], 0)+_xlfn.XLOOKUP($E2712&amp;"A21", Table2[ISBN/Trm], Table2[Sales], 0)+_xlfn.XLOOKUP($E2712&amp;"A22", Table2[ISBN/Trm], Table2[Sales], 0)+_xlfn.XLOOKUP($E2712&amp;"A23", Table2[ISBN/Trm], Table2[Sales], 0))/COUNTIFS(Table2[ISBN], "="&amp;$E2712, Table2[Enrl], "&lt;&gt;0"), 0)</f>
        <v>2</v>
      </c>
      <c r="M2712">
        <f t="shared" si="127"/>
        <v>2</v>
      </c>
      <c r="N2712">
        <f t="shared" si="128"/>
        <v>0</v>
      </c>
    </row>
    <row r="2713" spans="1:14" x14ac:dyDescent="0.25">
      <c r="A2713" t="s">
        <v>14</v>
      </c>
      <c r="B2713" t="s">
        <v>228</v>
      </c>
      <c r="C2713">
        <v>434</v>
      </c>
      <c r="D2713" t="s">
        <v>4779</v>
      </c>
      <c r="E2713" s="1">
        <v>9781259927621</v>
      </c>
      <c r="F2713" t="s">
        <v>4780</v>
      </c>
      <c r="G2713" t="s">
        <v>4781</v>
      </c>
      <c r="H2713">
        <v>90</v>
      </c>
      <c r="I2713">
        <v>0</v>
      </c>
      <c r="J2713">
        <f t="shared" si="126"/>
        <v>0</v>
      </c>
      <c r="K2713">
        <f>IFERROR((_xlfn.XLOOKUP($E2713&amp;"A15", Table2[ISBN/Trm], Table2[S/E],0)+_xlfn.XLOOKUP($E2713&amp;"A16", Table2[ISBN/Trm], Table2[S/E], 0)+_xlfn.XLOOKUP($E2713&amp;"A17", Table2[ISBN/Trm], Table2[S/E], 0)+_xlfn.XLOOKUP($E2713&amp;"A18", Table2[ISBN/Trm], Table2[S/E], 0)+_xlfn.XLOOKUP($E2713&amp;"A19", Table2[ISBN/Trm], Table2[S/E], 0)+_xlfn.XLOOKUP($E2713&amp;"A20", Table2[ISBN/Trm], Table2[S/E], 0)+_xlfn.XLOOKUP($E2713&amp;"A21", Table2[ISBN/Trm], Table2[S/E], 0)+_xlfn.XLOOKUP($E2713&amp;"A22", Table2[ISBN/Trm], Table2[S/E], 0)+_xlfn.XLOOKUP($E2713&amp;"A23", Table2[ISBN/Trm], Table2[S/E], 0))/COUNTIFS(Table2[ISBN], "="&amp;$E2713, Table2[Enrl], "&lt;&gt;0"), 0)</f>
        <v>0</v>
      </c>
      <c r="L2713">
        <f>IFERROR((_xlfn.XLOOKUP($E2713&amp;"A15", Table2[ISBN/Trm], Table2[Sales],0)+_xlfn.XLOOKUP($E2713&amp;"A16", Table2[ISBN/Trm], Table2[Sales], 0)+_xlfn.XLOOKUP($E2713&amp;"A17", Table2[ISBN/Trm], Table2[Sales], 0)+_xlfn.XLOOKUP($E2713&amp;"A18", Table2[ISBN/Trm], Table2[Sales], 0)+_xlfn.XLOOKUP($E2713&amp;"A19", Table2[ISBN/Trm], Table2[Sales], 0)+_xlfn.XLOOKUP($E2713&amp;"A20", Table2[ISBN/Trm], Table2[Sales], 0)+_xlfn.XLOOKUP($E2713&amp;"A21", Table2[ISBN/Trm], Table2[Sales], 0)+_xlfn.XLOOKUP($E2713&amp;"A22", Table2[ISBN/Trm], Table2[Sales], 0)+_xlfn.XLOOKUP($E2713&amp;"A23", Table2[ISBN/Trm], Table2[Sales], 0))/COUNTIFS(Table2[ISBN], "="&amp;$E2713, Table2[Enrl], "&lt;&gt;0"), 0)</f>
        <v>0</v>
      </c>
      <c r="M2713">
        <f t="shared" si="127"/>
        <v>0</v>
      </c>
      <c r="N2713">
        <f t="shared" si="128"/>
        <v>0</v>
      </c>
    </row>
    <row r="2714" spans="1:14" x14ac:dyDescent="0.25">
      <c r="A2714" t="s">
        <v>32</v>
      </c>
      <c r="B2714" t="s">
        <v>228</v>
      </c>
      <c r="C2714">
        <v>434</v>
      </c>
      <c r="D2714" t="s">
        <v>3201</v>
      </c>
      <c r="E2714" s="1">
        <v>9781260261288</v>
      </c>
      <c r="F2714" t="s">
        <v>4782</v>
      </c>
      <c r="G2714" t="s">
        <v>4781</v>
      </c>
      <c r="H2714">
        <v>31</v>
      </c>
      <c r="I2714">
        <v>0</v>
      </c>
      <c r="J2714">
        <f t="shared" si="126"/>
        <v>0</v>
      </c>
      <c r="K2714">
        <f>IFERROR((_xlfn.XLOOKUP($E2714&amp;"A15", Table2[ISBN/Trm], Table2[S/E],0)+_xlfn.XLOOKUP($E2714&amp;"A16", Table2[ISBN/Trm], Table2[S/E], 0)+_xlfn.XLOOKUP($E2714&amp;"A17", Table2[ISBN/Trm], Table2[S/E], 0)+_xlfn.XLOOKUP($E2714&amp;"A18", Table2[ISBN/Trm], Table2[S/E], 0)+_xlfn.XLOOKUP($E2714&amp;"A19", Table2[ISBN/Trm], Table2[S/E], 0)+_xlfn.XLOOKUP($E2714&amp;"A20", Table2[ISBN/Trm], Table2[S/E], 0)+_xlfn.XLOOKUP($E2714&amp;"A21", Table2[ISBN/Trm], Table2[S/E], 0)+_xlfn.XLOOKUP($E2714&amp;"A22", Table2[ISBN/Trm], Table2[S/E], 0)+_xlfn.XLOOKUP($E2714&amp;"A23", Table2[ISBN/Trm], Table2[S/E], 0))/COUNTIFS(Table2[ISBN], "="&amp;$E2714, Table2[Enrl], "&lt;&gt;0"), 0)</f>
        <v>0</v>
      </c>
      <c r="L2714">
        <f>IFERROR((_xlfn.XLOOKUP($E2714&amp;"A15", Table2[ISBN/Trm], Table2[Sales],0)+_xlfn.XLOOKUP($E2714&amp;"A16", Table2[ISBN/Trm], Table2[Sales], 0)+_xlfn.XLOOKUP($E2714&amp;"A17", Table2[ISBN/Trm], Table2[Sales], 0)+_xlfn.XLOOKUP($E2714&amp;"A18", Table2[ISBN/Trm], Table2[Sales], 0)+_xlfn.XLOOKUP($E2714&amp;"A19", Table2[ISBN/Trm], Table2[Sales], 0)+_xlfn.XLOOKUP($E2714&amp;"A20", Table2[ISBN/Trm], Table2[Sales], 0)+_xlfn.XLOOKUP($E2714&amp;"A21", Table2[ISBN/Trm], Table2[Sales], 0)+_xlfn.XLOOKUP($E2714&amp;"A22", Table2[ISBN/Trm], Table2[Sales], 0)+_xlfn.XLOOKUP($E2714&amp;"A23", Table2[ISBN/Trm], Table2[Sales], 0))/COUNTIFS(Table2[ISBN], "="&amp;$E2714, Table2[Enrl], "&lt;&gt;0"), 0)</f>
        <v>0</v>
      </c>
      <c r="M2714">
        <f t="shared" si="127"/>
        <v>0</v>
      </c>
      <c r="N2714">
        <f t="shared" si="128"/>
        <v>0</v>
      </c>
    </row>
    <row r="2715" spans="1:14" x14ac:dyDescent="0.25">
      <c r="A2715" t="s">
        <v>14</v>
      </c>
      <c r="B2715" t="s">
        <v>228</v>
      </c>
      <c r="C2715">
        <v>434</v>
      </c>
      <c r="D2715" t="s">
        <v>4779</v>
      </c>
      <c r="E2715" s="1">
        <v>9781260375008</v>
      </c>
      <c r="F2715" t="s">
        <v>4783</v>
      </c>
      <c r="G2715" t="s">
        <v>4784</v>
      </c>
      <c r="H2715">
        <v>90</v>
      </c>
      <c r="I2715">
        <v>1</v>
      </c>
      <c r="J2715">
        <f t="shared" si="126"/>
        <v>1.11E-2</v>
      </c>
      <c r="K2715">
        <f>IFERROR((_xlfn.XLOOKUP($E2715&amp;"A15", Table2[ISBN/Trm], Table2[S/E],0)+_xlfn.XLOOKUP($E2715&amp;"A16", Table2[ISBN/Trm], Table2[S/E], 0)+_xlfn.XLOOKUP($E2715&amp;"A17", Table2[ISBN/Trm], Table2[S/E], 0)+_xlfn.XLOOKUP($E2715&amp;"A18", Table2[ISBN/Trm], Table2[S/E], 0)+_xlfn.XLOOKUP($E2715&amp;"A19", Table2[ISBN/Trm], Table2[S/E], 0)+_xlfn.XLOOKUP($E2715&amp;"A20", Table2[ISBN/Trm], Table2[S/E], 0)+_xlfn.XLOOKUP($E2715&amp;"A21", Table2[ISBN/Trm], Table2[S/E], 0)+_xlfn.XLOOKUP($E2715&amp;"A22", Table2[ISBN/Trm], Table2[S/E], 0)+_xlfn.XLOOKUP($E2715&amp;"A23", Table2[ISBN/Trm], Table2[S/E], 0))/COUNTIFS(Table2[ISBN], "="&amp;$E2715, Table2[Enrl], "&lt;&gt;0"), 0)</f>
        <v>1.11E-2</v>
      </c>
      <c r="L2715">
        <f>IFERROR((_xlfn.XLOOKUP($E2715&amp;"A15", Table2[ISBN/Trm], Table2[Sales],0)+_xlfn.XLOOKUP($E2715&amp;"A16", Table2[ISBN/Trm], Table2[Sales], 0)+_xlfn.XLOOKUP($E2715&amp;"A17", Table2[ISBN/Trm], Table2[Sales], 0)+_xlfn.XLOOKUP($E2715&amp;"A18", Table2[ISBN/Trm], Table2[Sales], 0)+_xlfn.XLOOKUP($E2715&amp;"A19", Table2[ISBN/Trm], Table2[Sales], 0)+_xlfn.XLOOKUP($E2715&amp;"A20", Table2[ISBN/Trm], Table2[Sales], 0)+_xlfn.XLOOKUP($E2715&amp;"A21", Table2[ISBN/Trm], Table2[Sales], 0)+_xlfn.XLOOKUP($E2715&amp;"A22", Table2[ISBN/Trm], Table2[Sales], 0)+_xlfn.XLOOKUP($E2715&amp;"A23", Table2[ISBN/Trm], Table2[Sales], 0))/COUNTIFS(Table2[ISBN], "="&amp;$E2715, Table2[Enrl], "&lt;&gt;0"), 0)</f>
        <v>1</v>
      </c>
      <c r="M2715">
        <f t="shared" si="127"/>
        <v>0</v>
      </c>
      <c r="N2715">
        <f t="shared" si="128"/>
        <v>-1</v>
      </c>
    </row>
    <row r="2716" spans="1:14" x14ac:dyDescent="0.25">
      <c r="A2716" t="s">
        <v>27</v>
      </c>
      <c r="B2716" t="s">
        <v>228</v>
      </c>
      <c r="C2716">
        <v>434</v>
      </c>
      <c r="D2716" t="s">
        <v>4785</v>
      </c>
      <c r="E2716" s="1">
        <v>9781259760617</v>
      </c>
      <c r="F2716" t="s">
        <v>4786</v>
      </c>
      <c r="G2716" t="s">
        <v>4787</v>
      </c>
      <c r="H2716">
        <v>10</v>
      </c>
      <c r="I2716">
        <v>0</v>
      </c>
      <c r="J2716">
        <f t="shared" si="126"/>
        <v>0</v>
      </c>
      <c r="K2716">
        <f>IFERROR((_xlfn.XLOOKUP($E2716&amp;"A15", Table2[ISBN/Trm], Table2[S/E],0)+_xlfn.XLOOKUP($E2716&amp;"A16", Table2[ISBN/Trm], Table2[S/E], 0)+_xlfn.XLOOKUP($E2716&amp;"A17", Table2[ISBN/Trm], Table2[S/E], 0)+_xlfn.XLOOKUP($E2716&amp;"A18", Table2[ISBN/Trm], Table2[S/E], 0)+_xlfn.XLOOKUP($E2716&amp;"A19", Table2[ISBN/Trm], Table2[S/E], 0)+_xlfn.XLOOKUP($E2716&amp;"A20", Table2[ISBN/Trm], Table2[S/E], 0)+_xlfn.XLOOKUP($E2716&amp;"A21", Table2[ISBN/Trm], Table2[S/E], 0)+_xlfn.XLOOKUP($E2716&amp;"A22", Table2[ISBN/Trm], Table2[S/E], 0)+_xlfn.XLOOKUP($E2716&amp;"A23", Table2[ISBN/Trm], Table2[S/E], 0))/COUNTIFS(Table2[ISBN], "="&amp;$E2716, Table2[Enrl], "&lt;&gt;0"), 0)</f>
        <v>0</v>
      </c>
      <c r="L2716">
        <f>IFERROR((_xlfn.XLOOKUP($E2716&amp;"A15", Table2[ISBN/Trm], Table2[Sales],0)+_xlfn.XLOOKUP($E2716&amp;"A16", Table2[ISBN/Trm], Table2[Sales], 0)+_xlfn.XLOOKUP($E2716&amp;"A17", Table2[ISBN/Trm], Table2[Sales], 0)+_xlfn.XLOOKUP($E2716&amp;"A18", Table2[ISBN/Trm], Table2[Sales], 0)+_xlfn.XLOOKUP($E2716&amp;"A19", Table2[ISBN/Trm], Table2[Sales], 0)+_xlfn.XLOOKUP($E2716&amp;"A20", Table2[ISBN/Trm], Table2[Sales], 0)+_xlfn.XLOOKUP($E2716&amp;"A21", Table2[ISBN/Trm], Table2[Sales], 0)+_xlfn.XLOOKUP($E2716&amp;"A22", Table2[ISBN/Trm], Table2[Sales], 0)+_xlfn.XLOOKUP($E2716&amp;"A23", Table2[ISBN/Trm], Table2[Sales], 0))/COUNTIFS(Table2[ISBN], "="&amp;$E2716, Table2[Enrl], "&lt;&gt;0"), 0)</f>
        <v>0</v>
      </c>
      <c r="M2716">
        <f t="shared" si="127"/>
        <v>0</v>
      </c>
      <c r="N2716">
        <f t="shared" si="128"/>
        <v>0</v>
      </c>
    </row>
    <row r="2717" spans="1:14" x14ac:dyDescent="0.25">
      <c r="A2717" t="s">
        <v>14</v>
      </c>
      <c r="B2717" t="s">
        <v>228</v>
      </c>
      <c r="C2717">
        <v>434</v>
      </c>
      <c r="D2717" t="s">
        <v>4779</v>
      </c>
      <c r="E2717" s="1">
        <v>9781260141825</v>
      </c>
      <c r="F2717" t="s">
        <v>4788</v>
      </c>
      <c r="G2717" t="s">
        <v>4789</v>
      </c>
      <c r="H2717">
        <v>90</v>
      </c>
      <c r="I2717">
        <v>0</v>
      </c>
      <c r="J2717">
        <f t="shared" si="126"/>
        <v>0</v>
      </c>
      <c r="K2717">
        <f>IFERROR((_xlfn.XLOOKUP($E2717&amp;"A15", Table2[ISBN/Trm], Table2[S/E],0)+_xlfn.XLOOKUP($E2717&amp;"A16", Table2[ISBN/Trm], Table2[S/E], 0)+_xlfn.XLOOKUP($E2717&amp;"A17", Table2[ISBN/Trm], Table2[S/E], 0)+_xlfn.XLOOKUP($E2717&amp;"A18", Table2[ISBN/Trm], Table2[S/E], 0)+_xlfn.XLOOKUP($E2717&amp;"A19", Table2[ISBN/Trm], Table2[S/E], 0)+_xlfn.XLOOKUP($E2717&amp;"A20", Table2[ISBN/Trm], Table2[S/E], 0)+_xlfn.XLOOKUP($E2717&amp;"A21", Table2[ISBN/Trm], Table2[S/E], 0)+_xlfn.XLOOKUP($E2717&amp;"A22", Table2[ISBN/Trm], Table2[S/E], 0)+_xlfn.XLOOKUP($E2717&amp;"A23", Table2[ISBN/Trm], Table2[S/E], 0))/COUNTIFS(Table2[ISBN], "="&amp;$E2717, Table2[Enrl], "&lt;&gt;0"), 0)</f>
        <v>0</v>
      </c>
      <c r="L2717">
        <f>IFERROR((_xlfn.XLOOKUP($E2717&amp;"A15", Table2[ISBN/Trm], Table2[Sales],0)+_xlfn.XLOOKUP($E2717&amp;"A16", Table2[ISBN/Trm], Table2[Sales], 0)+_xlfn.XLOOKUP($E2717&amp;"A17", Table2[ISBN/Trm], Table2[Sales], 0)+_xlfn.XLOOKUP($E2717&amp;"A18", Table2[ISBN/Trm], Table2[Sales], 0)+_xlfn.XLOOKUP($E2717&amp;"A19", Table2[ISBN/Trm], Table2[Sales], 0)+_xlfn.XLOOKUP($E2717&amp;"A20", Table2[ISBN/Trm], Table2[Sales], 0)+_xlfn.XLOOKUP($E2717&amp;"A21", Table2[ISBN/Trm], Table2[Sales], 0)+_xlfn.XLOOKUP($E2717&amp;"A22", Table2[ISBN/Trm], Table2[Sales], 0)+_xlfn.XLOOKUP($E2717&amp;"A23", Table2[ISBN/Trm], Table2[Sales], 0))/COUNTIFS(Table2[ISBN], "="&amp;$E2717, Table2[Enrl], "&lt;&gt;0"), 0)</f>
        <v>0</v>
      </c>
      <c r="M2717">
        <f t="shared" si="127"/>
        <v>0</v>
      </c>
      <c r="N2717">
        <f t="shared" si="128"/>
        <v>0</v>
      </c>
    </row>
    <row r="2718" spans="1:14" x14ac:dyDescent="0.25">
      <c r="A2718" t="s">
        <v>27</v>
      </c>
      <c r="B2718" t="s">
        <v>228</v>
      </c>
      <c r="C2718">
        <v>434</v>
      </c>
      <c r="D2718" t="s">
        <v>4785</v>
      </c>
      <c r="E2718" s="1">
        <v>9781259760549</v>
      </c>
      <c r="F2718" t="s">
        <v>4790</v>
      </c>
      <c r="G2718" t="s">
        <v>4791</v>
      </c>
      <c r="H2718">
        <v>10</v>
      </c>
      <c r="I2718">
        <v>0</v>
      </c>
      <c r="J2718">
        <f t="shared" si="126"/>
        <v>0</v>
      </c>
      <c r="K2718">
        <f>IFERROR((_xlfn.XLOOKUP($E2718&amp;"A15", Table2[ISBN/Trm], Table2[S/E],0)+_xlfn.XLOOKUP($E2718&amp;"A16", Table2[ISBN/Trm], Table2[S/E], 0)+_xlfn.XLOOKUP($E2718&amp;"A17", Table2[ISBN/Trm], Table2[S/E], 0)+_xlfn.XLOOKUP($E2718&amp;"A18", Table2[ISBN/Trm], Table2[S/E], 0)+_xlfn.XLOOKUP($E2718&amp;"A19", Table2[ISBN/Trm], Table2[S/E], 0)+_xlfn.XLOOKUP($E2718&amp;"A20", Table2[ISBN/Trm], Table2[S/E], 0)+_xlfn.XLOOKUP($E2718&amp;"A21", Table2[ISBN/Trm], Table2[S/E], 0)+_xlfn.XLOOKUP($E2718&amp;"A22", Table2[ISBN/Trm], Table2[S/E], 0)+_xlfn.XLOOKUP($E2718&amp;"A23", Table2[ISBN/Trm], Table2[S/E], 0))/COUNTIFS(Table2[ISBN], "="&amp;$E2718, Table2[Enrl], "&lt;&gt;0"), 0)</f>
        <v>1.7100000000000001E-2</v>
      </c>
      <c r="L2718">
        <f>IFERROR((_xlfn.XLOOKUP($E2718&amp;"A15", Table2[ISBN/Trm], Table2[Sales],0)+_xlfn.XLOOKUP($E2718&amp;"A16", Table2[ISBN/Trm], Table2[Sales], 0)+_xlfn.XLOOKUP($E2718&amp;"A17", Table2[ISBN/Trm], Table2[Sales], 0)+_xlfn.XLOOKUP($E2718&amp;"A18", Table2[ISBN/Trm], Table2[Sales], 0)+_xlfn.XLOOKUP($E2718&amp;"A19", Table2[ISBN/Trm], Table2[Sales], 0)+_xlfn.XLOOKUP($E2718&amp;"A20", Table2[ISBN/Trm], Table2[Sales], 0)+_xlfn.XLOOKUP($E2718&amp;"A21", Table2[ISBN/Trm], Table2[Sales], 0)+_xlfn.XLOOKUP($E2718&amp;"A22", Table2[ISBN/Trm], Table2[Sales], 0)+_xlfn.XLOOKUP($E2718&amp;"A23", Table2[ISBN/Trm], Table2[Sales], 0))/COUNTIFS(Table2[ISBN], "="&amp;$E2718, Table2[Enrl], "&lt;&gt;0"), 0)</f>
        <v>0.66666666666666663</v>
      </c>
      <c r="M2718">
        <f t="shared" si="127"/>
        <v>0</v>
      </c>
      <c r="N2718">
        <f t="shared" si="128"/>
        <v>0</v>
      </c>
    </row>
    <row r="2719" spans="1:14" x14ac:dyDescent="0.25">
      <c r="A2719" t="s">
        <v>43</v>
      </c>
      <c r="B2719" t="s">
        <v>228</v>
      </c>
      <c r="C2719">
        <v>434</v>
      </c>
      <c r="D2719" t="s">
        <v>4785</v>
      </c>
      <c r="E2719" s="1">
        <v>9781259760549</v>
      </c>
      <c r="F2719" t="s">
        <v>4792</v>
      </c>
      <c r="G2719" t="s">
        <v>4791</v>
      </c>
      <c r="H2719">
        <v>39</v>
      </c>
      <c r="I2719">
        <v>2</v>
      </c>
      <c r="J2719">
        <f t="shared" si="126"/>
        <v>5.1299999999999998E-2</v>
      </c>
      <c r="K2719">
        <f>IFERROR((_xlfn.XLOOKUP($E2719&amp;"A15", Table2[ISBN/Trm], Table2[S/E],0)+_xlfn.XLOOKUP($E2719&amp;"A16", Table2[ISBN/Trm], Table2[S/E], 0)+_xlfn.XLOOKUP($E2719&amp;"A17", Table2[ISBN/Trm], Table2[S/E], 0)+_xlfn.XLOOKUP($E2719&amp;"A18", Table2[ISBN/Trm], Table2[S/E], 0)+_xlfn.XLOOKUP($E2719&amp;"A19", Table2[ISBN/Trm], Table2[S/E], 0)+_xlfn.XLOOKUP($E2719&amp;"A20", Table2[ISBN/Trm], Table2[S/E], 0)+_xlfn.XLOOKUP($E2719&amp;"A21", Table2[ISBN/Trm], Table2[S/E], 0)+_xlfn.XLOOKUP($E2719&amp;"A22", Table2[ISBN/Trm], Table2[S/E], 0)+_xlfn.XLOOKUP($E2719&amp;"A23", Table2[ISBN/Trm], Table2[S/E], 0))/COUNTIFS(Table2[ISBN], "="&amp;$E2719, Table2[Enrl], "&lt;&gt;0"), 0)</f>
        <v>1.7100000000000001E-2</v>
      </c>
      <c r="L2719">
        <f>IFERROR((_xlfn.XLOOKUP($E2719&amp;"A15", Table2[ISBN/Trm], Table2[Sales],0)+_xlfn.XLOOKUP($E2719&amp;"A16", Table2[ISBN/Trm], Table2[Sales], 0)+_xlfn.XLOOKUP($E2719&amp;"A17", Table2[ISBN/Trm], Table2[Sales], 0)+_xlfn.XLOOKUP($E2719&amp;"A18", Table2[ISBN/Trm], Table2[Sales], 0)+_xlfn.XLOOKUP($E2719&amp;"A19", Table2[ISBN/Trm], Table2[Sales], 0)+_xlfn.XLOOKUP($E2719&amp;"A20", Table2[ISBN/Trm], Table2[Sales], 0)+_xlfn.XLOOKUP($E2719&amp;"A21", Table2[ISBN/Trm], Table2[Sales], 0)+_xlfn.XLOOKUP($E2719&amp;"A22", Table2[ISBN/Trm], Table2[Sales], 0)+_xlfn.XLOOKUP($E2719&amp;"A23", Table2[ISBN/Trm], Table2[Sales], 0))/COUNTIFS(Table2[ISBN], "="&amp;$E2719, Table2[Enrl], "&lt;&gt;0"), 0)</f>
        <v>0.66666666666666663</v>
      </c>
      <c r="M2719">
        <f t="shared" si="127"/>
        <v>0</v>
      </c>
      <c r="N2719">
        <f t="shared" si="128"/>
        <v>-2</v>
      </c>
    </row>
    <row r="2720" spans="1:14" x14ac:dyDescent="0.25">
      <c r="A2720" t="s">
        <v>45</v>
      </c>
      <c r="B2720" t="s">
        <v>228</v>
      </c>
      <c r="C2720">
        <v>434</v>
      </c>
      <c r="D2720" t="s">
        <v>4785</v>
      </c>
      <c r="E2720" s="1">
        <v>9781259760549</v>
      </c>
      <c r="F2720" t="s">
        <v>4793</v>
      </c>
      <c r="G2720" t="s">
        <v>4791</v>
      </c>
      <c r="H2720">
        <v>25</v>
      </c>
      <c r="I2720">
        <v>0</v>
      </c>
      <c r="J2720">
        <f t="shared" si="126"/>
        <v>0</v>
      </c>
      <c r="K2720">
        <f>IFERROR((_xlfn.XLOOKUP($E2720&amp;"A15", Table2[ISBN/Trm], Table2[S/E],0)+_xlfn.XLOOKUP($E2720&amp;"A16", Table2[ISBN/Trm], Table2[S/E], 0)+_xlfn.XLOOKUP($E2720&amp;"A17", Table2[ISBN/Trm], Table2[S/E], 0)+_xlfn.XLOOKUP($E2720&amp;"A18", Table2[ISBN/Trm], Table2[S/E], 0)+_xlfn.XLOOKUP($E2720&amp;"A19", Table2[ISBN/Trm], Table2[S/E], 0)+_xlfn.XLOOKUP($E2720&amp;"A20", Table2[ISBN/Trm], Table2[S/E], 0)+_xlfn.XLOOKUP($E2720&amp;"A21", Table2[ISBN/Trm], Table2[S/E], 0)+_xlfn.XLOOKUP($E2720&amp;"A22", Table2[ISBN/Trm], Table2[S/E], 0)+_xlfn.XLOOKUP($E2720&amp;"A23", Table2[ISBN/Trm], Table2[S/E], 0))/COUNTIFS(Table2[ISBN], "="&amp;$E2720, Table2[Enrl], "&lt;&gt;0"), 0)</f>
        <v>1.7100000000000001E-2</v>
      </c>
      <c r="L2720">
        <f>IFERROR((_xlfn.XLOOKUP($E2720&amp;"A15", Table2[ISBN/Trm], Table2[Sales],0)+_xlfn.XLOOKUP($E2720&amp;"A16", Table2[ISBN/Trm], Table2[Sales], 0)+_xlfn.XLOOKUP($E2720&amp;"A17", Table2[ISBN/Trm], Table2[Sales], 0)+_xlfn.XLOOKUP($E2720&amp;"A18", Table2[ISBN/Trm], Table2[Sales], 0)+_xlfn.XLOOKUP($E2720&amp;"A19", Table2[ISBN/Trm], Table2[Sales], 0)+_xlfn.XLOOKUP($E2720&amp;"A20", Table2[ISBN/Trm], Table2[Sales], 0)+_xlfn.XLOOKUP($E2720&amp;"A21", Table2[ISBN/Trm], Table2[Sales], 0)+_xlfn.XLOOKUP($E2720&amp;"A22", Table2[ISBN/Trm], Table2[Sales], 0)+_xlfn.XLOOKUP($E2720&amp;"A23", Table2[ISBN/Trm], Table2[Sales], 0))/COUNTIFS(Table2[ISBN], "="&amp;$E2720, Table2[Enrl], "&lt;&gt;0"), 0)</f>
        <v>0.66666666666666663</v>
      </c>
      <c r="M2720">
        <f t="shared" si="127"/>
        <v>0</v>
      </c>
      <c r="N2720">
        <f t="shared" si="128"/>
        <v>0</v>
      </c>
    </row>
    <row r="2721" spans="1:14" x14ac:dyDescent="0.25">
      <c r="A2721" t="s">
        <v>43</v>
      </c>
      <c r="B2721" t="s">
        <v>228</v>
      </c>
      <c r="C2721">
        <v>434</v>
      </c>
      <c r="D2721" t="s">
        <v>4785</v>
      </c>
      <c r="E2721" s="1">
        <v>9781259896743</v>
      </c>
      <c r="F2721" t="s">
        <v>4794</v>
      </c>
      <c r="G2721" t="s">
        <v>4795</v>
      </c>
      <c r="H2721">
        <v>39</v>
      </c>
      <c r="I2721">
        <v>1</v>
      </c>
      <c r="J2721">
        <f t="shared" si="126"/>
        <v>2.5600000000000001E-2</v>
      </c>
      <c r="K2721">
        <f>IFERROR((_xlfn.XLOOKUP($E2721&amp;"A15", Table2[ISBN/Trm], Table2[S/E],0)+_xlfn.XLOOKUP($E2721&amp;"A16", Table2[ISBN/Trm], Table2[S/E], 0)+_xlfn.XLOOKUP($E2721&amp;"A17", Table2[ISBN/Trm], Table2[S/E], 0)+_xlfn.XLOOKUP($E2721&amp;"A18", Table2[ISBN/Trm], Table2[S/E], 0)+_xlfn.XLOOKUP($E2721&amp;"A19", Table2[ISBN/Trm], Table2[S/E], 0)+_xlfn.XLOOKUP($E2721&amp;"A20", Table2[ISBN/Trm], Table2[S/E], 0)+_xlfn.XLOOKUP($E2721&amp;"A21", Table2[ISBN/Trm], Table2[S/E], 0)+_xlfn.XLOOKUP($E2721&amp;"A22", Table2[ISBN/Trm], Table2[S/E], 0)+_xlfn.XLOOKUP($E2721&amp;"A23", Table2[ISBN/Trm], Table2[S/E], 0))/COUNTIFS(Table2[ISBN], "="&amp;$E2721, Table2[Enrl], "&lt;&gt;0"), 0)</f>
        <v>1.2800000000000001E-2</v>
      </c>
      <c r="L2721">
        <f>IFERROR((_xlfn.XLOOKUP($E2721&amp;"A15", Table2[ISBN/Trm], Table2[Sales],0)+_xlfn.XLOOKUP($E2721&amp;"A16", Table2[ISBN/Trm], Table2[Sales], 0)+_xlfn.XLOOKUP($E2721&amp;"A17", Table2[ISBN/Trm], Table2[Sales], 0)+_xlfn.XLOOKUP($E2721&amp;"A18", Table2[ISBN/Trm], Table2[Sales], 0)+_xlfn.XLOOKUP($E2721&amp;"A19", Table2[ISBN/Trm], Table2[Sales], 0)+_xlfn.XLOOKUP($E2721&amp;"A20", Table2[ISBN/Trm], Table2[Sales], 0)+_xlfn.XLOOKUP($E2721&amp;"A21", Table2[ISBN/Trm], Table2[Sales], 0)+_xlfn.XLOOKUP($E2721&amp;"A22", Table2[ISBN/Trm], Table2[Sales], 0)+_xlfn.XLOOKUP($E2721&amp;"A23", Table2[ISBN/Trm], Table2[Sales], 0))/COUNTIFS(Table2[ISBN], "="&amp;$E2721, Table2[Enrl], "&lt;&gt;0"), 0)</f>
        <v>0.5</v>
      </c>
      <c r="M2721">
        <f t="shared" si="127"/>
        <v>0</v>
      </c>
      <c r="N2721">
        <f t="shared" si="128"/>
        <v>-1</v>
      </c>
    </row>
    <row r="2722" spans="1:14" x14ac:dyDescent="0.25">
      <c r="A2722" t="s">
        <v>45</v>
      </c>
      <c r="B2722" t="s">
        <v>228</v>
      </c>
      <c r="C2722">
        <v>434</v>
      </c>
      <c r="D2722" t="s">
        <v>4785</v>
      </c>
      <c r="E2722" s="1">
        <v>9781259896743</v>
      </c>
      <c r="F2722" t="s">
        <v>4796</v>
      </c>
      <c r="G2722" t="s">
        <v>4795</v>
      </c>
      <c r="H2722">
        <v>25</v>
      </c>
      <c r="I2722">
        <v>0</v>
      </c>
      <c r="J2722">
        <f t="shared" si="126"/>
        <v>0</v>
      </c>
      <c r="K2722">
        <f>IFERROR((_xlfn.XLOOKUP($E2722&amp;"A15", Table2[ISBN/Trm], Table2[S/E],0)+_xlfn.XLOOKUP($E2722&amp;"A16", Table2[ISBN/Trm], Table2[S/E], 0)+_xlfn.XLOOKUP($E2722&amp;"A17", Table2[ISBN/Trm], Table2[S/E], 0)+_xlfn.XLOOKUP($E2722&amp;"A18", Table2[ISBN/Trm], Table2[S/E], 0)+_xlfn.XLOOKUP($E2722&amp;"A19", Table2[ISBN/Trm], Table2[S/E], 0)+_xlfn.XLOOKUP($E2722&amp;"A20", Table2[ISBN/Trm], Table2[S/E], 0)+_xlfn.XLOOKUP($E2722&amp;"A21", Table2[ISBN/Trm], Table2[S/E], 0)+_xlfn.XLOOKUP($E2722&amp;"A22", Table2[ISBN/Trm], Table2[S/E], 0)+_xlfn.XLOOKUP($E2722&amp;"A23", Table2[ISBN/Trm], Table2[S/E], 0))/COUNTIFS(Table2[ISBN], "="&amp;$E2722, Table2[Enrl], "&lt;&gt;0"), 0)</f>
        <v>1.2800000000000001E-2</v>
      </c>
      <c r="L2722">
        <f>IFERROR((_xlfn.XLOOKUP($E2722&amp;"A15", Table2[ISBN/Trm], Table2[Sales],0)+_xlfn.XLOOKUP($E2722&amp;"A16", Table2[ISBN/Trm], Table2[Sales], 0)+_xlfn.XLOOKUP($E2722&amp;"A17", Table2[ISBN/Trm], Table2[Sales], 0)+_xlfn.XLOOKUP($E2722&amp;"A18", Table2[ISBN/Trm], Table2[Sales], 0)+_xlfn.XLOOKUP($E2722&amp;"A19", Table2[ISBN/Trm], Table2[Sales], 0)+_xlfn.XLOOKUP($E2722&amp;"A20", Table2[ISBN/Trm], Table2[Sales], 0)+_xlfn.XLOOKUP($E2722&amp;"A21", Table2[ISBN/Trm], Table2[Sales], 0)+_xlfn.XLOOKUP($E2722&amp;"A22", Table2[ISBN/Trm], Table2[Sales], 0)+_xlfn.XLOOKUP($E2722&amp;"A23", Table2[ISBN/Trm], Table2[Sales], 0))/COUNTIFS(Table2[ISBN], "="&amp;$E2722, Table2[Enrl], "&lt;&gt;0"), 0)</f>
        <v>0.5</v>
      </c>
      <c r="M2722">
        <f t="shared" si="127"/>
        <v>0</v>
      </c>
      <c r="N2722">
        <f t="shared" si="128"/>
        <v>0</v>
      </c>
    </row>
    <row r="2723" spans="1:14" x14ac:dyDescent="0.25">
      <c r="A2723" t="s">
        <v>47</v>
      </c>
      <c r="B2723" t="s">
        <v>228</v>
      </c>
      <c r="C2723">
        <v>434</v>
      </c>
      <c r="D2723" t="s">
        <v>4779</v>
      </c>
      <c r="E2723" s="1">
        <v>9781285425184</v>
      </c>
      <c r="F2723" t="s">
        <v>4797</v>
      </c>
      <c r="G2723" t="s">
        <v>4798</v>
      </c>
      <c r="H2723">
        <v>91</v>
      </c>
      <c r="I2723">
        <v>6</v>
      </c>
      <c r="J2723">
        <f t="shared" si="126"/>
        <v>6.59E-2</v>
      </c>
      <c r="K2723">
        <f>IFERROR((_xlfn.XLOOKUP($E2723&amp;"A15", Table2[ISBN/Trm], Table2[S/E],0)+_xlfn.XLOOKUP($E2723&amp;"A16", Table2[ISBN/Trm], Table2[S/E], 0)+_xlfn.XLOOKUP($E2723&amp;"A17", Table2[ISBN/Trm], Table2[S/E], 0)+_xlfn.XLOOKUP($E2723&amp;"A18", Table2[ISBN/Trm], Table2[S/E], 0)+_xlfn.XLOOKUP($E2723&amp;"A19", Table2[ISBN/Trm], Table2[S/E], 0)+_xlfn.XLOOKUP($E2723&amp;"A20", Table2[ISBN/Trm], Table2[S/E], 0)+_xlfn.XLOOKUP($E2723&amp;"A21", Table2[ISBN/Trm], Table2[S/E], 0)+_xlfn.XLOOKUP($E2723&amp;"A22", Table2[ISBN/Trm], Table2[S/E], 0)+_xlfn.XLOOKUP($E2723&amp;"A23", Table2[ISBN/Trm], Table2[S/E], 0))/COUNTIFS(Table2[ISBN], "="&amp;$E2723, Table2[Enrl], "&lt;&gt;0"), 0)</f>
        <v>6.59E-2</v>
      </c>
      <c r="L2723">
        <f>IFERROR((_xlfn.XLOOKUP($E2723&amp;"A15", Table2[ISBN/Trm], Table2[Sales],0)+_xlfn.XLOOKUP($E2723&amp;"A16", Table2[ISBN/Trm], Table2[Sales], 0)+_xlfn.XLOOKUP($E2723&amp;"A17", Table2[ISBN/Trm], Table2[Sales], 0)+_xlfn.XLOOKUP($E2723&amp;"A18", Table2[ISBN/Trm], Table2[Sales], 0)+_xlfn.XLOOKUP($E2723&amp;"A19", Table2[ISBN/Trm], Table2[Sales], 0)+_xlfn.XLOOKUP($E2723&amp;"A20", Table2[ISBN/Trm], Table2[Sales], 0)+_xlfn.XLOOKUP($E2723&amp;"A21", Table2[ISBN/Trm], Table2[Sales], 0)+_xlfn.XLOOKUP($E2723&amp;"A22", Table2[ISBN/Trm], Table2[Sales], 0)+_xlfn.XLOOKUP($E2723&amp;"A23", Table2[ISBN/Trm], Table2[Sales], 0))/COUNTIFS(Table2[ISBN], "="&amp;$E2723, Table2[Enrl], "&lt;&gt;0"), 0)</f>
        <v>6</v>
      </c>
      <c r="M2723">
        <f t="shared" si="127"/>
        <v>5</v>
      </c>
      <c r="N2723">
        <f t="shared" si="128"/>
        <v>-1</v>
      </c>
    </row>
    <row r="2724" spans="1:14" x14ac:dyDescent="0.25">
      <c r="A2724" t="s">
        <v>37</v>
      </c>
      <c r="B2724" t="s">
        <v>228</v>
      </c>
      <c r="C2724">
        <v>434</v>
      </c>
      <c r="D2724" t="s">
        <v>4779</v>
      </c>
      <c r="E2724" s="1">
        <v>9781305502208</v>
      </c>
      <c r="F2724" t="s">
        <v>4799</v>
      </c>
      <c r="G2724" t="s">
        <v>4798</v>
      </c>
      <c r="H2724">
        <v>84</v>
      </c>
      <c r="I2724">
        <v>1</v>
      </c>
      <c r="J2724">
        <f t="shared" si="126"/>
        <v>1.1900000000000001E-2</v>
      </c>
      <c r="K2724">
        <f>IFERROR((_xlfn.XLOOKUP($E2724&amp;"A15", Table2[ISBN/Trm], Table2[S/E],0)+_xlfn.XLOOKUP($E2724&amp;"A16", Table2[ISBN/Trm], Table2[S/E], 0)+_xlfn.XLOOKUP($E2724&amp;"A17", Table2[ISBN/Trm], Table2[S/E], 0)+_xlfn.XLOOKUP($E2724&amp;"A18", Table2[ISBN/Trm], Table2[S/E], 0)+_xlfn.XLOOKUP($E2724&amp;"A19", Table2[ISBN/Trm], Table2[S/E], 0)+_xlfn.XLOOKUP($E2724&amp;"A20", Table2[ISBN/Trm], Table2[S/E], 0)+_xlfn.XLOOKUP($E2724&amp;"A21", Table2[ISBN/Trm], Table2[S/E], 0)+_xlfn.XLOOKUP($E2724&amp;"A22", Table2[ISBN/Trm], Table2[S/E], 0)+_xlfn.XLOOKUP($E2724&amp;"A23", Table2[ISBN/Trm], Table2[S/E], 0))/COUNTIFS(Table2[ISBN], "="&amp;$E2724, Table2[Enrl], "&lt;&gt;0"), 0)</f>
        <v>2.6700000000000002E-2</v>
      </c>
      <c r="L2724">
        <f>IFERROR((_xlfn.XLOOKUP($E2724&amp;"A15", Table2[ISBN/Trm], Table2[Sales],0)+_xlfn.XLOOKUP($E2724&amp;"A16", Table2[ISBN/Trm], Table2[Sales], 0)+_xlfn.XLOOKUP($E2724&amp;"A17", Table2[ISBN/Trm], Table2[Sales], 0)+_xlfn.XLOOKUP($E2724&amp;"A18", Table2[ISBN/Trm], Table2[Sales], 0)+_xlfn.XLOOKUP($E2724&amp;"A19", Table2[ISBN/Trm], Table2[Sales], 0)+_xlfn.XLOOKUP($E2724&amp;"A20", Table2[ISBN/Trm], Table2[Sales], 0)+_xlfn.XLOOKUP($E2724&amp;"A21", Table2[ISBN/Trm], Table2[Sales], 0)+_xlfn.XLOOKUP($E2724&amp;"A22", Table2[ISBN/Trm], Table2[Sales], 0)+_xlfn.XLOOKUP($E2724&amp;"A23", Table2[ISBN/Trm], Table2[Sales], 0))/COUNTIFS(Table2[ISBN], "="&amp;$E2724, Table2[Enrl], "&lt;&gt;0"), 0)</f>
        <v>1.75</v>
      </c>
      <c r="M2724">
        <f t="shared" si="127"/>
        <v>2</v>
      </c>
      <c r="N2724">
        <f t="shared" si="128"/>
        <v>1</v>
      </c>
    </row>
    <row r="2725" spans="1:14" x14ac:dyDescent="0.25">
      <c r="A2725" t="s">
        <v>27</v>
      </c>
      <c r="B2725" t="s">
        <v>228</v>
      </c>
      <c r="C2725">
        <v>434</v>
      </c>
      <c r="D2725" t="s">
        <v>4779</v>
      </c>
      <c r="E2725" s="1">
        <v>9781305502208</v>
      </c>
      <c r="F2725" t="s">
        <v>4800</v>
      </c>
      <c r="G2725" t="s">
        <v>4798</v>
      </c>
      <c r="H2725">
        <v>71</v>
      </c>
      <c r="I2725">
        <v>3</v>
      </c>
      <c r="J2725">
        <f t="shared" si="126"/>
        <v>4.2299999999999997E-2</v>
      </c>
      <c r="K2725">
        <f>IFERROR((_xlfn.XLOOKUP($E2725&amp;"A15", Table2[ISBN/Trm], Table2[S/E],0)+_xlfn.XLOOKUP($E2725&amp;"A16", Table2[ISBN/Trm], Table2[S/E], 0)+_xlfn.XLOOKUP($E2725&amp;"A17", Table2[ISBN/Trm], Table2[S/E], 0)+_xlfn.XLOOKUP($E2725&amp;"A18", Table2[ISBN/Trm], Table2[S/E], 0)+_xlfn.XLOOKUP($E2725&amp;"A19", Table2[ISBN/Trm], Table2[S/E], 0)+_xlfn.XLOOKUP($E2725&amp;"A20", Table2[ISBN/Trm], Table2[S/E], 0)+_xlfn.XLOOKUP($E2725&amp;"A21", Table2[ISBN/Trm], Table2[S/E], 0)+_xlfn.XLOOKUP($E2725&amp;"A22", Table2[ISBN/Trm], Table2[S/E], 0)+_xlfn.XLOOKUP($E2725&amp;"A23", Table2[ISBN/Trm], Table2[S/E], 0))/COUNTIFS(Table2[ISBN], "="&amp;$E2725, Table2[Enrl], "&lt;&gt;0"), 0)</f>
        <v>2.6700000000000002E-2</v>
      </c>
      <c r="L2725">
        <f>IFERROR((_xlfn.XLOOKUP($E2725&amp;"A15", Table2[ISBN/Trm], Table2[Sales],0)+_xlfn.XLOOKUP($E2725&amp;"A16", Table2[ISBN/Trm], Table2[Sales], 0)+_xlfn.XLOOKUP($E2725&amp;"A17", Table2[ISBN/Trm], Table2[Sales], 0)+_xlfn.XLOOKUP($E2725&amp;"A18", Table2[ISBN/Trm], Table2[Sales], 0)+_xlfn.XLOOKUP($E2725&amp;"A19", Table2[ISBN/Trm], Table2[Sales], 0)+_xlfn.XLOOKUP($E2725&amp;"A20", Table2[ISBN/Trm], Table2[Sales], 0)+_xlfn.XLOOKUP($E2725&amp;"A21", Table2[ISBN/Trm], Table2[Sales], 0)+_xlfn.XLOOKUP($E2725&amp;"A22", Table2[ISBN/Trm], Table2[Sales], 0)+_xlfn.XLOOKUP($E2725&amp;"A23", Table2[ISBN/Trm], Table2[Sales], 0))/COUNTIFS(Table2[ISBN], "="&amp;$E2725, Table2[Enrl], "&lt;&gt;0"), 0)</f>
        <v>1.75</v>
      </c>
      <c r="M2725">
        <f t="shared" si="127"/>
        <v>1</v>
      </c>
      <c r="N2725">
        <f t="shared" si="128"/>
        <v>-2</v>
      </c>
    </row>
    <row r="2726" spans="1:14" x14ac:dyDescent="0.25">
      <c r="A2726" t="s">
        <v>43</v>
      </c>
      <c r="B2726" t="s">
        <v>228</v>
      </c>
      <c r="C2726">
        <v>434</v>
      </c>
      <c r="D2726" t="s">
        <v>1951</v>
      </c>
      <c r="E2726" s="1">
        <v>9781305502208</v>
      </c>
      <c r="F2726" t="s">
        <v>4801</v>
      </c>
      <c r="G2726" t="s">
        <v>4798</v>
      </c>
      <c r="H2726">
        <v>38</v>
      </c>
      <c r="I2726">
        <v>1</v>
      </c>
      <c r="J2726">
        <f t="shared" si="126"/>
        <v>2.63E-2</v>
      </c>
      <c r="K2726">
        <f>IFERROR((_xlfn.XLOOKUP($E2726&amp;"A15", Table2[ISBN/Trm], Table2[S/E],0)+_xlfn.XLOOKUP($E2726&amp;"A16", Table2[ISBN/Trm], Table2[S/E], 0)+_xlfn.XLOOKUP($E2726&amp;"A17", Table2[ISBN/Trm], Table2[S/E], 0)+_xlfn.XLOOKUP($E2726&amp;"A18", Table2[ISBN/Trm], Table2[S/E], 0)+_xlfn.XLOOKUP($E2726&amp;"A19", Table2[ISBN/Trm], Table2[S/E], 0)+_xlfn.XLOOKUP($E2726&amp;"A20", Table2[ISBN/Trm], Table2[S/E], 0)+_xlfn.XLOOKUP($E2726&amp;"A21", Table2[ISBN/Trm], Table2[S/E], 0)+_xlfn.XLOOKUP($E2726&amp;"A22", Table2[ISBN/Trm], Table2[S/E], 0)+_xlfn.XLOOKUP($E2726&amp;"A23", Table2[ISBN/Trm], Table2[S/E], 0))/COUNTIFS(Table2[ISBN], "="&amp;$E2726, Table2[Enrl], "&lt;&gt;0"), 0)</f>
        <v>2.6700000000000002E-2</v>
      </c>
      <c r="L2726">
        <f>IFERROR((_xlfn.XLOOKUP($E2726&amp;"A15", Table2[ISBN/Trm], Table2[Sales],0)+_xlfn.XLOOKUP($E2726&amp;"A16", Table2[ISBN/Trm], Table2[Sales], 0)+_xlfn.XLOOKUP($E2726&amp;"A17", Table2[ISBN/Trm], Table2[Sales], 0)+_xlfn.XLOOKUP($E2726&amp;"A18", Table2[ISBN/Trm], Table2[Sales], 0)+_xlfn.XLOOKUP($E2726&amp;"A19", Table2[ISBN/Trm], Table2[Sales], 0)+_xlfn.XLOOKUP($E2726&amp;"A20", Table2[ISBN/Trm], Table2[Sales], 0)+_xlfn.XLOOKUP($E2726&amp;"A21", Table2[ISBN/Trm], Table2[Sales], 0)+_xlfn.XLOOKUP($E2726&amp;"A22", Table2[ISBN/Trm], Table2[Sales], 0)+_xlfn.XLOOKUP($E2726&amp;"A23", Table2[ISBN/Trm], Table2[Sales], 0))/COUNTIFS(Table2[ISBN], "="&amp;$E2726, Table2[Enrl], "&lt;&gt;0"), 0)</f>
        <v>1.75</v>
      </c>
      <c r="M2726">
        <f t="shared" si="127"/>
        <v>1</v>
      </c>
      <c r="N2726">
        <f t="shared" si="128"/>
        <v>0</v>
      </c>
    </row>
    <row r="2727" spans="1:14" x14ac:dyDescent="0.25">
      <c r="A2727" t="s">
        <v>45</v>
      </c>
      <c r="B2727" t="s">
        <v>228</v>
      </c>
      <c r="C2727">
        <v>434</v>
      </c>
      <c r="D2727" t="s">
        <v>4779</v>
      </c>
      <c r="E2727" s="1">
        <v>9781305502208</v>
      </c>
      <c r="F2727" t="s">
        <v>4802</v>
      </c>
      <c r="G2727" t="s">
        <v>4798</v>
      </c>
      <c r="H2727">
        <v>76</v>
      </c>
      <c r="I2727">
        <v>2</v>
      </c>
      <c r="J2727">
        <f t="shared" si="126"/>
        <v>2.63E-2</v>
      </c>
      <c r="K2727">
        <f>IFERROR((_xlfn.XLOOKUP($E2727&amp;"A15", Table2[ISBN/Trm], Table2[S/E],0)+_xlfn.XLOOKUP($E2727&amp;"A16", Table2[ISBN/Trm], Table2[S/E], 0)+_xlfn.XLOOKUP($E2727&amp;"A17", Table2[ISBN/Trm], Table2[S/E], 0)+_xlfn.XLOOKUP($E2727&amp;"A18", Table2[ISBN/Trm], Table2[S/E], 0)+_xlfn.XLOOKUP($E2727&amp;"A19", Table2[ISBN/Trm], Table2[S/E], 0)+_xlfn.XLOOKUP($E2727&amp;"A20", Table2[ISBN/Trm], Table2[S/E], 0)+_xlfn.XLOOKUP($E2727&amp;"A21", Table2[ISBN/Trm], Table2[S/E], 0)+_xlfn.XLOOKUP($E2727&amp;"A22", Table2[ISBN/Trm], Table2[S/E], 0)+_xlfn.XLOOKUP($E2727&amp;"A23", Table2[ISBN/Trm], Table2[S/E], 0))/COUNTIFS(Table2[ISBN], "="&amp;$E2727, Table2[Enrl], "&lt;&gt;0"), 0)</f>
        <v>2.6700000000000002E-2</v>
      </c>
      <c r="L2727">
        <f>IFERROR((_xlfn.XLOOKUP($E2727&amp;"A15", Table2[ISBN/Trm], Table2[Sales],0)+_xlfn.XLOOKUP($E2727&amp;"A16", Table2[ISBN/Trm], Table2[Sales], 0)+_xlfn.XLOOKUP($E2727&amp;"A17", Table2[ISBN/Trm], Table2[Sales], 0)+_xlfn.XLOOKUP($E2727&amp;"A18", Table2[ISBN/Trm], Table2[Sales], 0)+_xlfn.XLOOKUP($E2727&amp;"A19", Table2[ISBN/Trm], Table2[Sales], 0)+_xlfn.XLOOKUP($E2727&amp;"A20", Table2[ISBN/Trm], Table2[Sales], 0)+_xlfn.XLOOKUP($E2727&amp;"A21", Table2[ISBN/Trm], Table2[Sales], 0)+_xlfn.XLOOKUP($E2727&amp;"A22", Table2[ISBN/Trm], Table2[Sales], 0)+_xlfn.XLOOKUP($E2727&amp;"A23", Table2[ISBN/Trm], Table2[Sales], 0))/COUNTIFS(Table2[ISBN], "="&amp;$E2727, Table2[Enrl], "&lt;&gt;0"), 0)</f>
        <v>1.75</v>
      </c>
      <c r="M2727">
        <f t="shared" si="127"/>
        <v>2</v>
      </c>
      <c r="N2727">
        <f t="shared" si="128"/>
        <v>0</v>
      </c>
    </row>
    <row r="2728" spans="1:14" x14ac:dyDescent="0.25">
      <c r="A2728" t="s">
        <v>32</v>
      </c>
      <c r="B2728" t="s">
        <v>228</v>
      </c>
      <c r="C2728">
        <v>434</v>
      </c>
      <c r="D2728" t="s">
        <v>1951</v>
      </c>
      <c r="E2728" s="1">
        <v>9780357033838</v>
      </c>
      <c r="F2728" t="s">
        <v>4803</v>
      </c>
      <c r="G2728" t="s">
        <v>4798</v>
      </c>
      <c r="H2728">
        <v>53</v>
      </c>
      <c r="I2728">
        <v>1</v>
      </c>
      <c r="J2728">
        <f t="shared" si="126"/>
        <v>1.89E-2</v>
      </c>
      <c r="K2728">
        <f>IFERROR((_xlfn.XLOOKUP($E2728&amp;"A15", Table2[ISBN/Trm], Table2[S/E],0)+_xlfn.XLOOKUP($E2728&amp;"A16", Table2[ISBN/Trm], Table2[S/E], 0)+_xlfn.XLOOKUP($E2728&amp;"A17", Table2[ISBN/Trm], Table2[S/E], 0)+_xlfn.XLOOKUP($E2728&amp;"A18", Table2[ISBN/Trm], Table2[S/E], 0)+_xlfn.XLOOKUP($E2728&amp;"A19", Table2[ISBN/Trm], Table2[S/E], 0)+_xlfn.XLOOKUP($E2728&amp;"A20", Table2[ISBN/Trm], Table2[S/E], 0)+_xlfn.XLOOKUP($E2728&amp;"A21", Table2[ISBN/Trm], Table2[S/E], 0)+_xlfn.XLOOKUP($E2728&amp;"A22", Table2[ISBN/Trm], Table2[S/E], 0)+_xlfn.XLOOKUP($E2728&amp;"A23", Table2[ISBN/Trm], Table2[S/E], 0))/COUNTIFS(Table2[ISBN], "="&amp;$E2728, Table2[Enrl], "&lt;&gt;0"), 0)</f>
        <v>1.89E-2</v>
      </c>
      <c r="L2728">
        <f>IFERROR((_xlfn.XLOOKUP($E2728&amp;"A15", Table2[ISBN/Trm], Table2[Sales],0)+_xlfn.XLOOKUP($E2728&amp;"A16", Table2[ISBN/Trm], Table2[Sales], 0)+_xlfn.XLOOKUP($E2728&amp;"A17", Table2[ISBN/Trm], Table2[Sales], 0)+_xlfn.XLOOKUP($E2728&amp;"A18", Table2[ISBN/Trm], Table2[Sales], 0)+_xlfn.XLOOKUP($E2728&amp;"A19", Table2[ISBN/Trm], Table2[Sales], 0)+_xlfn.XLOOKUP($E2728&amp;"A20", Table2[ISBN/Trm], Table2[Sales], 0)+_xlfn.XLOOKUP($E2728&amp;"A21", Table2[ISBN/Trm], Table2[Sales], 0)+_xlfn.XLOOKUP($E2728&amp;"A22", Table2[ISBN/Trm], Table2[Sales], 0)+_xlfn.XLOOKUP($E2728&amp;"A23", Table2[ISBN/Trm], Table2[Sales], 0))/COUNTIFS(Table2[ISBN], "="&amp;$E2728, Table2[Enrl], "&lt;&gt;0"), 0)</f>
        <v>1</v>
      </c>
      <c r="M2728">
        <f t="shared" si="127"/>
        <v>1</v>
      </c>
      <c r="N2728">
        <f t="shared" si="128"/>
        <v>0</v>
      </c>
    </row>
    <row r="2729" spans="1:14" x14ac:dyDescent="0.25">
      <c r="A2729" t="s">
        <v>14</v>
      </c>
      <c r="B2729" t="s">
        <v>38</v>
      </c>
      <c r="C2729">
        <v>602</v>
      </c>
      <c r="D2729" t="s">
        <v>1515</v>
      </c>
      <c r="E2729" s="1">
        <v>9781119071600</v>
      </c>
      <c r="F2729" t="s">
        <v>4804</v>
      </c>
      <c r="G2729" t="s">
        <v>4805</v>
      </c>
      <c r="H2729">
        <v>16</v>
      </c>
      <c r="I2729">
        <v>1</v>
      </c>
      <c r="J2729">
        <f t="shared" si="126"/>
        <v>6.25E-2</v>
      </c>
      <c r="K2729">
        <f>IFERROR((_xlfn.XLOOKUP($E2729&amp;"A15", Table2[ISBN/Trm], Table2[S/E],0)+_xlfn.XLOOKUP($E2729&amp;"A16", Table2[ISBN/Trm], Table2[S/E], 0)+_xlfn.XLOOKUP($E2729&amp;"A17", Table2[ISBN/Trm], Table2[S/E], 0)+_xlfn.XLOOKUP($E2729&amp;"A18", Table2[ISBN/Trm], Table2[S/E], 0)+_xlfn.XLOOKUP($E2729&amp;"A19", Table2[ISBN/Trm], Table2[S/E], 0)+_xlfn.XLOOKUP($E2729&amp;"A20", Table2[ISBN/Trm], Table2[S/E], 0)+_xlfn.XLOOKUP($E2729&amp;"A21", Table2[ISBN/Trm], Table2[S/E], 0)+_xlfn.XLOOKUP($E2729&amp;"A22", Table2[ISBN/Trm], Table2[S/E], 0)+_xlfn.XLOOKUP($E2729&amp;"A23", Table2[ISBN/Trm], Table2[S/E], 0))/COUNTIFS(Table2[ISBN], "="&amp;$E2729, Table2[Enrl], "&lt;&gt;0"), 0)</f>
        <v>0.10815</v>
      </c>
      <c r="L2729">
        <f>IFERROR((_xlfn.XLOOKUP($E2729&amp;"A15", Table2[ISBN/Trm], Table2[Sales],0)+_xlfn.XLOOKUP($E2729&amp;"A16", Table2[ISBN/Trm], Table2[Sales], 0)+_xlfn.XLOOKUP($E2729&amp;"A17", Table2[ISBN/Trm], Table2[Sales], 0)+_xlfn.XLOOKUP($E2729&amp;"A18", Table2[ISBN/Trm], Table2[Sales], 0)+_xlfn.XLOOKUP($E2729&amp;"A19", Table2[ISBN/Trm], Table2[Sales], 0)+_xlfn.XLOOKUP($E2729&amp;"A20", Table2[ISBN/Trm], Table2[Sales], 0)+_xlfn.XLOOKUP($E2729&amp;"A21", Table2[ISBN/Trm], Table2[Sales], 0)+_xlfn.XLOOKUP($E2729&amp;"A22", Table2[ISBN/Trm], Table2[Sales], 0)+_xlfn.XLOOKUP($E2729&amp;"A23", Table2[ISBN/Trm], Table2[Sales], 0))/COUNTIFS(Table2[ISBN], "="&amp;$E2729, Table2[Enrl], "&lt;&gt;0"), 0)</f>
        <v>1.5</v>
      </c>
      <c r="M2729">
        <f t="shared" si="127"/>
        <v>1</v>
      </c>
      <c r="N2729">
        <f t="shared" si="128"/>
        <v>0</v>
      </c>
    </row>
    <row r="2730" spans="1:14" x14ac:dyDescent="0.25">
      <c r="A2730" t="s">
        <v>23</v>
      </c>
      <c r="B2730" t="s">
        <v>38</v>
      </c>
      <c r="C2730">
        <v>602</v>
      </c>
      <c r="D2730" t="s">
        <v>1515</v>
      </c>
      <c r="E2730" s="1">
        <v>9781119071600</v>
      </c>
      <c r="F2730" t="s">
        <v>4806</v>
      </c>
      <c r="G2730" t="s">
        <v>4805</v>
      </c>
      <c r="H2730">
        <v>13</v>
      </c>
      <c r="I2730">
        <v>2</v>
      </c>
      <c r="J2730">
        <f t="shared" si="126"/>
        <v>0.15379999999999999</v>
      </c>
      <c r="K2730">
        <f>IFERROR((_xlfn.XLOOKUP($E2730&amp;"A15", Table2[ISBN/Trm], Table2[S/E],0)+_xlfn.XLOOKUP($E2730&amp;"A16", Table2[ISBN/Trm], Table2[S/E], 0)+_xlfn.XLOOKUP($E2730&amp;"A17", Table2[ISBN/Trm], Table2[S/E], 0)+_xlfn.XLOOKUP($E2730&amp;"A18", Table2[ISBN/Trm], Table2[S/E], 0)+_xlfn.XLOOKUP($E2730&amp;"A19", Table2[ISBN/Trm], Table2[S/E], 0)+_xlfn.XLOOKUP($E2730&amp;"A20", Table2[ISBN/Trm], Table2[S/E], 0)+_xlfn.XLOOKUP($E2730&amp;"A21", Table2[ISBN/Trm], Table2[S/E], 0)+_xlfn.XLOOKUP($E2730&amp;"A22", Table2[ISBN/Trm], Table2[S/E], 0)+_xlfn.XLOOKUP($E2730&amp;"A23", Table2[ISBN/Trm], Table2[S/E], 0))/COUNTIFS(Table2[ISBN], "="&amp;$E2730, Table2[Enrl], "&lt;&gt;0"), 0)</f>
        <v>0.10815</v>
      </c>
      <c r="L2730">
        <f>IFERROR((_xlfn.XLOOKUP($E2730&amp;"A15", Table2[ISBN/Trm], Table2[Sales],0)+_xlfn.XLOOKUP($E2730&amp;"A16", Table2[ISBN/Trm], Table2[Sales], 0)+_xlfn.XLOOKUP($E2730&amp;"A17", Table2[ISBN/Trm], Table2[Sales], 0)+_xlfn.XLOOKUP($E2730&amp;"A18", Table2[ISBN/Trm], Table2[Sales], 0)+_xlfn.XLOOKUP($E2730&amp;"A19", Table2[ISBN/Trm], Table2[Sales], 0)+_xlfn.XLOOKUP($E2730&amp;"A20", Table2[ISBN/Trm], Table2[Sales], 0)+_xlfn.XLOOKUP($E2730&amp;"A21", Table2[ISBN/Trm], Table2[Sales], 0)+_xlfn.XLOOKUP($E2730&amp;"A22", Table2[ISBN/Trm], Table2[Sales], 0)+_xlfn.XLOOKUP($E2730&amp;"A23", Table2[ISBN/Trm], Table2[Sales], 0))/COUNTIFS(Table2[ISBN], "="&amp;$E2730, Table2[Enrl], "&lt;&gt;0"), 0)</f>
        <v>1.5</v>
      </c>
      <c r="M2730">
        <f t="shared" si="127"/>
        <v>1</v>
      </c>
      <c r="N2730">
        <f t="shared" si="128"/>
        <v>-1</v>
      </c>
    </row>
    <row r="2731" spans="1:14" x14ac:dyDescent="0.25">
      <c r="A2731" t="s">
        <v>37</v>
      </c>
      <c r="B2731" t="s">
        <v>426</v>
      </c>
      <c r="C2731">
        <v>439</v>
      </c>
      <c r="D2731" t="s">
        <v>1270</v>
      </c>
      <c r="E2731" s="1">
        <v>9780415506762</v>
      </c>
      <c r="F2731" t="s">
        <v>4807</v>
      </c>
      <c r="G2731" t="s">
        <v>4808</v>
      </c>
      <c r="H2731">
        <v>11</v>
      </c>
      <c r="I2731">
        <v>0</v>
      </c>
      <c r="J2731">
        <f t="shared" si="126"/>
        <v>0</v>
      </c>
      <c r="K2731">
        <f>IFERROR((_xlfn.XLOOKUP($E2731&amp;"A15", Table2[ISBN/Trm], Table2[S/E],0)+_xlfn.XLOOKUP($E2731&amp;"A16", Table2[ISBN/Trm], Table2[S/E], 0)+_xlfn.XLOOKUP($E2731&amp;"A17", Table2[ISBN/Trm], Table2[S/E], 0)+_xlfn.XLOOKUP($E2731&amp;"A18", Table2[ISBN/Trm], Table2[S/E], 0)+_xlfn.XLOOKUP($E2731&amp;"A19", Table2[ISBN/Trm], Table2[S/E], 0)+_xlfn.XLOOKUP($E2731&amp;"A20", Table2[ISBN/Trm], Table2[S/E], 0)+_xlfn.XLOOKUP($E2731&amp;"A21", Table2[ISBN/Trm], Table2[S/E], 0)+_xlfn.XLOOKUP($E2731&amp;"A22", Table2[ISBN/Trm], Table2[S/E], 0)+_xlfn.XLOOKUP($E2731&amp;"A23", Table2[ISBN/Trm], Table2[S/E], 0))/COUNTIFS(Table2[ISBN], "="&amp;$E2731, Table2[Enrl], "&lt;&gt;0"), 0)</f>
        <v>0</v>
      </c>
      <c r="L2731">
        <f>IFERROR((_xlfn.XLOOKUP($E2731&amp;"A15", Table2[ISBN/Trm], Table2[Sales],0)+_xlfn.XLOOKUP($E2731&amp;"A16", Table2[ISBN/Trm], Table2[Sales], 0)+_xlfn.XLOOKUP($E2731&amp;"A17", Table2[ISBN/Trm], Table2[Sales], 0)+_xlfn.XLOOKUP($E2731&amp;"A18", Table2[ISBN/Trm], Table2[Sales], 0)+_xlfn.XLOOKUP($E2731&amp;"A19", Table2[ISBN/Trm], Table2[Sales], 0)+_xlfn.XLOOKUP($E2731&amp;"A20", Table2[ISBN/Trm], Table2[Sales], 0)+_xlfn.XLOOKUP($E2731&amp;"A21", Table2[ISBN/Trm], Table2[Sales], 0)+_xlfn.XLOOKUP($E2731&amp;"A22", Table2[ISBN/Trm], Table2[Sales], 0)+_xlfn.XLOOKUP($E2731&amp;"A23", Table2[ISBN/Trm], Table2[Sales], 0))/COUNTIFS(Table2[ISBN], "="&amp;$E2731, Table2[Enrl], "&lt;&gt;0"), 0)</f>
        <v>0</v>
      </c>
      <c r="M2731">
        <f t="shared" si="127"/>
        <v>0</v>
      </c>
      <c r="N2731">
        <f t="shared" si="128"/>
        <v>0</v>
      </c>
    </row>
    <row r="2732" spans="1:14" x14ac:dyDescent="0.25">
      <c r="A2732" t="s">
        <v>37</v>
      </c>
      <c r="B2732" t="s">
        <v>408</v>
      </c>
      <c r="C2732">
        <v>631</v>
      </c>
      <c r="D2732" t="s">
        <v>409</v>
      </c>
      <c r="E2732" s="1">
        <v>9780136045243</v>
      </c>
      <c r="F2732" t="s">
        <v>4809</v>
      </c>
      <c r="G2732" t="s">
        <v>4810</v>
      </c>
      <c r="H2732">
        <v>20</v>
      </c>
      <c r="I2732">
        <v>2</v>
      </c>
      <c r="J2732">
        <f t="shared" si="126"/>
        <v>0.1</v>
      </c>
      <c r="K2732">
        <f>IFERROR((_xlfn.XLOOKUP($E2732&amp;"A15", Table2[ISBN/Trm], Table2[S/E],0)+_xlfn.XLOOKUP($E2732&amp;"A16", Table2[ISBN/Trm], Table2[S/E], 0)+_xlfn.XLOOKUP($E2732&amp;"A17", Table2[ISBN/Trm], Table2[S/E], 0)+_xlfn.XLOOKUP($E2732&amp;"A18", Table2[ISBN/Trm], Table2[S/E], 0)+_xlfn.XLOOKUP($E2732&amp;"A19", Table2[ISBN/Trm], Table2[S/E], 0)+_xlfn.XLOOKUP($E2732&amp;"A20", Table2[ISBN/Trm], Table2[S/E], 0)+_xlfn.XLOOKUP($E2732&amp;"A21", Table2[ISBN/Trm], Table2[S/E], 0)+_xlfn.XLOOKUP($E2732&amp;"A22", Table2[ISBN/Trm], Table2[S/E], 0)+_xlfn.XLOOKUP($E2732&amp;"A23", Table2[ISBN/Trm], Table2[S/E], 0))/COUNTIFS(Table2[ISBN], "="&amp;$E2732, Table2[Enrl], "&lt;&gt;0"), 0)</f>
        <v>8.6985714285714291E-2</v>
      </c>
      <c r="L2732">
        <f>IFERROR((_xlfn.XLOOKUP($E2732&amp;"A15", Table2[ISBN/Trm], Table2[Sales],0)+_xlfn.XLOOKUP($E2732&amp;"A16", Table2[ISBN/Trm], Table2[Sales], 0)+_xlfn.XLOOKUP($E2732&amp;"A17", Table2[ISBN/Trm], Table2[Sales], 0)+_xlfn.XLOOKUP($E2732&amp;"A18", Table2[ISBN/Trm], Table2[Sales], 0)+_xlfn.XLOOKUP($E2732&amp;"A19", Table2[ISBN/Trm], Table2[Sales], 0)+_xlfn.XLOOKUP($E2732&amp;"A20", Table2[ISBN/Trm], Table2[Sales], 0)+_xlfn.XLOOKUP($E2732&amp;"A21", Table2[ISBN/Trm], Table2[Sales], 0)+_xlfn.XLOOKUP($E2732&amp;"A22", Table2[ISBN/Trm], Table2[Sales], 0)+_xlfn.XLOOKUP($E2732&amp;"A23", Table2[ISBN/Trm], Table2[Sales], 0))/COUNTIFS(Table2[ISBN], "="&amp;$E2732, Table2[Enrl], "&lt;&gt;0"), 0)</f>
        <v>1.5714285714285714</v>
      </c>
      <c r="M2732">
        <f t="shared" si="127"/>
        <v>1</v>
      </c>
      <c r="N2732">
        <f t="shared" si="128"/>
        <v>-1</v>
      </c>
    </row>
    <row r="2733" spans="1:14" x14ac:dyDescent="0.25">
      <c r="A2733" t="s">
        <v>27</v>
      </c>
      <c r="B2733" t="s">
        <v>408</v>
      </c>
      <c r="C2733">
        <v>631</v>
      </c>
      <c r="D2733" t="s">
        <v>3930</v>
      </c>
      <c r="E2733" s="1">
        <v>9780136045243</v>
      </c>
      <c r="F2733" t="s">
        <v>4811</v>
      </c>
      <c r="G2733" t="s">
        <v>4810</v>
      </c>
      <c r="H2733">
        <v>50</v>
      </c>
      <c r="I2733">
        <v>0</v>
      </c>
      <c r="J2733">
        <f t="shared" si="126"/>
        <v>0</v>
      </c>
      <c r="K2733">
        <f>IFERROR((_xlfn.XLOOKUP($E2733&amp;"A15", Table2[ISBN/Trm], Table2[S/E],0)+_xlfn.XLOOKUP($E2733&amp;"A16", Table2[ISBN/Trm], Table2[S/E], 0)+_xlfn.XLOOKUP($E2733&amp;"A17", Table2[ISBN/Trm], Table2[S/E], 0)+_xlfn.XLOOKUP($E2733&amp;"A18", Table2[ISBN/Trm], Table2[S/E], 0)+_xlfn.XLOOKUP($E2733&amp;"A19", Table2[ISBN/Trm], Table2[S/E], 0)+_xlfn.XLOOKUP($E2733&amp;"A20", Table2[ISBN/Trm], Table2[S/E], 0)+_xlfn.XLOOKUP($E2733&amp;"A21", Table2[ISBN/Trm], Table2[S/E], 0)+_xlfn.XLOOKUP($E2733&amp;"A22", Table2[ISBN/Trm], Table2[S/E], 0)+_xlfn.XLOOKUP($E2733&amp;"A23", Table2[ISBN/Trm], Table2[S/E], 0))/COUNTIFS(Table2[ISBN], "="&amp;$E2733, Table2[Enrl], "&lt;&gt;0"), 0)</f>
        <v>8.6985714285714291E-2</v>
      </c>
      <c r="L2733">
        <f>IFERROR((_xlfn.XLOOKUP($E2733&amp;"A15", Table2[ISBN/Trm], Table2[Sales],0)+_xlfn.XLOOKUP($E2733&amp;"A16", Table2[ISBN/Trm], Table2[Sales], 0)+_xlfn.XLOOKUP($E2733&amp;"A17", Table2[ISBN/Trm], Table2[Sales], 0)+_xlfn.XLOOKUP($E2733&amp;"A18", Table2[ISBN/Trm], Table2[Sales], 0)+_xlfn.XLOOKUP($E2733&amp;"A19", Table2[ISBN/Trm], Table2[Sales], 0)+_xlfn.XLOOKUP($E2733&amp;"A20", Table2[ISBN/Trm], Table2[Sales], 0)+_xlfn.XLOOKUP($E2733&amp;"A21", Table2[ISBN/Trm], Table2[Sales], 0)+_xlfn.XLOOKUP($E2733&amp;"A22", Table2[ISBN/Trm], Table2[Sales], 0)+_xlfn.XLOOKUP($E2733&amp;"A23", Table2[ISBN/Trm], Table2[Sales], 0))/COUNTIFS(Table2[ISBN], "="&amp;$E2733, Table2[Enrl], "&lt;&gt;0"), 0)</f>
        <v>1.5714285714285714</v>
      </c>
      <c r="M2733">
        <f t="shared" si="127"/>
        <v>4</v>
      </c>
      <c r="N2733">
        <f t="shared" si="128"/>
        <v>4</v>
      </c>
    </row>
    <row r="2734" spans="1:14" x14ac:dyDescent="0.25">
      <c r="A2734" t="s">
        <v>43</v>
      </c>
      <c r="B2734" t="s">
        <v>408</v>
      </c>
      <c r="C2734">
        <v>631</v>
      </c>
      <c r="D2734" t="s">
        <v>3930</v>
      </c>
      <c r="E2734" s="1">
        <v>9780136045243</v>
      </c>
      <c r="F2734" t="s">
        <v>4812</v>
      </c>
      <c r="G2734" t="s">
        <v>4810</v>
      </c>
      <c r="H2734">
        <v>19</v>
      </c>
      <c r="I2734">
        <v>3</v>
      </c>
      <c r="J2734">
        <f t="shared" si="126"/>
        <v>0.15790000000000001</v>
      </c>
      <c r="K2734">
        <f>IFERROR((_xlfn.XLOOKUP($E2734&amp;"A15", Table2[ISBN/Trm], Table2[S/E],0)+_xlfn.XLOOKUP($E2734&amp;"A16", Table2[ISBN/Trm], Table2[S/E], 0)+_xlfn.XLOOKUP($E2734&amp;"A17", Table2[ISBN/Trm], Table2[S/E], 0)+_xlfn.XLOOKUP($E2734&amp;"A18", Table2[ISBN/Trm], Table2[S/E], 0)+_xlfn.XLOOKUP($E2734&amp;"A19", Table2[ISBN/Trm], Table2[S/E], 0)+_xlfn.XLOOKUP($E2734&amp;"A20", Table2[ISBN/Trm], Table2[S/E], 0)+_xlfn.XLOOKUP($E2734&amp;"A21", Table2[ISBN/Trm], Table2[S/E], 0)+_xlfn.XLOOKUP($E2734&amp;"A22", Table2[ISBN/Trm], Table2[S/E], 0)+_xlfn.XLOOKUP($E2734&amp;"A23", Table2[ISBN/Trm], Table2[S/E], 0))/COUNTIFS(Table2[ISBN], "="&amp;$E2734, Table2[Enrl], "&lt;&gt;0"), 0)</f>
        <v>8.6985714285714291E-2</v>
      </c>
      <c r="L2734">
        <f>IFERROR((_xlfn.XLOOKUP($E2734&amp;"A15", Table2[ISBN/Trm], Table2[Sales],0)+_xlfn.XLOOKUP($E2734&amp;"A16", Table2[ISBN/Trm], Table2[Sales], 0)+_xlfn.XLOOKUP($E2734&amp;"A17", Table2[ISBN/Trm], Table2[Sales], 0)+_xlfn.XLOOKUP($E2734&amp;"A18", Table2[ISBN/Trm], Table2[Sales], 0)+_xlfn.XLOOKUP($E2734&amp;"A19", Table2[ISBN/Trm], Table2[Sales], 0)+_xlfn.XLOOKUP($E2734&amp;"A20", Table2[ISBN/Trm], Table2[Sales], 0)+_xlfn.XLOOKUP($E2734&amp;"A21", Table2[ISBN/Trm], Table2[Sales], 0)+_xlfn.XLOOKUP($E2734&amp;"A22", Table2[ISBN/Trm], Table2[Sales], 0)+_xlfn.XLOOKUP($E2734&amp;"A23", Table2[ISBN/Trm], Table2[Sales], 0))/COUNTIFS(Table2[ISBN], "="&amp;$E2734, Table2[Enrl], "&lt;&gt;0"), 0)</f>
        <v>1.5714285714285714</v>
      </c>
      <c r="M2734">
        <f t="shared" si="127"/>
        <v>1</v>
      </c>
      <c r="N2734">
        <f t="shared" si="128"/>
        <v>-2</v>
      </c>
    </row>
    <row r="2735" spans="1:14" x14ac:dyDescent="0.25">
      <c r="A2735" t="s">
        <v>45</v>
      </c>
      <c r="B2735" t="s">
        <v>408</v>
      </c>
      <c r="C2735">
        <v>631</v>
      </c>
      <c r="D2735" t="s">
        <v>409</v>
      </c>
      <c r="E2735" s="1">
        <v>9780136045243</v>
      </c>
      <c r="F2735" t="s">
        <v>4813</v>
      </c>
      <c r="G2735" t="s">
        <v>4810</v>
      </c>
      <c r="H2735">
        <v>39</v>
      </c>
      <c r="I2735">
        <v>1</v>
      </c>
      <c r="J2735">
        <f t="shared" si="126"/>
        <v>2.5600000000000001E-2</v>
      </c>
      <c r="K2735">
        <f>IFERROR((_xlfn.XLOOKUP($E2735&amp;"A15", Table2[ISBN/Trm], Table2[S/E],0)+_xlfn.XLOOKUP($E2735&amp;"A16", Table2[ISBN/Trm], Table2[S/E], 0)+_xlfn.XLOOKUP($E2735&amp;"A17", Table2[ISBN/Trm], Table2[S/E], 0)+_xlfn.XLOOKUP($E2735&amp;"A18", Table2[ISBN/Trm], Table2[S/E], 0)+_xlfn.XLOOKUP($E2735&amp;"A19", Table2[ISBN/Trm], Table2[S/E], 0)+_xlfn.XLOOKUP($E2735&amp;"A20", Table2[ISBN/Trm], Table2[S/E], 0)+_xlfn.XLOOKUP($E2735&amp;"A21", Table2[ISBN/Trm], Table2[S/E], 0)+_xlfn.XLOOKUP($E2735&amp;"A22", Table2[ISBN/Trm], Table2[S/E], 0)+_xlfn.XLOOKUP($E2735&amp;"A23", Table2[ISBN/Trm], Table2[S/E], 0))/COUNTIFS(Table2[ISBN], "="&amp;$E2735, Table2[Enrl], "&lt;&gt;0"), 0)</f>
        <v>8.6985714285714291E-2</v>
      </c>
      <c r="L2735">
        <f>IFERROR((_xlfn.XLOOKUP($E2735&amp;"A15", Table2[ISBN/Trm], Table2[Sales],0)+_xlfn.XLOOKUP($E2735&amp;"A16", Table2[ISBN/Trm], Table2[Sales], 0)+_xlfn.XLOOKUP($E2735&amp;"A17", Table2[ISBN/Trm], Table2[Sales], 0)+_xlfn.XLOOKUP($E2735&amp;"A18", Table2[ISBN/Trm], Table2[Sales], 0)+_xlfn.XLOOKUP($E2735&amp;"A19", Table2[ISBN/Trm], Table2[Sales], 0)+_xlfn.XLOOKUP($E2735&amp;"A20", Table2[ISBN/Trm], Table2[Sales], 0)+_xlfn.XLOOKUP($E2735&amp;"A21", Table2[ISBN/Trm], Table2[Sales], 0)+_xlfn.XLOOKUP($E2735&amp;"A22", Table2[ISBN/Trm], Table2[Sales], 0)+_xlfn.XLOOKUP($E2735&amp;"A23", Table2[ISBN/Trm], Table2[Sales], 0))/COUNTIFS(Table2[ISBN], "="&amp;$E2735, Table2[Enrl], "&lt;&gt;0"), 0)</f>
        <v>1.5714285714285714</v>
      </c>
      <c r="M2735">
        <f t="shared" si="127"/>
        <v>3</v>
      </c>
      <c r="N2735">
        <f t="shared" si="128"/>
        <v>2</v>
      </c>
    </row>
    <row r="2736" spans="1:14" x14ac:dyDescent="0.25">
      <c r="A2736" t="s">
        <v>64</v>
      </c>
      <c r="B2736" t="s">
        <v>408</v>
      </c>
      <c r="C2736">
        <v>631</v>
      </c>
      <c r="D2736" t="s">
        <v>1390</v>
      </c>
      <c r="E2736" s="1">
        <v>9780136045243</v>
      </c>
      <c r="F2736" t="s">
        <v>4814</v>
      </c>
      <c r="G2736" t="s">
        <v>4810</v>
      </c>
      <c r="H2736">
        <v>21</v>
      </c>
      <c r="I2736">
        <v>3</v>
      </c>
      <c r="J2736">
        <f t="shared" si="126"/>
        <v>0.1429</v>
      </c>
      <c r="K2736">
        <f>IFERROR((_xlfn.XLOOKUP($E2736&amp;"A15", Table2[ISBN/Trm], Table2[S/E],0)+_xlfn.XLOOKUP($E2736&amp;"A16", Table2[ISBN/Trm], Table2[S/E], 0)+_xlfn.XLOOKUP($E2736&amp;"A17", Table2[ISBN/Trm], Table2[S/E], 0)+_xlfn.XLOOKUP($E2736&amp;"A18", Table2[ISBN/Trm], Table2[S/E], 0)+_xlfn.XLOOKUP($E2736&amp;"A19", Table2[ISBN/Trm], Table2[S/E], 0)+_xlfn.XLOOKUP($E2736&amp;"A20", Table2[ISBN/Trm], Table2[S/E], 0)+_xlfn.XLOOKUP($E2736&amp;"A21", Table2[ISBN/Trm], Table2[S/E], 0)+_xlfn.XLOOKUP($E2736&amp;"A22", Table2[ISBN/Trm], Table2[S/E], 0)+_xlfn.XLOOKUP($E2736&amp;"A23", Table2[ISBN/Trm], Table2[S/E], 0))/COUNTIFS(Table2[ISBN], "="&amp;$E2736, Table2[Enrl], "&lt;&gt;0"), 0)</f>
        <v>8.6985714285714291E-2</v>
      </c>
      <c r="L2736">
        <f>IFERROR((_xlfn.XLOOKUP($E2736&amp;"A15", Table2[ISBN/Trm], Table2[Sales],0)+_xlfn.XLOOKUP($E2736&amp;"A16", Table2[ISBN/Trm], Table2[Sales], 0)+_xlfn.XLOOKUP($E2736&amp;"A17", Table2[ISBN/Trm], Table2[Sales], 0)+_xlfn.XLOOKUP($E2736&amp;"A18", Table2[ISBN/Trm], Table2[Sales], 0)+_xlfn.XLOOKUP($E2736&amp;"A19", Table2[ISBN/Trm], Table2[Sales], 0)+_xlfn.XLOOKUP($E2736&amp;"A20", Table2[ISBN/Trm], Table2[Sales], 0)+_xlfn.XLOOKUP($E2736&amp;"A21", Table2[ISBN/Trm], Table2[Sales], 0)+_xlfn.XLOOKUP($E2736&amp;"A22", Table2[ISBN/Trm], Table2[Sales], 0)+_xlfn.XLOOKUP($E2736&amp;"A23", Table2[ISBN/Trm], Table2[Sales], 0))/COUNTIFS(Table2[ISBN], "="&amp;$E2736, Table2[Enrl], "&lt;&gt;0"), 0)</f>
        <v>1.5714285714285714</v>
      </c>
      <c r="M2736">
        <f t="shared" si="127"/>
        <v>1</v>
      </c>
      <c r="N2736">
        <f t="shared" si="128"/>
        <v>-2</v>
      </c>
    </row>
    <row r="2737" spans="1:14" x14ac:dyDescent="0.25">
      <c r="A2737" t="s">
        <v>14</v>
      </c>
      <c r="B2737" t="s">
        <v>408</v>
      </c>
      <c r="C2737">
        <v>631</v>
      </c>
      <c r="D2737" t="s">
        <v>415</v>
      </c>
      <c r="E2737" s="1">
        <v>9780136045243</v>
      </c>
      <c r="F2737" t="s">
        <v>4815</v>
      </c>
      <c r="G2737" t="s">
        <v>4810</v>
      </c>
      <c r="H2737">
        <v>9</v>
      </c>
      <c r="I2737">
        <v>1</v>
      </c>
      <c r="J2737">
        <f t="shared" si="126"/>
        <v>0.1111</v>
      </c>
      <c r="K2737">
        <f>IFERROR((_xlfn.XLOOKUP($E2737&amp;"A15", Table2[ISBN/Trm], Table2[S/E],0)+_xlfn.XLOOKUP($E2737&amp;"A16", Table2[ISBN/Trm], Table2[S/E], 0)+_xlfn.XLOOKUP($E2737&amp;"A17", Table2[ISBN/Trm], Table2[S/E], 0)+_xlfn.XLOOKUP($E2737&amp;"A18", Table2[ISBN/Trm], Table2[S/E], 0)+_xlfn.XLOOKUP($E2737&amp;"A19", Table2[ISBN/Trm], Table2[S/E], 0)+_xlfn.XLOOKUP($E2737&amp;"A20", Table2[ISBN/Trm], Table2[S/E], 0)+_xlfn.XLOOKUP($E2737&amp;"A21", Table2[ISBN/Trm], Table2[S/E], 0)+_xlfn.XLOOKUP($E2737&amp;"A22", Table2[ISBN/Trm], Table2[S/E], 0)+_xlfn.XLOOKUP($E2737&amp;"A23", Table2[ISBN/Trm], Table2[S/E], 0))/COUNTIFS(Table2[ISBN], "="&amp;$E2737, Table2[Enrl], "&lt;&gt;0"), 0)</f>
        <v>8.6985714285714291E-2</v>
      </c>
      <c r="L2737">
        <f>IFERROR((_xlfn.XLOOKUP($E2737&amp;"A15", Table2[ISBN/Trm], Table2[Sales],0)+_xlfn.XLOOKUP($E2737&amp;"A16", Table2[ISBN/Trm], Table2[Sales], 0)+_xlfn.XLOOKUP($E2737&amp;"A17", Table2[ISBN/Trm], Table2[Sales], 0)+_xlfn.XLOOKUP($E2737&amp;"A18", Table2[ISBN/Trm], Table2[Sales], 0)+_xlfn.XLOOKUP($E2737&amp;"A19", Table2[ISBN/Trm], Table2[Sales], 0)+_xlfn.XLOOKUP($E2737&amp;"A20", Table2[ISBN/Trm], Table2[Sales], 0)+_xlfn.XLOOKUP($E2737&amp;"A21", Table2[ISBN/Trm], Table2[Sales], 0)+_xlfn.XLOOKUP($E2737&amp;"A22", Table2[ISBN/Trm], Table2[Sales], 0)+_xlfn.XLOOKUP($E2737&amp;"A23", Table2[ISBN/Trm], Table2[Sales], 0))/COUNTIFS(Table2[ISBN], "="&amp;$E2737, Table2[Enrl], "&lt;&gt;0"), 0)</f>
        <v>1.5714285714285714</v>
      </c>
      <c r="M2737">
        <f t="shared" si="127"/>
        <v>0</v>
      </c>
      <c r="N2737">
        <f t="shared" si="128"/>
        <v>-1</v>
      </c>
    </row>
    <row r="2738" spans="1:14" x14ac:dyDescent="0.25">
      <c r="A2738" t="s">
        <v>32</v>
      </c>
      <c r="B2738" t="s">
        <v>408</v>
      </c>
      <c r="C2738">
        <v>631</v>
      </c>
      <c r="D2738" t="s">
        <v>415</v>
      </c>
      <c r="E2738" s="1">
        <v>9780136045243</v>
      </c>
      <c r="F2738" t="s">
        <v>4816</v>
      </c>
      <c r="G2738" t="s">
        <v>4810</v>
      </c>
      <c r="H2738">
        <v>14</v>
      </c>
      <c r="I2738">
        <v>1</v>
      </c>
      <c r="J2738">
        <f t="shared" si="126"/>
        <v>7.1400000000000005E-2</v>
      </c>
      <c r="K2738">
        <f>IFERROR((_xlfn.XLOOKUP($E2738&amp;"A15", Table2[ISBN/Trm], Table2[S/E],0)+_xlfn.XLOOKUP($E2738&amp;"A16", Table2[ISBN/Trm], Table2[S/E], 0)+_xlfn.XLOOKUP($E2738&amp;"A17", Table2[ISBN/Trm], Table2[S/E], 0)+_xlfn.XLOOKUP($E2738&amp;"A18", Table2[ISBN/Trm], Table2[S/E], 0)+_xlfn.XLOOKUP($E2738&amp;"A19", Table2[ISBN/Trm], Table2[S/E], 0)+_xlfn.XLOOKUP($E2738&amp;"A20", Table2[ISBN/Trm], Table2[S/E], 0)+_xlfn.XLOOKUP($E2738&amp;"A21", Table2[ISBN/Trm], Table2[S/E], 0)+_xlfn.XLOOKUP($E2738&amp;"A22", Table2[ISBN/Trm], Table2[S/E], 0)+_xlfn.XLOOKUP($E2738&amp;"A23", Table2[ISBN/Trm], Table2[S/E], 0))/COUNTIFS(Table2[ISBN], "="&amp;$E2738, Table2[Enrl], "&lt;&gt;0"), 0)</f>
        <v>8.6985714285714291E-2</v>
      </c>
      <c r="L2738">
        <f>IFERROR((_xlfn.XLOOKUP($E2738&amp;"A15", Table2[ISBN/Trm], Table2[Sales],0)+_xlfn.XLOOKUP($E2738&amp;"A16", Table2[ISBN/Trm], Table2[Sales], 0)+_xlfn.XLOOKUP($E2738&amp;"A17", Table2[ISBN/Trm], Table2[Sales], 0)+_xlfn.XLOOKUP($E2738&amp;"A18", Table2[ISBN/Trm], Table2[Sales], 0)+_xlfn.XLOOKUP($E2738&amp;"A19", Table2[ISBN/Trm], Table2[Sales], 0)+_xlfn.XLOOKUP($E2738&amp;"A20", Table2[ISBN/Trm], Table2[Sales], 0)+_xlfn.XLOOKUP($E2738&amp;"A21", Table2[ISBN/Trm], Table2[Sales], 0)+_xlfn.XLOOKUP($E2738&amp;"A22", Table2[ISBN/Trm], Table2[Sales], 0)+_xlfn.XLOOKUP($E2738&amp;"A23", Table2[ISBN/Trm], Table2[Sales], 0))/COUNTIFS(Table2[ISBN], "="&amp;$E2738, Table2[Enrl], "&lt;&gt;0"), 0)</f>
        <v>1.5714285714285714</v>
      </c>
      <c r="M2738">
        <f t="shared" si="127"/>
        <v>1</v>
      </c>
      <c r="N2738">
        <f t="shared" si="128"/>
        <v>0</v>
      </c>
    </row>
    <row r="2739" spans="1:14" x14ac:dyDescent="0.25">
      <c r="A2739" t="s">
        <v>43</v>
      </c>
      <c r="B2739" t="s">
        <v>19</v>
      </c>
      <c r="C2739">
        <v>480</v>
      </c>
      <c r="D2739" t="s">
        <v>114</v>
      </c>
      <c r="E2739" s="1">
        <v>9781492553335</v>
      </c>
      <c r="F2739" t="s">
        <v>4817</v>
      </c>
      <c r="G2739" t="s">
        <v>4818</v>
      </c>
      <c r="H2739">
        <v>20</v>
      </c>
      <c r="I2739">
        <v>8</v>
      </c>
      <c r="J2739">
        <f t="shared" si="126"/>
        <v>0.4</v>
      </c>
      <c r="K2739">
        <f>IFERROR((_xlfn.XLOOKUP($E2739&amp;"A15", Table2[ISBN/Trm], Table2[S/E],0)+_xlfn.XLOOKUP($E2739&amp;"A16", Table2[ISBN/Trm], Table2[S/E], 0)+_xlfn.XLOOKUP($E2739&amp;"A17", Table2[ISBN/Trm], Table2[S/E], 0)+_xlfn.XLOOKUP($E2739&amp;"A18", Table2[ISBN/Trm], Table2[S/E], 0)+_xlfn.XLOOKUP($E2739&amp;"A19", Table2[ISBN/Trm], Table2[S/E], 0)+_xlfn.XLOOKUP($E2739&amp;"A20", Table2[ISBN/Trm], Table2[S/E], 0)+_xlfn.XLOOKUP($E2739&amp;"A21", Table2[ISBN/Trm], Table2[S/E], 0)+_xlfn.XLOOKUP($E2739&amp;"A22", Table2[ISBN/Trm], Table2[S/E], 0)+_xlfn.XLOOKUP($E2739&amp;"A23", Table2[ISBN/Trm], Table2[S/E], 0))/COUNTIFS(Table2[ISBN], "="&amp;$E2739, Table2[Enrl], "&lt;&gt;0"), 0)</f>
        <v>0.4</v>
      </c>
      <c r="L2739">
        <f>IFERROR((_xlfn.XLOOKUP($E2739&amp;"A15", Table2[ISBN/Trm], Table2[Sales],0)+_xlfn.XLOOKUP($E2739&amp;"A16", Table2[ISBN/Trm], Table2[Sales], 0)+_xlfn.XLOOKUP($E2739&amp;"A17", Table2[ISBN/Trm], Table2[Sales], 0)+_xlfn.XLOOKUP($E2739&amp;"A18", Table2[ISBN/Trm], Table2[Sales], 0)+_xlfn.XLOOKUP($E2739&amp;"A19", Table2[ISBN/Trm], Table2[Sales], 0)+_xlfn.XLOOKUP($E2739&amp;"A20", Table2[ISBN/Trm], Table2[Sales], 0)+_xlfn.XLOOKUP($E2739&amp;"A21", Table2[ISBN/Trm], Table2[Sales], 0)+_xlfn.XLOOKUP($E2739&amp;"A22", Table2[ISBN/Trm], Table2[Sales], 0)+_xlfn.XLOOKUP($E2739&amp;"A23", Table2[ISBN/Trm], Table2[Sales], 0))/COUNTIFS(Table2[ISBN], "="&amp;$E2739, Table2[Enrl], "&lt;&gt;0"), 0)</f>
        <v>8</v>
      </c>
      <c r="M2739">
        <f t="shared" si="127"/>
        <v>8</v>
      </c>
      <c r="N2739">
        <f t="shared" si="128"/>
        <v>0</v>
      </c>
    </row>
    <row r="2740" spans="1:14" x14ac:dyDescent="0.25">
      <c r="A2740" t="s">
        <v>47</v>
      </c>
      <c r="B2740" t="s">
        <v>48</v>
      </c>
      <c r="C2740">
        <v>308</v>
      </c>
      <c r="D2740" t="s">
        <v>4819</v>
      </c>
      <c r="E2740" s="1">
        <v>9781111831615</v>
      </c>
      <c r="F2740" t="s">
        <v>4820</v>
      </c>
      <c r="G2740" t="s">
        <v>4821</v>
      </c>
      <c r="H2740">
        <v>72</v>
      </c>
      <c r="I2740">
        <v>12</v>
      </c>
      <c r="J2740">
        <f t="shared" si="126"/>
        <v>0.16669999999999999</v>
      </c>
      <c r="K2740">
        <f>IFERROR((_xlfn.XLOOKUP($E2740&amp;"A15", Table2[ISBN/Trm], Table2[S/E],0)+_xlfn.XLOOKUP($E2740&amp;"A16", Table2[ISBN/Trm], Table2[S/E], 0)+_xlfn.XLOOKUP($E2740&amp;"A17", Table2[ISBN/Trm], Table2[S/E], 0)+_xlfn.XLOOKUP($E2740&amp;"A18", Table2[ISBN/Trm], Table2[S/E], 0)+_xlfn.XLOOKUP($E2740&amp;"A19", Table2[ISBN/Trm], Table2[S/E], 0)+_xlfn.XLOOKUP($E2740&amp;"A20", Table2[ISBN/Trm], Table2[S/E], 0)+_xlfn.XLOOKUP($E2740&amp;"A21", Table2[ISBN/Trm], Table2[S/E], 0)+_xlfn.XLOOKUP($E2740&amp;"A22", Table2[ISBN/Trm], Table2[S/E], 0)+_xlfn.XLOOKUP($E2740&amp;"A23", Table2[ISBN/Trm], Table2[S/E], 0))/COUNTIFS(Table2[ISBN], "="&amp;$E2740, Table2[Enrl], "&lt;&gt;0"), 0)</f>
        <v>0.13350000000000001</v>
      </c>
      <c r="L2740">
        <f>IFERROR((_xlfn.XLOOKUP($E2740&amp;"A15", Table2[ISBN/Trm], Table2[Sales],0)+_xlfn.XLOOKUP($E2740&amp;"A16", Table2[ISBN/Trm], Table2[Sales], 0)+_xlfn.XLOOKUP($E2740&amp;"A17", Table2[ISBN/Trm], Table2[Sales], 0)+_xlfn.XLOOKUP($E2740&amp;"A18", Table2[ISBN/Trm], Table2[Sales], 0)+_xlfn.XLOOKUP($E2740&amp;"A19", Table2[ISBN/Trm], Table2[Sales], 0)+_xlfn.XLOOKUP($E2740&amp;"A20", Table2[ISBN/Trm], Table2[Sales], 0)+_xlfn.XLOOKUP($E2740&amp;"A21", Table2[ISBN/Trm], Table2[Sales], 0)+_xlfn.XLOOKUP($E2740&amp;"A22", Table2[ISBN/Trm], Table2[Sales], 0)+_xlfn.XLOOKUP($E2740&amp;"A23", Table2[ISBN/Trm], Table2[Sales], 0))/COUNTIFS(Table2[ISBN], "="&amp;$E2740, Table2[Enrl], "&lt;&gt;0"), 0)</f>
        <v>8.1999999999999993</v>
      </c>
      <c r="M2740">
        <f t="shared" si="127"/>
        <v>9</v>
      </c>
      <c r="N2740">
        <f t="shared" si="128"/>
        <v>-3</v>
      </c>
    </row>
    <row r="2741" spans="1:14" x14ac:dyDescent="0.25">
      <c r="A2741" t="s">
        <v>37</v>
      </c>
      <c r="B2741" t="s">
        <v>48</v>
      </c>
      <c r="C2741">
        <v>308</v>
      </c>
      <c r="D2741" t="s">
        <v>4819</v>
      </c>
      <c r="E2741" s="1">
        <v>9781111831615</v>
      </c>
      <c r="F2741" t="s">
        <v>4822</v>
      </c>
      <c r="G2741" t="s">
        <v>4821</v>
      </c>
      <c r="H2741">
        <v>56</v>
      </c>
      <c r="I2741">
        <v>12</v>
      </c>
      <c r="J2741">
        <f t="shared" si="126"/>
        <v>0.21429999999999999</v>
      </c>
      <c r="K2741">
        <f>IFERROR((_xlfn.XLOOKUP($E2741&amp;"A15", Table2[ISBN/Trm], Table2[S/E],0)+_xlfn.XLOOKUP($E2741&amp;"A16", Table2[ISBN/Trm], Table2[S/E], 0)+_xlfn.XLOOKUP($E2741&amp;"A17", Table2[ISBN/Trm], Table2[S/E], 0)+_xlfn.XLOOKUP($E2741&amp;"A18", Table2[ISBN/Trm], Table2[S/E], 0)+_xlfn.XLOOKUP($E2741&amp;"A19", Table2[ISBN/Trm], Table2[S/E], 0)+_xlfn.XLOOKUP($E2741&amp;"A20", Table2[ISBN/Trm], Table2[S/E], 0)+_xlfn.XLOOKUP($E2741&amp;"A21", Table2[ISBN/Trm], Table2[S/E], 0)+_xlfn.XLOOKUP($E2741&amp;"A22", Table2[ISBN/Trm], Table2[S/E], 0)+_xlfn.XLOOKUP($E2741&amp;"A23", Table2[ISBN/Trm], Table2[S/E], 0))/COUNTIFS(Table2[ISBN], "="&amp;$E2741, Table2[Enrl], "&lt;&gt;0"), 0)</f>
        <v>0.13350000000000001</v>
      </c>
      <c r="L2741">
        <f>IFERROR((_xlfn.XLOOKUP($E2741&amp;"A15", Table2[ISBN/Trm], Table2[Sales],0)+_xlfn.XLOOKUP($E2741&amp;"A16", Table2[ISBN/Trm], Table2[Sales], 0)+_xlfn.XLOOKUP($E2741&amp;"A17", Table2[ISBN/Trm], Table2[Sales], 0)+_xlfn.XLOOKUP($E2741&amp;"A18", Table2[ISBN/Trm], Table2[Sales], 0)+_xlfn.XLOOKUP($E2741&amp;"A19", Table2[ISBN/Trm], Table2[Sales], 0)+_xlfn.XLOOKUP($E2741&amp;"A20", Table2[ISBN/Trm], Table2[Sales], 0)+_xlfn.XLOOKUP($E2741&amp;"A21", Table2[ISBN/Trm], Table2[Sales], 0)+_xlfn.XLOOKUP($E2741&amp;"A22", Table2[ISBN/Trm], Table2[Sales], 0)+_xlfn.XLOOKUP($E2741&amp;"A23", Table2[ISBN/Trm], Table2[Sales], 0))/COUNTIFS(Table2[ISBN], "="&amp;$E2741, Table2[Enrl], "&lt;&gt;0"), 0)</f>
        <v>8.1999999999999993</v>
      </c>
      <c r="M2741">
        <f t="shared" si="127"/>
        <v>7</v>
      </c>
      <c r="N2741">
        <f t="shared" si="128"/>
        <v>-5</v>
      </c>
    </row>
    <row r="2742" spans="1:14" x14ac:dyDescent="0.25">
      <c r="A2742" t="s">
        <v>27</v>
      </c>
      <c r="B2742" t="s">
        <v>48</v>
      </c>
      <c r="C2742">
        <v>308</v>
      </c>
      <c r="D2742" t="s">
        <v>4823</v>
      </c>
      <c r="E2742" s="1">
        <v>9781111831615</v>
      </c>
      <c r="F2742" t="s">
        <v>4824</v>
      </c>
      <c r="G2742" t="s">
        <v>4821</v>
      </c>
      <c r="H2742">
        <v>65</v>
      </c>
      <c r="I2742">
        <v>10</v>
      </c>
      <c r="J2742">
        <f t="shared" si="126"/>
        <v>0.15379999999999999</v>
      </c>
      <c r="K2742">
        <f>IFERROR((_xlfn.XLOOKUP($E2742&amp;"A15", Table2[ISBN/Trm], Table2[S/E],0)+_xlfn.XLOOKUP($E2742&amp;"A16", Table2[ISBN/Trm], Table2[S/E], 0)+_xlfn.XLOOKUP($E2742&amp;"A17", Table2[ISBN/Trm], Table2[S/E], 0)+_xlfn.XLOOKUP($E2742&amp;"A18", Table2[ISBN/Trm], Table2[S/E], 0)+_xlfn.XLOOKUP($E2742&amp;"A19", Table2[ISBN/Trm], Table2[S/E], 0)+_xlfn.XLOOKUP($E2742&amp;"A20", Table2[ISBN/Trm], Table2[S/E], 0)+_xlfn.XLOOKUP($E2742&amp;"A21", Table2[ISBN/Trm], Table2[S/E], 0)+_xlfn.XLOOKUP($E2742&amp;"A22", Table2[ISBN/Trm], Table2[S/E], 0)+_xlfn.XLOOKUP($E2742&amp;"A23", Table2[ISBN/Trm], Table2[S/E], 0))/COUNTIFS(Table2[ISBN], "="&amp;$E2742, Table2[Enrl], "&lt;&gt;0"), 0)</f>
        <v>0.13350000000000001</v>
      </c>
      <c r="L2742">
        <f>IFERROR((_xlfn.XLOOKUP($E2742&amp;"A15", Table2[ISBN/Trm], Table2[Sales],0)+_xlfn.XLOOKUP($E2742&amp;"A16", Table2[ISBN/Trm], Table2[Sales], 0)+_xlfn.XLOOKUP($E2742&amp;"A17", Table2[ISBN/Trm], Table2[Sales], 0)+_xlfn.XLOOKUP($E2742&amp;"A18", Table2[ISBN/Trm], Table2[Sales], 0)+_xlfn.XLOOKUP($E2742&amp;"A19", Table2[ISBN/Trm], Table2[Sales], 0)+_xlfn.XLOOKUP($E2742&amp;"A20", Table2[ISBN/Trm], Table2[Sales], 0)+_xlfn.XLOOKUP($E2742&amp;"A21", Table2[ISBN/Trm], Table2[Sales], 0)+_xlfn.XLOOKUP($E2742&amp;"A22", Table2[ISBN/Trm], Table2[Sales], 0)+_xlfn.XLOOKUP($E2742&amp;"A23", Table2[ISBN/Trm], Table2[Sales], 0))/COUNTIFS(Table2[ISBN], "="&amp;$E2742, Table2[Enrl], "&lt;&gt;0"), 0)</f>
        <v>8.1999999999999993</v>
      </c>
      <c r="M2742">
        <f t="shared" si="127"/>
        <v>8</v>
      </c>
      <c r="N2742">
        <f t="shared" si="128"/>
        <v>-2</v>
      </c>
    </row>
    <row r="2743" spans="1:14" x14ac:dyDescent="0.25">
      <c r="A2743" t="s">
        <v>43</v>
      </c>
      <c r="B2743" t="s">
        <v>48</v>
      </c>
      <c r="C2743">
        <v>308</v>
      </c>
      <c r="D2743" t="s">
        <v>4825</v>
      </c>
      <c r="E2743" s="1">
        <v>9781111831615</v>
      </c>
      <c r="F2743" t="s">
        <v>4826</v>
      </c>
      <c r="G2743" t="s">
        <v>4821</v>
      </c>
      <c r="H2743">
        <v>76</v>
      </c>
      <c r="I2743">
        <v>2</v>
      </c>
      <c r="J2743">
        <f t="shared" si="126"/>
        <v>2.63E-2</v>
      </c>
      <c r="K2743">
        <f>IFERROR((_xlfn.XLOOKUP($E2743&amp;"A15", Table2[ISBN/Trm], Table2[S/E],0)+_xlfn.XLOOKUP($E2743&amp;"A16", Table2[ISBN/Trm], Table2[S/E], 0)+_xlfn.XLOOKUP($E2743&amp;"A17", Table2[ISBN/Trm], Table2[S/E], 0)+_xlfn.XLOOKUP($E2743&amp;"A18", Table2[ISBN/Trm], Table2[S/E], 0)+_xlfn.XLOOKUP($E2743&amp;"A19", Table2[ISBN/Trm], Table2[S/E], 0)+_xlfn.XLOOKUP($E2743&amp;"A20", Table2[ISBN/Trm], Table2[S/E], 0)+_xlfn.XLOOKUP($E2743&amp;"A21", Table2[ISBN/Trm], Table2[S/E], 0)+_xlfn.XLOOKUP($E2743&amp;"A22", Table2[ISBN/Trm], Table2[S/E], 0)+_xlfn.XLOOKUP($E2743&amp;"A23", Table2[ISBN/Trm], Table2[S/E], 0))/COUNTIFS(Table2[ISBN], "="&amp;$E2743, Table2[Enrl], "&lt;&gt;0"), 0)</f>
        <v>0.13350000000000001</v>
      </c>
      <c r="L2743">
        <f>IFERROR((_xlfn.XLOOKUP($E2743&amp;"A15", Table2[ISBN/Trm], Table2[Sales],0)+_xlfn.XLOOKUP($E2743&amp;"A16", Table2[ISBN/Trm], Table2[Sales], 0)+_xlfn.XLOOKUP($E2743&amp;"A17", Table2[ISBN/Trm], Table2[Sales], 0)+_xlfn.XLOOKUP($E2743&amp;"A18", Table2[ISBN/Trm], Table2[Sales], 0)+_xlfn.XLOOKUP($E2743&amp;"A19", Table2[ISBN/Trm], Table2[Sales], 0)+_xlfn.XLOOKUP($E2743&amp;"A20", Table2[ISBN/Trm], Table2[Sales], 0)+_xlfn.XLOOKUP($E2743&amp;"A21", Table2[ISBN/Trm], Table2[Sales], 0)+_xlfn.XLOOKUP($E2743&amp;"A22", Table2[ISBN/Trm], Table2[Sales], 0)+_xlfn.XLOOKUP($E2743&amp;"A23", Table2[ISBN/Trm], Table2[Sales], 0))/COUNTIFS(Table2[ISBN], "="&amp;$E2743, Table2[Enrl], "&lt;&gt;0"), 0)</f>
        <v>8.1999999999999993</v>
      </c>
      <c r="M2743">
        <f t="shared" si="127"/>
        <v>10</v>
      </c>
      <c r="N2743">
        <f t="shared" si="128"/>
        <v>8</v>
      </c>
    </row>
    <row r="2744" spans="1:14" x14ac:dyDescent="0.25">
      <c r="A2744" t="s">
        <v>45</v>
      </c>
      <c r="B2744" t="s">
        <v>48</v>
      </c>
      <c r="C2744">
        <v>308</v>
      </c>
      <c r="D2744" t="s">
        <v>2535</v>
      </c>
      <c r="E2744" s="1">
        <v>9781111831615</v>
      </c>
      <c r="F2744" t="s">
        <v>4827</v>
      </c>
      <c r="G2744" t="s">
        <v>4821</v>
      </c>
      <c r="H2744">
        <v>47</v>
      </c>
      <c r="I2744">
        <v>5</v>
      </c>
      <c r="J2744">
        <f t="shared" si="126"/>
        <v>0.10639999999999999</v>
      </c>
      <c r="K2744">
        <f>IFERROR((_xlfn.XLOOKUP($E2744&amp;"A15", Table2[ISBN/Trm], Table2[S/E],0)+_xlfn.XLOOKUP($E2744&amp;"A16", Table2[ISBN/Trm], Table2[S/E], 0)+_xlfn.XLOOKUP($E2744&amp;"A17", Table2[ISBN/Trm], Table2[S/E], 0)+_xlfn.XLOOKUP($E2744&amp;"A18", Table2[ISBN/Trm], Table2[S/E], 0)+_xlfn.XLOOKUP($E2744&amp;"A19", Table2[ISBN/Trm], Table2[S/E], 0)+_xlfn.XLOOKUP($E2744&amp;"A20", Table2[ISBN/Trm], Table2[S/E], 0)+_xlfn.XLOOKUP($E2744&amp;"A21", Table2[ISBN/Trm], Table2[S/E], 0)+_xlfn.XLOOKUP($E2744&amp;"A22", Table2[ISBN/Trm], Table2[S/E], 0)+_xlfn.XLOOKUP($E2744&amp;"A23", Table2[ISBN/Trm], Table2[S/E], 0))/COUNTIFS(Table2[ISBN], "="&amp;$E2744, Table2[Enrl], "&lt;&gt;0"), 0)</f>
        <v>0.13350000000000001</v>
      </c>
      <c r="L2744">
        <f>IFERROR((_xlfn.XLOOKUP($E2744&amp;"A15", Table2[ISBN/Trm], Table2[Sales],0)+_xlfn.XLOOKUP($E2744&amp;"A16", Table2[ISBN/Trm], Table2[Sales], 0)+_xlfn.XLOOKUP($E2744&amp;"A17", Table2[ISBN/Trm], Table2[Sales], 0)+_xlfn.XLOOKUP($E2744&amp;"A18", Table2[ISBN/Trm], Table2[Sales], 0)+_xlfn.XLOOKUP($E2744&amp;"A19", Table2[ISBN/Trm], Table2[Sales], 0)+_xlfn.XLOOKUP($E2744&amp;"A20", Table2[ISBN/Trm], Table2[Sales], 0)+_xlfn.XLOOKUP($E2744&amp;"A21", Table2[ISBN/Trm], Table2[Sales], 0)+_xlfn.XLOOKUP($E2744&amp;"A22", Table2[ISBN/Trm], Table2[Sales], 0)+_xlfn.XLOOKUP($E2744&amp;"A23", Table2[ISBN/Trm], Table2[Sales], 0))/COUNTIFS(Table2[ISBN], "="&amp;$E2744, Table2[Enrl], "&lt;&gt;0"), 0)</f>
        <v>8.1999999999999993</v>
      </c>
      <c r="M2744">
        <f t="shared" si="127"/>
        <v>6</v>
      </c>
      <c r="N2744">
        <f t="shared" si="128"/>
        <v>1</v>
      </c>
    </row>
    <row r="2745" spans="1:14" x14ac:dyDescent="0.25">
      <c r="A2745" t="s">
        <v>47</v>
      </c>
      <c r="B2745" t="s">
        <v>123</v>
      </c>
      <c r="C2745">
        <v>354</v>
      </c>
      <c r="D2745" t="s">
        <v>356</v>
      </c>
      <c r="E2745" s="1">
        <v>9780195340549</v>
      </c>
      <c r="F2745" t="s">
        <v>4828</v>
      </c>
      <c r="G2745" t="s">
        <v>4829</v>
      </c>
      <c r="H2745">
        <v>10</v>
      </c>
      <c r="I2745">
        <v>4</v>
      </c>
      <c r="J2745">
        <f t="shared" si="126"/>
        <v>0.4</v>
      </c>
      <c r="K2745">
        <f>IFERROR((_xlfn.XLOOKUP($E2745&amp;"A15", Table2[ISBN/Trm], Table2[S/E],0)+_xlfn.XLOOKUP($E2745&amp;"A16", Table2[ISBN/Trm], Table2[S/E], 0)+_xlfn.XLOOKUP($E2745&amp;"A17", Table2[ISBN/Trm], Table2[S/E], 0)+_xlfn.XLOOKUP($E2745&amp;"A18", Table2[ISBN/Trm], Table2[S/E], 0)+_xlfn.XLOOKUP($E2745&amp;"A19", Table2[ISBN/Trm], Table2[S/E], 0)+_xlfn.XLOOKUP($E2745&amp;"A20", Table2[ISBN/Trm], Table2[S/E], 0)+_xlfn.XLOOKUP($E2745&amp;"A21", Table2[ISBN/Trm], Table2[S/E], 0)+_xlfn.XLOOKUP($E2745&amp;"A22", Table2[ISBN/Trm], Table2[S/E], 0)+_xlfn.XLOOKUP($E2745&amp;"A23", Table2[ISBN/Trm], Table2[S/E], 0))/COUNTIFS(Table2[ISBN], "="&amp;$E2745, Table2[Enrl], "&lt;&gt;0"), 0)</f>
        <v>0.4</v>
      </c>
      <c r="L2745">
        <f>IFERROR((_xlfn.XLOOKUP($E2745&amp;"A15", Table2[ISBN/Trm], Table2[Sales],0)+_xlfn.XLOOKUP($E2745&amp;"A16", Table2[ISBN/Trm], Table2[Sales], 0)+_xlfn.XLOOKUP($E2745&amp;"A17", Table2[ISBN/Trm], Table2[Sales], 0)+_xlfn.XLOOKUP($E2745&amp;"A18", Table2[ISBN/Trm], Table2[Sales], 0)+_xlfn.XLOOKUP($E2745&amp;"A19", Table2[ISBN/Trm], Table2[Sales], 0)+_xlfn.XLOOKUP($E2745&amp;"A20", Table2[ISBN/Trm], Table2[Sales], 0)+_xlfn.XLOOKUP($E2745&amp;"A21", Table2[ISBN/Trm], Table2[Sales], 0)+_xlfn.XLOOKUP($E2745&amp;"A22", Table2[ISBN/Trm], Table2[Sales], 0)+_xlfn.XLOOKUP($E2745&amp;"A23", Table2[ISBN/Trm], Table2[Sales], 0))/COUNTIFS(Table2[ISBN], "="&amp;$E2745, Table2[Enrl], "&lt;&gt;0"), 0)</f>
        <v>4</v>
      </c>
      <c r="M2745">
        <f t="shared" si="127"/>
        <v>4</v>
      </c>
      <c r="N2745">
        <f t="shared" si="128"/>
        <v>0</v>
      </c>
    </row>
    <row r="2746" spans="1:14" x14ac:dyDescent="0.25">
      <c r="A2746" t="s">
        <v>47</v>
      </c>
      <c r="B2746" t="s">
        <v>3346</v>
      </c>
      <c r="C2746">
        <v>151</v>
      </c>
      <c r="D2746" t="s">
        <v>4830</v>
      </c>
      <c r="E2746" s="1">
        <v>9781464150760</v>
      </c>
      <c r="F2746" t="s">
        <v>4831</v>
      </c>
      <c r="G2746" t="s">
        <v>4832</v>
      </c>
      <c r="H2746">
        <v>40</v>
      </c>
      <c r="I2746">
        <v>19</v>
      </c>
      <c r="J2746">
        <f t="shared" si="126"/>
        <v>0.47499999999999998</v>
      </c>
      <c r="K2746">
        <f>IFERROR((_xlfn.XLOOKUP($E2746&amp;"A15", Table2[ISBN/Trm], Table2[S/E],0)+_xlfn.XLOOKUP($E2746&amp;"A16", Table2[ISBN/Trm], Table2[S/E], 0)+_xlfn.XLOOKUP($E2746&amp;"A17", Table2[ISBN/Trm], Table2[S/E], 0)+_xlfn.XLOOKUP($E2746&amp;"A18", Table2[ISBN/Trm], Table2[S/E], 0)+_xlfn.XLOOKUP($E2746&amp;"A19", Table2[ISBN/Trm], Table2[S/E], 0)+_xlfn.XLOOKUP($E2746&amp;"A20", Table2[ISBN/Trm], Table2[S/E], 0)+_xlfn.XLOOKUP($E2746&amp;"A21", Table2[ISBN/Trm], Table2[S/E], 0)+_xlfn.XLOOKUP($E2746&amp;"A22", Table2[ISBN/Trm], Table2[S/E], 0)+_xlfn.XLOOKUP($E2746&amp;"A23", Table2[ISBN/Trm], Table2[S/E], 0))/COUNTIFS(Table2[ISBN], "="&amp;$E2746, Table2[Enrl], "&lt;&gt;0"), 0)</f>
        <v>0.33396666666666669</v>
      </c>
      <c r="L2746">
        <f>IFERROR((_xlfn.XLOOKUP($E2746&amp;"A15", Table2[ISBN/Trm], Table2[Sales],0)+_xlfn.XLOOKUP($E2746&amp;"A16", Table2[ISBN/Trm], Table2[Sales], 0)+_xlfn.XLOOKUP($E2746&amp;"A17", Table2[ISBN/Trm], Table2[Sales], 0)+_xlfn.XLOOKUP($E2746&amp;"A18", Table2[ISBN/Trm], Table2[Sales], 0)+_xlfn.XLOOKUP($E2746&amp;"A19", Table2[ISBN/Trm], Table2[Sales], 0)+_xlfn.XLOOKUP($E2746&amp;"A20", Table2[ISBN/Trm], Table2[Sales], 0)+_xlfn.XLOOKUP($E2746&amp;"A21", Table2[ISBN/Trm], Table2[Sales], 0)+_xlfn.XLOOKUP($E2746&amp;"A22", Table2[ISBN/Trm], Table2[Sales], 0)+_xlfn.XLOOKUP($E2746&amp;"A23", Table2[ISBN/Trm], Table2[Sales], 0))/COUNTIFS(Table2[ISBN], "="&amp;$E2746, Table2[Enrl], "&lt;&gt;0"), 0)</f>
        <v>12.333333333333334</v>
      </c>
      <c r="M2746">
        <f t="shared" si="127"/>
        <v>13</v>
      </c>
      <c r="N2746">
        <f t="shared" si="128"/>
        <v>-6</v>
      </c>
    </row>
    <row r="2747" spans="1:14" x14ac:dyDescent="0.25">
      <c r="A2747" t="s">
        <v>37</v>
      </c>
      <c r="B2747" t="s">
        <v>3346</v>
      </c>
      <c r="C2747">
        <v>151</v>
      </c>
      <c r="D2747" t="s">
        <v>4830</v>
      </c>
      <c r="E2747" s="1">
        <v>9781464150760</v>
      </c>
      <c r="F2747" t="s">
        <v>4833</v>
      </c>
      <c r="G2747" t="s">
        <v>4832</v>
      </c>
      <c r="H2747">
        <v>42</v>
      </c>
      <c r="I2747">
        <v>13</v>
      </c>
      <c r="J2747">
        <f t="shared" si="126"/>
        <v>0.3095</v>
      </c>
      <c r="K2747">
        <f>IFERROR((_xlfn.XLOOKUP($E2747&amp;"A15", Table2[ISBN/Trm], Table2[S/E],0)+_xlfn.XLOOKUP($E2747&amp;"A16", Table2[ISBN/Trm], Table2[S/E], 0)+_xlfn.XLOOKUP($E2747&amp;"A17", Table2[ISBN/Trm], Table2[S/E], 0)+_xlfn.XLOOKUP($E2747&amp;"A18", Table2[ISBN/Trm], Table2[S/E], 0)+_xlfn.XLOOKUP($E2747&amp;"A19", Table2[ISBN/Trm], Table2[S/E], 0)+_xlfn.XLOOKUP($E2747&amp;"A20", Table2[ISBN/Trm], Table2[S/E], 0)+_xlfn.XLOOKUP($E2747&amp;"A21", Table2[ISBN/Trm], Table2[S/E], 0)+_xlfn.XLOOKUP($E2747&amp;"A22", Table2[ISBN/Trm], Table2[S/E], 0)+_xlfn.XLOOKUP($E2747&amp;"A23", Table2[ISBN/Trm], Table2[S/E], 0))/COUNTIFS(Table2[ISBN], "="&amp;$E2747, Table2[Enrl], "&lt;&gt;0"), 0)</f>
        <v>0.33396666666666669</v>
      </c>
      <c r="L2747">
        <f>IFERROR((_xlfn.XLOOKUP($E2747&amp;"A15", Table2[ISBN/Trm], Table2[Sales],0)+_xlfn.XLOOKUP($E2747&amp;"A16", Table2[ISBN/Trm], Table2[Sales], 0)+_xlfn.XLOOKUP($E2747&amp;"A17", Table2[ISBN/Trm], Table2[Sales], 0)+_xlfn.XLOOKUP($E2747&amp;"A18", Table2[ISBN/Trm], Table2[Sales], 0)+_xlfn.XLOOKUP($E2747&amp;"A19", Table2[ISBN/Trm], Table2[Sales], 0)+_xlfn.XLOOKUP($E2747&amp;"A20", Table2[ISBN/Trm], Table2[Sales], 0)+_xlfn.XLOOKUP($E2747&amp;"A21", Table2[ISBN/Trm], Table2[Sales], 0)+_xlfn.XLOOKUP($E2747&amp;"A22", Table2[ISBN/Trm], Table2[Sales], 0)+_xlfn.XLOOKUP($E2747&amp;"A23", Table2[ISBN/Trm], Table2[Sales], 0))/COUNTIFS(Table2[ISBN], "="&amp;$E2747, Table2[Enrl], "&lt;&gt;0"), 0)</f>
        <v>12.333333333333334</v>
      </c>
      <c r="M2747">
        <f t="shared" si="127"/>
        <v>14</v>
      </c>
      <c r="N2747">
        <f t="shared" si="128"/>
        <v>1</v>
      </c>
    </row>
    <row r="2748" spans="1:14" x14ac:dyDescent="0.25">
      <c r="A2748" t="s">
        <v>27</v>
      </c>
      <c r="B2748" t="s">
        <v>3346</v>
      </c>
      <c r="C2748">
        <v>151</v>
      </c>
      <c r="D2748" t="s">
        <v>4830</v>
      </c>
      <c r="E2748" s="1">
        <v>9781464150760</v>
      </c>
      <c r="F2748" t="s">
        <v>4834</v>
      </c>
      <c r="G2748" t="s">
        <v>4832</v>
      </c>
      <c r="H2748">
        <v>23</v>
      </c>
      <c r="I2748">
        <v>5</v>
      </c>
      <c r="J2748">
        <f t="shared" si="126"/>
        <v>0.21740000000000001</v>
      </c>
      <c r="K2748">
        <f>IFERROR((_xlfn.XLOOKUP($E2748&amp;"A15", Table2[ISBN/Trm], Table2[S/E],0)+_xlfn.XLOOKUP($E2748&amp;"A16", Table2[ISBN/Trm], Table2[S/E], 0)+_xlfn.XLOOKUP($E2748&amp;"A17", Table2[ISBN/Trm], Table2[S/E], 0)+_xlfn.XLOOKUP($E2748&amp;"A18", Table2[ISBN/Trm], Table2[S/E], 0)+_xlfn.XLOOKUP($E2748&amp;"A19", Table2[ISBN/Trm], Table2[S/E], 0)+_xlfn.XLOOKUP($E2748&amp;"A20", Table2[ISBN/Trm], Table2[S/E], 0)+_xlfn.XLOOKUP($E2748&amp;"A21", Table2[ISBN/Trm], Table2[S/E], 0)+_xlfn.XLOOKUP($E2748&amp;"A22", Table2[ISBN/Trm], Table2[S/E], 0)+_xlfn.XLOOKUP($E2748&amp;"A23", Table2[ISBN/Trm], Table2[S/E], 0))/COUNTIFS(Table2[ISBN], "="&amp;$E2748, Table2[Enrl], "&lt;&gt;0"), 0)</f>
        <v>0.33396666666666669</v>
      </c>
      <c r="L2748">
        <f>IFERROR((_xlfn.XLOOKUP($E2748&amp;"A15", Table2[ISBN/Trm], Table2[Sales],0)+_xlfn.XLOOKUP($E2748&amp;"A16", Table2[ISBN/Trm], Table2[Sales], 0)+_xlfn.XLOOKUP($E2748&amp;"A17", Table2[ISBN/Trm], Table2[Sales], 0)+_xlfn.XLOOKUP($E2748&amp;"A18", Table2[ISBN/Trm], Table2[Sales], 0)+_xlfn.XLOOKUP($E2748&amp;"A19", Table2[ISBN/Trm], Table2[Sales], 0)+_xlfn.XLOOKUP($E2748&amp;"A20", Table2[ISBN/Trm], Table2[Sales], 0)+_xlfn.XLOOKUP($E2748&amp;"A21", Table2[ISBN/Trm], Table2[Sales], 0)+_xlfn.XLOOKUP($E2748&amp;"A22", Table2[ISBN/Trm], Table2[Sales], 0)+_xlfn.XLOOKUP($E2748&amp;"A23", Table2[ISBN/Trm], Table2[Sales], 0))/COUNTIFS(Table2[ISBN], "="&amp;$E2748, Table2[Enrl], "&lt;&gt;0"), 0)</f>
        <v>12.333333333333334</v>
      </c>
      <c r="M2748">
        <f t="shared" si="127"/>
        <v>7</v>
      </c>
      <c r="N2748">
        <f t="shared" si="128"/>
        <v>2</v>
      </c>
    </row>
    <row r="2749" spans="1:14" x14ac:dyDescent="0.25">
      <c r="A2749" t="s">
        <v>43</v>
      </c>
      <c r="B2749" t="s">
        <v>3346</v>
      </c>
      <c r="C2749">
        <v>151</v>
      </c>
      <c r="D2749" t="s">
        <v>4830</v>
      </c>
      <c r="E2749" s="1">
        <v>9781319121815</v>
      </c>
      <c r="F2749" t="s">
        <v>4835</v>
      </c>
      <c r="G2749" t="s">
        <v>4832</v>
      </c>
      <c r="H2749">
        <v>34</v>
      </c>
      <c r="I2749">
        <v>23</v>
      </c>
      <c r="J2749">
        <f t="shared" si="126"/>
        <v>0.67649999999999999</v>
      </c>
      <c r="K2749">
        <f>IFERROR((_xlfn.XLOOKUP($E2749&amp;"A15", Table2[ISBN/Trm], Table2[S/E],0)+_xlfn.XLOOKUP($E2749&amp;"A16", Table2[ISBN/Trm], Table2[S/E], 0)+_xlfn.XLOOKUP($E2749&amp;"A17", Table2[ISBN/Trm], Table2[S/E], 0)+_xlfn.XLOOKUP($E2749&amp;"A18", Table2[ISBN/Trm], Table2[S/E], 0)+_xlfn.XLOOKUP($E2749&amp;"A19", Table2[ISBN/Trm], Table2[S/E], 0)+_xlfn.XLOOKUP($E2749&amp;"A20", Table2[ISBN/Trm], Table2[S/E], 0)+_xlfn.XLOOKUP($E2749&amp;"A21", Table2[ISBN/Trm], Table2[S/E], 0)+_xlfn.XLOOKUP($E2749&amp;"A22", Table2[ISBN/Trm], Table2[S/E], 0)+_xlfn.XLOOKUP($E2749&amp;"A23", Table2[ISBN/Trm], Table2[S/E], 0))/COUNTIFS(Table2[ISBN], "="&amp;$E2749, Table2[Enrl], "&lt;&gt;0"), 0)</f>
        <v>0.35236666666666666</v>
      </c>
      <c r="L2749">
        <f>IFERROR((_xlfn.XLOOKUP($E2749&amp;"A15", Table2[ISBN/Trm], Table2[Sales],0)+_xlfn.XLOOKUP($E2749&amp;"A16", Table2[ISBN/Trm], Table2[Sales], 0)+_xlfn.XLOOKUP($E2749&amp;"A17", Table2[ISBN/Trm], Table2[Sales], 0)+_xlfn.XLOOKUP($E2749&amp;"A18", Table2[ISBN/Trm], Table2[Sales], 0)+_xlfn.XLOOKUP($E2749&amp;"A19", Table2[ISBN/Trm], Table2[Sales], 0)+_xlfn.XLOOKUP($E2749&amp;"A20", Table2[ISBN/Trm], Table2[Sales], 0)+_xlfn.XLOOKUP($E2749&amp;"A21", Table2[ISBN/Trm], Table2[Sales], 0)+_xlfn.XLOOKUP($E2749&amp;"A22", Table2[ISBN/Trm], Table2[Sales], 0)+_xlfn.XLOOKUP($E2749&amp;"A23", Table2[ISBN/Trm], Table2[Sales], 0))/COUNTIFS(Table2[ISBN], "="&amp;$E2749, Table2[Enrl], "&lt;&gt;0"), 0)</f>
        <v>12</v>
      </c>
      <c r="M2749">
        <f t="shared" si="127"/>
        <v>11</v>
      </c>
      <c r="N2749">
        <f t="shared" si="128"/>
        <v>-12</v>
      </c>
    </row>
    <row r="2750" spans="1:14" x14ac:dyDescent="0.25">
      <c r="A2750" t="s">
        <v>45</v>
      </c>
      <c r="B2750" t="s">
        <v>3346</v>
      </c>
      <c r="C2750">
        <v>151</v>
      </c>
      <c r="D2750" t="s">
        <v>4830</v>
      </c>
      <c r="E2750" s="1">
        <v>9781319121815</v>
      </c>
      <c r="F2750" t="s">
        <v>4836</v>
      </c>
      <c r="G2750" t="s">
        <v>4832</v>
      </c>
      <c r="H2750">
        <v>34</v>
      </c>
      <c r="I2750">
        <v>11</v>
      </c>
      <c r="J2750">
        <f t="shared" si="126"/>
        <v>0.32350000000000001</v>
      </c>
      <c r="K2750">
        <f>IFERROR((_xlfn.XLOOKUP($E2750&amp;"A15", Table2[ISBN/Trm], Table2[S/E],0)+_xlfn.XLOOKUP($E2750&amp;"A16", Table2[ISBN/Trm], Table2[S/E], 0)+_xlfn.XLOOKUP($E2750&amp;"A17", Table2[ISBN/Trm], Table2[S/E], 0)+_xlfn.XLOOKUP($E2750&amp;"A18", Table2[ISBN/Trm], Table2[S/E], 0)+_xlfn.XLOOKUP($E2750&amp;"A19", Table2[ISBN/Trm], Table2[S/E], 0)+_xlfn.XLOOKUP($E2750&amp;"A20", Table2[ISBN/Trm], Table2[S/E], 0)+_xlfn.XLOOKUP($E2750&amp;"A21", Table2[ISBN/Trm], Table2[S/E], 0)+_xlfn.XLOOKUP($E2750&amp;"A22", Table2[ISBN/Trm], Table2[S/E], 0)+_xlfn.XLOOKUP($E2750&amp;"A23", Table2[ISBN/Trm], Table2[S/E], 0))/COUNTIFS(Table2[ISBN], "="&amp;$E2750, Table2[Enrl], "&lt;&gt;0"), 0)</f>
        <v>0.35236666666666666</v>
      </c>
      <c r="L2750">
        <f>IFERROR((_xlfn.XLOOKUP($E2750&amp;"A15", Table2[ISBN/Trm], Table2[Sales],0)+_xlfn.XLOOKUP($E2750&amp;"A16", Table2[ISBN/Trm], Table2[Sales], 0)+_xlfn.XLOOKUP($E2750&amp;"A17", Table2[ISBN/Trm], Table2[Sales], 0)+_xlfn.XLOOKUP($E2750&amp;"A18", Table2[ISBN/Trm], Table2[Sales], 0)+_xlfn.XLOOKUP($E2750&amp;"A19", Table2[ISBN/Trm], Table2[Sales], 0)+_xlfn.XLOOKUP($E2750&amp;"A20", Table2[ISBN/Trm], Table2[Sales], 0)+_xlfn.XLOOKUP($E2750&amp;"A21", Table2[ISBN/Trm], Table2[Sales], 0)+_xlfn.XLOOKUP($E2750&amp;"A22", Table2[ISBN/Trm], Table2[Sales], 0)+_xlfn.XLOOKUP($E2750&amp;"A23", Table2[ISBN/Trm], Table2[Sales], 0))/COUNTIFS(Table2[ISBN], "="&amp;$E2750, Table2[Enrl], "&lt;&gt;0"), 0)</f>
        <v>12</v>
      </c>
      <c r="M2750">
        <f t="shared" si="127"/>
        <v>11</v>
      </c>
      <c r="N2750">
        <f t="shared" si="128"/>
        <v>0</v>
      </c>
    </row>
    <row r="2751" spans="1:14" x14ac:dyDescent="0.25">
      <c r="A2751" t="s">
        <v>14</v>
      </c>
      <c r="B2751" t="s">
        <v>3346</v>
      </c>
      <c r="C2751">
        <v>151</v>
      </c>
      <c r="D2751" t="s">
        <v>4837</v>
      </c>
      <c r="E2751" s="1">
        <v>9781319121815</v>
      </c>
      <c r="F2751" t="s">
        <v>4838</v>
      </c>
      <c r="G2751" t="s">
        <v>4832</v>
      </c>
      <c r="H2751">
        <v>35</v>
      </c>
      <c r="I2751">
        <v>2</v>
      </c>
      <c r="J2751">
        <f t="shared" si="126"/>
        <v>5.7099999999999998E-2</v>
      </c>
      <c r="K2751">
        <f>IFERROR((_xlfn.XLOOKUP($E2751&amp;"A15", Table2[ISBN/Trm], Table2[S/E],0)+_xlfn.XLOOKUP($E2751&amp;"A16", Table2[ISBN/Trm], Table2[S/E], 0)+_xlfn.XLOOKUP($E2751&amp;"A17", Table2[ISBN/Trm], Table2[S/E], 0)+_xlfn.XLOOKUP($E2751&amp;"A18", Table2[ISBN/Trm], Table2[S/E], 0)+_xlfn.XLOOKUP($E2751&amp;"A19", Table2[ISBN/Trm], Table2[S/E], 0)+_xlfn.XLOOKUP($E2751&amp;"A20", Table2[ISBN/Trm], Table2[S/E], 0)+_xlfn.XLOOKUP($E2751&amp;"A21", Table2[ISBN/Trm], Table2[S/E], 0)+_xlfn.XLOOKUP($E2751&amp;"A22", Table2[ISBN/Trm], Table2[S/E], 0)+_xlfn.XLOOKUP($E2751&amp;"A23", Table2[ISBN/Trm], Table2[S/E], 0))/COUNTIFS(Table2[ISBN], "="&amp;$E2751, Table2[Enrl], "&lt;&gt;0"), 0)</f>
        <v>0.35236666666666666</v>
      </c>
      <c r="L2751">
        <f>IFERROR((_xlfn.XLOOKUP($E2751&amp;"A15", Table2[ISBN/Trm], Table2[Sales],0)+_xlfn.XLOOKUP($E2751&amp;"A16", Table2[ISBN/Trm], Table2[Sales], 0)+_xlfn.XLOOKUP($E2751&amp;"A17", Table2[ISBN/Trm], Table2[Sales], 0)+_xlfn.XLOOKUP($E2751&amp;"A18", Table2[ISBN/Trm], Table2[Sales], 0)+_xlfn.XLOOKUP($E2751&amp;"A19", Table2[ISBN/Trm], Table2[Sales], 0)+_xlfn.XLOOKUP($E2751&amp;"A20", Table2[ISBN/Trm], Table2[Sales], 0)+_xlfn.XLOOKUP($E2751&amp;"A21", Table2[ISBN/Trm], Table2[Sales], 0)+_xlfn.XLOOKUP($E2751&amp;"A22", Table2[ISBN/Trm], Table2[Sales], 0)+_xlfn.XLOOKUP($E2751&amp;"A23", Table2[ISBN/Trm], Table2[Sales], 0))/COUNTIFS(Table2[ISBN], "="&amp;$E2751, Table2[Enrl], "&lt;&gt;0"), 0)</f>
        <v>12</v>
      </c>
      <c r="M2751">
        <f t="shared" si="127"/>
        <v>12</v>
      </c>
      <c r="N2751">
        <f t="shared" si="128"/>
        <v>10</v>
      </c>
    </row>
    <row r="2752" spans="1:14" x14ac:dyDescent="0.25">
      <c r="A2752" t="s">
        <v>47</v>
      </c>
      <c r="B2752" t="s">
        <v>2984</v>
      </c>
      <c r="C2752">
        <v>101</v>
      </c>
      <c r="D2752" t="s">
        <v>4839</v>
      </c>
      <c r="E2752" s="1">
        <v>9781930882003</v>
      </c>
      <c r="F2752" t="s">
        <v>4840</v>
      </c>
      <c r="G2752" t="s">
        <v>4841</v>
      </c>
      <c r="H2752">
        <v>93</v>
      </c>
      <c r="I2752">
        <v>0</v>
      </c>
      <c r="J2752">
        <f t="shared" si="126"/>
        <v>0</v>
      </c>
      <c r="K2752">
        <f>IFERROR((_xlfn.XLOOKUP($E2752&amp;"A15", Table2[ISBN/Trm], Table2[S/E],0)+_xlfn.XLOOKUP($E2752&amp;"A16", Table2[ISBN/Trm], Table2[S/E], 0)+_xlfn.XLOOKUP($E2752&amp;"A17", Table2[ISBN/Trm], Table2[S/E], 0)+_xlfn.XLOOKUP($E2752&amp;"A18", Table2[ISBN/Trm], Table2[S/E], 0)+_xlfn.XLOOKUP($E2752&amp;"A19", Table2[ISBN/Trm], Table2[S/E], 0)+_xlfn.XLOOKUP($E2752&amp;"A20", Table2[ISBN/Trm], Table2[S/E], 0)+_xlfn.XLOOKUP($E2752&amp;"A21", Table2[ISBN/Trm], Table2[S/E], 0)+_xlfn.XLOOKUP($E2752&amp;"A22", Table2[ISBN/Trm], Table2[S/E], 0)+_xlfn.XLOOKUP($E2752&amp;"A23", Table2[ISBN/Trm], Table2[S/E], 0))/COUNTIFS(Table2[ISBN], "="&amp;$E2752, Table2[Enrl], "&lt;&gt;0"), 0)</f>
        <v>9.3820000000000001E-2</v>
      </c>
      <c r="L2752">
        <f>IFERROR((_xlfn.XLOOKUP($E2752&amp;"A15", Table2[ISBN/Trm], Table2[Sales],0)+_xlfn.XLOOKUP($E2752&amp;"A16", Table2[ISBN/Trm], Table2[Sales], 0)+_xlfn.XLOOKUP($E2752&amp;"A17", Table2[ISBN/Trm], Table2[Sales], 0)+_xlfn.XLOOKUP($E2752&amp;"A18", Table2[ISBN/Trm], Table2[Sales], 0)+_xlfn.XLOOKUP($E2752&amp;"A19", Table2[ISBN/Trm], Table2[Sales], 0)+_xlfn.XLOOKUP($E2752&amp;"A20", Table2[ISBN/Trm], Table2[Sales], 0)+_xlfn.XLOOKUP($E2752&amp;"A21", Table2[ISBN/Trm], Table2[Sales], 0)+_xlfn.XLOOKUP($E2752&amp;"A22", Table2[ISBN/Trm], Table2[Sales], 0)+_xlfn.XLOOKUP($E2752&amp;"A23", Table2[ISBN/Trm], Table2[Sales], 0))/COUNTIFS(Table2[ISBN], "="&amp;$E2752, Table2[Enrl], "&lt;&gt;0"), 0)</f>
        <v>7.6</v>
      </c>
      <c r="M2752">
        <f t="shared" si="127"/>
        <v>8</v>
      </c>
      <c r="N2752">
        <f t="shared" si="128"/>
        <v>8</v>
      </c>
    </row>
    <row r="2753" spans="1:14" x14ac:dyDescent="0.25">
      <c r="A2753" t="s">
        <v>37</v>
      </c>
      <c r="B2753" t="s">
        <v>2984</v>
      </c>
      <c r="C2753">
        <v>101</v>
      </c>
      <c r="D2753" t="s">
        <v>4839</v>
      </c>
      <c r="E2753" s="1">
        <v>9781930882003</v>
      </c>
      <c r="F2753" t="s">
        <v>4842</v>
      </c>
      <c r="G2753" t="s">
        <v>4841</v>
      </c>
      <c r="H2753">
        <v>116</v>
      </c>
      <c r="I2753">
        <v>0</v>
      </c>
      <c r="J2753">
        <f t="shared" si="126"/>
        <v>0</v>
      </c>
      <c r="K2753">
        <f>IFERROR((_xlfn.XLOOKUP($E2753&amp;"A15", Table2[ISBN/Trm], Table2[S/E],0)+_xlfn.XLOOKUP($E2753&amp;"A16", Table2[ISBN/Trm], Table2[S/E], 0)+_xlfn.XLOOKUP($E2753&amp;"A17", Table2[ISBN/Trm], Table2[S/E], 0)+_xlfn.XLOOKUP($E2753&amp;"A18", Table2[ISBN/Trm], Table2[S/E], 0)+_xlfn.XLOOKUP($E2753&amp;"A19", Table2[ISBN/Trm], Table2[S/E], 0)+_xlfn.XLOOKUP($E2753&amp;"A20", Table2[ISBN/Trm], Table2[S/E], 0)+_xlfn.XLOOKUP($E2753&amp;"A21", Table2[ISBN/Trm], Table2[S/E], 0)+_xlfn.XLOOKUP($E2753&amp;"A22", Table2[ISBN/Trm], Table2[S/E], 0)+_xlfn.XLOOKUP($E2753&amp;"A23", Table2[ISBN/Trm], Table2[S/E], 0))/COUNTIFS(Table2[ISBN], "="&amp;$E2753, Table2[Enrl], "&lt;&gt;0"), 0)</f>
        <v>9.3820000000000001E-2</v>
      </c>
      <c r="L2753">
        <f>IFERROR((_xlfn.XLOOKUP($E2753&amp;"A15", Table2[ISBN/Trm], Table2[Sales],0)+_xlfn.XLOOKUP($E2753&amp;"A16", Table2[ISBN/Trm], Table2[Sales], 0)+_xlfn.XLOOKUP($E2753&amp;"A17", Table2[ISBN/Trm], Table2[Sales], 0)+_xlfn.XLOOKUP($E2753&amp;"A18", Table2[ISBN/Trm], Table2[Sales], 0)+_xlfn.XLOOKUP($E2753&amp;"A19", Table2[ISBN/Trm], Table2[Sales], 0)+_xlfn.XLOOKUP($E2753&amp;"A20", Table2[ISBN/Trm], Table2[Sales], 0)+_xlfn.XLOOKUP($E2753&amp;"A21", Table2[ISBN/Trm], Table2[Sales], 0)+_xlfn.XLOOKUP($E2753&amp;"A22", Table2[ISBN/Trm], Table2[Sales], 0)+_xlfn.XLOOKUP($E2753&amp;"A23", Table2[ISBN/Trm], Table2[Sales], 0))/COUNTIFS(Table2[ISBN], "="&amp;$E2753, Table2[Enrl], "&lt;&gt;0"), 0)</f>
        <v>7.6</v>
      </c>
      <c r="M2753">
        <f t="shared" si="127"/>
        <v>10</v>
      </c>
      <c r="N2753">
        <f t="shared" si="128"/>
        <v>10</v>
      </c>
    </row>
    <row r="2754" spans="1:14" x14ac:dyDescent="0.25">
      <c r="A2754" t="s">
        <v>27</v>
      </c>
      <c r="B2754" t="s">
        <v>2984</v>
      </c>
      <c r="C2754">
        <v>101</v>
      </c>
      <c r="D2754" t="s">
        <v>2863</v>
      </c>
      <c r="E2754" s="1">
        <v>9781930882003</v>
      </c>
      <c r="F2754" t="s">
        <v>4843</v>
      </c>
      <c r="G2754" t="s">
        <v>4841</v>
      </c>
      <c r="H2754">
        <v>101</v>
      </c>
      <c r="I2754">
        <v>0</v>
      </c>
      <c r="J2754">
        <f t="shared" si="126"/>
        <v>0</v>
      </c>
      <c r="K2754">
        <f>IFERROR((_xlfn.XLOOKUP($E2754&amp;"A15", Table2[ISBN/Trm], Table2[S/E],0)+_xlfn.XLOOKUP($E2754&amp;"A16", Table2[ISBN/Trm], Table2[S/E], 0)+_xlfn.XLOOKUP($E2754&amp;"A17", Table2[ISBN/Trm], Table2[S/E], 0)+_xlfn.XLOOKUP($E2754&amp;"A18", Table2[ISBN/Trm], Table2[S/E], 0)+_xlfn.XLOOKUP($E2754&amp;"A19", Table2[ISBN/Trm], Table2[S/E], 0)+_xlfn.XLOOKUP($E2754&amp;"A20", Table2[ISBN/Trm], Table2[S/E], 0)+_xlfn.XLOOKUP($E2754&amp;"A21", Table2[ISBN/Trm], Table2[S/E], 0)+_xlfn.XLOOKUP($E2754&amp;"A22", Table2[ISBN/Trm], Table2[S/E], 0)+_xlfn.XLOOKUP($E2754&amp;"A23", Table2[ISBN/Trm], Table2[S/E], 0))/COUNTIFS(Table2[ISBN], "="&amp;$E2754, Table2[Enrl], "&lt;&gt;0"), 0)</f>
        <v>9.3820000000000001E-2</v>
      </c>
      <c r="L2754">
        <f>IFERROR((_xlfn.XLOOKUP($E2754&amp;"A15", Table2[ISBN/Trm], Table2[Sales],0)+_xlfn.XLOOKUP($E2754&amp;"A16", Table2[ISBN/Trm], Table2[Sales], 0)+_xlfn.XLOOKUP($E2754&amp;"A17", Table2[ISBN/Trm], Table2[Sales], 0)+_xlfn.XLOOKUP($E2754&amp;"A18", Table2[ISBN/Trm], Table2[Sales], 0)+_xlfn.XLOOKUP($E2754&amp;"A19", Table2[ISBN/Trm], Table2[Sales], 0)+_xlfn.XLOOKUP($E2754&amp;"A20", Table2[ISBN/Trm], Table2[Sales], 0)+_xlfn.XLOOKUP($E2754&amp;"A21", Table2[ISBN/Trm], Table2[Sales], 0)+_xlfn.XLOOKUP($E2754&amp;"A22", Table2[ISBN/Trm], Table2[Sales], 0)+_xlfn.XLOOKUP($E2754&amp;"A23", Table2[ISBN/Trm], Table2[Sales], 0))/COUNTIFS(Table2[ISBN], "="&amp;$E2754, Table2[Enrl], "&lt;&gt;0"), 0)</f>
        <v>7.6</v>
      </c>
      <c r="M2754">
        <f t="shared" si="127"/>
        <v>9</v>
      </c>
      <c r="N2754">
        <f t="shared" si="128"/>
        <v>9</v>
      </c>
    </row>
    <row r="2755" spans="1:14" x14ac:dyDescent="0.25">
      <c r="A2755" t="s">
        <v>43</v>
      </c>
      <c r="B2755" t="s">
        <v>2984</v>
      </c>
      <c r="C2755">
        <v>101</v>
      </c>
      <c r="D2755" t="s">
        <v>2863</v>
      </c>
      <c r="E2755" s="1">
        <v>9781930882003</v>
      </c>
      <c r="F2755" t="s">
        <v>4844</v>
      </c>
      <c r="G2755" t="s">
        <v>4841</v>
      </c>
      <c r="H2755">
        <v>85</v>
      </c>
      <c r="I2755">
        <v>12</v>
      </c>
      <c r="J2755">
        <f t="shared" ref="J2755:J2818" si="129">IFERROR(ROUND($I2755/$H2755, 4),0)</f>
        <v>0.14119999999999999</v>
      </c>
      <c r="K2755">
        <f>IFERROR((_xlfn.XLOOKUP($E2755&amp;"A15", Table2[ISBN/Trm], Table2[S/E],0)+_xlfn.XLOOKUP($E2755&amp;"A16", Table2[ISBN/Trm], Table2[S/E], 0)+_xlfn.XLOOKUP($E2755&amp;"A17", Table2[ISBN/Trm], Table2[S/E], 0)+_xlfn.XLOOKUP($E2755&amp;"A18", Table2[ISBN/Trm], Table2[S/E], 0)+_xlfn.XLOOKUP($E2755&amp;"A19", Table2[ISBN/Trm], Table2[S/E], 0)+_xlfn.XLOOKUP($E2755&amp;"A20", Table2[ISBN/Trm], Table2[S/E], 0)+_xlfn.XLOOKUP($E2755&amp;"A21", Table2[ISBN/Trm], Table2[S/E], 0)+_xlfn.XLOOKUP($E2755&amp;"A22", Table2[ISBN/Trm], Table2[S/E], 0)+_xlfn.XLOOKUP($E2755&amp;"A23", Table2[ISBN/Trm], Table2[S/E], 0))/COUNTIFS(Table2[ISBN], "="&amp;$E2755, Table2[Enrl], "&lt;&gt;0"), 0)</f>
        <v>9.3820000000000001E-2</v>
      </c>
      <c r="L2755">
        <f>IFERROR((_xlfn.XLOOKUP($E2755&amp;"A15", Table2[ISBN/Trm], Table2[Sales],0)+_xlfn.XLOOKUP($E2755&amp;"A16", Table2[ISBN/Trm], Table2[Sales], 0)+_xlfn.XLOOKUP($E2755&amp;"A17", Table2[ISBN/Trm], Table2[Sales], 0)+_xlfn.XLOOKUP($E2755&amp;"A18", Table2[ISBN/Trm], Table2[Sales], 0)+_xlfn.XLOOKUP($E2755&amp;"A19", Table2[ISBN/Trm], Table2[Sales], 0)+_xlfn.XLOOKUP($E2755&amp;"A20", Table2[ISBN/Trm], Table2[Sales], 0)+_xlfn.XLOOKUP($E2755&amp;"A21", Table2[ISBN/Trm], Table2[Sales], 0)+_xlfn.XLOOKUP($E2755&amp;"A22", Table2[ISBN/Trm], Table2[Sales], 0)+_xlfn.XLOOKUP($E2755&amp;"A23", Table2[ISBN/Trm], Table2[Sales], 0))/COUNTIFS(Table2[ISBN], "="&amp;$E2755, Table2[Enrl], "&lt;&gt;0"), 0)</f>
        <v>7.6</v>
      </c>
      <c r="M2755">
        <f t="shared" ref="M2755:M2818" si="130">ROUNDDOWN($K2755*$H2755, 0)</f>
        <v>7</v>
      </c>
      <c r="N2755">
        <f t="shared" ref="N2755:N2818" si="131">M2755-I2755</f>
        <v>-5</v>
      </c>
    </row>
    <row r="2756" spans="1:14" x14ac:dyDescent="0.25">
      <c r="A2756" t="s">
        <v>32</v>
      </c>
      <c r="B2756" t="s">
        <v>2984</v>
      </c>
      <c r="C2756">
        <v>101</v>
      </c>
      <c r="D2756" t="s">
        <v>4845</v>
      </c>
      <c r="E2756" s="1">
        <v>9781930882003</v>
      </c>
      <c r="F2756" t="s">
        <v>4846</v>
      </c>
      <c r="G2756" t="s">
        <v>4841</v>
      </c>
      <c r="H2756">
        <v>0</v>
      </c>
      <c r="I2756">
        <v>6</v>
      </c>
      <c r="J2756">
        <f t="shared" si="129"/>
        <v>0</v>
      </c>
      <c r="K2756">
        <f>IFERROR((_xlfn.XLOOKUP($E2756&amp;"A15", Table2[ISBN/Trm], Table2[S/E],0)+_xlfn.XLOOKUP($E2756&amp;"A16", Table2[ISBN/Trm], Table2[S/E], 0)+_xlfn.XLOOKUP($E2756&amp;"A17", Table2[ISBN/Trm], Table2[S/E], 0)+_xlfn.XLOOKUP($E2756&amp;"A18", Table2[ISBN/Trm], Table2[S/E], 0)+_xlfn.XLOOKUP($E2756&amp;"A19", Table2[ISBN/Trm], Table2[S/E], 0)+_xlfn.XLOOKUP($E2756&amp;"A20", Table2[ISBN/Trm], Table2[S/E], 0)+_xlfn.XLOOKUP($E2756&amp;"A21", Table2[ISBN/Trm], Table2[S/E], 0)+_xlfn.XLOOKUP($E2756&amp;"A22", Table2[ISBN/Trm], Table2[S/E], 0)+_xlfn.XLOOKUP($E2756&amp;"A23", Table2[ISBN/Trm], Table2[S/E], 0))/COUNTIFS(Table2[ISBN], "="&amp;$E2756, Table2[Enrl], "&lt;&gt;0"), 0)</f>
        <v>9.3820000000000001E-2</v>
      </c>
      <c r="L2756">
        <f>IFERROR((_xlfn.XLOOKUP($E2756&amp;"A15", Table2[ISBN/Trm], Table2[Sales],0)+_xlfn.XLOOKUP($E2756&amp;"A16", Table2[ISBN/Trm], Table2[Sales], 0)+_xlfn.XLOOKUP($E2756&amp;"A17", Table2[ISBN/Trm], Table2[Sales], 0)+_xlfn.XLOOKUP($E2756&amp;"A18", Table2[ISBN/Trm], Table2[Sales], 0)+_xlfn.XLOOKUP($E2756&amp;"A19", Table2[ISBN/Trm], Table2[Sales], 0)+_xlfn.XLOOKUP($E2756&amp;"A20", Table2[ISBN/Trm], Table2[Sales], 0)+_xlfn.XLOOKUP($E2756&amp;"A21", Table2[ISBN/Trm], Table2[Sales], 0)+_xlfn.XLOOKUP($E2756&amp;"A22", Table2[ISBN/Trm], Table2[Sales], 0)+_xlfn.XLOOKUP($E2756&amp;"A23", Table2[ISBN/Trm], Table2[Sales], 0))/COUNTIFS(Table2[ISBN], "="&amp;$E2756, Table2[Enrl], "&lt;&gt;0"), 0)</f>
        <v>7.6</v>
      </c>
      <c r="M2756">
        <f t="shared" si="130"/>
        <v>0</v>
      </c>
      <c r="N2756">
        <f t="shared" si="131"/>
        <v>-6</v>
      </c>
    </row>
    <row r="2757" spans="1:14" x14ac:dyDescent="0.25">
      <c r="A2757" t="s">
        <v>23</v>
      </c>
      <c r="B2757" t="s">
        <v>2984</v>
      </c>
      <c r="C2757">
        <v>101</v>
      </c>
      <c r="D2757" t="s">
        <v>4845</v>
      </c>
      <c r="E2757" s="1">
        <v>9781930882003</v>
      </c>
      <c r="F2757" t="s">
        <v>4847</v>
      </c>
      <c r="G2757" t="s">
        <v>4841</v>
      </c>
      <c r="H2757">
        <v>61</v>
      </c>
      <c r="I2757">
        <v>20</v>
      </c>
      <c r="J2757">
        <f t="shared" si="129"/>
        <v>0.32790000000000002</v>
      </c>
      <c r="K2757">
        <f>IFERROR((_xlfn.XLOOKUP($E2757&amp;"A15", Table2[ISBN/Trm], Table2[S/E],0)+_xlfn.XLOOKUP($E2757&amp;"A16", Table2[ISBN/Trm], Table2[S/E], 0)+_xlfn.XLOOKUP($E2757&amp;"A17", Table2[ISBN/Trm], Table2[S/E], 0)+_xlfn.XLOOKUP($E2757&amp;"A18", Table2[ISBN/Trm], Table2[S/E], 0)+_xlfn.XLOOKUP($E2757&amp;"A19", Table2[ISBN/Trm], Table2[S/E], 0)+_xlfn.XLOOKUP($E2757&amp;"A20", Table2[ISBN/Trm], Table2[S/E], 0)+_xlfn.XLOOKUP($E2757&amp;"A21", Table2[ISBN/Trm], Table2[S/E], 0)+_xlfn.XLOOKUP($E2757&amp;"A22", Table2[ISBN/Trm], Table2[S/E], 0)+_xlfn.XLOOKUP($E2757&amp;"A23", Table2[ISBN/Trm], Table2[S/E], 0))/COUNTIFS(Table2[ISBN], "="&amp;$E2757, Table2[Enrl], "&lt;&gt;0"), 0)</f>
        <v>9.3820000000000001E-2</v>
      </c>
      <c r="L2757">
        <f>IFERROR((_xlfn.XLOOKUP($E2757&amp;"A15", Table2[ISBN/Trm], Table2[Sales],0)+_xlfn.XLOOKUP($E2757&amp;"A16", Table2[ISBN/Trm], Table2[Sales], 0)+_xlfn.XLOOKUP($E2757&amp;"A17", Table2[ISBN/Trm], Table2[Sales], 0)+_xlfn.XLOOKUP($E2757&amp;"A18", Table2[ISBN/Trm], Table2[Sales], 0)+_xlfn.XLOOKUP($E2757&amp;"A19", Table2[ISBN/Trm], Table2[Sales], 0)+_xlfn.XLOOKUP($E2757&amp;"A20", Table2[ISBN/Trm], Table2[Sales], 0)+_xlfn.XLOOKUP($E2757&amp;"A21", Table2[ISBN/Trm], Table2[Sales], 0)+_xlfn.XLOOKUP($E2757&amp;"A22", Table2[ISBN/Trm], Table2[Sales], 0)+_xlfn.XLOOKUP($E2757&amp;"A23", Table2[ISBN/Trm], Table2[Sales], 0))/COUNTIFS(Table2[ISBN], "="&amp;$E2757, Table2[Enrl], "&lt;&gt;0"), 0)</f>
        <v>7.6</v>
      </c>
      <c r="M2757">
        <f t="shared" si="130"/>
        <v>5</v>
      </c>
      <c r="N2757">
        <f t="shared" si="131"/>
        <v>-15</v>
      </c>
    </row>
    <row r="2758" spans="1:14" x14ac:dyDescent="0.25">
      <c r="A2758" t="s">
        <v>37</v>
      </c>
      <c r="B2758" t="s">
        <v>166</v>
      </c>
      <c r="C2758">
        <v>391</v>
      </c>
      <c r="D2758" t="s">
        <v>2837</v>
      </c>
      <c r="E2758" s="1">
        <v>9781859843024</v>
      </c>
      <c r="F2758" t="s">
        <v>4848</v>
      </c>
      <c r="G2758" t="s">
        <v>4849</v>
      </c>
      <c r="H2758">
        <v>19</v>
      </c>
      <c r="I2758">
        <v>0</v>
      </c>
      <c r="J2758">
        <f t="shared" si="129"/>
        <v>0</v>
      </c>
      <c r="K2758">
        <f>IFERROR((_xlfn.XLOOKUP($E2758&amp;"A15", Table2[ISBN/Trm], Table2[S/E],0)+_xlfn.XLOOKUP($E2758&amp;"A16", Table2[ISBN/Trm], Table2[S/E], 0)+_xlfn.XLOOKUP($E2758&amp;"A17", Table2[ISBN/Trm], Table2[S/E], 0)+_xlfn.XLOOKUP($E2758&amp;"A18", Table2[ISBN/Trm], Table2[S/E], 0)+_xlfn.XLOOKUP($E2758&amp;"A19", Table2[ISBN/Trm], Table2[S/E], 0)+_xlfn.XLOOKUP($E2758&amp;"A20", Table2[ISBN/Trm], Table2[S/E], 0)+_xlfn.XLOOKUP($E2758&amp;"A21", Table2[ISBN/Trm], Table2[S/E], 0)+_xlfn.XLOOKUP($E2758&amp;"A22", Table2[ISBN/Trm], Table2[S/E], 0)+_xlfn.XLOOKUP($E2758&amp;"A23", Table2[ISBN/Trm], Table2[S/E], 0))/COUNTIFS(Table2[ISBN], "="&amp;$E2758, Table2[Enrl], "&lt;&gt;0"), 0)</f>
        <v>0.13794000000000001</v>
      </c>
      <c r="L2758">
        <f>IFERROR((_xlfn.XLOOKUP($E2758&amp;"A15", Table2[ISBN/Trm], Table2[Sales],0)+_xlfn.XLOOKUP($E2758&amp;"A16", Table2[ISBN/Trm], Table2[Sales], 0)+_xlfn.XLOOKUP($E2758&amp;"A17", Table2[ISBN/Trm], Table2[Sales], 0)+_xlfn.XLOOKUP($E2758&amp;"A18", Table2[ISBN/Trm], Table2[Sales], 0)+_xlfn.XLOOKUP($E2758&amp;"A19", Table2[ISBN/Trm], Table2[Sales], 0)+_xlfn.XLOOKUP($E2758&amp;"A20", Table2[ISBN/Trm], Table2[Sales], 0)+_xlfn.XLOOKUP($E2758&amp;"A21", Table2[ISBN/Trm], Table2[Sales], 0)+_xlfn.XLOOKUP($E2758&amp;"A22", Table2[ISBN/Trm], Table2[Sales], 0)+_xlfn.XLOOKUP($E2758&amp;"A23", Table2[ISBN/Trm], Table2[Sales], 0))/COUNTIFS(Table2[ISBN], "="&amp;$E2758, Table2[Enrl], "&lt;&gt;0"), 0)</f>
        <v>2.4</v>
      </c>
      <c r="M2758">
        <f t="shared" si="130"/>
        <v>2</v>
      </c>
      <c r="N2758">
        <f t="shared" si="131"/>
        <v>2</v>
      </c>
    </row>
    <row r="2759" spans="1:14" x14ac:dyDescent="0.25">
      <c r="A2759" t="s">
        <v>27</v>
      </c>
      <c r="B2759" t="s">
        <v>166</v>
      </c>
      <c r="C2759">
        <v>391</v>
      </c>
      <c r="D2759" t="s">
        <v>2837</v>
      </c>
      <c r="E2759" s="1">
        <v>9781859843024</v>
      </c>
      <c r="F2759" t="s">
        <v>4850</v>
      </c>
      <c r="G2759" t="s">
        <v>4849</v>
      </c>
      <c r="H2759">
        <v>15</v>
      </c>
      <c r="I2759">
        <v>0</v>
      </c>
      <c r="J2759">
        <f t="shared" si="129"/>
        <v>0</v>
      </c>
      <c r="K2759">
        <f>IFERROR((_xlfn.XLOOKUP($E2759&amp;"A15", Table2[ISBN/Trm], Table2[S/E],0)+_xlfn.XLOOKUP($E2759&amp;"A16", Table2[ISBN/Trm], Table2[S/E], 0)+_xlfn.XLOOKUP($E2759&amp;"A17", Table2[ISBN/Trm], Table2[S/E], 0)+_xlfn.XLOOKUP($E2759&amp;"A18", Table2[ISBN/Trm], Table2[S/E], 0)+_xlfn.XLOOKUP($E2759&amp;"A19", Table2[ISBN/Trm], Table2[S/E], 0)+_xlfn.XLOOKUP($E2759&amp;"A20", Table2[ISBN/Trm], Table2[S/E], 0)+_xlfn.XLOOKUP($E2759&amp;"A21", Table2[ISBN/Trm], Table2[S/E], 0)+_xlfn.XLOOKUP($E2759&amp;"A22", Table2[ISBN/Trm], Table2[S/E], 0)+_xlfn.XLOOKUP($E2759&amp;"A23", Table2[ISBN/Trm], Table2[S/E], 0))/COUNTIFS(Table2[ISBN], "="&amp;$E2759, Table2[Enrl], "&lt;&gt;0"), 0)</f>
        <v>0.13794000000000001</v>
      </c>
      <c r="L2759">
        <f>IFERROR((_xlfn.XLOOKUP($E2759&amp;"A15", Table2[ISBN/Trm], Table2[Sales],0)+_xlfn.XLOOKUP($E2759&amp;"A16", Table2[ISBN/Trm], Table2[Sales], 0)+_xlfn.XLOOKUP($E2759&amp;"A17", Table2[ISBN/Trm], Table2[Sales], 0)+_xlfn.XLOOKUP($E2759&amp;"A18", Table2[ISBN/Trm], Table2[Sales], 0)+_xlfn.XLOOKUP($E2759&amp;"A19", Table2[ISBN/Trm], Table2[Sales], 0)+_xlfn.XLOOKUP($E2759&amp;"A20", Table2[ISBN/Trm], Table2[Sales], 0)+_xlfn.XLOOKUP($E2759&amp;"A21", Table2[ISBN/Trm], Table2[Sales], 0)+_xlfn.XLOOKUP($E2759&amp;"A22", Table2[ISBN/Trm], Table2[Sales], 0)+_xlfn.XLOOKUP($E2759&amp;"A23", Table2[ISBN/Trm], Table2[Sales], 0))/COUNTIFS(Table2[ISBN], "="&amp;$E2759, Table2[Enrl], "&lt;&gt;0"), 0)</f>
        <v>2.4</v>
      </c>
      <c r="M2759">
        <f t="shared" si="130"/>
        <v>2</v>
      </c>
      <c r="N2759">
        <f t="shared" si="131"/>
        <v>2</v>
      </c>
    </row>
    <row r="2760" spans="1:14" x14ac:dyDescent="0.25">
      <c r="A2760" t="s">
        <v>43</v>
      </c>
      <c r="B2760" t="s">
        <v>166</v>
      </c>
      <c r="C2760">
        <v>391</v>
      </c>
      <c r="D2760" t="s">
        <v>2837</v>
      </c>
      <c r="E2760" s="1">
        <v>9781859843024</v>
      </c>
      <c r="F2760" t="s">
        <v>4851</v>
      </c>
      <c r="G2760" t="s">
        <v>4849</v>
      </c>
      <c r="H2760">
        <v>14</v>
      </c>
      <c r="I2760">
        <v>4</v>
      </c>
      <c r="J2760">
        <f t="shared" si="129"/>
        <v>0.28570000000000001</v>
      </c>
      <c r="K2760">
        <f>IFERROR((_xlfn.XLOOKUP($E2760&amp;"A15", Table2[ISBN/Trm], Table2[S/E],0)+_xlfn.XLOOKUP($E2760&amp;"A16", Table2[ISBN/Trm], Table2[S/E], 0)+_xlfn.XLOOKUP($E2760&amp;"A17", Table2[ISBN/Trm], Table2[S/E], 0)+_xlfn.XLOOKUP($E2760&amp;"A18", Table2[ISBN/Trm], Table2[S/E], 0)+_xlfn.XLOOKUP($E2760&amp;"A19", Table2[ISBN/Trm], Table2[S/E], 0)+_xlfn.XLOOKUP($E2760&amp;"A20", Table2[ISBN/Trm], Table2[S/E], 0)+_xlfn.XLOOKUP($E2760&amp;"A21", Table2[ISBN/Trm], Table2[S/E], 0)+_xlfn.XLOOKUP($E2760&amp;"A22", Table2[ISBN/Trm], Table2[S/E], 0)+_xlfn.XLOOKUP($E2760&amp;"A23", Table2[ISBN/Trm], Table2[S/E], 0))/COUNTIFS(Table2[ISBN], "="&amp;$E2760, Table2[Enrl], "&lt;&gt;0"), 0)</f>
        <v>0.13794000000000001</v>
      </c>
      <c r="L2760">
        <f>IFERROR((_xlfn.XLOOKUP($E2760&amp;"A15", Table2[ISBN/Trm], Table2[Sales],0)+_xlfn.XLOOKUP($E2760&amp;"A16", Table2[ISBN/Trm], Table2[Sales], 0)+_xlfn.XLOOKUP($E2760&amp;"A17", Table2[ISBN/Trm], Table2[Sales], 0)+_xlfn.XLOOKUP($E2760&amp;"A18", Table2[ISBN/Trm], Table2[Sales], 0)+_xlfn.XLOOKUP($E2760&amp;"A19", Table2[ISBN/Trm], Table2[Sales], 0)+_xlfn.XLOOKUP($E2760&amp;"A20", Table2[ISBN/Trm], Table2[Sales], 0)+_xlfn.XLOOKUP($E2760&amp;"A21", Table2[ISBN/Trm], Table2[Sales], 0)+_xlfn.XLOOKUP($E2760&amp;"A22", Table2[ISBN/Trm], Table2[Sales], 0)+_xlfn.XLOOKUP($E2760&amp;"A23", Table2[ISBN/Trm], Table2[Sales], 0))/COUNTIFS(Table2[ISBN], "="&amp;$E2760, Table2[Enrl], "&lt;&gt;0"), 0)</f>
        <v>2.4</v>
      </c>
      <c r="M2760">
        <f t="shared" si="130"/>
        <v>1</v>
      </c>
      <c r="N2760">
        <f t="shared" si="131"/>
        <v>-3</v>
      </c>
    </row>
    <row r="2761" spans="1:14" x14ac:dyDescent="0.25">
      <c r="A2761" t="s">
        <v>45</v>
      </c>
      <c r="B2761" t="s">
        <v>166</v>
      </c>
      <c r="C2761">
        <v>391</v>
      </c>
      <c r="D2761" t="s">
        <v>2837</v>
      </c>
      <c r="E2761" s="1">
        <v>9781859843024</v>
      </c>
      <c r="F2761" t="s">
        <v>4852</v>
      </c>
      <c r="G2761" t="s">
        <v>4849</v>
      </c>
      <c r="H2761">
        <v>18</v>
      </c>
      <c r="I2761">
        <v>4</v>
      </c>
      <c r="J2761">
        <f t="shared" si="129"/>
        <v>0.22220000000000001</v>
      </c>
      <c r="K2761">
        <f>IFERROR((_xlfn.XLOOKUP($E2761&amp;"A15", Table2[ISBN/Trm], Table2[S/E],0)+_xlfn.XLOOKUP($E2761&amp;"A16", Table2[ISBN/Trm], Table2[S/E], 0)+_xlfn.XLOOKUP($E2761&amp;"A17", Table2[ISBN/Trm], Table2[S/E], 0)+_xlfn.XLOOKUP($E2761&amp;"A18", Table2[ISBN/Trm], Table2[S/E], 0)+_xlfn.XLOOKUP($E2761&amp;"A19", Table2[ISBN/Trm], Table2[S/E], 0)+_xlfn.XLOOKUP($E2761&amp;"A20", Table2[ISBN/Trm], Table2[S/E], 0)+_xlfn.XLOOKUP($E2761&amp;"A21", Table2[ISBN/Trm], Table2[S/E], 0)+_xlfn.XLOOKUP($E2761&amp;"A22", Table2[ISBN/Trm], Table2[S/E], 0)+_xlfn.XLOOKUP($E2761&amp;"A23", Table2[ISBN/Trm], Table2[S/E], 0))/COUNTIFS(Table2[ISBN], "="&amp;$E2761, Table2[Enrl], "&lt;&gt;0"), 0)</f>
        <v>0.13794000000000001</v>
      </c>
      <c r="L2761">
        <f>IFERROR((_xlfn.XLOOKUP($E2761&amp;"A15", Table2[ISBN/Trm], Table2[Sales],0)+_xlfn.XLOOKUP($E2761&amp;"A16", Table2[ISBN/Trm], Table2[Sales], 0)+_xlfn.XLOOKUP($E2761&amp;"A17", Table2[ISBN/Trm], Table2[Sales], 0)+_xlfn.XLOOKUP($E2761&amp;"A18", Table2[ISBN/Trm], Table2[Sales], 0)+_xlfn.XLOOKUP($E2761&amp;"A19", Table2[ISBN/Trm], Table2[Sales], 0)+_xlfn.XLOOKUP($E2761&amp;"A20", Table2[ISBN/Trm], Table2[Sales], 0)+_xlfn.XLOOKUP($E2761&amp;"A21", Table2[ISBN/Trm], Table2[Sales], 0)+_xlfn.XLOOKUP($E2761&amp;"A22", Table2[ISBN/Trm], Table2[Sales], 0)+_xlfn.XLOOKUP($E2761&amp;"A23", Table2[ISBN/Trm], Table2[Sales], 0))/COUNTIFS(Table2[ISBN], "="&amp;$E2761, Table2[Enrl], "&lt;&gt;0"), 0)</f>
        <v>2.4</v>
      </c>
      <c r="M2761">
        <f t="shared" si="130"/>
        <v>2</v>
      </c>
      <c r="N2761">
        <f t="shared" si="131"/>
        <v>-2</v>
      </c>
    </row>
    <row r="2762" spans="1:14" x14ac:dyDescent="0.25">
      <c r="A2762" t="s">
        <v>64</v>
      </c>
      <c r="B2762" t="s">
        <v>166</v>
      </c>
      <c r="C2762">
        <v>380</v>
      </c>
      <c r="D2762" t="s">
        <v>2837</v>
      </c>
      <c r="E2762" s="1">
        <v>9781859843024</v>
      </c>
      <c r="F2762" t="s">
        <v>4853</v>
      </c>
      <c r="G2762" t="s">
        <v>4849</v>
      </c>
      <c r="H2762">
        <v>22</v>
      </c>
      <c r="I2762">
        <v>4</v>
      </c>
      <c r="J2762">
        <f t="shared" si="129"/>
        <v>0.18179999999999999</v>
      </c>
      <c r="K2762">
        <f>IFERROR((_xlfn.XLOOKUP($E2762&amp;"A15", Table2[ISBN/Trm], Table2[S/E],0)+_xlfn.XLOOKUP($E2762&amp;"A16", Table2[ISBN/Trm], Table2[S/E], 0)+_xlfn.XLOOKUP($E2762&amp;"A17", Table2[ISBN/Trm], Table2[S/E], 0)+_xlfn.XLOOKUP($E2762&amp;"A18", Table2[ISBN/Trm], Table2[S/E], 0)+_xlfn.XLOOKUP($E2762&amp;"A19", Table2[ISBN/Trm], Table2[S/E], 0)+_xlfn.XLOOKUP($E2762&amp;"A20", Table2[ISBN/Trm], Table2[S/E], 0)+_xlfn.XLOOKUP($E2762&amp;"A21", Table2[ISBN/Trm], Table2[S/E], 0)+_xlfn.XLOOKUP($E2762&amp;"A22", Table2[ISBN/Trm], Table2[S/E], 0)+_xlfn.XLOOKUP($E2762&amp;"A23", Table2[ISBN/Trm], Table2[S/E], 0))/COUNTIFS(Table2[ISBN], "="&amp;$E2762, Table2[Enrl], "&lt;&gt;0"), 0)</f>
        <v>0.13794000000000001</v>
      </c>
      <c r="L2762">
        <f>IFERROR((_xlfn.XLOOKUP($E2762&amp;"A15", Table2[ISBN/Trm], Table2[Sales],0)+_xlfn.XLOOKUP($E2762&amp;"A16", Table2[ISBN/Trm], Table2[Sales], 0)+_xlfn.XLOOKUP($E2762&amp;"A17", Table2[ISBN/Trm], Table2[Sales], 0)+_xlfn.XLOOKUP($E2762&amp;"A18", Table2[ISBN/Trm], Table2[Sales], 0)+_xlfn.XLOOKUP($E2762&amp;"A19", Table2[ISBN/Trm], Table2[Sales], 0)+_xlfn.XLOOKUP($E2762&amp;"A20", Table2[ISBN/Trm], Table2[Sales], 0)+_xlfn.XLOOKUP($E2762&amp;"A21", Table2[ISBN/Trm], Table2[Sales], 0)+_xlfn.XLOOKUP($E2762&amp;"A22", Table2[ISBN/Trm], Table2[Sales], 0)+_xlfn.XLOOKUP($E2762&amp;"A23", Table2[ISBN/Trm], Table2[Sales], 0))/COUNTIFS(Table2[ISBN], "="&amp;$E2762, Table2[Enrl], "&lt;&gt;0"), 0)</f>
        <v>2.4</v>
      </c>
      <c r="M2762">
        <f t="shared" si="130"/>
        <v>3</v>
      </c>
      <c r="N2762">
        <f t="shared" si="131"/>
        <v>-1</v>
      </c>
    </row>
    <row r="2763" spans="1:14" x14ac:dyDescent="0.25">
      <c r="A2763" t="s">
        <v>45</v>
      </c>
      <c r="B2763" t="s">
        <v>404</v>
      </c>
      <c r="C2763">
        <v>650</v>
      </c>
      <c r="D2763" t="s">
        <v>405</v>
      </c>
      <c r="E2763" s="1">
        <v>9781337755283</v>
      </c>
      <c r="F2763" t="s">
        <v>4854</v>
      </c>
      <c r="G2763" t="s">
        <v>4855</v>
      </c>
      <c r="H2763">
        <v>16</v>
      </c>
      <c r="I2763">
        <v>5</v>
      </c>
      <c r="J2763">
        <f t="shared" si="129"/>
        <v>0.3125</v>
      </c>
      <c r="K2763">
        <f>IFERROR((_xlfn.XLOOKUP($E2763&amp;"A15", Table2[ISBN/Trm], Table2[S/E],0)+_xlfn.XLOOKUP($E2763&amp;"A16", Table2[ISBN/Trm], Table2[S/E], 0)+_xlfn.XLOOKUP($E2763&amp;"A17", Table2[ISBN/Trm], Table2[S/E], 0)+_xlfn.XLOOKUP($E2763&amp;"A18", Table2[ISBN/Trm], Table2[S/E], 0)+_xlfn.XLOOKUP($E2763&amp;"A19", Table2[ISBN/Trm], Table2[S/E], 0)+_xlfn.XLOOKUP($E2763&amp;"A20", Table2[ISBN/Trm], Table2[S/E], 0)+_xlfn.XLOOKUP($E2763&amp;"A21", Table2[ISBN/Trm], Table2[S/E], 0)+_xlfn.XLOOKUP($E2763&amp;"A22", Table2[ISBN/Trm], Table2[S/E], 0)+_xlfn.XLOOKUP($E2763&amp;"A23", Table2[ISBN/Trm], Table2[S/E], 0))/COUNTIFS(Table2[ISBN], "="&amp;$E2763, Table2[Enrl], "&lt;&gt;0"), 0)</f>
        <v>0.15625</v>
      </c>
      <c r="L2763">
        <f>IFERROR((_xlfn.XLOOKUP($E2763&amp;"A15", Table2[ISBN/Trm], Table2[Sales],0)+_xlfn.XLOOKUP($E2763&amp;"A16", Table2[ISBN/Trm], Table2[Sales], 0)+_xlfn.XLOOKUP($E2763&amp;"A17", Table2[ISBN/Trm], Table2[Sales], 0)+_xlfn.XLOOKUP($E2763&amp;"A18", Table2[ISBN/Trm], Table2[Sales], 0)+_xlfn.XLOOKUP($E2763&amp;"A19", Table2[ISBN/Trm], Table2[Sales], 0)+_xlfn.XLOOKUP($E2763&amp;"A20", Table2[ISBN/Trm], Table2[Sales], 0)+_xlfn.XLOOKUP($E2763&amp;"A21", Table2[ISBN/Trm], Table2[Sales], 0)+_xlfn.XLOOKUP($E2763&amp;"A22", Table2[ISBN/Trm], Table2[Sales], 0)+_xlfn.XLOOKUP($E2763&amp;"A23", Table2[ISBN/Trm], Table2[Sales], 0))/COUNTIFS(Table2[ISBN], "="&amp;$E2763, Table2[Enrl], "&lt;&gt;0"), 0)</f>
        <v>2.5</v>
      </c>
      <c r="M2763">
        <f t="shared" si="130"/>
        <v>2</v>
      </c>
      <c r="N2763">
        <f t="shared" si="131"/>
        <v>-3</v>
      </c>
    </row>
    <row r="2764" spans="1:14" x14ac:dyDescent="0.25">
      <c r="A2764" t="s">
        <v>14</v>
      </c>
      <c r="B2764" t="s">
        <v>404</v>
      </c>
      <c r="C2764">
        <v>650</v>
      </c>
      <c r="D2764" t="s">
        <v>405</v>
      </c>
      <c r="E2764" s="1">
        <v>9781337755283</v>
      </c>
      <c r="F2764" t="s">
        <v>4856</v>
      </c>
      <c r="G2764" t="s">
        <v>4855</v>
      </c>
      <c r="H2764">
        <v>18</v>
      </c>
      <c r="I2764">
        <v>0</v>
      </c>
      <c r="J2764">
        <f t="shared" si="129"/>
        <v>0</v>
      </c>
      <c r="K2764">
        <f>IFERROR((_xlfn.XLOOKUP($E2764&amp;"A15", Table2[ISBN/Trm], Table2[S/E],0)+_xlfn.XLOOKUP($E2764&amp;"A16", Table2[ISBN/Trm], Table2[S/E], 0)+_xlfn.XLOOKUP($E2764&amp;"A17", Table2[ISBN/Trm], Table2[S/E], 0)+_xlfn.XLOOKUP($E2764&amp;"A18", Table2[ISBN/Trm], Table2[S/E], 0)+_xlfn.XLOOKUP($E2764&amp;"A19", Table2[ISBN/Trm], Table2[S/E], 0)+_xlfn.XLOOKUP($E2764&amp;"A20", Table2[ISBN/Trm], Table2[S/E], 0)+_xlfn.XLOOKUP($E2764&amp;"A21", Table2[ISBN/Trm], Table2[S/E], 0)+_xlfn.XLOOKUP($E2764&amp;"A22", Table2[ISBN/Trm], Table2[S/E], 0)+_xlfn.XLOOKUP($E2764&amp;"A23", Table2[ISBN/Trm], Table2[S/E], 0))/COUNTIFS(Table2[ISBN], "="&amp;$E2764, Table2[Enrl], "&lt;&gt;0"), 0)</f>
        <v>0.15625</v>
      </c>
      <c r="L2764">
        <f>IFERROR((_xlfn.XLOOKUP($E2764&amp;"A15", Table2[ISBN/Trm], Table2[Sales],0)+_xlfn.XLOOKUP($E2764&amp;"A16", Table2[ISBN/Trm], Table2[Sales], 0)+_xlfn.XLOOKUP($E2764&amp;"A17", Table2[ISBN/Trm], Table2[Sales], 0)+_xlfn.XLOOKUP($E2764&amp;"A18", Table2[ISBN/Trm], Table2[Sales], 0)+_xlfn.XLOOKUP($E2764&amp;"A19", Table2[ISBN/Trm], Table2[Sales], 0)+_xlfn.XLOOKUP($E2764&amp;"A20", Table2[ISBN/Trm], Table2[Sales], 0)+_xlfn.XLOOKUP($E2764&amp;"A21", Table2[ISBN/Trm], Table2[Sales], 0)+_xlfn.XLOOKUP($E2764&amp;"A22", Table2[ISBN/Trm], Table2[Sales], 0)+_xlfn.XLOOKUP($E2764&amp;"A23", Table2[ISBN/Trm], Table2[Sales], 0))/COUNTIFS(Table2[ISBN], "="&amp;$E2764, Table2[Enrl], "&lt;&gt;0"), 0)</f>
        <v>2.5</v>
      </c>
      <c r="M2764">
        <f t="shared" si="130"/>
        <v>2</v>
      </c>
      <c r="N2764">
        <f t="shared" si="131"/>
        <v>2</v>
      </c>
    </row>
    <row r="2765" spans="1:14" x14ac:dyDescent="0.25">
      <c r="A2765" t="s">
        <v>43</v>
      </c>
      <c r="B2765" t="s">
        <v>404</v>
      </c>
      <c r="C2765">
        <v>650</v>
      </c>
      <c r="D2765" t="s">
        <v>405</v>
      </c>
      <c r="E2765" s="1">
        <v>9781337566650</v>
      </c>
      <c r="F2765" t="s">
        <v>4857</v>
      </c>
      <c r="G2765" t="s">
        <v>4858</v>
      </c>
      <c r="H2765">
        <v>15</v>
      </c>
      <c r="I2765">
        <v>8</v>
      </c>
      <c r="J2765">
        <f t="shared" si="129"/>
        <v>0.5333</v>
      </c>
      <c r="K2765">
        <f>IFERROR((_xlfn.XLOOKUP($E2765&amp;"A15", Table2[ISBN/Trm], Table2[S/E],0)+_xlfn.XLOOKUP($E2765&amp;"A16", Table2[ISBN/Trm], Table2[S/E], 0)+_xlfn.XLOOKUP($E2765&amp;"A17", Table2[ISBN/Trm], Table2[S/E], 0)+_xlfn.XLOOKUP($E2765&amp;"A18", Table2[ISBN/Trm], Table2[S/E], 0)+_xlfn.XLOOKUP($E2765&amp;"A19", Table2[ISBN/Trm], Table2[S/E], 0)+_xlfn.XLOOKUP($E2765&amp;"A20", Table2[ISBN/Trm], Table2[S/E], 0)+_xlfn.XLOOKUP($E2765&amp;"A21", Table2[ISBN/Trm], Table2[S/E], 0)+_xlfn.XLOOKUP($E2765&amp;"A22", Table2[ISBN/Trm], Table2[S/E], 0)+_xlfn.XLOOKUP($E2765&amp;"A23", Table2[ISBN/Trm], Table2[S/E], 0))/COUNTIFS(Table2[ISBN], "="&amp;$E2765, Table2[Enrl], "&lt;&gt;0"), 0)</f>
        <v>0.21943333333333334</v>
      </c>
      <c r="L2765">
        <f>IFERROR((_xlfn.XLOOKUP($E2765&amp;"A15", Table2[ISBN/Trm], Table2[Sales],0)+_xlfn.XLOOKUP($E2765&amp;"A16", Table2[ISBN/Trm], Table2[Sales], 0)+_xlfn.XLOOKUP($E2765&amp;"A17", Table2[ISBN/Trm], Table2[Sales], 0)+_xlfn.XLOOKUP($E2765&amp;"A18", Table2[ISBN/Trm], Table2[Sales], 0)+_xlfn.XLOOKUP($E2765&amp;"A19", Table2[ISBN/Trm], Table2[Sales], 0)+_xlfn.XLOOKUP($E2765&amp;"A20", Table2[ISBN/Trm], Table2[Sales], 0)+_xlfn.XLOOKUP($E2765&amp;"A21", Table2[ISBN/Trm], Table2[Sales], 0)+_xlfn.XLOOKUP($E2765&amp;"A22", Table2[ISBN/Trm], Table2[Sales], 0)+_xlfn.XLOOKUP($E2765&amp;"A23", Table2[ISBN/Trm], Table2[Sales], 0))/COUNTIFS(Table2[ISBN], "="&amp;$E2765, Table2[Enrl], "&lt;&gt;0"), 0)</f>
        <v>3.3333333333333335</v>
      </c>
      <c r="M2765">
        <f t="shared" si="130"/>
        <v>3</v>
      </c>
      <c r="N2765">
        <f t="shared" si="131"/>
        <v>-5</v>
      </c>
    </row>
    <row r="2766" spans="1:14" x14ac:dyDescent="0.25">
      <c r="A2766" t="s">
        <v>45</v>
      </c>
      <c r="B2766" t="s">
        <v>404</v>
      </c>
      <c r="C2766">
        <v>650</v>
      </c>
      <c r="D2766" t="s">
        <v>405</v>
      </c>
      <c r="E2766" s="1">
        <v>9781337566650</v>
      </c>
      <c r="F2766" t="s">
        <v>4859</v>
      </c>
      <c r="G2766" t="s">
        <v>4858</v>
      </c>
      <c r="H2766">
        <v>16</v>
      </c>
      <c r="I2766">
        <v>2</v>
      </c>
      <c r="J2766">
        <f t="shared" si="129"/>
        <v>0.125</v>
      </c>
      <c r="K2766">
        <f>IFERROR((_xlfn.XLOOKUP($E2766&amp;"A15", Table2[ISBN/Trm], Table2[S/E],0)+_xlfn.XLOOKUP($E2766&amp;"A16", Table2[ISBN/Trm], Table2[S/E], 0)+_xlfn.XLOOKUP($E2766&amp;"A17", Table2[ISBN/Trm], Table2[S/E], 0)+_xlfn.XLOOKUP($E2766&amp;"A18", Table2[ISBN/Trm], Table2[S/E], 0)+_xlfn.XLOOKUP($E2766&amp;"A19", Table2[ISBN/Trm], Table2[S/E], 0)+_xlfn.XLOOKUP($E2766&amp;"A20", Table2[ISBN/Trm], Table2[S/E], 0)+_xlfn.XLOOKUP($E2766&amp;"A21", Table2[ISBN/Trm], Table2[S/E], 0)+_xlfn.XLOOKUP($E2766&amp;"A22", Table2[ISBN/Trm], Table2[S/E], 0)+_xlfn.XLOOKUP($E2766&amp;"A23", Table2[ISBN/Trm], Table2[S/E], 0))/COUNTIFS(Table2[ISBN], "="&amp;$E2766, Table2[Enrl], "&lt;&gt;0"), 0)</f>
        <v>0.21943333333333334</v>
      </c>
      <c r="L2766">
        <f>IFERROR((_xlfn.XLOOKUP($E2766&amp;"A15", Table2[ISBN/Trm], Table2[Sales],0)+_xlfn.XLOOKUP($E2766&amp;"A16", Table2[ISBN/Trm], Table2[Sales], 0)+_xlfn.XLOOKUP($E2766&amp;"A17", Table2[ISBN/Trm], Table2[Sales], 0)+_xlfn.XLOOKUP($E2766&amp;"A18", Table2[ISBN/Trm], Table2[Sales], 0)+_xlfn.XLOOKUP($E2766&amp;"A19", Table2[ISBN/Trm], Table2[Sales], 0)+_xlfn.XLOOKUP($E2766&amp;"A20", Table2[ISBN/Trm], Table2[Sales], 0)+_xlfn.XLOOKUP($E2766&amp;"A21", Table2[ISBN/Trm], Table2[Sales], 0)+_xlfn.XLOOKUP($E2766&amp;"A22", Table2[ISBN/Trm], Table2[Sales], 0)+_xlfn.XLOOKUP($E2766&amp;"A23", Table2[ISBN/Trm], Table2[Sales], 0))/COUNTIFS(Table2[ISBN], "="&amp;$E2766, Table2[Enrl], "&lt;&gt;0"), 0)</f>
        <v>3.3333333333333335</v>
      </c>
      <c r="M2766">
        <f t="shared" si="130"/>
        <v>3</v>
      </c>
      <c r="N2766">
        <f t="shared" si="131"/>
        <v>1</v>
      </c>
    </row>
    <row r="2767" spans="1:14" x14ac:dyDescent="0.25">
      <c r="A2767" t="s">
        <v>14</v>
      </c>
      <c r="B2767" t="s">
        <v>404</v>
      </c>
      <c r="C2767">
        <v>650</v>
      </c>
      <c r="D2767" t="s">
        <v>405</v>
      </c>
      <c r="E2767" s="1">
        <v>9781337566650</v>
      </c>
      <c r="F2767" t="s">
        <v>4860</v>
      </c>
      <c r="G2767" t="s">
        <v>4858</v>
      </c>
      <c r="H2767">
        <v>18</v>
      </c>
      <c r="I2767">
        <v>0</v>
      </c>
      <c r="J2767">
        <f t="shared" si="129"/>
        <v>0</v>
      </c>
      <c r="K2767">
        <f>IFERROR((_xlfn.XLOOKUP($E2767&amp;"A15", Table2[ISBN/Trm], Table2[S/E],0)+_xlfn.XLOOKUP($E2767&amp;"A16", Table2[ISBN/Trm], Table2[S/E], 0)+_xlfn.XLOOKUP($E2767&amp;"A17", Table2[ISBN/Trm], Table2[S/E], 0)+_xlfn.XLOOKUP($E2767&amp;"A18", Table2[ISBN/Trm], Table2[S/E], 0)+_xlfn.XLOOKUP($E2767&amp;"A19", Table2[ISBN/Trm], Table2[S/E], 0)+_xlfn.XLOOKUP($E2767&amp;"A20", Table2[ISBN/Trm], Table2[S/E], 0)+_xlfn.XLOOKUP($E2767&amp;"A21", Table2[ISBN/Trm], Table2[S/E], 0)+_xlfn.XLOOKUP($E2767&amp;"A22", Table2[ISBN/Trm], Table2[S/E], 0)+_xlfn.XLOOKUP($E2767&amp;"A23", Table2[ISBN/Trm], Table2[S/E], 0))/COUNTIFS(Table2[ISBN], "="&amp;$E2767, Table2[Enrl], "&lt;&gt;0"), 0)</f>
        <v>0.21943333333333334</v>
      </c>
      <c r="L2767">
        <f>IFERROR((_xlfn.XLOOKUP($E2767&amp;"A15", Table2[ISBN/Trm], Table2[Sales],0)+_xlfn.XLOOKUP($E2767&amp;"A16", Table2[ISBN/Trm], Table2[Sales], 0)+_xlfn.XLOOKUP($E2767&amp;"A17", Table2[ISBN/Trm], Table2[Sales], 0)+_xlfn.XLOOKUP($E2767&amp;"A18", Table2[ISBN/Trm], Table2[Sales], 0)+_xlfn.XLOOKUP($E2767&amp;"A19", Table2[ISBN/Trm], Table2[Sales], 0)+_xlfn.XLOOKUP($E2767&amp;"A20", Table2[ISBN/Trm], Table2[Sales], 0)+_xlfn.XLOOKUP($E2767&amp;"A21", Table2[ISBN/Trm], Table2[Sales], 0)+_xlfn.XLOOKUP($E2767&amp;"A22", Table2[ISBN/Trm], Table2[Sales], 0)+_xlfn.XLOOKUP($E2767&amp;"A23", Table2[ISBN/Trm], Table2[Sales], 0))/COUNTIFS(Table2[ISBN], "="&amp;$E2767, Table2[Enrl], "&lt;&gt;0"), 0)</f>
        <v>3.3333333333333335</v>
      </c>
      <c r="M2767">
        <f t="shared" si="130"/>
        <v>3</v>
      </c>
      <c r="N2767">
        <f t="shared" si="131"/>
        <v>3</v>
      </c>
    </row>
    <row r="2768" spans="1:14" x14ac:dyDescent="0.25">
      <c r="A2768" t="s">
        <v>47</v>
      </c>
      <c r="B2768" t="s">
        <v>259</v>
      </c>
      <c r="C2768">
        <v>391</v>
      </c>
      <c r="D2768" t="s">
        <v>304</v>
      </c>
      <c r="E2768" s="1">
        <v>9780807848777</v>
      </c>
      <c r="F2768" t="s">
        <v>4861</v>
      </c>
      <c r="G2768" t="s">
        <v>4862</v>
      </c>
      <c r="H2768">
        <v>4</v>
      </c>
      <c r="I2768">
        <v>1</v>
      </c>
      <c r="J2768">
        <f t="shared" si="129"/>
        <v>0.25</v>
      </c>
      <c r="K2768">
        <f>IFERROR((_xlfn.XLOOKUP($E2768&amp;"A15", Table2[ISBN/Trm], Table2[S/E],0)+_xlfn.XLOOKUP($E2768&amp;"A16", Table2[ISBN/Trm], Table2[S/E], 0)+_xlfn.XLOOKUP($E2768&amp;"A17", Table2[ISBN/Trm], Table2[S/E], 0)+_xlfn.XLOOKUP($E2768&amp;"A18", Table2[ISBN/Trm], Table2[S/E], 0)+_xlfn.XLOOKUP($E2768&amp;"A19", Table2[ISBN/Trm], Table2[S/E], 0)+_xlfn.XLOOKUP($E2768&amp;"A20", Table2[ISBN/Trm], Table2[S/E], 0)+_xlfn.XLOOKUP($E2768&amp;"A21", Table2[ISBN/Trm], Table2[S/E], 0)+_xlfn.XLOOKUP($E2768&amp;"A22", Table2[ISBN/Trm], Table2[S/E], 0)+_xlfn.XLOOKUP($E2768&amp;"A23", Table2[ISBN/Trm], Table2[S/E], 0))/COUNTIFS(Table2[ISBN], "="&amp;$E2768, Table2[Enrl], "&lt;&gt;0"), 0)</f>
        <v>0.14159999999999998</v>
      </c>
      <c r="L2768">
        <f>IFERROR((_xlfn.XLOOKUP($E2768&amp;"A15", Table2[ISBN/Trm], Table2[Sales],0)+_xlfn.XLOOKUP($E2768&amp;"A16", Table2[ISBN/Trm], Table2[Sales], 0)+_xlfn.XLOOKUP($E2768&amp;"A17", Table2[ISBN/Trm], Table2[Sales], 0)+_xlfn.XLOOKUP($E2768&amp;"A18", Table2[ISBN/Trm], Table2[Sales], 0)+_xlfn.XLOOKUP($E2768&amp;"A19", Table2[ISBN/Trm], Table2[Sales], 0)+_xlfn.XLOOKUP($E2768&amp;"A20", Table2[ISBN/Trm], Table2[Sales], 0)+_xlfn.XLOOKUP($E2768&amp;"A21", Table2[ISBN/Trm], Table2[Sales], 0)+_xlfn.XLOOKUP($E2768&amp;"A22", Table2[ISBN/Trm], Table2[Sales], 0)+_xlfn.XLOOKUP($E2768&amp;"A23", Table2[ISBN/Trm], Table2[Sales], 0))/COUNTIFS(Table2[ISBN], "="&amp;$E2768, Table2[Enrl], "&lt;&gt;0"), 0)</f>
        <v>2</v>
      </c>
      <c r="M2768">
        <f t="shared" si="130"/>
        <v>0</v>
      </c>
      <c r="N2768">
        <f t="shared" si="131"/>
        <v>-1</v>
      </c>
    </row>
    <row r="2769" spans="1:14" x14ac:dyDescent="0.25">
      <c r="A2769" t="s">
        <v>37</v>
      </c>
      <c r="B2769" t="s">
        <v>259</v>
      </c>
      <c r="C2769">
        <v>391</v>
      </c>
      <c r="D2769" t="s">
        <v>304</v>
      </c>
      <c r="E2769" s="1">
        <v>9780807848777</v>
      </c>
      <c r="F2769" t="s">
        <v>4863</v>
      </c>
      <c r="G2769" t="s">
        <v>4862</v>
      </c>
      <c r="H2769">
        <v>0</v>
      </c>
      <c r="I2769">
        <v>2</v>
      </c>
      <c r="J2769">
        <f t="shared" si="129"/>
        <v>0</v>
      </c>
      <c r="K2769">
        <f>IFERROR((_xlfn.XLOOKUP($E2769&amp;"A15", Table2[ISBN/Trm], Table2[S/E],0)+_xlfn.XLOOKUP($E2769&amp;"A16", Table2[ISBN/Trm], Table2[S/E], 0)+_xlfn.XLOOKUP($E2769&amp;"A17", Table2[ISBN/Trm], Table2[S/E], 0)+_xlfn.XLOOKUP($E2769&amp;"A18", Table2[ISBN/Trm], Table2[S/E], 0)+_xlfn.XLOOKUP($E2769&amp;"A19", Table2[ISBN/Trm], Table2[S/E], 0)+_xlfn.XLOOKUP($E2769&amp;"A20", Table2[ISBN/Trm], Table2[S/E], 0)+_xlfn.XLOOKUP($E2769&amp;"A21", Table2[ISBN/Trm], Table2[S/E], 0)+_xlfn.XLOOKUP($E2769&amp;"A22", Table2[ISBN/Trm], Table2[S/E], 0)+_xlfn.XLOOKUP($E2769&amp;"A23", Table2[ISBN/Trm], Table2[S/E], 0))/COUNTIFS(Table2[ISBN], "="&amp;$E2769, Table2[Enrl], "&lt;&gt;0"), 0)</f>
        <v>0.14159999999999998</v>
      </c>
      <c r="L2769">
        <f>IFERROR((_xlfn.XLOOKUP($E2769&amp;"A15", Table2[ISBN/Trm], Table2[Sales],0)+_xlfn.XLOOKUP($E2769&amp;"A16", Table2[ISBN/Trm], Table2[Sales], 0)+_xlfn.XLOOKUP($E2769&amp;"A17", Table2[ISBN/Trm], Table2[Sales], 0)+_xlfn.XLOOKUP($E2769&amp;"A18", Table2[ISBN/Trm], Table2[Sales], 0)+_xlfn.XLOOKUP($E2769&amp;"A19", Table2[ISBN/Trm], Table2[Sales], 0)+_xlfn.XLOOKUP($E2769&amp;"A20", Table2[ISBN/Trm], Table2[Sales], 0)+_xlfn.XLOOKUP($E2769&amp;"A21", Table2[ISBN/Trm], Table2[Sales], 0)+_xlfn.XLOOKUP($E2769&amp;"A22", Table2[ISBN/Trm], Table2[Sales], 0)+_xlfn.XLOOKUP($E2769&amp;"A23", Table2[ISBN/Trm], Table2[Sales], 0))/COUNTIFS(Table2[ISBN], "="&amp;$E2769, Table2[Enrl], "&lt;&gt;0"), 0)</f>
        <v>2</v>
      </c>
      <c r="M2769">
        <f t="shared" si="130"/>
        <v>0</v>
      </c>
      <c r="N2769">
        <f t="shared" si="131"/>
        <v>-2</v>
      </c>
    </row>
    <row r="2770" spans="1:14" x14ac:dyDescent="0.25">
      <c r="A2770" t="s">
        <v>27</v>
      </c>
      <c r="B2770" t="s">
        <v>308</v>
      </c>
      <c r="C2770">
        <v>391</v>
      </c>
      <c r="D2770" t="s">
        <v>304</v>
      </c>
      <c r="E2770" s="1">
        <v>9780807848777</v>
      </c>
      <c r="F2770" t="s">
        <v>4864</v>
      </c>
      <c r="G2770" t="s">
        <v>4862</v>
      </c>
      <c r="H2770">
        <v>11</v>
      </c>
      <c r="I2770">
        <v>3</v>
      </c>
      <c r="J2770">
        <f t="shared" si="129"/>
        <v>0.2727</v>
      </c>
      <c r="K2770">
        <f>IFERROR((_xlfn.XLOOKUP($E2770&amp;"A15", Table2[ISBN/Trm], Table2[S/E],0)+_xlfn.XLOOKUP($E2770&amp;"A16", Table2[ISBN/Trm], Table2[S/E], 0)+_xlfn.XLOOKUP($E2770&amp;"A17", Table2[ISBN/Trm], Table2[S/E], 0)+_xlfn.XLOOKUP($E2770&amp;"A18", Table2[ISBN/Trm], Table2[S/E], 0)+_xlfn.XLOOKUP($E2770&amp;"A19", Table2[ISBN/Trm], Table2[S/E], 0)+_xlfn.XLOOKUP($E2770&amp;"A20", Table2[ISBN/Trm], Table2[S/E], 0)+_xlfn.XLOOKUP($E2770&amp;"A21", Table2[ISBN/Trm], Table2[S/E], 0)+_xlfn.XLOOKUP($E2770&amp;"A22", Table2[ISBN/Trm], Table2[S/E], 0)+_xlfn.XLOOKUP($E2770&amp;"A23", Table2[ISBN/Trm], Table2[S/E], 0))/COUNTIFS(Table2[ISBN], "="&amp;$E2770, Table2[Enrl], "&lt;&gt;0"), 0)</f>
        <v>0.14159999999999998</v>
      </c>
      <c r="L2770">
        <f>IFERROR((_xlfn.XLOOKUP($E2770&amp;"A15", Table2[ISBN/Trm], Table2[Sales],0)+_xlfn.XLOOKUP($E2770&amp;"A16", Table2[ISBN/Trm], Table2[Sales], 0)+_xlfn.XLOOKUP($E2770&amp;"A17", Table2[ISBN/Trm], Table2[Sales], 0)+_xlfn.XLOOKUP($E2770&amp;"A18", Table2[ISBN/Trm], Table2[Sales], 0)+_xlfn.XLOOKUP($E2770&amp;"A19", Table2[ISBN/Trm], Table2[Sales], 0)+_xlfn.XLOOKUP($E2770&amp;"A20", Table2[ISBN/Trm], Table2[Sales], 0)+_xlfn.XLOOKUP($E2770&amp;"A21", Table2[ISBN/Trm], Table2[Sales], 0)+_xlfn.XLOOKUP($E2770&amp;"A22", Table2[ISBN/Trm], Table2[Sales], 0)+_xlfn.XLOOKUP($E2770&amp;"A23", Table2[ISBN/Trm], Table2[Sales], 0))/COUNTIFS(Table2[ISBN], "="&amp;$E2770, Table2[Enrl], "&lt;&gt;0"), 0)</f>
        <v>2</v>
      </c>
      <c r="M2770">
        <f t="shared" si="130"/>
        <v>1</v>
      </c>
      <c r="N2770">
        <f t="shared" si="131"/>
        <v>-2</v>
      </c>
    </row>
    <row r="2771" spans="1:14" x14ac:dyDescent="0.25">
      <c r="A2771" t="s">
        <v>43</v>
      </c>
      <c r="B2771" t="s">
        <v>308</v>
      </c>
      <c r="C2771">
        <v>391</v>
      </c>
      <c r="D2771" t="s">
        <v>304</v>
      </c>
      <c r="E2771" s="1">
        <v>9780807848777</v>
      </c>
      <c r="F2771" t="s">
        <v>4865</v>
      </c>
      <c r="G2771" t="s">
        <v>4862</v>
      </c>
      <c r="H2771">
        <v>10</v>
      </c>
      <c r="I2771">
        <v>0</v>
      </c>
      <c r="J2771">
        <f t="shared" si="129"/>
        <v>0</v>
      </c>
      <c r="K2771">
        <f>IFERROR((_xlfn.XLOOKUP($E2771&amp;"A15", Table2[ISBN/Trm], Table2[S/E],0)+_xlfn.XLOOKUP($E2771&amp;"A16", Table2[ISBN/Trm], Table2[S/E], 0)+_xlfn.XLOOKUP($E2771&amp;"A17", Table2[ISBN/Trm], Table2[S/E], 0)+_xlfn.XLOOKUP($E2771&amp;"A18", Table2[ISBN/Trm], Table2[S/E], 0)+_xlfn.XLOOKUP($E2771&amp;"A19", Table2[ISBN/Trm], Table2[S/E], 0)+_xlfn.XLOOKUP($E2771&amp;"A20", Table2[ISBN/Trm], Table2[S/E], 0)+_xlfn.XLOOKUP($E2771&amp;"A21", Table2[ISBN/Trm], Table2[S/E], 0)+_xlfn.XLOOKUP($E2771&amp;"A22", Table2[ISBN/Trm], Table2[S/E], 0)+_xlfn.XLOOKUP($E2771&amp;"A23", Table2[ISBN/Trm], Table2[S/E], 0))/COUNTIFS(Table2[ISBN], "="&amp;$E2771, Table2[Enrl], "&lt;&gt;0"), 0)</f>
        <v>0.14159999999999998</v>
      </c>
      <c r="L2771">
        <f>IFERROR((_xlfn.XLOOKUP($E2771&amp;"A15", Table2[ISBN/Trm], Table2[Sales],0)+_xlfn.XLOOKUP($E2771&amp;"A16", Table2[ISBN/Trm], Table2[Sales], 0)+_xlfn.XLOOKUP($E2771&amp;"A17", Table2[ISBN/Trm], Table2[Sales], 0)+_xlfn.XLOOKUP($E2771&amp;"A18", Table2[ISBN/Trm], Table2[Sales], 0)+_xlfn.XLOOKUP($E2771&amp;"A19", Table2[ISBN/Trm], Table2[Sales], 0)+_xlfn.XLOOKUP($E2771&amp;"A20", Table2[ISBN/Trm], Table2[Sales], 0)+_xlfn.XLOOKUP($E2771&amp;"A21", Table2[ISBN/Trm], Table2[Sales], 0)+_xlfn.XLOOKUP($E2771&amp;"A22", Table2[ISBN/Trm], Table2[Sales], 0)+_xlfn.XLOOKUP($E2771&amp;"A23", Table2[ISBN/Trm], Table2[Sales], 0))/COUNTIFS(Table2[ISBN], "="&amp;$E2771, Table2[Enrl], "&lt;&gt;0"), 0)</f>
        <v>2</v>
      </c>
      <c r="M2771">
        <f t="shared" si="130"/>
        <v>1</v>
      </c>
      <c r="N2771">
        <f t="shared" si="131"/>
        <v>1</v>
      </c>
    </row>
    <row r="2772" spans="1:14" x14ac:dyDescent="0.25">
      <c r="A2772" t="s">
        <v>45</v>
      </c>
      <c r="B2772" t="s">
        <v>308</v>
      </c>
      <c r="C2772">
        <v>391</v>
      </c>
      <c r="D2772" t="s">
        <v>304</v>
      </c>
      <c r="E2772" s="1">
        <v>9780807848777</v>
      </c>
      <c r="F2772" t="s">
        <v>4866</v>
      </c>
      <c r="G2772" t="s">
        <v>4862</v>
      </c>
      <c r="H2772">
        <v>19</v>
      </c>
      <c r="I2772">
        <v>2</v>
      </c>
      <c r="J2772">
        <f t="shared" si="129"/>
        <v>0.1053</v>
      </c>
      <c r="K2772">
        <f>IFERROR((_xlfn.XLOOKUP($E2772&amp;"A15", Table2[ISBN/Trm], Table2[S/E],0)+_xlfn.XLOOKUP($E2772&amp;"A16", Table2[ISBN/Trm], Table2[S/E], 0)+_xlfn.XLOOKUP($E2772&amp;"A17", Table2[ISBN/Trm], Table2[S/E], 0)+_xlfn.XLOOKUP($E2772&amp;"A18", Table2[ISBN/Trm], Table2[S/E], 0)+_xlfn.XLOOKUP($E2772&amp;"A19", Table2[ISBN/Trm], Table2[S/E], 0)+_xlfn.XLOOKUP($E2772&amp;"A20", Table2[ISBN/Trm], Table2[S/E], 0)+_xlfn.XLOOKUP($E2772&amp;"A21", Table2[ISBN/Trm], Table2[S/E], 0)+_xlfn.XLOOKUP($E2772&amp;"A22", Table2[ISBN/Trm], Table2[S/E], 0)+_xlfn.XLOOKUP($E2772&amp;"A23", Table2[ISBN/Trm], Table2[S/E], 0))/COUNTIFS(Table2[ISBN], "="&amp;$E2772, Table2[Enrl], "&lt;&gt;0"), 0)</f>
        <v>0.14159999999999998</v>
      </c>
      <c r="L2772">
        <f>IFERROR((_xlfn.XLOOKUP($E2772&amp;"A15", Table2[ISBN/Trm], Table2[Sales],0)+_xlfn.XLOOKUP($E2772&amp;"A16", Table2[ISBN/Trm], Table2[Sales], 0)+_xlfn.XLOOKUP($E2772&amp;"A17", Table2[ISBN/Trm], Table2[Sales], 0)+_xlfn.XLOOKUP($E2772&amp;"A18", Table2[ISBN/Trm], Table2[Sales], 0)+_xlfn.XLOOKUP($E2772&amp;"A19", Table2[ISBN/Trm], Table2[Sales], 0)+_xlfn.XLOOKUP($E2772&amp;"A20", Table2[ISBN/Trm], Table2[Sales], 0)+_xlfn.XLOOKUP($E2772&amp;"A21", Table2[ISBN/Trm], Table2[Sales], 0)+_xlfn.XLOOKUP($E2772&amp;"A22", Table2[ISBN/Trm], Table2[Sales], 0)+_xlfn.XLOOKUP($E2772&amp;"A23", Table2[ISBN/Trm], Table2[Sales], 0))/COUNTIFS(Table2[ISBN], "="&amp;$E2772, Table2[Enrl], "&lt;&gt;0"), 0)</f>
        <v>2</v>
      </c>
      <c r="M2772">
        <f t="shared" si="130"/>
        <v>2</v>
      </c>
      <c r="N2772">
        <f t="shared" si="131"/>
        <v>0</v>
      </c>
    </row>
    <row r="2773" spans="1:14" x14ac:dyDescent="0.25">
      <c r="A2773" t="s">
        <v>23</v>
      </c>
      <c r="B2773" t="s">
        <v>176</v>
      </c>
      <c r="C2773">
        <v>491</v>
      </c>
      <c r="D2773" t="s">
        <v>304</v>
      </c>
      <c r="E2773" s="1">
        <v>9780807848777</v>
      </c>
      <c r="F2773" t="s">
        <v>4867</v>
      </c>
      <c r="G2773" t="s">
        <v>4862</v>
      </c>
      <c r="H2773">
        <v>25</v>
      </c>
      <c r="I2773">
        <v>2</v>
      </c>
      <c r="J2773">
        <f t="shared" si="129"/>
        <v>0.08</v>
      </c>
      <c r="K2773">
        <f>IFERROR((_xlfn.XLOOKUP($E2773&amp;"A15", Table2[ISBN/Trm], Table2[S/E],0)+_xlfn.XLOOKUP($E2773&amp;"A16", Table2[ISBN/Trm], Table2[S/E], 0)+_xlfn.XLOOKUP($E2773&amp;"A17", Table2[ISBN/Trm], Table2[S/E], 0)+_xlfn.XLOOKUP($E2773&amp;"A18", Table2[ISBN/Trm], Table2[S/E], 0)+_xlfn.XLOOKUP($E2773&amp;"A19", Table2[ISBN/Trm], Table2[S/E], 0)+_xlfn.XLOOKUP($E2773&amp;"A20", Table2[ISBN/Trm], Table2[S/E], 0)+_xlfn.XLOOKUP($E2773&amp;"A21", Table2[ISBN/Trm], Table2[S/E], 0)+_xlfn.XLOOKUP($E2773&amp;"A22", Table2[ISBN/Trm], Table2[S/E], 0)+_xlfn.XLOOKUP($E2773&amp;"A23", Table2[ISBN/Trm], Table2[S/E], 0))/COUNTIFS(Table2[ISBN], "="&amp;$E2773, Table2[Enrl], "&lt;&gt;0"), 0)</f>
        <v>0.14159999999999998</v>
      </c>
      <c r="L2773">
        <f>IFERROR((_xlfn.XLOOKUP($E2773&amp;"A15", Table2[ISBN/Trm], Table2[Sales],0)+_xlfn.XLOOKUP($E2773&amp;"A16", Table2[ISBN/Trm], Table2[Sales], 0)+_xlfn.XLOOKUP($E2773&amp;"A17", Table2[ISBN/Trm], Table2[Sales], 0)+_xlfn.XLOOKUP($E2773&amp;"A18", Table2[ISBN/Trm], Table2[Sales], 0)+_xlfn.XLOOKUP($E2773&amp;"A19", Table2[ISBN/Trm], Table2[Sales], 0)+_xlfn.XLOOKUP($E2773&amp;"A20", Table2[ISBN/Trm], Table2[Sales], 0)+_xlfn.XLOOKUP($E2773&amp;"A21", Table2[ISBN/Trm], Table2[Sales], 0)+_xlfn.XLOOKUP($E2773&amp;"A22", Table2[ISBN/Trm], Table2[Sales], 0)+_xlfn.XLOOKUP($E2773&amp;"A23", Table2[ISBN/Trm], Table2[Sales], 0))/COUNTIFS(Table2[ISBN], "="&amp;$E2773, Table2[Enrl], "&lt;&gt;0"), 0)</f>
        <v>2</v>
      </c>
      <c r="M2773">
        <f t="shared" si="130"/>
        <v>3</v>
      </c>
      <c r="N2773">
        <f t="shared" si="131"/>
        <v>1</v>
      </c>
    </row>
    <row r="2774" spans="1:14" x14ac:dyDescent="0.25">
      <c r="A2774" t="s">
        <v>37</v>
      </c>
      <c r="B2774" t="s">
        <v>166</v>
      </c>
      <c r="C2774">
        <v>391</v>
      </c>
      <c r="D2774" t="s">
        <v>1401</v>
      </c>
      <c r="E2774" s="1">
        <v>9781452268798</v>
      </c>
      <c r="F2774" t="s">
        <v>4868</v>
      </c>
      <c r="G2774" t="s">
        <v>4869</v>
      </c>
      <c r="H2774">
        <v>27</v>
      </c>
      <c r="I2774">
        <v>0</v>
      </c>
      <c r="J2774">
        <f t="shared" si="129"/>
        <v>0</v>
      </c>
      <c r="K2774">
        <f>IFERROR((_xlfn.XLOOKUP($E2774&amp;"A15", Table2[ISBN/Trm], Table2[S/E],0)+_xlfn.XLOOKUP($E2774&amp;"A16", Table2[ISBN/Trm], Table2[S/E], 0)+_xlfn.XLOOKUP($E2774&amp;"A17", Table2[ISBN/Trm], Table2[S/E], 0)+_xlfn.XLOOKUP($E2774&amp;"A18", Table2[ISBN/Trm], Table2[S/E], 0)+_xlfn.XLOOKUP($E2774&amp;"A19", Table2[ISBN/Trm], Table2[S/E], 0)+_xlfn.XLOOKUP($E2774&amp;"A20", Table2[ISBN/Trm], Table2[S/E], 0)+_xlfn.XLOOKUP($E2774&amp;"A21", Table2[ISBN/Trm], Table2[S/E], 0)+_xlfn.XLOOKUP($E2774&amp;"A22", Table2[ISBN/Trm], Table2[S/E], 0)+_xlfn.XLOOKUP($E2774&amp;"A23", Table2[ISBN/Trm], Table2[S/E], 0))/COUNTIFS(Table2[ISBN], "="&amp;$E2774, Table2[Enrl], "&lt;&gt;0"), 0)</f>
        <v>0</v>
      </c>
      <c r="L2774">
        <f>IFERROR((_xlfn.XLOOKUP($E2774&amp;"A15", Table2[ISBN/Trm], Table2[Sales],0)+_xlfn.XLOOKUP($E2774&amp;"A16", Table2[ISBN/Trm], Table2[Sales], 0)+_xlfn.XLOOKUP($E2774&amp;"A17", Table2[ISBN/Trm], Table2[Sales], 0)+_xlfn.XLOOKUP($E2774&amp;"A18", Table2[ISBN/Trm], Table2[Sales], 0)+_xlfn.XLOOKUP($E2774&amp;"A19", Table2[ISBN/Trm], Table2[Sales], 0)+_xlfn.XLOOKUP($E2774&amp;"A20", Table2[ISBN/Trm], Table2[Sales], 0)+_xlfn.XLOOKUP($E2774&amp;"A21", Table2[ISBN/Trm], Table2[Sales], 0)+_xlfn.XLOOKUP($E2774&amp;"A22", Table2[ISBN/Trm], Table2[Sales], 0)+_xlfn.XLOOKUP($E2774&amp;"A23", Table2[ISBN/Trm], Table2[Sales], 0))/COUNTIFS(Table2[ISBN], "="&amp;$E2774, Table2[Enrl], "&lt;&gt;0"), 0)</f>
        <v>0</v>
      </c>
      <c r="M2774">
        <f t="shared" si="130"/>
        <v>0</v>
      </c>
      <c r="N2774">
        <f t="shared" si="131"/>
        <v>0</v>
      </c>
    </row>
    <row r="2775" spans="1:14" x14ac:dyDescent="0.25">
      <c r="A2775" t="s">
        <v>14</v>
      </c>
      <c r="B2775" t="s">
        <v>473</v>
      </c>
      <c r="C2775">
        <v>210</v>
      </c>
      <c r="D2775" t="s">
        <v>4701</v>
      </c>
      <c r="E2775" s="1">
        <v>9781307600605</v>
      </c>
      <c r="F2775" t="s">
        <v>4870</v>
      </c>
      <c r="G2775" t="s">
        <v>4871</v>
      </c>
      <c r="H2775">
        <v>81</v>
      </c>
      <c r="I2775">
        <v>3</v>
      </c>
      <c r="J2775">
        <f t="shared" si="129"/>
        <v>3.6999999999999998E-2</v>
      </c>
      <c r="K2775">
        <f>IFERROR((_xlfn.XLOOKUP($E2775&amp;"A15", Table2[ISBN/Trm], Table2[S/E],0)+_xlfn.XLOOKUP($E2775&amp;"A16", Table2[ISBN/Trm], Table2[S/E], 0)+_xlfn.XLOOKUP($E2775&amp;"A17", Table2[ISBN/Trm], Table2[S/E], 0)+_xlfn.XLOOKUP($E2775&amp;"A18", Table2[ISBN/Trm], Table2[S/E], 0)+_xlfn.XLOOKUP($E2775&amp;"A19", Table2[ISBN/Trm], Table2[S/E], 0)+_xlfn.XLOOKUP($E2775&amp;"A20", Table2[ISBN/Trm], Table2[S/E], 0)+_xlfn.XLOOKUP($E2775&amp;"A21", Table2[ISBN/Trm], Table2[S/E], 0)+_xlfn.XLOOKUP($E2775&amp;"A22", Table2[ISBN/Trm], Table2[S/E], 0)+_xlfn.XLOOKUP($E2775&amp;"A23", Table2[ISBN/Trm], Table2[S/E], 0))/COUNTIFS(Table2[ISBN], "="&amp;$E2775, Table2[Enrl], "&lt;&gt;0"), 0)</f>
        <v>3.6999999999999998E-2</v>
      </c>
      <c r="L2775">
        <f>IFERROR((_xlfn.XLOOKUP($E2775&amp;"A15", Table2[ISBN/Trm], Table2[Sales],0)+_xlfn.XLOOKUP($E2775&amp;"A16", Table2[ISBN/Trm], Table2[Sales], 0)+_xlfn.XLOOKUP($E2775&amp;"A17", Table2[ISBN/Trm], Table2[Sales], 0)+_xlfn.XLOOKUP($E2775&amp;"A18", Table2[ISBN/Trm], Table2[Sales], 0)+_xlfn.XLOOKUP($E2775&amp;"A19", Table2[ISBN/Trm], Table2[Sales], 0)+_xlfn.XLOOKUP($E2775&amp;"A20", Table2[ISBN/Trm], Table2[Sales], 0)+_xlfn.XLOOKUP($E2775&amp;"A21", Table2[ISBN/Trm], Table2[Sales], 0)+_xlfn.XLOOKUP($E2775&amp;"A22", Table2[ISBN/Trm], Table2[Sales], 0)+_xlfn.XLOOKUP($E2775&amp;"A23", Table2[ISBN/Trm], Table2[Sales], 0))/COUNTIFS(Table2[ISBN], "="&amp;$E2775, Table2[Enrl], "&lt;&gt;0"), 0)</f>
        <v>3</v>
      </c>
      <c r="M2775">
        <f t="shared" si="130"/>
        <v>2</v>
      </c>
      <c r="N2775">
        <f t="shared" si="131"/>
        <v>-1</v>
      </c>
    </row>
    <row r="2776" spans="1:14" x14ac:dyDescent="0.25">
      <c r="A2776" t="s">
        <v>45</v>
      </c>
      <c r="B2776" t="s">
        <v>473</v>
      </c>
      <c r="C2776">
        <v>210</v>
      </c>
      <c r="D2776" t="s">
        <v>4701</v>
      </c>
      <c r="E2776" s="1">
        <v>9781260736779</v>
      </c>
      <c r="F2776" t="s">
        <v>4872</v>
      </c>
      <c r="G2776" t="s">
        <v>4873</v>
      </c>
      <c r="H2776">
        <v>97</v>
      </c>
      <c r="I2776">
        <v>12</v>
      </c>
      <c r="J2776">
        <f t="shared" si="129"/>
        <v>0.1237</v>
      </c>
      <c r="K2776">
        <f>IFERROR((_xlfn.XLOOKUP($E2776&amp;"A15", Table2[ISBN/Trm], Table2[S/E],0)+_xlfn.XLOOKUP($E2776&amp;"A16", Table2[ISBN/Trm], Table2[S/E], 0)+_xlfn.XLOOKUP($E2776&amp;"A17", Table2[ISBN/Trm], Table2[S/E], 0)+_xlfn.XLOOKUP($E2776&amp;"A18", Table2[ISBN/Trm], Table2[S/E], 0)+_xlfn.XLOOKUP($E2776&amp;"A19", Table2[ISBN/Trm], Table2[S/E], 0)+_xlfn.XLOOKUP($E2776&amp;"A20", Table2[ISBN/Trm], Table2[S/E], 0)+_xlfn.XLOOKUP($E2776&amp;"A21", Table2[ISBN/Trm], Table2[S/E], 0)+_xlfn.XLOOKUP($E2776&amp;"A22", Table2[ISBN/Trm], Table2[S/E], 0)+_xlfn.XLOOKUP($E2776&amp;"A23", Table2[ISBN/Trm], Table2[S/E], 0))/COUNTIFS(Table2[ISBN], "="&amp;$E2776, Table2[Enrl], "&lt;&gt;0"), 0)</f>
        <v>0.1237</v>
      </c>
      <c r="L2776">
        <f>IFERROR((_xlfn.XLOOKUP($E2776&amp;"A15", Table2[ISBN/Trm], Table2[Sales],0)+_xlfn.XLOOKUP($E2776&amp;"A16", Table2[ISBN/Trm], Table2[Sales], 0)+_xlfn.XLOOKUP($E2776&amp;"A17", Table2[ISBN/Trm], Table2[Sales], 0)+_xlfn.XLOOKUP($E2776&amp;"A18", Table2[ISBN/Trm], Table2[Sales], 0)+_xlfn.XLOOKUP($E2776&amp;"A19", Table2[ISBN/Trm], Table2[Sales], 0)+_xlfn.XLOOKUP($E2776&amp;"A20", Table2[ISBN/Trm], Table2[Sales], 0)+_xlfn.XLOOKUP($E2776&amp;"A21", Table2[ISBN/Trm], Table2[Sales], 0)+_xlfn.XLOOKUP($E2776&amp;"A22", Table2[ISBN/Trm], Table2[Sales], 0)+_xlfn.XLOOKUP($E2776&amp;"A23", Table2[ISBN/Trm], Table2[Sales], 0))/COUNTIFS(Table2[ISBN], "="&amp;$E2776, Table2[Enrl], "&lt;&gt;0"), 0)</f>
        <v>12</v>
      </c>
      <c r="M2776">
        <f t="shared" si="130"/>
        <v>11</v>
      </c>
      <c r="N2776">
        <f t="shared" si="131"/>
        <v>-1</v>
      </c>
    </row>
    <row r="2777" spans="1:14" x14ac:dyDescent="0.25">
      <c r="A2777" t="s">
        <v>64</v>
      </c>
      <c r="B2777" t="s">
        <v>473</v>
      </c>
      <c r="C2777">
        <v>210</v>
      </c>
      <c r="D2777" t="s">
        <v>4701</v>
      </c>
      <c r="E2777" s="1">
        <v>9781264085767</v>
      </c>
      <c r="F2777" t="s">
        <v>4874</v>
      </c>
      <c r="G2777" t="s">
        <v>4875</v>
      </c>
      <c r="H2777">
        <v>197</v>
      </c>
      <c r="I2777">
        <v>27</v>
      </c>
      <c r="J2777">
        <f t="shared" si="129"/>
        <v>0.1371</v>
      </c>
      <c r="K2777">
        <f>IFERROR((_xlfn.XLOOKUP($E2777&amp;"A15", Table2[ISBN/Trm], Table2[S/E],0)+_xlfn.XLOOKUP($E2777&amp;"A16", Table2[ISBN/Trm], Table2[S/E], 0)+_xlfn.XLOOKUP($E2777&amp;"A17", Table2[ISBN/Trm], Table2[S/E], 0)+_xlfn.XLOOKUP($E2777&amp;"A18", Table2[ISBN/Trm], Table2[S/E], 0)+_xlfn.XLOOKUP($E2777&amp;"A19", Table2[ISBN/Trm], Table2[S/E], 0)+_xlfn.XLOOKUP($E2777&amp;"A20", Table2[ISBN/Trm], Table2[S/E], 0)+_xlfn.XLOOKUP($E2777&amp;"A21", Table2[ISBN/Trm], Table2[S/E], 0)+_xlfn.XLOOKUP($E2777&amp;"A22", Table2[ISBN/Trm], Table2[S/E], 0)+_xlfn.XLOOKUP($E2777&amp;"A23", Table2[ISBN/Trm], Table2[S/E], 0))/COUNTIFS(Table2[ISBN], "="&amp;$E2777, Table2[Enrl], "&lt;&gt;0"), 0)</f>
        <v>0.11975</v>
      </c>
      <c r="L2777">
        <f>IFERROR((_xlfn.XLOOKUP($E2777&amp;"A15", Table2[ISBN/Trm], Table2[Sales],0)+_xlfn.XLOOKUP($E2777&amp;"A16", Table2[ISBN/Trm], Table2[Sales], 0)+_xlfn.XLOOKUP($E2777&amp;"A17", Table2[ISBN/Trm], Table2[Sales], 0)+_xlfn.XLOOKUP($E2777&amp;"A18", Table2[ISBN/Trm], Table2[Sales], 0)+_xlfn.XLOOKUP($E2777&amp;"A19", Table2[ISBN/Trm], Table2[Sales], 0)+_xlfn.XLOOKUP($E2777&amp;"A20", Table2[ISBN/Trm], Table2[Sales], 0)+_xlfn.XLOOKUP($E2777&amp;"A21", Table2[ISBN/Trm], Table2[Sales], 0)+_xlfn.XLOOKUP($E2777&amp;"A22", Table2[ISBN/Trm], Table2[Sales], 0)+_xlfn.XLOOKUP($E2777&amp;"A23", Table2[ISBN/Trm], Table2[Sales], 0))/COUNTIFS(Table2[ISBN], "="&amp;$E2777, Table2[Enrl], "&lt;&gt;0"), 0)</f>
        <v>15</v>
      </c>
      <c r="M2777">
        <f t="shared" si="130"/>
        <v>23</v>
      </c>
      <c r="N2777">
        <f t="shared" si="131"/>
        <v>-4</v>
      </c>
    </row>
    <row r="2778" spans="1:14" x14ac:dyDescent="0.25">
      <c r="A2778" t="s">
        <v>14</v>
      </c>
      <c r="B2778" t="s">
        <v>473</v>
      </c>
      <c r="C2778">
        <v>210</v>
      </c>
      <c r="D2778" t="s">
        <v>4701</v>
      </c>
      <c r="E2778" s="1">
        <v>9781264085767</v>
      </c>
      <c r="F2778" t="s">
        <v>4876</v>
      </c>
      <c r="G2778" t="s">
        <v>4875</v>
      </c>
      <c r="H2778">
        <v>81</v>
      </c>
      <c r="I2778">
        <v>16</v>
      </c>
      <c r="J2778">
        <f t="shared" si="129"/>
        <v>0.19750000000000001</v>
      </c>
      <c r="K2778">
        <f>IFERROR((_xlfn.XLOOKUP($E2778&amp;"A15", Table2[ISBN/Trm], Table2[S/E],0)+_xlfn.XLOOKUP($E2778&amp;"A16", Table2[ISBN/Trm], Table2[S/E], 0)+_xlfn.XLOOKUP($E2778&amp;"A17", Table2[ISBN/Trm], Table2[S/E], 0)+_xlfn.XLOOKUP($E2778&amp;"A18", Table2[ISBN/Trm], Table2[S/E], 0)+_xlfn.XLOOKUP($E2778&amp;"A19", Table2[ISBN/Trm], Table2[S/E], 0)+_xlfn.XLOOKUP($E2778&amp;"A20", Table2[ISBN/Trm], Table2[S/E], 0)+_xlfn.XLOOKUP($E2778&amp;"A21", Table2[ISBN/Trm], Table2[S/E], 0)+_xlfn.XLOOKUP($E2778&amp;"A22", Table2[ISBN/Trm], Table2[S/E], 0)+_xlfn.XLOOKUP($E2778&amp;"A23", Table2[ISBN/Trm], Table2[S/E], 0))/COUNTIFS(Table2[ISBN], "="&amp;$E2778, Table2[Enrl], "&lt;&gt;0"), 0)</f>
        <v>0.11975</v>
      </c>
      <c r="L2778">
        <f>IFERROR((_xlfn.XLOOKUP($E2778&amp;"A15", Table2[ISBN/Trm], Table2[Sales],0)+_xlfn.XLOOKUP($E2778&amp;"A16", Table2[ISBN/Trm], Table2[Sales], 0)+_xlfn.XLOOKUP($E2778&amp;"A17", Table2[ISBN/Trm], Table2[Sales], 0)+_xlfn.XLOOKUP($E2778&amp;"A18", Table2[ISBN/Trm], Table2[Sales], 0)+_xlfn.XLOOKUP($E2778&amp;"A19", Table2[ISBN/Trm], Table2[Sales], 0)+_xlfn.XLOOKUP($E2778&amp;"A20", Table2[ISBN/Trm], Table2[Sales], 0)+_xlfn.XLOOKUP($E2778&amp;"A21", Table2[ISBN/Trm], Table2[Sales], 0)+_xlfn.XLOOKUP($E2778&amp;"A22", Table2[ISBN/Trm], Table2[Sales], 0)+_xlfn.XLOOKUP($E2778&amp;"A23", Table2[ISBN/Trm], Table2[Sales], 0))/COUNTIFS(Table2[ISBN], "="&amp;$E2778, Table2[Enrl], "&lt;&gt;0"), 0)</f>
        <v>15</v>
      </c>
      <c r="M2778">
        <f t="shared" si="130"/>
        <v>9</v>
      </c>
      <c r="N2778">
        <f t="shared" si="131"/>
        <v>-7</v>
      </c>
    </row>
    <row r="2779" spans="1:14" x14ac:dyDescent="0.25">
      <c r="A2779" t="s">
        <v>32</v>
      </c>
      <c r="B2779" t="s">
        <v>473</v>
      </c>
      <c r="C2779">
        <v>210</v>
      </c>
      <c r="D2779" t="s">
        <v>4701</v>
      </c>
      <c r="E2779" s="1">
        <v>9781264085767</v>
      </c>
      <c r="F2779" t="s">
        <v>4877</v>
      </c>
      <c r="G2779" t="s">
        <v>4875</v>
      </c>
      <c r="H2779">
        <v>127</v>
      </c>
      <c r="I2779">
        <v>7</v>
      </c>
      <c r="J2779">
        <f t="shared" si="129"/>
        <v>5.5100000000000003E-2</v>
      </c>
      <c r="K2779">
        <f>IFERROR((_xlfn.XLOOKUP($E2779&amp;"A15", Table2[ISBN/Trm], Table2[S/E],0)+_xlfn.XLOOKUP($E2779&amp;"A16", Table2[ISBN/Trm], Table2[S/E], 0)+_xlfn.XLOOKUP($E2779&amp;"A17", Table2[ISBN/Trm], Table2[S/E], 0)+_xlfn.XLOOKUP($E2779&amp;"A18", Table2[ISBN/Trm], Table2[S/E], 0)+_xlfn.XLOOKUP($E2779&amp;"A19", Table2[ISBN/Trm], Table2[S/E], 0)+_xlfn.XLOOKUP($E2779&amp;"A20", Table2[ISBN/Trm], Table2[S/E], 0)+_xlfn.XLOOKUP($E2779&amp;"A21", Table2[ISBN/Trm], Table2[S/E], 0)+_xlfn.XLOOKUP($E2779&amp;"A22", Table2[ISBN/Trm], Table2[S/E], 0)+_xlfn.XLOOKUP($E2779&amp;"A23", Table2[ISBN/Trm], Table2[S/E], 0))/COUNTIFS(Table2[ISBN], "="&amp;$E2779, Table2[Enrl], "&lt;&gt;0"), 0)</f>
        <v>0.11975</v>
      </c>
      <c r="L2779">
        <f>IFERROR((_xlfn.XLOOKUP($E2779&amp;"A15", Table2[ISBN/Trm], Table2[Sales],0)+_xlfn.XLOOKUP($E2779&amp;"A16", Table2[ISBN/Trm], Table2[Sales], 0)+_xlfn.XLOOKUP($E2779&amp;"A17", Table2[ISBN/Trm], Table2[Sales], 0)+_xlfn.XLOOKUP($E2779&amp;"A18", Table2[ISBN/Trm], Table2[Sales], 0)+_xlfn.XLOOKUP($E2779&amp;"A19", Table2[ISBN/Trm], Table2[Sales], 0)+_xlfn.XLOOKUP($E2779&amp;"A20", Table2[ISBN/Trm], Table2[Sales], 0)+_xlfn.XLOOKUP($E2779&amp;"A21", Table2[ISBN/Trm], Table2[Sales], 0)+_xlfn.XLOOKUP($E2779&amp;"A22", Table2[ISBN/Trm], Table2[Sales], 0)+_xlfn.XLOOKUP($E2779&amp;"A23", Table2[ISBN/Trm], Table2[Sales], 0))/COUNTIFS(Table2[ISBN], "="&amp;$E2779, Table2[Enrl], "&lt;&gt;0"), 0)</f>
        <v>15</v>
      </c>
      <c r="M2779">
        <f t="shared" si="130"/>
        <v>15</v>
      </c>
      <c r="N2779">
        <f t="shared" si="131"/>
        <v>8</v>
      </c>
    </row>
    <row r="2780" spans="1:14" x14ac:dyDescent="0.25">
      <c r="A2780" t="s">
        <v>23</v>
      </c>
      <c r="B2780" t="s">
        <v>473</v>
      </c>
      <c r="C2780">
        <v>210</v>
      </c>
      <c r="D2780" t="s">
        <v>4701</v>
      </c>
      <c r="E2780" s="1">
        <v>9781264085767</v>
      </c>
      <c r="F2780" t="s">
        <v>4878</v>
      </c>
      <c r="G2780" t="s">
        <v>4875</v>
      </c>
      <c r="H2780">
        <v>112</v>
      </c>
      <c r="I2780">
        <v>10</v>
      </c>
      <c r="J2780">
        <f t="shared" si="129"/>
        <v>8.9300000000000004E-2</v>
      </c>
      <c r="K2780">
        <f>IFERROR((_xlfn.XLOOKUP($E2780&amp;"A15", Table2[ISBN/Trm], Table2[S/E],0)+_xlfn.XLOOKUP($E2780&amp;"A16", Table2[ISBN/Trm], Table2[S/E], 0)+_xlfn.XLOOKUP($E2780&amp;"A17", Table2[ISBN/Trm], Table2[S/E], 0)+_xlfn.XLOOKUP($E2780&amp;"A18", Table2[ISBN/Trm], Table2[S/E], 0)+_xlfn.XLOOKUP($E2780&amp;"A19", Table2[ISBN/Trm], Table2[S/E], 0)+_xlfn.XLOOKUP($E2780&amp;"A20", Table2[ISBN/Trm], Table2[S/E], 0)+_xlfn.XLOOKUP($E2780&amp;"A21", Table2[ISBN/Trm], Table2[S/E], 0)+_xlfn.XLOOKUP($E2780&amp;"A22", Table2[ISBN/Trm], Table2[S/E], 0)+_xlfn.XLOOKUP($E2780&amp;"A23", Table2[ISBN/Trm], Table2[S/E], 0))/COUNTIFS(Table2[ISBN], "="&amp;$E2780, Table2[Enrl], "&lt;&gt;0"), 0)</f>
        <v>0.11975</v>
      </c>
      <c r="L2780">
        <f>IFERROR((_xlfn.XLOOKUP($E2780&amp;"A15", Table2[ISBN/Trm], Table2[Sales],0)+_xlfn.XLOOKUP($E2780&amp;"A16", Table2[ISBN/Trm], Table2[Sales], 0)+_xlfn.XLOOKUP($E2780&amp;"A17", Table2[ISBN/Trm], Table2[Sales], 0)+_xlfn.XLOOKUP($E2780&amp;"A18", Table2[ISBN/Trm], Table2[Sales], 0)+_xlfn.XLOOKUP($E2780&amp;"A19", Table2[ISBN/Trm], Table2[Sales], 0)+_xlfn.XLOOKUP($E2780&amp;"A20", Table2[ISBN/Trm], Table2[Sales], 0)+_xlfn.XLOOKUP($E2780&amp;"A21", Table2[ISBN/Trm], Table2[Sales], 0)+_xlfn.XLOOKUP($E2780&amp;"A22", Table2[ISBN/Trm], Table2[Sales], 0)+_xlfn.XLOOKUP($E2780&amp;"A23", Table2[ISBN/Trm], Table2[Sales], 0))/COUNTIFS(Table2[ISBN], "="&amp;$E2780, Table2[Enrl], "&lt;&gt;0"), 0)</f>
        <v>15</v>
      </c>
      <c r="M2780">
        <f t="shared" si="130"/>
        <v>13</v>
      </c>
      <c r="N2780">
        <f t="shared" si="131"/>
        <v>3</v>
      </c>
    </row>
    <row r="2781" spans="1:14" x14ac:dyDescent="0.25">
      <c r="A2781" t="s">
        <v>47</v>
      </c>
      <c r="B2781" t="s">
        <v>473</v>
      </c>
      <c r="C2781">
        <v>210</v>
      </c>
      <c r="D2781" t="s">
        <v>474</v>
      </c>
      <c r="E2781" s="1">
        <v>9781259425523</v>
      </c>
      <c r="F2781" t="s">
        <v>4879</v>
      </c>
      <c r="G2781" t="s">
        <v>4880</v>
      </c>
      <c r="H2781">
        <v>170</v>
      </c>
      <c r="I2781">
        <v>37</v>
      </c>
      <c r="J2781">
        <f t="shared" si="129"/>
        <v>0.21759999999999999</v>
      </c>
      <c r="K2781">
        <f>IFERROR((_xlfn.XLOOKUP($E2781&amp;"A15", Table2[ISBN/Trm], Table2[S/E],0)+_xlfn.XLOOKUP($E2781&amp;"A16", Table2[ISBN/Trm], Table2[S/E], 0)+_xlfn.XLOOKUP($E2781&amp;"A17", Table2[ISBN/Trm], Table2[S/E], 0)+_xlfn.XLOOKUP($E2781&amp;"A18", Table2[ISBN/Trm], Table2[S/E], 0)+_xlfn.XLOOKUP($E2781&amp;"A19", Table2[ISBN/Trm], Table2[S/E], 0)+_xlfn.XLOOKUP($E2781&amp;"A20", Table2[ISBN/Trm], Table2[S/E], 0)+_xlfn.XLOOKUP($E2781&amp;"A21", Table2[ISBN/Trm], Table2[S/E], 0)+_xlfn.XLOOKUP($E2781&amp;"A22", Table2[ISBN/Trm], Table2[S/E], 0)+_xlfn.XLOOKUP($E2781&amp;"A23", Table2[ISBN/Trm], Table2[S/E], 0))/COUNTIFS(Table2[ISBN], "="&amp;$E2781, Table2[Enrl], "&lt;&gt;0"), 0)</f>
        <v>0.10569999999999999</v>
      </c>
      <c r="L2781">
        <f>IFERROR((_xlfn.XLOOKUP($E2781&amp;"A15", Table2[ISBN/Trm], Table2[Sales],0)+_xlfn.XLOOKUP($E2781&amp;"A16", Table2[ISBN/Trm], Table2[Sales], 0)+_xlfn.XLOOKUP($E2781&amp;"A17", Table2[ISBN/Trm], Table2[Sales], 0)+_xlfn.XLOOKUP($E2781&amp;"A18", Table2[ISBN/Trm], Table2[Sales], 0)+_xlfn.XLOOKUP($E2781&amp;"A19", Table2[ISBN/Trm], Table2[Sales], 0)+_xlfn.XLOOKUP($E2781&amp;"A20", Table2[ISBN/Trm], Table2[Sales], 0)+_xlfn.XLOOKUP($E2781&amp;"A21", Table2[ISBN/Trm], Table2[Sales], 0)+_xlfn.XLOOKUP($E2781&amp;"A22", Table2[ISBN/Trm], Table2[Sales], 0)+_xlfn.XLOOKUP($E2781&amp;"A23", Table2[ISBN/Trm], Table2[Sales], 0))/COUNTIFS(Table2[ISBN], "="&amp;$E2781, Table2[Enrl], "&lt;&gt;0"), 0)</f>
        <v>15.25</v>
      </c>
      <c r="M2781">
        <f t="shared" si="130"/>
        <v>17</v>
      </c>
      <c r="N2781">
        <f t="shared" si="131"/>
        <v>-20</v>
      </c>
    </row>
    <row r="2782" spans="1:14" x14ac:dyDescent="0.25">
      <c r="A2782" t="s">
        <v>37</v>
      </c>
      <c r="B2782" t="s">
        <v>473</v>
      </c>
      <c r="C2782">
        <v>210</v>
      </c>
      <c r="D2782" t="s">
        <v>474</v>
      </c>
      <c r="E2782" s="1">
        <v>9781259425523</v>
      </c>
      <c r="F2782" t="s">
        <v>4881</v>
      </c>
      <c r="G2782" t="s">
        <v>4880</v>
      </c>
      <c r="H2782">
        <v>114</v>
      </c>
      <c r="I2782">
        <v>9</v>
      </c>
      <c r="J2782">
        <f t="shared" si="129"/>
        <v>7.8899999999999998E-2</v>
      </c>
      <c r="K2782">
        <f>IFERROR((_xlfn.XLOOKUP($E2782&amp;"A15", Table2[ISBN/Trm], Table2[S/E],0)+_xlfn.XLOOKUP($E2782&amp;"A16", Table2[ISBN/Trm], Table2[S/E], 0)+_xlfn.XLOOKUP($E2782&amp;"A17", Table2[ISBN/Trm], Table2[S/E], 0)+_xlfn.XLOOKUP($E2782&amp;"A18", Table2[ISBN/Trm], Table2[S/E], 0)+_xlfn.XLOOKUP($E2782&amp;"A19", Table2[ISBN/Trm], Table2[S/E], 0)+_xlfn.XLOOKUP($E2782&amp;"A20", Table2[ISBN/Trm], Table2[S/E], 0)+_xlfn.XLOOKUP($E2782&amp;"A21", Table2[ISBN/Trm], Table2[S/E], 0)+_xlfn.XLOOKUP($E2782&amp;"A22", Table2[ISBN/Trm], Table2[S/E], 0)+_xlfn.XLOOKUP($E2782&amp;"A23", Table2[ISBN/Trm], Table2[S/E], 0))/COUNTIFS(Table2[ISBN], "="&amp;$E2782, Table2[Enrl], "&lt;&gt;0"), 0)</f>
        <v>0.10569999999999999</v>
      </c>
      <c r="L2782">
        <f>IFERROR((_xlfn.XLOOKUP($E2782&amp;"A15", Table2[ISBN/Trm], Table2[Sales],0)+_xlfn.XLOOKUP($E2782&amp;"A16", Table2[ISBN/Trm], Table2[Sales], 0)+_xlfn.XLOOKUP($E2782&amp;"A17", Table2[ISBN/Trm], Table2[Sales], 0)+_xlfn.XLOOKUP($E2782&amp;"A18", Table2[ISBN/Trm], Table2[Sales], 0)+_xlfn.XLOOKUP($E2782&amp;"A19", Table2[ISBN/Trm], Table2[Sales], 0)+_xlfn.XLOOKUP($E2782&amp;"A20", Table2[ISBN/Trm], Table2[Sales], 0)+_xlfn.XLOOKUP($E2782&amp;"A21", Table2[ISBN/Trm], Table2[Sales], 0)+_xlfn.XLOOKUP($E2782&amp;"A22", Table2[ISBN/Trm], Table2[Sales], 0)+_xlfn.XLOOKUP($E2782&amp;"A23", Table2[ISBN/Trm], Table2[Sales], 0))/COUNTIFS(Table2[ISBN], "="&amp;$E2782, Table2[Enrl], "&lt;&gt;0"), 0)</f>
        <v>15.25</v>
      </c>
      <c r="M2782">
        <f t="shared" si="130"/>
        <v>12</v>
      </c>
      <c r="N2782">
        <f t="shared" si="131"/>
        <v>3</v>
      </c>
    </row>
    <row r="2783" spans="1:14" x14ac:dyDescent="0.25">
      <c r="A2783" t="s">
        <v>27</v>
      </c>
      <c r="B2783" t="s">
        <v>473</v>
      </c>
      <c r="C2783">
        <v>210</v>
      </c>
      <c r="D2783" t="s">
        <v>474</v>
      </c>
      <c r="E2783" s="1">
        <v>9781259425523</v>
      </c>
      <c r="F2783" t="s">
        <v>4882</v>
      </c>
      <c r="G2783" t="s">
        <v>4880</v>
      </c>
      <c r="H2783">
        <v>125</v>
      </c>
      <c r="I2783">
        <v>6</v>
      </c>
      <c r="J2783">
        <f t="shared" si="129"/>
        <v>4.8000000000000001E-2</v>
      </c>
      <c r="K2783">
        <f>IFERROR((_xlfn.XLOOKUP($E2783&amp;"A15", Table2[ISBN/Trm], Table2[S/E],0)+_xlfn.XLOOKUP($E2783&amp;"A16", Table2[ISBN/Trm], Table2[S/E], 0)+_xlfn.XLOOKUP($E2783&amp;"A17", Table2[ISBN/Trm], Table2[S/E], 0)+_xlfn.XLOOKUP($E2783&amp;"A18", Table2[ISBN/Trm], Table2[S/E], 0)+_xlfn.XLOOKUP($E2783&amp;"A19", Table2[ISBN/Trm], Table2[S/E], 0)+_xlfn.XLOOKUP($E2783&amp;"A20", Table2[ISBN/Trm], Table2[S/E], 0)+_xlfn.XLOOKUP($E2783&amp;"A21", Table2[ISBN/Trm], Table2[S/E], 0)+_xlfn.XLOOKUP($E2783&amp;"A22", Table2[ISBN/Trm], Table2[S/E], 0)+_xlfn.XLOOKUP($E2783&amp;"A23", Table2[ISBN/Trm], Table2[S/E], 0))/COUNTIFS(Table2[ISBN], "="&amp;$E2783, Table2[Enrl], "&lt;&gt;0"), 0)</f>
        <v>0.10569999999999999</v>
      </c>
      <c r="L2783">
        <f>IFERROR((_xlfn.XLOOKUP($E2783&amp;"A15", Table2[ISBN/Trm], Table2[Sales],0)+_xlfn.XLOOKUP($E2783&amp;"A16", Table2[ISBN/Trm], Table2[Sales], 0)+_xlfn.XLOOKUP($E2783&amp;"A17", Table2[ISBN/Trm], Table2[Sales], 0)+_xlfn.XLOOKUP($E2783&amp;"A18", Table2[ISBN/Trm], Table2[Sales], 0)+_xlfn.XLOOKUP($E2783&amp;"A19", Table2[ISBN/Trm], Table2[Sales], 0)+_xlfn.XLOOKUP($E2783&amp;"A20", Table2[ISBN/Trm], Table2[Sales], 0)+_xlfn.XLOOKUP($E2783&amp;"A21", Table2[ISBN/Trm], Table2[Sales], 0)+_xlfn.XLOOKUP($E2783&amp;"A22", Table2[ISBN/Trm], Table2[Sales], 0)+_xlfn.XLOOKUP($E2783&amp;"A23", Table2[ISBN/Trm], Table2[Sales], 0))/COUNTIFS(Table2[ISBN], "="&amp;$E2783, Table2[Enrl], "&lt;&gt;0"), 0)</f>
        <v>15.25</v>
      </c>
      <c r="M2783">
        <f t="shared" si="130"/>
        <v>13</v>
      </c>
      <c r="N2783">
        <f t="shared" si="131"/>
        <v>7</v>
      </c>
    </row>
    <row r="2784" spans="1:14" x14ac:dyDescent="0.25">
      <c r="A2784" t="s">
        <v>43</v>
      </c>
      <c r="B2784" t="s">
        <v>473</v>
      </c>
      <c r="C2784">
        <v>210</v>
      </c>
      <c r="D2784" t="s">
        <v>4701</v>
      </c>
      <c r="E2784" s="1">
        <v>9781259425523</v>
      </c>
      <c r="F2784" t="s">
        <v>4883</v>
      </c>
      <c r="G2784" t="s">
        <v>4880</v>
      </c>
      <c r="H2784">
        <v>115</v>
      </c>
      <c r="I2784">
        <v>9</v>
      </c>
      <c r="J2784">
        <f t="shared" si="129"/>
        <v>7.8299999999999995E-2</v>
      </c>
      <c r="K2784">
        <f>IFERROR((_xlfn.XLOOKUP($E2784&amp;"A15", Table2[ISBN/Trm], Table2[S/E],0)+_xlfn.XLOOKUP($E2784&amp;"A16", Table2[ISBN/Trm], Table2[S/E], 0)+_xlfn.XLOOKUP($E2784&amp;"A17", Table2[ISBN/Trm], Table2[S/E], 0)+_xlfn.XLOOKUP($E2784&amp;"A18", Table2[ISBN/Trm], Table2[S/E], 0)+_xlfn.XLOOKUP($E2784&amp;"A19", Table2[ISBN/Trm], Table2[S/E], 0)+_xlfn.XLOOKUP($E2784&amp;"A20", Table2[ISBN/Trm], Table2[S/E], 0)+_xlfn.XLOOKUP($E2784&amp;"A21", Table2[ISBN/Trm], Table2[S/E], 0)+_xlfn.XLOOKUP($E2784&amp;"A22", Table2[ISBN/Trm], Table2[S/E], 0)+_xlfn.XLOOKUP($E2784&amp;"A23", Table2[ISBN/Trm], Table2[S/E], 0))/COUNTIFS(Table2[ISBN], "="&amp;$E2784, Table2[Enrl], "&lt;&gt;0"), 0)</f>
        <v>0.10569999999999999</v>
      </c>
      <c r="L2784">
        <f>IFERROR((_xlfn.XLOOKUP($E2784&amp;"A15", Table2[ISBN/Trm], Table2[Sales],0)+_xlfn.XLOOKUP($E2784&amp;"A16", Table2[ISBN/Trm], Table2[Sales], 0)+_xlfn.XLOOKUP($E2784&amp;"A17", Table2[ISBN/Trm], Table2[Sales], 0)+_xlfn.XLOOKUP($E2784&amp;"A18", Table2[ISBN/Trm], Table2[Sales], 0)+_xlfn.XLOOKUP($E2784&amp;"A19", Table2[ISBN/Trm], Table2[Sales], 0)+_xlfn.XLOOKUP($E2784&amp;"A20", Table2[ISBN/Trm], Table2[Sales], 0)+_xlfn.XLOOKUP($E2784&amp;"A21", Table2[ISBN/Trm], Table2[Sales], 0)+_xlfn.XLOOKUP($E2784&amp;"A22", Table2[ISBN/Trm], Table2[Sales], 0)+_xlfn.XLOOKUP($E2784&amp;"A23", Table2[ISBN/Trm], Table2[Sales], 0))/COUNTIFS(Table2[ISBN], "="&amp;$E2784, Table2[Enrl], "&lt;&gt;0"), 0)</f>
        <v>15.25</v>
      </c>
      <c r="M2784">
        <f t="shared" si="130"/>
        <v>12</v>
      </c>
      <c r="N2784">
        <f t="shared" si="131"/>
        <v>3</v>
      </c>
    </row>
    <row r="2785" spans="1:14" x14ac:dyDescent="0.25">
      <c r="A2785" t="s">
        <v>47</v>
      </c>
      <c r="B2785" t="s">
        <v>123</v>
      </c>
      <c r="C2785">
        <v>490</v>
      </c>
      <c r="D2785" t="s">
        <v>124</v>
      </c>
      <c r="E2785" s="1">
        <v>9780252012020</v>
      </c>
      <c r="F2785" t="s">
        <v>4884</v>
      </c>
      <c r="G2785" t="s">
        <v>4885</v>
      </c>
      <c r="H2785">
        <v>9</v>
      </c>
      <c r="I2785">
        <v>3</v>
      </c>
      <c r="J2785">
        <f t="shared" si="129"/>
        <v>0.33329999999999999</v>
      </c>
      <c r="K2785">
        <f>IFERROR((_xlfn.XLOOKUP($E2785&amp;"A15", Table2[ISBN/Trm], Table2[S/E],0)+_xlfn.XLOOKUP($E2785&amp;"A16", Table2[ISBN/Trm], Table2[S/E], 0)+_xlfn.XLOOKUP($E2785&amp;"A17", Table2[ISBN/Trm], Table2[S/E], 0)+_xlfn.XLOOKUP($E2785&amp;"A18", Table2[ISBN/Trm], Table2[S/E], 0)+_xlfn.XLOOKUP($E2785&amp;"A19", Table2[ISBN/Trm], Table2[S/E], 0)+_xlfn.XLOOKUP($E2785&amp;"A20", Table2[ISBN/Trm], Table2[S/E], 0)+_xlfn.XLOOKUP($E2785&amp;"A21", Table2[ISBN/Trm], Table2[S/E], 0)+_xlfn.XLOOKUP($E2785&amp;"A22", Table2[ISBN/Trm], Table2[S/E], 0)+_xlfn.XLOOKUP($E2785&amp;"A23", Table2[ISBN/Trm], Table2[S/E], 0))/COUNTIFS(Table2[ISBN], "="&amp;$E2785, Table2[Enrl], "&lt;&gt;0"), 0)</f>
        <v>0.33329999999999999</v>
      </c>
      <c r="L2785">
        <f>IFERROR((_xlfn.XLOOKUP($E2785&amp;"A15", Table2[ISBN/Trm], Table2[Sales],0)+_xlfn.XLOOKUP($E2785&amp;"A16", Table2[ISBN/Trm], Table2[Sales], 0)+_xlfn.XLOOKUP($E2785&amp;"A17", Table2[ISBN/Trm], Table2[Sales], 0)+_xlfn.XLOOKUP($E2785&amp;"A18", Table2[ISBN/Trm], Table2[Sales], 0)+_xlfn.XLOOKUP($E2785&amp;"A19", Table2[ISBN/Trm], Table2[Sales], 0)+_xlfn.XLOOKUP($E2785&amp;"A20", Table2[ISBN/Trm], Table2[Sales], 0)+_xlfn.XLOOKUP($E2785&amp;"A21", Table2[ISBN/Trm], Table2[Sales], 0)+_xlfn.XLOOKUP($E2785&amp;"A22", Table2[ISBN/Trm], Table2[Sales], 0)+_xlfn.XLOOKUP($E2785&amp;"A23", Table2[ISBN/Trm], Table2[Sales], 0))/COUNTIFS(Table2[ISBN], "="&amp;$E2785, Table2[Enrl], "&lt;&gt;0"), 0)</f>
        <v>3</v>
      </c>
      <c r="M2785">
        <f t="shared" si="130"/>
        <v>2</v>
      </c>
      <c r="N2785">
        <f t="shared" si="131"/>
        <v>-1</v>
      </c>
    </row>
    <row r="2786" spans="1:14" x14ac:dyDescent="0.25">
      <c r="A2786" t="s">
        <v>37</v>
      </c>
      <c r="B2786" t="s">
        <v>33</v>
      </c>
      <c r="C2786">
        <v>450</v>
      </c>
      <c r="D2786" t="s">
        <v>4036</v>
      </c>
      <c r="E2786" s="1">
        <v>9780470655313</v>
      </c>
      <c r="F2786" t="s">
        <v>4886</v>
      </c>
      <c r="G2786" t="s">
        <v>4887</v>
      </c>
      <c r="H2786">
        <v>12</v>
      </c>
      <c r="I2786">
        <v>0</v>
      </c>
      <c r="J2786">
        <f t="shared" si="129"/>
        <v>0</v>
      </c>
      <c r="K2786">
        <f>IFERROR((_xlfn.XLOOKUP($E2786&amp;"A15", Table2[ISBN/Trm], Table2[S/E],0)+_xlfn.XLOOKUP($E2786&amp;"A16", Table2[ISBN/Trm], Table2[S/E], 0)+_xlfn.XLOOKUP($E2786&amp;"A17", Table2[ISBN/Trm], Table2[S/E], 0)+_xlfn.XLOOKUP($E2786&amp;"A18", Table2[ISBN/Trm], Table2[S/E], 0)+_xlfn.XLOOKUP($E2786&amp;"A19", Table2[ISBN/Trm], Table2[S/E], 0)+_xlfn.XLOOKUP($E2786&amp;"A20", Table2[ISBN/Trm], Table2[S/E], 0)+_xlfn.XLOOKUP($E2786&amp;"A21", Table2[ISBN/Trm], Table2[S/E], 0)+_xlfn.XLOOKUP($E2786&amp;"A22", Table2[ISBN/Trm], Table2[S/E], 0)+_xlfn.XLOOKUP($E2786&amp;"A23", Table2[ISBN/Trm], Table2[S/E], 0))/COUNTIFS(Table2[ISBN], "="&amp;$E2786, Table2[Enrl], "&lt;&gt;0"), 0)</f>
        <v>0</v>
      </c>
      <c r="L2786">
        <f>IFERROR((_xlfn.XLOOKUP($E2786&amp;"A15", Table2[ISBN/Trm], Table2[Sales],0)+_xlfn.XLOOKUP($E2786&amp;"A16", Table2[ISBN/Trm], Table2[Sales], 0)+_xlfn.XLOOKUP($E2786&amp;"A17", Table2[ISBN/Trm], Table2[Sales], 0)+_xlfn.XLOOKUP($E2786&amp;"A18", Table2[ISBN/Trm], Table2[Sales], 0)+_xlfn.XLOOKUP($E2786&amp;"A19", Table2[ISBN/Trm], Table2[Sales], 0)+_xlfn.XLOOKUP($E2786&amp;"A20", Table2[ISBN/Trm], Table2[Sales], 0)+_xlfn.XLOOKUP($E2786&amp;"A21", Table2[ISBN/Trm], Table2[Sales], 0)+_xlfn.XLOOKUP($E2786&amp;"A22", Table2[ISBN/Trm], Table2[Sales], 0)+_xlfn.XLOOKUP($E2786&amp;"A23", Table2[ISBN/Trm], Table2[Sales], 0))/COUNTIFS(Table2[ISBN], "="&amp;$E2786, Table2[Enrl], "&lt;&gt;0"), 0)</f>
        <v>0</v>
      </c>
      <c r="M2786">
        <f t="shared" si="130"/>
        <v>0</v>
      </c>
      <c r="N2786">
        <f t="shared" si="131"/>
        <v>0</v>
      </c>
    </row>
    <row r="2787" spans="1:14" x14ac:dyDescent="0.25">
      <c r="A2787" t="s">
        <v>14</v>
      </c>
      <c r="B2787" t="s">
        <v>685</v>
      </c>
      <c r="C2787">
        <v>691</v>
      </c>
      <c r="D2787" t="s">
        <v>1478</v>
      </c>
      <c r="E2787" s="1">
        <v>9781284121841</v>
      </c>
      <c r="F2787" t="s">
        <v>4888</v>
      </c>
      <c r="G2787" t="s">
        <v>4889</v>
      </c>
      <c r="H2787">
        <v>8</v>
      </c>
      <c r="I2787">
        <v>0</v>
      </c>
      <c r="J2787">
        <f t="shared" si="129"/>
        <v>0</v>
      </c>
      <c r="K2787">
        <f>IFERROR((_xlfn.XLOOKUP($E2787&amp;"A15", Table2[ISBN/Trm], Table2[S/E],0)+_xlfn.XLOOKUP($E2787&amp;"A16", Table2[ISBN/Trm], Table2[S/E], 0)+_xlfn.XLOOKUP($E2787&amp;"A17", Table2[ISBN/Trm], Table2[S/E], 0)+_xlfn.XLOOKUP($E2787&amp;"A18", Table2[ISBN/Trm], Table2[S/E], 0)+_xlfn.XLOOKUP($E2787&amp;"A19", Table2[ISBN/Trm], Table2[S/E], 0)+_xlfn.XLOOKUP($E2787&amp;"A20", Table2[ISBN/Trm], Table2[S/E], 0)+_xlfn.XLOOKUP($E2787&amp;"A21", Table2[ISBN/Trm], Table2[S/E], 0)+_xlfn.XLOOKUP($E2787&amp;"A22", Table2[ISBN/Trm], Table2[S/E], 0)+_xlfn.XLOOKUP($E2787&amp;"A23", Table2[ISBN/Trm], Table2[S/E], 0))/COUNTIFS(Table2[ISBN], "="&amp;$E2787, Table2[Enrl], "&lt;&gt;0"), 0)</f>
        <v>0</v>
      </c>
      <c r="L2787">
        <f>IFERROR((_xlfn.XLOOKUP($E2787&amp;"A15", Table2[ISBN/Trm], Table2[Sales],0)+_xlfn.XLOOKUP($E2787&amp;"A16", Table2[ISBN/Trm], Table2[Sales], 0)+_xlfn.XLOOKUP($E2787&amp;"A17", Table2[ISBN/Trm], Table2[Sales], 0)+_xlfn.XLOOKUP($E2787&amp;"A18", Table2[ISBN/Trm], Table2[Sales], 0)+_xlfn.XLOOKUP($E2787&amp;"A19", Table2[ISBN/Trm], Table2[Sales], 0)+_xlfn.XLOOKUP($E2787&amp;"A20", Table2[ISBN/Trm], Table2[Sales], 0)+_xlfn.XLOOKUP($E2787&amp;"A21", Table2[ISBN/Trm], Table2[Sales], 0)+_xlfn.XLOOKUP($E2787&amp;"A22", Table2[ISBN/Trm], Table2[Sales], 0)+_xlfn.XLOOKUP($E2787&amp;"A23", Table2[ISBN/Trm], Table2[Sales], 0))/COUNTIFS(Table2[ISBN], "="&amp;$E2787, Table2[Enrl], "&lt;&gt;0"), 0)</f>
        <v>0</v>
      </c>
      <c r="M2787">
        <f t="shared" si="130"/>
        <v>0</v>
      </c>
      <c r="N2787">
        <f t="shared" si="131"/>
        <v>0</v>
      </c>
    </row>
    <row r="2788" spans="1:14" x14ac:dyDescent="0.25">
      <c r="A2788" t="s">
        <v>32</v>
      </c>
      <c r="B2788" t="s">
        <v>685</v>
      </c>
      <c r="C2788">
        <v>361</v>
      </c>
      <c r="D2788" t="s">
        <v>755</v>
      </c>
      <c r="E2788" s="1">
        <v>9781119803782</v>
      </c>
      <c r="F2788" t="s">
        <v>4890</v>
      </c>
      <c r="G2788" t="s">
        <v>4891</v>
      </c>
      <c r="H2788">
        <v>41</v>
      </c>
      <c r="I2788">
        <v>0</v>
      </c>
      <c r="J2788">
        <f t="shared" si="129"/>
        <v>0</v>
      </c>
      <c r="K2788">
        <f>IFERROR((_xlfn.XLOOKUP($E2788&amp;"A15", Table2[ISBN/Trm], Table2[S/E],0)+_xlfn.XLOOKUP($E2788&amp;"A16", Table2[ISBN/Trm], Table2[S/E], 0)+_xlfn.XLOOKUP($E2788&amp;"A17", Table2[ISBN/Trm], Table2[S/E], 0)+_xlfn.XLOOKUP($E2788&amp;"A18", Table2[ISBN/Trm], Table2[S/E], 0)+_xlfn.XLOOKUP($E2788&amp;"A19", Table2[ISBN/Trm], Table2[S/E], 0)+_xlfn.XLOOKUP($E2788&amp;"A20", Table2[ISBN/Trm], Table2[S/E], 0)+_xlfn.XLOOKUP($E2788&amp;"A21", Table2[ISBN/Trm], Table2[S/E], 0)+_xlfn.XLOOKUP($E2788&amp;"A22", Table2[ISBN/Trm], Table2[S/E], 0)+_xlfn.XLOOKUP($E2788&amp;"A23", Table2[ISBN/Trm], Table2[S/E], 0))/COUNTIFS(Table2[ISBN], "="&amp;$E2788, Table2[Enrl], "&lt;&gt;0"), 0)</f>
        <v>0</v>
      </c>
      <c r="L2788">
        <f>IFERROR((_xlfn.XLOOKUP($E2788&amp;"A15", Table2[ISBN/Trm], Table2[Sales],0)+_xlfn.XLOOKUP($E2788&amp;"A16", Table2[ISBN/Trm], Table2[Sales], 0)+_xlfn.XLOOKUP($E2788&amp;"A17", Table2[ISBN/Trm], Table2[Sales], 0)+_xlfn.XLOOKUP($E2788&amp;"A18", Table2[ISBN/Trm], Table2[Sales], 0)+_xlfn.XLOOKUP($E2788&amp;"A19", Table2[ISBN/Trm], Table2[Sales], 0)+_xlfn.XLOOKUP($E2788&amp;"A20", Table2[ISBN/Trm], Table2[Sales], 0)+_xlfn.XLOOKUP($E2788&amp;"A21", Table2[ISBN/Trm], Table2[Sales], 0)+_xlfn.XLOOKUP($E2788&amp;"A22", Table2[ISBN/Trm], Table2[Sales], 0)+_xlfn.XLOOKUP($E2788&amp;"A23", Table2[ISBN/Trm], Table2[Sales], 0))/COUNTIFS(Table2[ISBN], "="&amp;$E2788, Table2[Enrl], "&lt;&gt;0"), 0)</f>
        <v>0</v>
      </c>
      <c r="M2788">
        <f t="shared" si="130"/>
        <v>0</v>
      </c>
      <c r="N2788">
        <f t="shared" si="131"/>
        <v>0</v>
      </c>
    </row>
    <row r="2789" spans="1:14" x14ac:dyDescent="0.25">
      <c r="A2789" t="s">
        <v>37</v>
      </c>
      <c r="B2789" t="s">
        <v>685</v>
      </c>
      <c r="C2789">
        <v>361</v>
      </c>
      <c r="D2789" t="s">
        <v>2564</v>
      </c>
      <c r="E2789" s="1">
        <v>9781119161424</v>
      </c>
      <c r="F2789" t="s">
        <v>4892</v>
      </c>
      <c r="G2789" t="s">
        <v>4893</v>
      </c>
      <c r="H2789">
        <v>19</v>
      </c>
      <c r="I2789">
        <v>0</v>
      </c>
      <c r="J2789">
        <f t="shared" si="129"/>
        <v>0</v>
      </c>
      <c r="K2789">
        <f>IFERROR((_xlfn.XLOOKUP($E2789&amp;"A15", Table2[ISBN/Trm], Table2[S/E],0)+_xlfn.XLOOKUP($E2789&amp;"A16", Table2[ISBN/Trm], Table2[S/E], 0)+_xlfn.XLOOKUP($E2789&amp;"A17", Table2[ISBN/Trm], Table2[S/E], 0)+_xlfn.XLOOKUP($E2789&amp;"A18", Table2[ISBN/Trm], Table2[S/E], 0)+_xlfn.XLOOKUP($E2789&amp;"A19", Table2[ISBN/Trm], Table2[S/E], 0)+_xlfn.XLOOKUP($E2789&amp;"A20", Table2[ISBN/Trm], Table2[S/E], 0)+_xlfn.XLOOKUP($E2789&amp;"A21", Table2[ISBN/Trm], Table2[S/E], 0)+_xlfn.XLOOKUP($E2789&amp;"A22", Table2[ISBN/Trm], Table2[S/E], 0)+_xlfn.XLOOKUP($E2789&amp;"A23", Table2[ISBN/Trm], Table2[S/E], 0))/COUNTIFS(Table2[ISBN], "="&amp;$E2789, Table2[Enrl], "&lt;&gt;0"), 0)</f>
        <v>2.7766666666666665E-2</v>
      </c>
      <c r="L2789">
        <f>IFERROR((_xlfn.XLOOKUP($E2789&amp;"A15", Table2[ISBN/Trm], Table2[Sales],0)+_xlfn.XLOOKUP($E2789&amp;"A16", Table2[ISBN/Trm], Table2[Sales], 0)+_xlfn.XLOOKUP($E2789&amp;"A17", Table2[ISBN/Trm], Table2[Sales], 0)+_xlfn.XLOOKUP($E2789&amp;"A18", Table2[ISBN/Trm], Table2[Sales], 0)+_xlfn.XLOOKUP($E2789&amp;"A19", Table2[ISBN/Trm], Table2[Sales], 0)+_xlfn.XLOOKUP($E2789&amp;"A20", Table2[ISBN/Trm], Table2[Sales], 0)+_xlfn.XLOOKUP($E2789&amp;"A21", Table2[ISBN/Trm], Table2[Sales], 0)+_xlfn.XLOOKUP($E2789&amp;"A22", Table2[ISBN/Trm], Table2[Sales], 0)+_xlfn.XLOOKUP($E2789&amp;"A23", Table2[ISBN/Trm], Table2[Sales], 0))/COUNTIFS(Table2[ISBN], "="&amp;$E2789, Table2[Enrl], "&lt;&gt;0"), 0)</f>
        <v>0.33333333333333331</v>
      </c>
      <c r="M2789">
        <f t="shared" si="130"/>
        <v>0</v>
      </c>
      <c r="N2789">
        <f t="shared" si="131"/>
        <v>0</v>
      </c>
    </row>
    <row r="2790" spans="1:14" x14ac:dyDescent="0.25">
      <c r="A2790" t="s">
        <v>27</v>
      </c>
      <c r="B2790" t="s">
        <v>685</v>
      </c>
      <c r="C2790">
        <v>361</v>
      </c>
      <c r="D2790" t="s">
        <v>2564</v>
      </c>
      <c r="E2790" s="1">
        <v>9781119161424</v>
      </c>
      <c r="F2790" t="s">
        <v>4894</v>
      </c>
      <c r="G2790" t="s">
        <v>4893</v>
      </c>
      <c r="H2790">
        <v>16</v>
      </c>
      <c r="I2790">
        <v>0</v>
      </c>
      <c r="J2790">
        <f t="shared" si="129"/>
        <v>0</v>
      </c>
      <c r="K2790">
        <f>IFERROR((_xlfn.XLOOKUP($E2790&amp;"A15", Table2[ISBN/Trm], Table2[S/E],0)+_xlfn.XLOOKUP($E2790&amp;"A16", Table2[ISBN/Trm], Table2[S/E], 0)+_xlfn.XLOOKUP($E2790&amp;"A17", Table2[ISBN/Trm], Table2[S/E], 0)+_xlfn.XLOOKUP($E2790&amp;"A18", Table2[ISBN/Trm], Table2[S/E], 0)+_xlfn.XLOOKUP($E2790&amp;"A19", Table2[ISBN/Trm], Table2[S/E], 0)+_xlfn.XLOOKUP($E2790&amp;"A20", Table2[ISBN/Trm], Table2[S/E], 0)+_xlfn.XLOOKUP($E2790&amp;"A21", Table2[ISBN/Trm], Table2[S/E], 0)+_xlfn.XLOOKUP($E2790&amp;"A22", Table2[ISBN/Trm], Table2[S/E], 0)+_xlfn.XLOOKUP($E2790&amp;"A23", Table2[ISBN/Trm], Table2[S/E], 0))/COUNTIFS(Table2[ISBN], "="&amp;$E2790, Table2[Enrl], "&lt;&gt;0"), 0)</f>
        <v>2.7766666666666665E-2</v>
      </c>
      <c r="L2790">
        <f>IFERROR((_xlfn.XLOOKUP($E2790&amp;"A15", Table2[ISBN/Trm], Table2[Sales],0)+_xlfn.XLOOKUP($E2790&amp;"A16", Table2[ISBN/Trm], Table2[Sales], 0)+_xlfn.XLOOKUP($E2790&amp;"A17", Table2[ISBN/Trm], Table2[Sales], 0)+_xlfn.XLOOKUP($E2790&amp;"A18", Table2[ISBN/Trm], Table2[Sales], 0)+_xlfn.XLOOKUP($E2790&amp;"A19", Table2[ISBN/Trm], Table2[Sales], 0)+_xlfn.XLOOKUP($E2790&amp;"A20", Table2[ISBN/Trm], Table2[Sales], 0)+_xlfn.XLOOKUP($E2790&amp;"A21", Table2[ISBN/Trm], Table2[Sales], 0)+_xlfn.XLOOKUP($E2790&amp;"A22", Table2[ISBN/Trm], Table2[Sales], 0)+_xlfn.XLOOKUP($E2790&amp;"A23", Table2[ISBN/Trm], Table2[Sales], 0))/COUNTIFS(Table2[ISBN], "="&amp;$E2790, Table2[Enrl], "&lt;&gt;0"), 0)</f>
        <v>0.33333333333333331</v>
      </c>
      <c r="M2790">
        <f t="shared" si="130"/>
        <v>0</v>
      </c>
      <c r="N2790">
        <f t="shared" si="131"/>
        <v>0</v>
      </c>
    </row>
    <row r="2791" spans="1:14" x14ac:dyDescent="0.25">
      <c r="A2791" t="s">
        <v>43</v>
      </c>
      <c r="B2791" t="s">
        <v>685</v>
      </c>
      <c r="C2791">
        <v>361</v>
      </c>
      <c r="D2791" t="s">
        <v>2564</v>
      </c>
      <c r="E2791" s="1">
        <v>9781119161424</v>
      </c>
      <c r="F2791" t="s">
        <v>4895</v>
      </c>
      <c r="G2791" t="s">
        <v>4893</v>
      </c>
      <c r="H2791">
        <v>12</v>
      </c>
      <c r="I2791">
        <v>1</v>
      </c>
      <c r="J2791">
        <f t="shared" si="129"/>
        <v>8.3299999999999999E-2</v>
      </c>
      <c r="K2791">
        <f>IFERROR((_xlfn.XLOOKUP($E2791&amp;"A15", Table2[ISBN/Trm], Table2[S/E],0)+_xlfn.XLOOKUP($E2791&amp;"A16", Table2[ISBN/Trm], Table2[S/E], 0)+_xlfn.XLOOKUP($E2791&amp;"A17", Table2[ISBN/Trm], Table2[S/E], 0)+_xlfn.XLOOKUP($E2791&amp;"A18", Table2[ISBN/Trm], Table2[S/E], 0)+_xlfn.XLOOKUP($E2791&amp;"A19", Table2[ISBN/Trm], Table2[S/E], 0)+_xlfn.XLOOKUP($E2791&amp;"A20", Table2[ISBN/Trm], Table2[S/E], 0)+_xlfn.XLOOKUP($E2791&amp;"A21", Table2[ISBN/Trm], Table2[S/E], 0)+_xlfn.XLOOKUP($E2791&amp;"A22", Table2[ISBN/Trm], Table2[S/E], 0)+_xlfn.XLOOKUP($E2791&amp;"A23", Table2[ISBN/Trm], Table2[S/E], 0))/COUNTIFS(Table2[ISBN], "="&amp;$E2791, Table2[Enrl], "&lt;&gt;0"), 0)</f>
        <v>2.7766666666666665E-2</v>
      </c>
      <c r="L2791">
        <f>IFERROR((_xlfn.XLOOKUP($E2791&amp;"A15", Table2[ISBN/Trm], Table2[Sales],0)+_xlfn.XLOOKUP($E2791&amp;"A16", Table2[ISBN/Trm], Table2[Sales], 0)+_xlfn.XLOOKUP($E2791&amp;"A17", Table2[ISBN/Trm], Table2[Sales], 0)+_xlfn.XLOOKUP($E2791&amp;"A18", Table2[ISBN/Trm], Table2[Sales], 0)+_xlfn.XLOOKUP($E2791&amp;"A19", Table2[ISBN/Trm], Table2[Sales], 0)+_xlfn.XLOOKUP($E2791&amp;"A20", Table2[ISBN/Trm], Table2[Sales], 0)+_xlfn.XLOOKUP($E2791&amp;"A21", Table2[ISBN/Trm], Table2[Sales], 0)+_xlfn.XLOOKUP($E2791&amp;"A22", Table2[ISBN/Trm], Table2[Sales], 0)+_xlfn.XLOOKUP($E2791&amp;"A23", Table2[ISBN/Trm], Table2[Sales], 0))/COUNTIFS(Table2[ISBN], "="&amp;$E2791, Table2[Enrl], "&lt;&gt;0"), 0)</f>
        <v>0.33333333333333331</v>
      </c>
      <c r="M2791">
        <f t="shared" si="130"/>
        <v>0</v>
      </c>
      <c r="N2791">
        <f t="shared" si="131"/>
        <v>-1</v>
      </c>
    </row>
    <row r="2792" spans="1:14" x14ac:dyDescent="0.25">
      <c r="A2792" t="s">
        <v>47</v>
      </c>
      <c r="B2792" t="s">
        <v>685</v>
      </c>
      <c r="C2792">
        <v>361</v>
      </c>
      <c r="D2792" t="s">
        <v>2564</v>
      </c>
      <c r="E2792" s="1">
        <v>9781118037423</v>
      </c>
      <c r="F2792" t="s">
        <v>4896</v>
      </c>
      <c r="G2792" t="s">
        <v>4897</v>
      </c>
      <c r="H2792">
        <v>11</v>
      </c>
      <c r="I2792">
        <v>0</v>
      </c>
      <c r="J2792">
        <f t="shared" si="129"/>
        <v>0</v>
      </c>
      <c r="K2792">
        <f>IFERROR((_xlfn.XLOOKUP($E2792&amp;"A15", Table2[ISBN/Trm], Table2[S/E],0)+_xlfn.XLOOKUP($E2792&amp;"A16", Table2[ISBN/Trm], Table2[S/E], 0)+_xlfn.XLOOKUP($E2792&amp;"A17", Table2[ISBN/Trm], Table2[S/E], 0)+_xlfn.XLOOKUP($E2792&amp;"A18", Table2[ISBN/Trm], Table2[S/E], 0)+_xlfn.XLOOKUP($E2792&amp;"A19", Table2[ISBN/Trm], Table2[S/E], 0)+_xlfn.XLOOKUP($E2792&amp;"A20", Table2[ISBN/Trm], Table2[S/E], 0)+_xlfn.XLOOKUP($E2792&amp;"A21", Table2[ISBN/Trm], Table2[S/E], 0)+_xlfn.XLOOKUP($E2792&amp;"A22", Table2[ISBN/Trm], Table2[S/E], 0)+_xlfn.XLOOKUP($E2792&amp;"A23", Table2[ISBN/Trm], Table2[S/E], 0))/COUNTIFS(Table2[ISBN], "="&amp;$E2792, Table2[Enrl], "&lt;&gt;0"), 0)</f>
        <v>0</v>
      </c>
      <c r="L2792">
        <f>IFERROR((_xlfn.XLOOKUP($E2792&amp;"A15", Table2[ISBN/Trm], Table2[Sales],0)+_xlfn.XLOOKUP($E2792&amp;"A16", Table2[ISBN/Trm], Table2[Sales], 0)+_xlfn.XLOOKUP($E2792&amp;"A17", Table2[ISBN/Trm], Table2[Sales], 0)+_xlfn.XLOOKUP($E2792&amp;"A18", Table2[ISBN/Trm], Table2[Sales], 0)+_xlfn.XLOOKUP($E2792&amp;"A19", Table2[ISBN/Trm], Table2[Sales], 0)+_xlfn.XLOOKUP($E2792&amp;"A20", Table2[ISBN/Trm], Table2[Sales], 0)+_xlfn.XLOOKUP($E2792&amp;"A21", Table2[ISBN/Trm], Table2[Sales], 0)+_xlfn.XLOOKUP($E2792&amp;"A22", Table2[ISBN/Trm], Table2[Sales], 0)+_xlfn.XLOOKUP($E2792&amp;"A23", Table2[ISBN/Trm], Table2[Sales], 0))/COUNTIFS(Table2[ISBN], "="&amp;$E2792, Table2[Enrl], "&lt;&gt;0"), 0)</f>
        <v>0</v>
      </c>
      <c r="M2792">
        <f t="shared" si="130"/>
        <v>0</v>
      </c>
      <c r="N2792">
        <f t="shared" si="131"/>
        <v>0</v>
      </c>
    </row>
    <row r="2793" spans="1:14" x14ac:dyDescent="0.25">
      <c r="A2793" t="s">
        <v>47</v>
      </c>
      <c r="B2793" t="s">
        <v>921</v>
      </c>
      <c r="C2793">
        <v>300</v>
      </c>
      <c r="D2793" t="s">
        <v>29</v>
      </c>
      <c r="E2793" s="1">
        <v>9781259171024</v>
      </c>
      <c r="F2793" t="s">
        <v>4898</v>
      </c>
      <c r="G2793" t="s">
        <v>4899</v>
      </c>
      <c r="H2793">
        <v>0</v>
      </c>
      <c r="I2793">
        <v>0</v>
      </c>
      <c r="J2793">
        <f t="shared" si="129"/>
        <v>0</v>
      </c>
      <c r="K2793">
        <f>IFERROR((_xlfn.XLOOKUP($E2793&amp;"A15", Table2[ISBN/Trm], Table2[S/E],0)+_xlfn.XLOOKUP($E2793&amp;"A16", Table2[ISBN/Trm], Table2[S/E], 0)+_xlfn.XLOOKUP($E2793&amp;"A17", Table2[ISBN/Trm], Table2[S/E], 0)+_xlfn.XLOOKUP($E2793&amp;"A18", Table2[ISBN/Trm], Table2[S/E], 0)+_xlfn.XLOOKUP($E2793&amp;"A19", Table2[ISBN/Trm], Table2[S/E], 0)+_xlfn.XLOOKUP($E2793&amp;"A20", Table2[ISBN/Trm], Table2[S/E], 0)+_xlfn.XLOOKUP($E2793&amp;"A21", Table2[ISBN/Trm], Table2[S/E], 0)+_xlfn.XLOOKUP($E2793&amp;"A22", Table2[ISBN/Trm], Table2[S/E], 0)+_xlfn.XLOOKUP($E2793&amp;"A23", Table2[ISBN/Trm], Table2[S/E], 0))/COUNTIFS(Table2[ISBN], "="&amp;$E2793, Table2[Enrl], "&lt;&gt;0"), 0)</f>
        <v>0</v>
      </c>
      <c r="L2793">
        <f>IFERROR((_xlfn.XLOOKUP($E2793&amp;"A15", Table2[ISBN/Trm], Table2[Sales],0)+_xlfn.XLOOKUP($E2793&amp;"A16", Table2[ISBN/Trm], Table2[Sales], 0)+_xlfn.XLOOKUP($E2793&amp;"A17", Table2[ISBN/Trm], Table2[Sales], 0)+_xlfn.XLOOKUP($E2793&amp;"A18", Table2[ISBN/Trm], Table2[Sales], 0)+_xlfn.XLOOKUP($E2793&amp;"A19", Table2[ISBN/Trm], Table2[Sales], 0)+_xlfn.XLOOKUP($E2793&amp;"A20", Table2[ISBN/Trm], Table2[Sales], 0)+_xlfn.XLOOKUP($E2793&amp;"A21", Table2[ISBN/Trm], Table2[Sales], 0)+_xlfn.XLOOKUP($E2793&amp;"A22", Table2[ISBN/Trm], Table2[Sales], 0)+_xlfn.XLOOKUP($E2793&amp;"A23", Table2[ISBN/Trm], Table2[Sales], 0))/COUNTIFS(Table2[ISBN], "="&amp;$E2793, Table2[Enrl], "&lt;&gt;0"), 0)</f>
        <v>0</v>
      </c>
      <c r="M2793">
        <f t="shared" si="130"/>
        <v>0</v>
      </c>
      <c r="N2793">
        <f t="shared" si="131"/>
        <v>0</v>
      </c>
    </row>
    <row r="2794" spans="1:14" x14ac:dyDescent="0.25">
      <c r="A2794" t="s">
        <v>45</v>
      </c>
      <c r="B2794" t="s">
        <v>921</v>
      </c>
      <c r="C2794">
        <v>305</v>
      </c>
      <c r="D2794" t="s">
        <v>1610</v>
      </c>
      <c r="E2794" s="1">
        <v>9781259675263</v>
      </c>
      <c r="F2794" t="s">
        <v>4900</v>
      </c>
      <c r="G2794" t="s">
        <v>4901</v>
      </c>
      <c r="H2794">
        <v>25</v>
      </c>
      <c r="I2794">
        <v>1</v>
      </c>
      <c r="J2794">
        <f t="shared" si="129"/>
        <v>0.04</v>
      </c>
      <c r="K2794">
        <f>IFERROR((_xlfn.XLOOKUP($E2794&amp;"A15", Table2[ISBN/Trm], Table2[S/E],0)+_xlfn.XLOOKUP($E2794&amp;"A16", Table2[ISBN/Trm], Table2[S/E], 0)+_xlfn.XLOOKUP($E2794&amp;"A17", Table2[ISBN/Trm], Table2[S/E], 0)+_xlfn.XLOOKUP($E2794&amp;"A18", Table2[ISBN/Trm], Table2[S/E], 0)+_xlfn.XLOOKUP($E2794&amp;"A19", Table2[ISBN/Trm], Table2[S/E], 0)+_xlfn.XLOOKUP($E2794&amp;"A20", Table2[ISBN/Trm], Table2[S/E], 0)+_xlfn.XLOOKUP($E2794&amp;"A21", Table2[ISBN/Trm], Table2[S/E], 0)+_xlfn.XLOOKUP($E2794&amp;"A22", Table2[ISBN/Trm], Table2[S/E], 0)+_xlfn.XLOOKUP($E2794&amp;"A23", Table2[ISBN/Trm], Table2[S/E], 0))/COUNTIFS(Table2[ISBN], "="&amp;$E2794, Table2[Enrl], "&lt;&gt;0"), 0)</f>
        <v>8.1666666666666665E-2</v>
      </c>
      <c r="L2794">
        <f>IFERROR((_xlfn.XLOOKUP($E2794&amp;"A15", Table2[ISBN/Trm], Table2[Sales],0)+_xlfn.XLOOKUP($E2794&amp;"A16", Table2[ISBN/Trm], Table2[Sales], 0)+_xlfn.XLOOKUP($E2794&amp;"A17", Table2[ISBN/Trm], Table2[Sales], 0)+_xlfn.XLOOKUP($E2794&amp;"A18", Table2[ISBN/Trm], Table2[Sales], 0)+_xlfn.XLOOKUP($E2794&amp;"A19", Table2[ISBN/Trm], Table2[Sales], 0)+_xlfn.XLOOKUP($E2794&amp;"A20", Table2[ISBN/Trm], Table2[Sales], 0)+_xlfn.XLOOKUP($E2794&amp;"A21", Table2[ISBN/Trm], Table2[Sales], 0)+_xlfn.XLOOKUP($E2794&amp;"A22", Table2[ISBN/Trm], Table2[Sales], 0)+_xlfn.XLOOKUP($E2794&amp;"A23", Table2[ISBN/Trm], Table2[Sales], 0))/COUNTIFS(Table2[ISBN], "="&amp;$E2794, Table2[Enrl], "&lt;&gt;0"), 0)</f>
        <v>2</v>
      </c>
      <c r="M2794">
        <f t="shared" si="130"/>
        <v>2</v>
      </c>
      <c r="N2794">
        <f t="shared" si="131"/>
        <v>1</v>
      </c>
    </row>
    <row r="2795" spans="1:14" x14ac:dyDescent="0.25">
      <c r="A2795" t="s">
        <v>64</v>
      </c>
      <c r="B2795" t="s">
        <v>921</v>
      </c>
      <c r="C2795">
        <v>305</v>
      </c>
      <c r="D2795" t="s">
        <v>1610</v>
      </c>
      <c r="E2795" s="1">
        <v>9781259675263</v>
      </c>
      <c r="F2795" t="s">
        <v>4902</v>
      </c>
      <c r="G2795" t="s">
        <v>4901</v>
      </c>
      <c r="H2795">
        <v>24</v>
      </c>
      <c r="I2795">
        <v>3</v>
      </c>
      <c r="J2795">
        <f t="shared" si="129"/>
        <v>0.125</v>
      </c>
      <c r="K2795">
        <f>IFERROR((_xlfn.XLOOKUP($E2795&amp;"A15", Table2[ISBN/Trm], Table2[S/E],0)+_xlfn.XLOOKUP($E2795&amp;"A16", Table2[ISBN/Trm], Table2[S/E], 0)+_xlfn.XLOOKUP($E2795&amp;"A17", Table2[ISBN/Trm], Table2[S/E], 0)+_xlfn.XLOOKUP($E2795&amp;"A18", Table2[ISBN/Trm], Table2[S/E], 0)+_xlfn.XLOOKUP($E2795&amp;"A19", Table2[ISBN/Trm], Table2[S/E], 0)+_xlfn.XLOOKUP($E2795&amp;"A20", Table2[ISBN/Trm], Table2[S/E], 0)+_xlfn.XLOOKUP($E2795&amp;"A21", Table2[ISBN/Trm], Table2[S/E], 0)+_xlfn.XLOOKUP($E2795&amp;"A22", Table2[ISBN/Trm], Table2[S/E], 0)+_xlfn.XLOOKUP($E2795&amp;"A23", Table2[ISBN/Trm], Table2[S/E], 0))/COUNTIFS(Table2[ISBN], "="&amp;$E2795, Table2[Enrl], "&lt;&gt;0"), 0)</f>
        <v>8.1666666666666665E-2</v>
      </c>
      <c r="L2795">
        <f>IFERROR((_xlfn.XLOOKUP($E2795&amp;"A15", Table2[ISBN/Trm], Table2[Sales],0)+_xlfn.XLOOKUP($E2795&amp;"A16", Table2[ISBN/Trm], Table2[Sales], 0)+_xlfn.XLOOKUP($E2795&amp;"A17", Table2[ISBN/Trm], Table2[Sales], 0)+_xlfn.XLOOKUP($E2795&amp;"A18", Table2[ISBN/Trm], Table2[Sales], 0)+_xlfn.XLOOKUP($E2795&amp;"A19", Table2[ISBN/Trm], Table2[Sales], 0)+_xlfn.XLOOKUP($E2795&amp;"A20", Table2[ISBN/Trm], Table2[Sales], 0)+_xlfn.XLOOKUP($E2795&amp;"A21", Table2[ISBN/Trm], Table2[Sales], 0)+_xlfn.XLOOKUP($E2795&amp;"A22", Table2[ISBN/Trm], Table2[Sales], 0)+_xlfn.XLOOKUP($E2795&amp;"A23", Table2[ISBN/Trm], Table2[Sales], 0))/COUNTIFS(Table2[ISBN], "="&amp;$E2795, Table2[Enrl], "&lt;&gt;0"), 0)</f>
        <v>2</v>
      </c>
      <c r="M2795">
        <f t="shared" si="130"/>
        <v>1</v>
      </c>
      <c r="N2795">
        <f t="shared" si="131"/>
        <v>-2</v>
      </c>
    </row>
    <row r="2796" spans="1:14" x14ac:dyDescent="0.25">
      <c r="A2796" t="s">
        <v>14</v>
      </c>
      <c r="B2796" t="s">
        <v>921</v>
      </c>
      <c r="C2796">
        <v>305</v>
      </c>
      <c r="D2796" t="s">
        <v>1610</v>
      </c>
      <c r="E2796" s="1">
        <v>9781259675263</v>
      </c>
      <c r="F2796" t="s">
        <v>4903</v>
      </c>
      <c r="G2796" t="s">
        <v>4901</v>
      </c>
      <c r="H2796">
        <v>25</v>
      </c>
      <c r="I2796">
        <v>2</v>
      </c>
      <c r="J2796">
        <f t="shared" si="129"/>
        <v>0.08</v>
      </c>
      <c r="K2796">
        <f>IFERROR((_xlfn.XLOOKUP($E2796&amp;"A15", Table2[ISBN/Trm], Table2[S/E],0)+_xlfn.XLOOKUP($E2796&amp;"A16", Table2[ISBN/Trm], Table2[S/E], 0)+_xlfn.XLOOKUP($E2796&amp;"A17", Table2[ISBN/Trm], Table2[S/E], 0)+_xlfn.XLOOKUP($E2796&amp;"A18", Table2[ISBN/Trm], Table2[S/E], 0)+_xlfn.XLOOKUP($E2796&amp;"A19", Table2[ISBN/Trm], Table2[S/E], 0)+_xlfn.XLOOKUP($E2796&amp;"A20", Table2[ISBN/Trm], Table2[S/E], 0)+_xlfn.XLOOKUP($E2796&amp;"A21", Table2[ISBN/Trm], Table2[S/E], 0)+_xlfn.XLOOKUP($E2796&amp;"A22", Table2[ISBN/Trm], Table2[S/E], 0)+_xlfn.XLOOKUP($E2796&amp;"A23", Table2[ISBN/Trm], Table2[S/E], 0))/COUNTIFS(Table2[ISBN], "="&amp;$E2796, Table2[Enrl], "&lt;&gt;0"), 0)</f>
        <v>8.1666666666666665E-2</v>
      </c>
      <c r="L2796">
        <f>IFERROR((_xlfn.XLOOKUP($E2796&amp;"A15", Table2[ISBN/Trm], Table2[Sales],0)+_xlfn.XLOOKUP($E2796&amp;"A16", Table2[ISBN/Trm], Table2[Sales], 0)+_xlfn.XLOOKUP($E2796&amp;"A17", Table2[ISBN/Trm], Table2[Sales], 0)+_xlfn.XLOOKUP($E2796&amp;"A18", Table2[ISBN/Trm], Table2[Sales], 0)+_xlfn.XLOOKUP($E2796&amp;"A19", Table2[ISBN/Trm], Table2[Sales], 0)+_xlfn.XLOOKUP($E2796&amp;"A20", Table2[ISBN/Trm], Table2[Sales], 0)+_xlfn.XLOOKUP($E2796&amp;"A21", Table2[ISBN/Trm], Table2[Sales], 0)+_xlfn.XLOOKUP($E2796&amp;"A22", Table2[ISBN/Trm], Table2[Sales], 0)+_xlfn.XLOOKUP($E2796&amp;"A23", Table2[ISBN/Trm], Table2[Sales], 0))/COUNTIFS(Table2[ISBN], "="&amp;$E2796, Table2[Enrl], "&lt;&gt;0"), 0)</f>
        <v>2</v>
      </c>
      <c r="M2796">
        <f t="shared" si="130"/>
        <v>2</v>
      </c>
      <c r="N2796">
        <f t="shared" si="131"/>
        <v>0</v>
      </c>
    </row>
    <row r="2797" spans="1:14" x14ac:dyDescent="0.25">
      <c r="A2797" t="s">
        <v>27</v>
      </c>
      <c r="B2797" t="s">
        <v>259</v>
      </c>
      <c r="C2797">
        <v>391</v>
      </c>
      <c r="D2797" t="s">
        <v>515</v>
      </c>
      <c r="E2797" s="1">
        <v>9780143123019</v>
      </c>
      <c r="F2797" t="s">
        <v>4904</v>
      </c>
      <c r="G2797" t="s">
        <v>4905</v>
      </c>
      <c r="H2797">
        <v>8</v>
      </c>
      <c r="I2797">
        <v>2</v>
      </c>
      <c r="J2797">
        <f t="shared" si="129"/>
        <v>0.25</v>
      </c>
      <c r="K2797">
        <f>IFERROR((_xlfn.XLOOKUP($E2797&amp;"A15", Table2[ISBN/Trm], Table2[S/E],0)+_xlfn.XLOOKUP($E2797&amp;"A16", Table2[ISBN/Trm], Table2[S/E], 0)+_xlfn.XLOOKUP($E2797&amp;"A17", Table2[ISBN/Trm], Table2[S/E], 0)+_xlfn.XLOOKUP($E2797&amp;"A18", Table2[ISBN/Trm], Table2[S/E], 0)+_xlfn.XLOOKUP($E2797&amp;"A19", Table2[ISBN/Trm], Table2[S/E], 0)+_xlfn.XLOOKUP($E2797&amp;"A20", Table2[ISBN/Trm], Table2[S/E], 0)+_xlfn.XLOOKUP($E2797&amp;"A21", Table2[ISBN/Trm], Table2[S/E], 0)+_xlfn.XLOOKUP($E2797&amp;"A22", Table2[ISBN/Trm], Table2[S/E], 0)+_xlfn.XLOOKUP($E2797&amp;"A23", Table2[ISBN/Trm], Table2[S/E], 0))/COUNTIFS(Table2[ISBN], "="&amp;$E2797, Table2[Enrl], "&lt;&gt;0"), 0)</f>
        <v>0.26785000000000003</v>
      </c>
      <c r="L2797">
        <f>IFERROR((_xlfn.XLOOKUP($E2797&amp;"A15", Table2[ISBN/Trm], Table2[Sales],0)+_xlfn.XLOOKUP($E2797&amp;"A16", Table2[ISBN/Trm], Table2[Sales], 0)+_xlfn.XLOOKUP($E2797&amp;"A17", Table2[ISBN/Trm], Table2[Sales], 0)+_xlfn.XLOOKUP($E2797&amp;"A18", Table2[ISBN/Trm], Table2[Sales], 0)+_xlfn.XLOOKUP($E2797&amp;"A19", Table2[ISBN/Trm], Table2[Sales], 0)+_xlfn.XLOOKUP($E2797&amp;"A20", Table2[ISBN/Trm], Table2[Sales], 0)+_xlfn.XLOOKUP($E2797&amp;"A21", Table2[ISBN/Trm], Table2[Sales], 0)+_xlfn.XLOOKUP($E2797&amp;"A22", Table2[ISBN/Trm], Table2[Sales], 0)+_xlfn.XLOOKUP($E2797&amp;"A23", Table2[ISBN/Trm], Table2[Sales], 0))/COUNTIFS(Table2[ISBN], "="&amp;$E2797, Table2[Enrl], "&lt;&gt;0"), 0)</f>
        <v>2</v>
      </c>
      <c r="M2797">
        <f t="shared" si="130"/>
        <v>2</v>
      </c>
      <c r="N2797">
        <f t="shared" si="131"/>
        <v>0</v>
      </c>
    </row>
    <row r="2798" spans="1:14" x14ac:dyDescent="0.25">
      <c r="A2798" t="s">
        <v>45</v>
      </c>
      <c r="B2798" t="s">
        <v>259</v>
      </c>
      <c r="C2798">
        <v>391</v>
      </c>
      <c r="D2798" t="s">
        <v>515</v>
      </c>
      <c r="E2798" s="1">
        <v>9780143123019</v>
      </c>
      <c r="F2798" t="s">
        <v>4906</v>
      </c>
      <c r="G2798" t="s">
        <v>4905</v>
      </c>
      <c r="H2798">
        <v>7</v>
      </c>
      <c r="I2798">
        <v>2</v>
      </c>
      <c r="J2798">
        <f t="shared" si="129"/>
        <v>0.28570000000000001</v>
      </c>
      <c r="K2798">
        <f>IFERROR((_xlfn.XLOOKUP($E2798&amp;"A15", Table2[ISBN/Trm], Table2[S/E],0)+_xlfn.XLOOKUP($E2798&amp;"A16", Table2[ISBN/Trm], Table2[S/E], 0)+_xlfn.XLOOKUP($E2798&amp;"A17", Table2[ISBN/Trm], Table2[S/E], 0)+_xlfn.XLOOKUP($E2798&amp;"A18", Table2[ISBN/Trm], Table2[S/E], 0)+_xlfn.XLOOKUP($E2798&amp;"A19", Table2[ISBN/Trm], Table2[S/E], 0)+_xlfn.XLOOKUP($E2798&amp;"A20", Table2[ISBN/Trm], Table2[S/E], 0)+_xlfn.XLOOKUP($E2798&amp;"A21", Table2[ISBN/Trm], Table2[S/E], 0)+_xlfn.XLOOKUP($E2798&amp;"A22", Table2[ISBN/Trm], Table2[S/E], 0)+_xlfn.XLOOKUP($E2798&amp;"A23", Table2[ISBN/Trm], Table2[S/E], 0))/COUNTIFS(Table2[ISBN], "="&amp;$E2798, Table2[Enrl], "&lt;&gt;0"), 0)</f>
        <v>0.26785000000000003</v>
      </c>
      <c r="L2798">
        <f>IFERROR((_xlfn.XLOOKUP($E2798&amp;"A15", Table2[ISBN/Trm], Table2[Sales],0)+_xlfn.XLOOKUP($E2798&amp;"A16", Table2[ISBN/Trm], Table2[Sales], 0)+_xlfn.XLOOKUP($E2798&amp;"A17", Table2[ISBN/Trm], Table2[Sales], 0)+_xlfn.XLOOKUP($E2798&amp;"A18", Table2[ISBN/Trm], Table2[Sales], 0)+_xlfn.XLOOKUP($E2798&amp;"A19", Table2[ISBN/Trm], Table2[Sales], 0)+_xlfn.XLOOKUP($E2798&amp;"A20", Table2[ISBN/Trm], Table2[Sales], 0)+_xlfn.XLOOKUP($E2798&amp;"A21", Table2[ISBN/Trm], Table2[Sales], 0)+_xlfn.XLOOKUP($E2798&amp;"A22", Table2[ISBN/Trm], Table2[Sales], 0)+_xlfn.XLOOKUP($E2798&amp;"A23", Table2[ISBN/Trm], Table2[Sales], 0))/COUNTIFS(Table2[ISBN], "="&amp;$E2798, Table2[Enrl], "&lt;&gt;0"), 0)</f>
        <v>2</v>
      </c>
      <c r="M2798">
        <f t="shared" si="130"/>
        <v>1</v>
      </c>
      <c r="N2798">
        <f t="shared" si="131"/>
        <v>-1</v>
      </c>
    </row>
    <row r="2799" spans="1:14" x14ac:dyDescent="0.25">
      <c r="A2799" t="s">
        <v>43</v>
      </c>
      <c r="B2799" t="s">
        <v>398</v>
      </c>
      <c r="C2799">
        <v>414</v>
      </c>
      <c r="D2799" t="s">
        <v>4907</v>
      </c>
      <c r="E2799" s="1">
        <v>9781118901854</v>
      </c>
      <c r="F2799" t="s">
        <v>4908</v>
      </c>
      <c r="G2799" t="s">
        <v>4909</v>
      </c>
      <c r="H2799">
        <v>8</v>
      </c>
      <c r="I2799">
        <v>0</v>
      </c>
      <c r="J2799">
        <f t="shared" si="129"/>
        <v>0</v>
      </c>
      <c r="K2799">
        <f>IFERROR((_xlfn.XLOOKUP($E2799&amp;"A15", Table2[ISBN/Trm], Table2[S/E],0)+_xlfn.XLOOKUP($E2799&amp;"A16", Table2[ISBN/Trm], Table2[S/E], 0)+_xlfn.XLOOKUP($E2799&amp;"A17", Table2[ISBN/Trm], Table2[S/E], 0)+_xlfn.XLOOKUP($E2799&amp;"A18", Table2[ISBN/Trm], Table2[S/E], 0)+_xlfn.XLOOKUP($E2799&amp;"A19", Table2[ISBN/Trm], Table2[S/E], 0)+_xlfn.XLOOKUP($E2799&amp;"A20", Table2[ISBN/Trm], Table2[S/E], 0)+_xlfn.XLOOKUP($E2799&amp;"A21", Table2[ISBN/Trm], Table2[S/E], 0)+_xlfn.XLOOKUP($E2799&amp;"A22", Table2[ISBN/Trm], Table2[S/E], 0)+_xlfn.XLOOKUP($E2799&amp;"A23", Table2[ISBN/Trm], Table2[S/E], 0))/COUNTIFS(Table2[ISBN], "="&amp;$E2799, Table2[Enrl], "&lt;&gt;0"), 0)</f>
        <v>0</v>
      </c>
      <c r="L2799">
        <f>IFERROR((_xlfn.XLOOKUP($E2799&amp;"A15", Table2[ISBN/Trm], Table2[Sales],0)+_xlfn.XLOOKUP($E2799&amp;"A16", Table2[ISBN/Trm], Table2[Sales], 0)+_xlfn.XLOOKUP($E2799&amp;"A17", Table2[ISBN/Trm], Table2[Sales], 0)+_xlfn.XLOOKUP($E2799&amp;"A18", Table2[ISBN/Trm], Table2[Sales], 0)+_xlfn.XLOOKUP($E2799&amp;"A19", Table2[ISBN/Trm], Table2[Sales], 0)+_xlfn.XLOOKUP($E2799&amp;"A20", Table2[ISBN/Trm], Table2[Sales], 0)+_xlfn.XLOOKUP($E2799&amp;"A21", Table2[ISBN/Trm], Table2[Sales], 0)+_xlfn.XLOOKUP($E2799&amp;"A22", Table2[ISBN/Trm], Table2[Sales], 0)+_xlfn.XLOOKUP($E2799&amp;"A23", Table2[ISBN/Trm], Table2[Sales], 0))/COUNTIFS(Table2[ISBN], "="&amp;$E2799, Table2[Enrl], "&lt;&gt;0"), 0)</f>
        <v>1</v>
      </c>
      <c r="M2799">
        <f t="shared" si="130"/>
        <v>0</v>
      </c>
      <c r="N2799">
        <f t="shared" si="131"/>
        <v>0</v>
      </c>
    </row>
    <row r="2800" spans="1:14" x14ac:dyDescent="0.25">
      <c r="A2800" t="s">
        <v>45</v>
      </c>
      <c r="B2800" t="s">
        <v>398</v>
      </c>
      <c r="C2800">
        <v>414</v>
      </c>
      <c r="D2800" t="s">
        <v>4907</v>
      </c>
      <c r="E2800" s="1">
        <v>9781118901854</v>
      </c>
      <c r="F2800" t="s">
        <v>4910</v>
      </c>
      <c r="G2800" t="s">
        <v>4909</v>
      </c>
      <c r="H2800">
        <v>0</v>
      </c>
      <c r="I2800">
        <v>1</v>
      </c>
      <c r="J2800">
        <f t="shared" si="129"/>
        <v>0</v>
      </c>
      <c r="K2800">
        <f>IFERROR((_xlfn.XLOOKUP($E2800&amp;"A15", Table2[ISBN/Trm], Table2[S/E],0)+_xlfn.XLOOKUP($E2800&amp;"A16", Table2[ISBN/Trm], Table2[S/E], 0)+_xlfn.XLOOKUP($E2800&amp;"A17", Table2[ISBN/Trm], Table2[S/E], 0)+_xlfn.XLOOKUP($E2800&amp;"A18", Table2[ISBN/Trm], Table2[S/E], 0)+_xlfn.XLOOKUP($E2800&amp;"A19", Table2[ISBN/Trm], Table2[S/E], 0)+_xlfn.XLOOKUP($E2800&amp;"A20", Table2[ISBN/Trm], Table2[S/E], 0)+_xlfn.XLOOKUP($E2800&amp;"A21", Table2[ISBN/Trm], Table2[S/E], 0)+_xlfn.XLOOKUP($E2800&amp;"A22", Table2[ISBN/Trm], Table2[S/E], 0)+_xlfn.XLOOKUP($E2800&amp;"A23", Table2[ISBN/Trm], Table2[S/E], 0))/COUNTIFS(Table2[ISBN], "="&amp;$E2800, Table2[Enrl], "&lt;&gt;0"), 0)</f>
        <v>0</v>
      </c>
      <c r="L2800">
        <f>IFERROR((_xlfn.XLOOKUP($E2800&amp;"A15", Table2[ISBN/Trm], Table2[Sales],0)+_xlfn.XLOOKUP($E2800&amp;"A16", Table2[ISBN/Trm], Table2[Sales], 0)+_xlfn.XLOOKUP($E2800&amp;"A17", Table2[ISBN/Trm], Table2[Sales], 0)+_xlfn.XLOOKUP($E2800&amp;"A18", Table2[ISBN/Trm], Table2[Sales], 0)+_xlfn.XLOOKUP($E2800&amp;"A19", Table2[ISBN/Trm], Table2[Sales], 0)+_xlfn.XLOOKUP($E2800&amp;"A20", Table2[ISBN/Trm], Table2[Sales], 0)+_xlfn.XLOOKUP($E2800&amp;"A21", Table2[ISBN/Trm], Table2[Sales], 0)+_xlfn.XLOOKUP($E2800&amp;"A22", Table2[ISBN/Trm], Table2[Sales], 0)+_xlfn.XLOOKUP($E2800&amp;"A23", Table2[ISBN/Trm], Table2[Sales], 0))/COUNTIFS(Table2[ISBN], "="&amp;$E2800, Table2[Enrl], "&lt;&gt;0"), 0)</f>
        <v>1</v>
      </c>
      <c r="M2800">
        <f t="shared" si="130"/>
        <v>0</v>
      </c>
      <c r="N2800">
        <f t="shared" si="131"/>
        <v>-1</v>
      </c>
    </row>
    <row r="2801" spans="1:14" x14ac:dyDescent="0.25">
      <c r="A2801" t="s">
        <v>47</v>
      </c>
      <c r="B2801" t="s">
        <v>666</v>
      </c>
      <c r="C2801">
        <v>591</v>
      </c>
      <c r="D2801" t="s">
        <v>667</v>
      </c>
      <c r="E2801" s="1">
        <v>9781413033212</v>
      </c>
      <c r="F2801" t="s">
        <v>4911</v>
      </c>
      <c r="G2801" t="s">
        <v>4912</v>
      </c>
      <c r="H2801">
        <v>0</v>
      </c>
      <c r="I2801">
        <v>0</v>
      </c>
      <c r="J2801">
        <f t="shared" si="129"/>
        <v>0</v>
      </c>
      <c r="K2801">
        <f>IFERROR((_xlfn.XLOOKUP($E2801&amp;"A15", Table2[ISBN/Trm], Table2[S/E],0)+_xlfn.XLOOKUP($E2801&amp;"A16", Table2[ISBN/Trm], Table2[S/E], 0)+_xlfn.XLOOKUP($E2801&amp;"A17", Table2[ISBN/Trm], Table2[S/E], 0)+_xlfn.XLOOKUP($E2801&amp;"A18", Table2[ISBN/Trm], Table2[S/E], 0)+_xlfn.XLOOKUP($E2801&amp;"A19", Table2[ISBN/Trm], Table2[S/E], 0)+_xlfn.XLOOKUP($E2801&amp;"A20", Table2[ISBN/Trm], Table2[S/E], 0)+_xlfn.XLOOKUP($E2801&amp;"A21", Table2[ISBN/Trm], Table2[S/E], 0)+_xlfn.XLOOKUP($E2801&amp;"A22", Table2[ISBN/Trm], Table2[S/E], 0)+_xlfn.XLOOKUP($E2801&amp;"A23", Table2[ISBN/Trm], Table2[S/E], 0))/COUNTIFS(Table2[ISBN], "="&amp;$E2801, Table2[Enrl], "&lt;&gt;0"), 0)</f>
        <v>0</v>
      </c>
      <c r="L2801">
        <f>IFERROR((_xlfn.XLOOKUP($E2801&amp;"A15", Table2[ISBN/Trm], Table2[Sales],0)+_xlfn.XLOOKUP($E2801&amp;"A16", Table2[ISBN/Trm], Table2[Sales], 0)+_xlfn.XLOOKUP($E2801&amp;"A17", Table2[ISBN/Trm], Table2[Sales], 0)+_xlfn.XLOOKUP($E2801&amp;"A18", Table2[ISBN/Trm], Table2[Sales], 0)+_xlfn.XLOOKUP($E2801&amp;"A19", Table2[ISBN/Trm], Table2[Sales], 0)+_xlfn.XLOOKUP($E2801&amp;"A20", Table2[ISBN/Trm], Table2[Sales], 0)+_xlfn.XLOOKUP($E2801&amp;"A21", Table2[ISBN/Trm], Table2[Sales], 0)+_xlfn.XLOOKUP($E2801&amp;"A22", Table2[ISBN/Trm], Table2[Sales], 0)+_xlfn.XLOOKUP($E2801&amp;"A23", Table2[ISBN/Trm], Table2[Sales], 0))/COUNTIFS(Table2[ISBN], "="&amp;$E2801, Table2[Enrl], "&lt;&gt;0"), 0)</f>
        <v>0</v>
      </c>
      <c r="M2801">
        <f t="shared" si="130"/>
        <v>0</v>
      </c>
      <c r="N2801">
        <f t="shared" si="131"/>
        <v>0</v>
      </c>
    </row>
    <row r="2802" spans="1:14" x14ac:dyDescent="0.25">
      <c r="A2802" t="s">
        <v>23</v>
      </c>
      <c r="B2802" t="s">
        <v>408</v>
      </c>
      <c r="C2802">
        <v>607</v>
      </c>
      <c r="D2802" t="s">
        <v>4913</v>
      </c>
      <c r="E2802" s="1">
        <v>9781071837139</v>
      </c>
      <c r="F2802" t="s">
        <v>4914</v>
      </c>
      <c r="G2802" t="s">
        <v>4915</v>
      </c>
      <c r="H2802">
        <v>16</v>
      </c>
      <c r="I2802">
        <v>1</v>
      </c>
      <c r="J2802">
        <f t="shared" si="129"/>
        <v>6.25E-2</v>
      </c>
      <c r="K2802">
        <f>IFERROR((_xlfn.XLOOKUP($E2802&amp;"A15", Table2[ISBN/Trm], Table2[S/E],0)+_xlfn.XLOOKUP($E2802&amp;"A16", Table2[ISBN/Trm], Table2[S/E], 0)+_xlfn.XLOOKUP($E2802&amp;"A17", Table2[ISBN/Trm], Table2[S/E], 0)+_xlfn.XLOOKUP($E2802&amp;"A18", Table2[ISBN/Trm], Table2[S/E], 0)+_xlfn.XLOOKUP($E2802&amp;"A19", Table2[ISBN/Trm], Table2[S/E], 0)+_xlfn.XLOOKUP($E2802&amp;"A20", Table2[ISBN/Trm], Table2[S/E], 0)+_xlfn.XLOOKUP($E2802&amp;"A21", Table2[ISBN/Trm], Table2[S/E], 0)+_xlfn.XLOOKUP($E2802&amp;"A22", Table2[ISBN/Trm], Table2[S/E], 0)+_xlfn.XLOOKUP($E2802&amp;"A23", Table2[ISBN/Trm], Table2[S/E], 0))/COUNTIFS(Table2[ISBN], "="&amp;$E2802, Table2[Enrl], "&lt;&gt;0"), 0)</f>
        <v>6.25E-2</v>
      </c>
      <c r="L2802">
        <f>IFERROR((_xlfn.XLOOKUP($E2802&amp;"A15", Table2[ISBN/Trm], Table2[Sales],0)+_xlfn.XLOOKUP($E2802&amp;"A16", Table2[ISBN/Trm], Table2[Sales], 0)+_xlfn.XLOOKUP($E2802&amp;"A17", Table2[ISBN/Trm], Table2[Sales], 0)+_xlfn.XLOOKUP($E2802&amp;"A18", Table2[ISBN/Trm], Table2[Sales], 0)+_xlfn.XLOOKUP($E2802&amp;"A19", Table2[ISBN/Trm], Table2[Sales], 0)+_xlfn.XLOOKUP($E2802&amp;"A20", Table2[ISBN/Trm], Table2[Sales], 0)+_xlfn.XLOOKUP($E2802&amp;"A21", Table2[ISBN/Trm], Table2[Sales], 0)+_xlfn.XLOOKUP($E2802&amp;"A22", Table2[ISBN/Trm], Table2[Sales], 0)+_xlfn.XLOOKUP($E2802&amp;"A23", Table2[ISBN/Trm], Table2[Sales], 0))/COUNTIFS(Table2[ISBN], "="&amp;$E2802, Table2[Enrl], "&lt;&gt;0"), 0)</f>
        <v>1</v>
      </c>
      <c r="M2802">
        <f t="shared" si="130"/>
        <v>1</v>
      </c>
      <c r="N2802">
        <f t="shared" si="131"/>
        <v>0</v>
      </c>
    </row>
    <row r="2803" spans="1:14" x14ac:dyDescent="0.25">
      <c r="A2803" t="s">
        <v>32</v>
      </c>
      <c r="B2803" t="s">
        <v>408</v>
      </c>
      <c r="C2803">
        <v>601</v>
      </c>
      <c r="D2803" t="s">
        <v>2455</v>
      </c>
      <c r="E2803" s="1">
        <v>9781462542383</v>
      </c>
      <c r="F2803" t="s">
        <v>4916</v>
      </c>
      <c r="G2803" t="s">
        <v>4917</v>
      </c>
      <c r="H2803">
        <v>6</v>
      </c>
      <c r="I2803">
        <v>0</v>
      </c>
      <c r="J2803">
        <f t="shared" si="129"/>
        <v>0</v>
      </c>
      <c r="K2803">
        <f>IFERROR((_xlfn.XLOOKUP($E2803&amp;"A15", Table2[ISBN/Trm], Table2[S/E],0)+_xlfn.XLOOKUP($E2803&amp;"A16", Table2[ISBN/Trm], Table2[S/E], 0)+_xlfn.XLOOKUP($E2803&amp;"A17", Table2[ISBN/Trm], Table2[S/E], 0)+_xlfn.XLOOKUP($E2803&amp;"A18", Table2[ISBN/Trm], Table2[S/E], 0)+_xlfn.XLOOKUP($E2803&amp;"A19", Table2[ISBN/Trm], Table2[S/E], 0)+_xlfn.XLOOKUP($E2803&amp;"A20", Table2[ISBN/Trm], Table2[S/E], 0)+_xlfn.XLOOKUP($E2803&amp;"A21", Table2[ISBN/Trm], Table2[S/E], 0)+_xlfn.XLOOKUP($E2803&amp;"A22", Table2[ISBN/Trm], Table2[S/E], 0)+_xlfn.XLOOKUP($E2803&amp;"A23", Table2[ISBN/Trm], Table2[S/E], 0))/COUNTIFS(Table2[ISBN], "="&amp;$E2803, Table2[Enrl], "&lt;&gt;0"), 0)</f>
        <v>0</v>
      </c>
      <c r="L2803">
        <f>IFERROR((_xlfn.XLOOKUP($E2803&amp;"A15", Table2[ISBN/Trm], Table2[Sales],0)+_xlfn.XLOOKUP($E2803&amp;"A16", Table2[ISBN/Trm], Table2[Sales], 0)+_xlfn.XLOOKUP($E2803&amp;"A17", Table2[ISBN/Trm], Table2[Sales], 0)+_xlfn.XLOOKUP($E2803&amp;"A18", Table2[ISBN/Trm], Table2[Sales], 0)+_xlfn.XLOOKUP($E2803&amp;"A19", Table2[ISBN/Trm], Table2[Sales], 0)+_xlfn.XLOOKUP($E2803&amp;"A20", Table2[ISBN/Trm], Table2[Sales], 0)+_xlfn.XLOOKUP($E2803&amp;"A21", Table2[ISBN/Trm], Table2[Sales], 0)+_xlfn.XLOOKUP($E2803&amp;"A22", Table2[ISBN/Trm], Table2[Sales], 0)+_xlfn.XLOOKUP($E2803&amp;"A23", Table2[ISBN/Trm], Table2[Sales], 0))/COUNTIFS(Table2[ISBN], "="&amp;$E2803, Table2[Enrl], "&lt;&gt;0"), 0)</f>
        <v>0</v>
      </c>
      <c r="M2803">
        <f t="shared" si="130"/>
        <v>0</v>
      </c>
      <c r="N2803">
        <f t="shared" si="131"/>
        <v>0</v>
      </c>
    </row>
    <row r="2804" spans="1:14" x14ac:dyDescent="0.25">
      <c r="A2804" t="s">
        <v>45</v>
      </c>
      <c r="B2804" t="s">
        <v>398</v>
      </c>
      <c r="C2804">
        <v>537</v>
      </c>
      <c r="D2804" t="s">
        <v>1548</v>
      </c>
      <c r="E2804" s="1">
        <v>9781138569362</v>
      </c>
      <c r="F2804" t="s">
        <v>4918</v>
      </c>
      <c r="G2804" t="s">
        <v>4919</v>
      </c>
      <c r="H2804">
        <v>3</v>
      </c>
      <c r="I2804">
        <v>0</v>
      </c>
      <c r="J2804">
        <f t="shared" si="129"/>
        <v>0</v>
      </c>
      <c r="K2804">
        <f>IFERROR((_xlfn.XLOOKUP($E2804&amp;"A15", Table2[ISBN/Trm], Table2[S/E],0)+_xlfn.XLOOKUP($E2804&amp;"A16", Table2[ISBN/Trm], Table2[S/E], 0)+_xlfn.XLOOKUP($E2804&amp;"A17", Table2[ISBN/Trm], Table2[S/E], 0)+_xlfn.XLOOKUP($E2804&amp;"A18", Table2[ISBN/Trm], Table2[S/E], 0)+_xlfn.XLOOKUP($E2804&amp;"A19", Table2[ISBN/Trm], Table2[S/E], 0)+_xlfn.XLOOKUP($E2804&amp;"A20", Table2[ISBN/Trm], Table2[S/E], 0)+_xlfn.XLOOKUP($E2804&amp;"A21", Table2[ISBN/Trm], Table2[S/E], 0)+_xlfn.XLOOKUP($E2804&amp;"A22", Table2[ISBN/Trm], Table2[S/E], 0)+_xlfn.XLOOKUP($E2804&amp;"A23", Table2[ISBN/Trm], Table2[S/E], 0))/COUNTIFS(Table2[ISBN], "="&amp;$E2804, Table2[Enrl], "&lt;&gt;0"), 0)</f>
        <v>0</v>
      </c>
      <c r="L2804">
        <f>IFERROR((_xlfn.XLOOKUP($E2804&amp;"A15", Table2[ISBN/Trm], Table2[Sales],0)+_xlfn.XLOOKUP($E2804&amp;"A16", Table2[ISBN/Trm], Table2[Sales], 0)+_xlfn.XLOOKUP($E2804&amp;"A17", Table2[ISBN/Trm], Table2[Sales], 0)+_xlfn.XLOOKUP($E2804&amp;"A18", Table2[ISBN/Trm], Table2[Sales], 0)+_xlfn.XLOOKUP($E2804&amp;"A19", Table2[ISBN/Trm], Table2[Sales], 0)+_xlfn.XLOOKUP($E2804&amp;"A20", Table2[ISBN/Trm], Table2[Sales], 0)+_xlfn.XLOOKUP($E2804&amp;"A21", Table2[ISBN/Trm], Table2[Sales], 0)+_xlfn.XLOOKUP($E2804&amp;"A22", Table2[ISBN/Trm], Table2[Sales], 0)+_xlfn.XLOOKUP($E2804&amp;"A23", Table2[ISBN/Trm], Table2[Sales], 0))/COUNTIFS(Table2[ISBN], "="&amp;$E2804, Table2[Enrl], "&lt;&gt;0"), 0)</f>
        <v>0</v>
      </c>
      <c r="M2804">
        <f t="shared" si="130"/>
        <v>0</v>
      </c>
      <c r="N2804">
        <f t="shared" si="131"/>
        <v>0</v>
      </c>
    </row>
    <row r="2805" spans="1:14" x14ac:dyDescent="0.25">
      <c r="A2805" t="s">
        <v>47</v>
      </c>
      <c r="B2805" t="s">
        <v>921</v>
      </c>
      <c r="C2805">
        <v>673</v>
      </c>
      <c r="D2805" t="s">
        <v>1048</v>
      </c>
      <c r="E2805" s="1">
        <v>9780807032695</v>
      </c>
      <c r="F2805" t="s">
        <v>4920</v>
      </c>
      <c r="G2805" t="s">
        <v>4921</v>
      </c>
      <c r="H2805">
        <v>8</v>
      </c>
      <c r="I2805">
        <v>0</v>
      </c>
      <c r="J2805">
        <f t="shared" si="129"/>
        <v>0</v>
      </c>
      <c r="K2805">
        <f>IFERROR((_xlfn.XLOOKUP($E2805&amp;"A15", Table2[ISBN/Trm], Table2[S/E],0)+_xlfn.XLOOKUP($E2805&amp;"A16", Table2[ISBN/Trm], Table2[S/E], 0)+_xlfn.XLOOKUP($E2805&amp;"A17", Table2[ISBN/Trm], Table2[S/E], 0)+_xlfn.XLOOKUP($E2805&amp;"A18", Table2[ISBN/Trm], Table2[S/E], 0)+_xlfn.XLOOKUP($E2805&amp;"A19", Table2[ISBN/Trm], Table2[S/E], 0)+_xlfn.XLOOKUP($E2805&amp;"A20", Table2[ISBN/Trm], Table2[S/E], 0)+_xlfn.XLOOKUP($E2805&amp;"A21", Table2[ISBN/Trm], Table2[S/E], 0)+_xlfn.XLOOKUP($E2805&amp;"A22", Table2[ISBN/Trm], Table2[S/E], 0)+_xlfn.XLOOKUP($E2805&amp;"A23", Table2[ISBN/Trm], Table2[S/E], 0))/COUNTIFS(Table2[ISBN], "="&amp;$E2805, Table2[Enrl], "&lt;&gt;0"), 0)</f>
        <v>0.1087</v>
      </c>
      <c r="L2805">
        <f>IFERROR((_xlfn.XLOOKUP($E2805&amp;"A15", Table2[ISBN/Trm], Table2[Sales],0)+_xlfn.XLOOKUP($E2805&amp;"A16", Table2[ISBN/Trm], Table2[Sales], 0)+_xlfn.XLOOKUP($E2805&amp;"A17", Table2[ISBN/Trm], Table2[Sales], 0)+_xlfn.XLOOKUP($E2805&amp;"A18", Table2[ISBN/Trm], Table2[Sales], 0)+_xlfn.XLOOKUP($E2805&amp;"A19", Table2[ISBN/Trm], Table2[Sales], 0)+_xlfn.XLOOKUP($E2805&amp;"A20", Table2[ISBN/Trm], Table2[Sales], 0)+_xlfn.XLOOKUP($E2805&amp;"A21", Table2[ISBN/Trm], Table2[Sales], 0)+_xlfn.XLOOKUP($E2805&amp;"A22", Table2[ISBN/Trm], Table2[Sales], 0)+_xlfn.XLOOKUP($E2805&amp;"A23", Table2[ISBN/Trm], Table2[Sales], 0))/COUNTIFS(Table2[ISBN], "="&amp;$E2805, Table2[Enrl], "&lt;&gt;0"), 0)</f>
        <v>2.5</v>
      </c>
      <c r="M2805">
        <f t="shared" si="130"/>
        <v>0</v>
      </c>
      <c r="N2805">
        <f t="shared" si="131"/>
        <v>0</v>
      </c>
    </row>
    <row r="2806" spans="1:14" x14ac:dyDescent="0.25">
      <c r="A2806" t="s">
        <v>37</v>
      </c>
      <c r="B2806" t="s">
        <v>921</v>
      </c>
      <c r="C2806">
        <v>673</v>
      </c>
      <c r="D2806" t="s">
        <v>987</v>
      </c>
      <c r="E2806" s="1">
        <v>9780807032695</v>
      </c>
      <c r="F2806" t="s">
        <v>4922</v>
      </c>
      <c r="G2806" t="s">
        <v>4921</v>
      </c>
      <c r="H2806">
        <v>23</v>
      </c>
      <c r="I2806">
        <v>5</v>
      </c>
      <c r="J2806">
        <f t="shared" si="129"/>
        <v>0.21740000000000001</v>
      </c>
      <c r="K2806">
        <f>IFERROR((_xlfn.XLOOKUP($E2806&amp;"A15", Table2[ISBN/Trm], Table2[S/E],0)+_xlfn.XLOOKUP($E2806&amp;"A16", Table2[ISBN/Trm], Table2[S/E], 0)+_xlfn.XLOOKUP($E2806&amp;"A17", Table2[ISBN/Trm], Table2[S/E], 0)+_xlfn.XLOOKUP($E2806&amp;"A18", Table2[ISBN/Trm], Table2[S/E], 0)+_xlfn.XLOOKUP($E2806&amp;"A19", Table2[ISBN/Trm], Table2[S/E], 0)+_xlfn.XLOOKUP($E2806&amp;"A20", Table2[ISBN/Trm], Table2[S/E], 0)+_xlfn.XLOOKUP($E2806&amp;"A21", Table2[ISBN/Trm], Table2[S/E], 0)+_xlfn.XLOOKUP($E2806&amp;"A22", Table2[ISBN/Trm], Table2[S/E], 0)+_xlfn.XLOOKUP($E2806&amp;"A23", Table2[ISBN/Trm], Table2[S/E], 0))/COUNTIFS(Table2[ISBN], "="&amp;$E2806, Table2[Enrl], "&lt;&gt;0"), 0)</f>
        <v>0.1087</v>
      </c>
      <c r="L2806">
        <f>IFERROR((_xlfn.XLOOKUP($E2806&amp;"A15", Table2[ISBN/Trm], Table2[Sales],0)+_xlfn.XLOOKUP($E2806&amp;"A16", Table2[ISBN/Trm], Table2[Sales], 0)+_xlfn.XLOOKUP($E2806&amp;"A17", Table2[ISBN/Trm], Table2[Sales], 0)+_xlfn.XLOOKUP($E2806&amp;"A18", Table2[ISBN/Trm], Table2[Sales], 0)+_xlfn.XLOOKUP($E2806&amp;"A19", Table2[ISBN/Trm], Table2[Sales], 0)+_xlfn.XLOOKUP($E2806&amp;"A20", Table2[ISBN/Trm], Table2[Sales], 0)+_xlfn.XLOOKUP($E2806&amp;"A21", Table2[ISBN/Trm], Table2[Sales], 0)+_xlfn.XLOOKUP($E2806&amp;"A22", Table2[ISBN/Trm], Table2[Sales], 0)+_xlfn.XLOOKUP($E2806&amp;"A23", Table2[ISBN/Trm], Table2[Sales], 0))/COUNTIFS(Table2[ISBN], "="&amp;$E2806, Table2[Enrl], "&lt;&gt;0"), 0)</f>
        <v>2.5</v>
      </c>
      <c r="M2806">
        <f t="shared" si="130"/>
        <v>2</v>
      </c>
      <c r="N2806">
        <f t="shared" si="131"/>
        <v>-3</v>
      </c>
    </row>
    <row r="2807" spans="1:14" x14ac:dyDescent="0.25">
      <c r="A2807" t="s">
        <v>14</v>
      </c>
      <c r="B2807" t="s">
        <v>685</v>
      </c>
      <c r="C2807">
        <v>300</v>
      </c>
      <c r="D2807" t="s">
        <v>4923</v>
      </c>
      <c r="E2807" s="1">
        <v>9780357124826</v>
      </c>
      <c r="F2807" t="s">
        <v>4924</v>
      </c>
      <c r="G2807" t="s">
        <v>4925</v>
      </c>
      <c r="H2807">
        <v>26</v>
      </c>
      <c r="I2807">
        <v>0</v>
      </c>
      <c r="J2807">
        <f t="shared" si="129"/>
        <v>0</v>
      </c>
      <c r="K2807">
        <f>IFERROR((_xlfn.XLOOKUP($E2807&amp;"A15", Table2[ISBN/Trm], Table2[S/E],0)+_xlfn.XLOOKUP($E2807&amp;"A16", Table2[ISBN/Trm], Table2[S/E], 0)+_xlfn.XLOOKUP($E2807&amp;"A17", Table2[ISBN/Trm], Table2[S/E], 0)+_xlfn.XLOOKUP($E2807&amp;"A18", Table2[ISBN/Trm], Table2[S/E], 0)+_xlfn.XLOOKUP($E2807&amp;"A19", Table2[ISBN/Trm], Table2[S/E], 0)+_xlfn.XLOOKUP($E2807&amp;"A20", Table2[ISBN/Trm], Table2[S/E], 0)+_xlfn.XLOOKUP($E2807&amp;"A21", Table2[ISBN/Trm], Table2[S/E], 0)+_xlfn.XLOOKUP($E2807&amp;"A22", Table2[ISBN/Trm], Table2[S/E], 0)+_xlfn.XLOOKUP($E2807&amp;"A23", Table2[ISBN/Trm], Table2[S/E], 0))/COUNTIFS(Table2[ISBN], "="&amp;$E2807, Table2[Enrl], "&lt;&gt;0"), 0)</f>
        <v>0</v>
      </c>
      <c r="L2807">
        <f>IFERROR((_xlfn.XLOOKUP($E2807&amp;"A15", Table2[ISBN/Trm], Table2[Sales],0)+_xlfn.XLOOKUP($E2807&amp;"A16", Table2[ISBN/Trm], Table2[Sales], 0)+_xlfn.XLOOKUP($E2807&amp;"A17", Table2[ISBN/Trm], Table2[Sales], 0)+_xlfn.XLOOKUP($E2807&amp;"A18", Table2[ISBN/Trm], Table2[Sales], 0)+_xlfn.XLOOKUP($E2807&amp;"A19", Table2[ISBN/Trm], Table2[Sales], 0)+_xlfn.XLOOKUP($E2807&amp;"A20", Table2[ISBN/Trm], Table2[Sales], 0)+_xlfn.XLOOKUP($E2807&amp;"A21", Table2[ISBN/Trm], Table2[Sales], 0)+_xlfn.XLOOKUP($E2807&amp;"A22", Table2[ISBN/Trm], Table2[Sales], 0)+_xlfn.XLOOKUP($E2807&amp;"A23", Table2[ISBN/Trm], Table2[Sales], 0))/COUNTIFS(Table2[ISBN], "="&amp;$E2807, Table2[Enrl], "&lt;&gt;0"), 0)</f>
        <v>0</v>
      </c>
      <c r="M2807">
        <f t="shared" si="130"/>
        <v>0</v>
      </c>
      <c r="N2807">
        <f t="shared" si="131"/>
        <v>0</v>
      </c>
    </row>
    <row r="2808" spans="1:14" x14ac:dyDescent="0.25">
      <c r="A2808" t="s">
        <v>32</v>
      </c>
      <c r="B2808" t="s">
        <v>685</v>
      </c>
      <c r="C2808">
        <v>300</v>
      </c>
      <c r="D2808" t="s">
        <v>755</v>
      </c>
      <c r="E2808" s="1">
        <v>9780357641002</v>
      </c>
      <c r="F2808" t="s">
        <v>4926</v>
      </c>
      <c r="G2808" t="s">
        <v>4927</v>
      </c>
      <c r="H2808">
        <v>28</v>
      </c>
      <c r="I2808">
        <v>0</v>
      </c>
      <c r="J2808">
        <f t="shared" si="129"/>
        <v>0</v>
      </c>
      <c r="K2808">
        <f>IFERROR((_xlfn.XLOOKUP($E2808&amp;"A15", Table2[ISBN/Trm], Table2[S/E],0)+_xlfn.XLOOKUP($E2808&amp;"A16", Table2[ISBN/Trm], Table2[S/E], 0)+_xlfn.XLOOKUP($E2808&amp;"A17", Table2[ISBN/Trm], Table2[S/E], 0)+_xlfn.XLOOKUP($E2808&amp;"A18", Table2[ISBN/Trm], Table2[S/E], 0)+_xlfn.XLOOKUP($E2808&amp;"A19", Table2[ISBN/Trm], Table2[S/E], 0)+_xlfn.XLOOKUP($E2808&amp;"A20", Table2[ISBN/Trm], Table2[S/E], 0)+_xlfn.XLOOKUP($E2808&amp;"A21", Table2[ISBN/Trm], Table2[S/E], 0)+_xlfn.XLOOKUP($E2808&amp;"A22", Table2[ISBN/Trm], Table2[S/E], 0)+_xlfn.XLOOKUP($E2808&amp;"A23", Table2[ISBN/Trm], Table2[S/E], 0))/COUNTIFS(Table2[ISBN], "="&amp;$E2808, Table2[Enrl], "&lt;&gt;0"), 0)</f>
        <v>0</v>
      </c>
      <c r="L2808">
        <f>IFERROR((_xlfn.XLOOKUP($E2808&amp;"A15", Table2[ISBN/Trm], Table2[Sales],0)+_xlfn.XLOOKUP($E2808&amp;"A16", Table2[ISBN/Trm], Table2[Sales], 0)+_xlfn.XLOOKUP($E2808&amp;"A17", Table2[ISBN/Trm], Table2[Sales], 0)+_xlfn.XLOOKUP($E2808&amp;"A18", Table2[ISBN/Trm], Table2[Sales], 0)+_xlfn.XLOOKUP($E2808&amp;"A19", Table2[ISBN/Trm], Table2[Sales], 0)+_xlfn.XLOOKUP($E2808&amp;"A20", Table2[ISBN/Trm], Table2[Sales], 0)+_xlfn.XLOOKUP($E2808&amp;"A21", Table2[ISBN/Trm], Table2[Sales], 0)+_xlfn.XLOOKUP($E2808&amp;"A22", Table2[ISBN/Trm], Table2[Sales], 0)+_xlfn.XLOOKUP($E2808&amp;"A23", Table2[ISBN/Trm], Table2[Sales], 0))/COUNTIFS(Table2[ISBN], "="&amp;$E2808, Table2[Enrl], "&lt;&gt;0"), 0)</f>
        <v>0</v>
      </c>
      <c r="M2808">
        <f t="shared" si="130"/>
        <v>0</v>
      </c>
      <c r="N2808">
        <f t="shared" si="131"/>
        <v>0</v>
      </c>
    </row>
    <row r="2809" spans="1:14" x14ac:dyDescent="0.25">
      <c r="A2809" t="s">
        <v>47</v>
      </c>
      <c r="B2809" t="s">
        <v>33</v>
      </c>
      <c r="C2809">
        <v>309</v>
      </c>
      <c r="D2809" t="s">
        <v>4928</v>
      </c>
      <c r="E2809" s="1">
        <v>9780071781770</v>
      </c>
      <c r="F2809" t="s">
        <v>4929</v>
      </c>
      <c r="G2809" t="s">
        <v>4930</v>
      </c>
      <c r="H2809">
        <v>14</v>
      </c>
      <c r="I2809">
        <v>3</v>
      </c>
      <c r="J2809">
        <f t="shared" si="129"/>
        <v>0.21429999999999999</v>
      </c>
      <c r="K2809">
        <f>IFERROR((_xlfn.XLOOKUP($E2809&amp;"A15", Table2[ISBN/Trm], Table2[S/E],0)+_xlfn.XLOOKUP($E2809&amp;"A16", Table2[ISBN/Trm], Table2[S/E], 0)+_xlfn.XLOOKUP($E2809&amp;"A17", Table2[ISBN/Trm], Table2[S/E], 0)+_xlfn.XLOOKUP($E2809&amp;"A18", Table2[ISBN/Trm], Table2[S/E], 0)+_xlfn.XLOOKUP($E2809&amp;"A19", Table2[ISBN/Trm], Table2[S/E], 0)+_xlfn.XLOOKUP($E2809&amp;"A20", Table2[ISBN/Trm], Table2[S/E], 0)+_xlfn.XLOOKUP($E2809&amp;"A21", Table2[ISBN/Trm], Table2[S/E], 0)+_xlfn.XLOOKUP($E2809&amp;"A22", Table2[ISBN/Trm], Table2[S/E], 0)+_xlfn.XLOOKUP($E2809&amp;"A23", Table2[ISBN/Trm], Table2[S/E], 0))/COUNTIFS(Table2[ISBN], "="&amp;$E2809, Table2[Enrl], "&lt;&gt;0"), 0)</f>
        <v>0.21429999999999999</v>
      </c>
      <c r="L2809">
        <f>IFERROR((_xlfn.XLOOKUP($E2809&amp;"A15", Table2[ISBN/Trm], Table2[Sales],0)+_xlfn.XLOOKUP($E2809&amp;"A16", Table2[ISBN/Trm], Table2[Sales], 0)+_xlfn.XLOOKUP($E2809&amp;"A17", Table2[ISBN/Trm], Table2[Sales], 0)+_xlfn.XLOOKUP($E2809&amp;"A18", Table2[ISBN/Trm], Table2[Sales], 0)+_xlfn.XLOOKUP($E2809&amp;"A19", Table2[ISBN/Trm], Table2[Sales], 0)+_xlfn.XLOOKUP($E2809&amp;"A20", Table2[ISBN/Trm], Table2[Sales], 0)+_xlfn.XLOOKUP($E2809&amp;"A21", Table2[ISBN/Trm], Table2[Sales], 0)+_xlfn.XLOOKUP($E2809&amp;"A22", Table2[ISBN/Trm], Table2[Sales], 0)+_xlfn.XLOOKUP($E2809&amp;"A23", Table2[ISBN/Trm], Table2[Sales], 0))/COUNTIFS(Table2[ISBN], "="&amp;$E2809, Table2[Enrl], "&lt;&gt;0"), 0)</f>
        <v>3</v>
      </c>
      <c r="M2809">
        <f t="shared" si="130"/>
        <v>3</v>
      </c>
      <c r="N2809">
        <f t="shared" si="131"/>
        <v>0</v>
      </c>
    </row>
    <row r="2810" spans="1:14" x14ac:dyDescent="0.25">
      <c r="A2810" t="s">
        <v>64</v>
      </c>
      <c r="B2810" t="s">
        <v>246</v>
      </c>
      <c r="C2810">
        <v>480</v>
      </c>
      <c r="D2810" t="s">
        <v>1093</v>
      </c>
      <c r="E2810" s="1">
        <v>9781982103668</v>
      </c>
      <c r="F2810" t="s">
        <v>4931</v>
      </c>
      <c r="G2810" t="s">
        <v>4932</v>
      </c>
      <c r="H2810">
        <v>18</v>
      </c>
      <c r="I2810">
        <v>0</v>
      </c>
      <c r="J2810">
        <f t="shared" si="129"/>
        <v>0</v>
      </c>
      <c r="K2810">
        <f>IFERROR((_xlfn.XLOOKUP($E2810&amp;"A15", Table2[ISBN/Trm], Table2[S/E],0)+_xlfn.XLOOKUP($E2810&amp;"A16", Table2[ISBN/Trm], Table2[S/E], 0)+_xlfn.XLOOKUP($E2810&amp;"A17", Table2[ISBN/Trm], Table2[S/E], 0)+_xlfn.XLOOKUP($E2810&amp;"A18", Table2[ISBN/Trm], Table2[S/E], 0)+_xlfn.XLOOKUP($E2810&amp;"A19", Table2[ISBN/Trm], Table2[S/E], 0)+_xlfn.XLOOKUP($E2810&amp;"A20", Table2[ISBN/Trm], Table2[S/E], 0)+_xlfn.XLOOKUP($E2810&amp;"A21", Table2[ISBN/Trm], Table2[S/E], 0)+_xlfn.XLOOKUP($E2810&amp;"A22", Table2[ISBN/Trm], Table2[S/E], 0)+_xlfn.XLOOKUP($E2810&amp;"A23", Table2[ISBN/Trm], Table2[S/E], 0))/COUNTIFS(Table2[ISBN], "="&amp;$E2810, Table2[Enrl], "&lt;&gt;0"), 0)</f>
        <v>0</v>
      </c>
      <c r="L2810">
        <f>IFERROR((_xlfn.XLOOKUP($E2810&amp;"A15", Table2[ISBN/Trm], Table2[Sales],0)+_xlfn.XLOOKUP($E2810&amp;"A16", Table2[ISBN/Trm], Table2[Sales], 0)+_xlfn.XLOOKUP($E2810&amp;"A17", Table2[ISBN/Trm], Table2[Sales], 0)+_xlfn.XLOOKUP($E2810&amp;"A18", Table2[ISBN/Trm], Table2[Sales], 0)+_xlfn.XLOOKUP($E2810&amp;"A19", Table2[ISBN/Trm], Table2[Sales], 0)+_xlfn.XLOOKUP($E2810&amp;"A20", Table2[ISBN/Trm], Table2[Sales], 0)+_xlfn.XLOOKUP($E2810&amp;"A21", Table2[ISBN/Trm], Table2[Sales], 0)+_xlfn.XLOOKUP($E2810&amp;"A22", Table2[ISBN/Trm], Table2[Sales], 0)+_xlfn.XLOOKUP($E2810&amp;"A23", Table2[ISBN/Trm], Table2[Sales], 0))/COUNTIFS(Table2[ISBN], "="&amp;$E2810, Table2[Enrl], "&lt;&gt;0"), 0)</f>
        <v>0</v>
      </c>
      <c r="M2810">
        <f t="shared" si="130"/>
        <v>0</v>
      </c>
      <c r="N2810">
        <f t="shared" si="131"/>
        <v>0</v>
      </c>
    </row>
    <row r="2811" spans="1:14" x14ac:dyDescent="0.25">
      <c r="A2811" t="s">
        <v>27</v>
      </c>
      <c r="B2811" t="s">
        <v>638</v>
      </c>
      <c r="C2811">
        <v>391</v>
      </c>
      <c r="D2811" t="s">
        <v>639</v>
      </c>
      <c r="E2811" s="1">
        <v>9780822327653</v>
      </c>
      <c r="F2811" t="s">
        <v>4933</v>
      </c>
      <c r="G2811" t="s">
        <v>4934</v>
      </c>
      <c r="H2811">
        <v>30</v>
      </c>
      <c r="I2811">
        <v>1</v>
      </c>
      <c r="J2811">
        <f t="shared" si="129"/>
        <v>3.3300000000000003E-2</v>
      </c>
      <c r="K2811">
        <f>IFERROR((_xlfn.XLOOKUP($E2811&amp;"A15", Table2[ISBN/Trm], Table2[S/E],0)+_xlfn.XLOOKUP($E2811&amp;"A16", Table2[ISBN/Trm], Table2[S/E], 0)+_xlfn.XLOOKUP($E2811&amp;"A17", Table2[ISBN/Trm], Table2[S/E], 0)+_xlfn.XLOOKUP($E2811&amp;"A18", Table2[ISBN/Trm], Table2[S/E], 0)+_xlfn.XLOOKUP($E2811&amp;"A19", Table2[ISBN/Trm], Table2[S/E], 0)+_xlfn.XLOOKUP($E2811&amp;"A20", Table2[ISBN/Trm], Table2[S/E], 0)+_xlfn.XLOOKUP($E2811&amp;"A21", Table2[ISBN/Trm], Table2[S/E], 0)+_xlfn.XLOOKUP($E2811&amp;"A22", Table2[ISBN/Trm], Table2[S/E], 0)+_xlfn.XLOOKUP($E2811&amp;"A23", Table2[ISBN/Trm], Table2[S/E], 0))/COUNTIFS(Table2[ISBN], "="&amp;$E2811, Table2[Enrl], "&lt;&gt;0"), 0)</f>
        <v>7.9600000000000004E-2</v>
      </c>
      <c r="L2811">
        <f>IFERROR((_xlfn.XLOOKUP($E2811&amp;"A15", Table2[ISBN/Trm], Table2[Sales],0)+_xlfn.XLOOKUP($E2811&amp;"A16", Table2[ISBN/Trm], Table2[Sales], 0)+_xlfn.XLOOKUP($E2811&amp;"A17", Table2[ISBN/Trm], Table2[Sales], 0)+_xlfn.XLOOKUP($E2811&amp;"A18", Table2[ISBN/Trm], Table2[Sales], 0)+_xlfn.XLOOKUP($E2811&amp;"A19", Table2[ISBN/Trm], Table2[Sales], 0)+_xlfn.XLOOKUP($E2811&amp;"A20", Table2[ISBN/Trm], Table2[Sales], 0)+_xlfn.XLOOKUP($E2811&amp;"A21", Table2[ISBN/Trm], Table2[Sales], 0)+_xlfn.XLOOKUP($E2811&amp;"A22", Table2[ISBN/Trm], Table2[Sales], 0)+_xlfn.XLOOKUP($E2811&amp;"A23", Table2[ISBN/Trm], Table2[Sales], 0))/COUNTIFS(Table2[ISBN], "="&amp;$E2811, Table2[Enrl], "&lt;&gt;0"), 0)</f>
        <v>1.6666666666666667</v>
      </c>
      <c r="M2811">
        <f t="shared" si="130"/>
        <v>2</v>
      </c>
      <c r="N2811">
        <f t="shared" si="131"/>
        <v>1</v>
      </c>
    </row>
    <row r="2812" spans="1:14" x14ac:dyDescent="0.25">
      <c r="A2812" t="s">
        <v>43</v>
      </c>
      <c r="B2812" t="s">
        <v>638</v>
      </c>
      <c r="C2812">
        <v>391</v>
      </c>
      <c r="D2812" t="s">
        <v>639</v>
      </c>
      <c r="E2812" s="1">
        <v>9780822327653</v>
      </c>
      <c r="F2812" t="s">
        <v>4935</v>
      </c>
      <c r="G2812" t="s">
        <v>4934</v>
      </c>
      <c r="H2812">
        <v>21</v>
      </c>
      <c r="I2812">
        <v>1</v>
      </c>
      <c r="J2812">
        <f t="shared" si="129"/>
        <v>4.7600000000000003E-2</v>
      </c>
      <c r="K2812">
        <f>IFERROR((_xlfn.XLOOKUP($E2812&amp;"A15", Table2[ISBN/Trm], Table2[S/E],0)+_xlfn.XLOOKUP($E2812&amp;"A16", Table2[ISBN/Trm], Table2[S/E], 0)+_xlfn.XLOOKUP($E2812&amp;"A17", Table2[ISBN/Trm], Table2[S/E], 0)+_xlfn.XLOOKUP($E2812&amp;"A18", Table2[ISBN/Trm], Table2[S/E], 0)+_xlfn.XLOOKUP($E2812&amp;"A19", Table2[ISBN/Trm], Table2[S/E], 0)+_xlfn.XLOOKUP($E2812&amp;"A20", Table2[ISBN/Trm], Table2[S/E], 0)+_xlfn.XLOOKUP($E2812&amp;"A21", Table2[ISBN/Trm], Table2[S/E], 0)+_xlfn.XLOOKUP($E2812&amp;"A22", Table2[ISBN/Trm], Table2[S/E], 0)+_xlfn.XLOOKUP($E2812&amp;"A23", Table2[ISBN/Trm], Table2[S/E], 0))/COUNTIFS(Table2[ISBN], "="&amp;$E2812, Table2[Enrl], "&lt;&gt;0"), 0)</f>
        <v>7.9600000000000004E-2</v>
      </c>
      <c r="L2812">
        <f>IFERROR((_xlfn.XLOOKUP($E2812&amp;"A15", Table2[ISBN/Trm], Table2[Sales],0)+_xlfn.XLOOKUP($E2812&amp;"A16", Table2[ISBN/Trm], Table2[Sales], 0)+_xlfn.XLOOKUP($E2812&amp;"A17", Table2[ISBN/Trm], Table2[Sales], 0)+_xlfn.XLOOKUP($E2812&amp;"A18", Table2[ISBN/Trm], Table2[Sales], 0)+_xlfn.XLOOKUP($E2812&amp;"A19", Table2[ISBN/Trm], Table2[Sales], 0)+_xlfn.XLOOKUP($E2812&amp;"A20", Table2[ISBN/Trm], Table2[Sales], 0)+_xlfn.XLOOKUP($E2812&amp;"A21", Table2[ISBN/Trm], Table2[Sales], 0)+_xlfn.XLOOKUP($E2812&amp;"A22", Table2[ISBN/Trm], Table2[Sales], 0)+_xlfn.XLOOKUP($E2812&amp;"A23", Table2[ISBN/Trm], Table2[Sales], 0))/COUNTIFS(Table2[ISBN], "="&amp;$E2812, Table2[Enrl], "&lt;&gt;0"), 0)</f>
        <v>1.6666666666666667</v>
      </c>
      <c r="M2812">
        <f t="shared" si="130"/>
        <v>1</v>
      </c>
      <c r="N2812">
        <f t="shared" si="131"/>
        <v>0</v>
      </c>
    </row>
    <row r="2813" spans="1:14" x14ac:dyDescent="0.25">
      <c r="A2813" t="s">
        <v>45</v>
      </c>
      <c r="B2813" t="s">
        <v>638</v>
      </c>
      <c r="C2813">
        <v>391</v>
      </c>
      <c r="D2813" t="s">
        <v>639</v>
      </c>
      <c r="E2813" s="1">
        <v>9780822327653</v>
      </c>
      <c r="F2813" t="s">
        <v>4936</v>
      </c>
      <c r="G2813" t="s">
        <v>4934</v>
      </c>
      <c r="H2813">
        <v>19</v>
      </c>
      <c r="I2813">
        <v>3</v>
      </c>
      <c r="J2813">
        <f t="shared" si="129"/>
        <v>0.15790000000000001</v>
      </c>
      <c r="K2813">
        <f>IFERROR((_xlfn.XLOOKUP($E2813&amp;"A15", Table2[ISBN/Trm], Table2[S/E],0)+_xlfn.XLOOKUP($E2813&amp;"A16", Table2[ISBN/Trm], Table2[S/E], 0)+_xlfn.XLOOKUP($E2813&amp;"A17", Table2[ISBN/Trm], Table2[S/E], 0)+_xlfn.XLOOKUP($E2813&amp;"A18", Table2[ISBN/Trm], Table2[S/E], 0)+_xlfn.XLOOKUP($E2813&amp;"A19", Table2[ISBN/Trm], Table2[S/E], 0)+_xlfn.XLOOKUP($E2813&amp;"A20", Table2[ISBN/Trm], Table2[S/E], 0)+_xlfn.XLOOKUP($E2813&amp;"A21", Table2[ISBN/Trm], Table2[S/E], 0)+_xlfn.XLOOKUP($E2813&amp;"A22", Table2[ISBN/Trm], Table2[S/E], 0)+_xlfn.XLOOKUP($E2813&amp;"A23", Table2[ISBN/Trm], Table2[S/E], 0))/COUNTIFS(Table2[ISBN], "="&amp;$E2813, Table2[Enrl], "&lt;&gt;0"), 0)</f>
        <v>7.9600000000000004E-2</v>
      </c>
      <c r="L2813">
        <f>IFERROR((_xlfn.XLOOKUP($E2813&amp;"A15", Table2[ISBN/Trm], Table2[Sales],0)+_xlfn.XLOOKUP($E2813&amp;"A16", Table2[ISBN/Trm], Table2[Sales], 0)+_xlfn.XLOOKUP($E2813&amp;"A17", Table2[ISBN/Trm], Table2[Sales], 0)+_xlfn.XLOOKUP($E2813&amp;"A18", Table2[ISBN/Trm], Table2[Sales], 0)+_xlfn.XLOOKUP($E2813&amp;"A19", Table2[ISBN/Trm], Table2[Sales], 0)+_xlfn.XLOOKUP($E2813&amp;"A20", Table2[ISBN/Trm], Table2[Sales], 0)+_xlfn.XLOOKUP($E2813&amp;"A21", Table2[ISBN/Trm], Table2[Sales], 0)+_xlfn.XLOOKUP($E2813&amp;"A22", Table2[ISBN/Trm], Table2[Sales], 0)+_xlfn.XLOOKUP($E2813&amp;"A23", Table2[ISBN/Trm], Table2[Sales], 0))/COUNTIFS(Table2[ISBN], "="&amp;$E2813, Table2[Enrl], "&lt;&gt;0"), 0)</f>
        <v>1.6666666666666667</v>
      </c>
      <c r="M2813">
        <f t="shared" si="130"/>
        <v>1</v>
      </c>
      <c r="N2813">
        <f t="shared" si="131"/>
        <v>-2</v>
      </c>
    </row>
    <row r="2814" spans="1:14" x14ac:dyDescent="0.25">
      <c r="A2814" t="s">
        <v>43</v>
      </c>
      <c r="B2814" t="s">
        <v>33</v>
      </c>
      <c r="C2814">
        <v>326</v>
      </c>
      <c r="D2814" t="s">
        <v>2397</v>
      </c>
      <c r="E2814" s="1">
        <v>9780143128632</v>
      </c>
      <c r="F2814" t="s">
        <v>4937</v>
      </c>
      <c r="G2814" t="s">
        <v>4938</v>
      </c>
      <c r="H2814">
        <v>18</v>
      </c>
      <c r="I2814">
        <v>1</v>
      </c>
      <c r="J2814">
        <f t="shared" si="129"/>
        <v>5.5599999999999997E-2</v>
      </c>
      <c r="K2814">
        <f>IFERROR((_xlfn.XLOOKUP($E2814&amp;"A15", Table2[ISBN/Trm], Table2[S/E],0)+_xlfn.XLOOKUP($E2814&amp;"A16", Table2[ISBN/Trm], Table2[S/E], 0)+_xlfn.XLOOKUP($E2814&amp;"A17", Table2[ISBN/Trm], Table2[S/E], 0)+_xlfn.XLOOKUP($E2814&amp;"A18", Table2[ISBN/Trm], Table2[S/E], 0)+_xlfn.XLOOKUP($E2814&amp;"A19", Table2[ISBN/Trm], Table2[S/E], 0)+_xlfn.XLOOKUP($E2814&amp;"A20", Table2[ISBN/Trm], Table2[S/E], 0)+_xlfn.XLOOKUP($E2814&amp;"A21", Table2[ISBN/Trm], Table2[S/E], 0)+_xlfn.XLOOKUP($E2814&amp;"A22", Table2[ISBN/Trm], Table2[S/E], 0)+_xlfn.XLOOKUP($E2814&amp;"A23", Table2[ISBN/Trm], Table2[S/E], 0))/COUNTIFS(Table2[ISBN], "="&amp;$E2814, Table2[Enrl], "&lt;&gt;0"), 0)</f>
        <v>0.10786</v>
      </c>
      <c r="L2814">
        <f>IFERROR((_xlfn.XLOOKUP($E2814&amp;"A15", Table2[ISBN/Trm], Table2[Sales],0)+_xlfn.XLOOKUP($E2814&amp;"A16", Table2[ISBN/Trm], Table2[Sales], 0)+_xlfn.XLOOKUP($E2814&amp;"A17", Table2[ISBN/Trm], Table2[Sales], 0)+_xlfn.XLOOKUP($E2814&amp;"A18", Table2[ISBN/Trm], Table2[Sales], 0)+_xlfn.XLOOKUP($E2814&amp;"A19", Table2[ISBN/Trm], Table2[Sales], 0)+_xlfn.XLOOKUP($E2814&amp;"A20", Table2[ISBN/Trm], Table2[Sales], 0)+_xlfn.XLOOKUP($E2814&amp;"A21", Table2[ISBN/Trm], Table2[Sales], 0)+_xlfn.XLOOKUP($E2814&amp;"A22", Table2[ISBN/Trm], Table2[Sales], 0)+_xlfn.XLOOKUP($E2814&amp;"A23", Table2[ISBN/Trm], Table2[Sales], 0))/COUNTIFS(Table2[ISBN], "="&amp;$E2814, Table2[Enrl], "&lt;&gt;0"), 0)</f>
        <v>2</v>
      </c>
      <c r="M2814">
        <f t="shared" si="130"/>
        <v>1</v>
      </c>
      <c r="N2814">
        <f t="shared" si="131"/>
        <v>0</v>
      </c>
    </row>
    <row r="2815" spans="1:14" x14ac:dyDescent="0.25">
      <c r="A2815" t="s">
        <v>45</v>
      </c>
      <c r="B2815" t="s">
        <v>33</v>
      </c>
      <c r="C2815">
        <v>326</v>
      </c>
      <c r="D2815" t="s">
        <v>2397</v>
      </c>
      <c r="E2815" s="1">
        <v>9780143128632</v>
      </c>
      <c r="F2815" t="s">
        <v>4939</v>
      </c>
      <c r="G2815" t="s">
        <v>4938</v>
      </c>
      <c r="H2815">
        <v>14</v>
      </c>
      <c r="I2815">
        <v>3</v>
      </c>
      <c r="J2815">
        <f t="shared" si="129"/>
        <v>0.21429999999999999</v>
      </c>
      <c r="K2815">
        <f>IFERROR((_xlfn.XLOOKUP($E2815&amp;"A15", Table2[ISBN/Trm], Table2[S/E],0)+_xlfn.XLOOKUP($E2815&amp;"A16", Table2[ISBN/Trm], Table2[S/E], 0)+_xlfn.XLOOKUP($E2815&amp;"A17", Table2[ISBN/Trm], Table2[S/E], 0)+_xlfn.XLOOKUP($E2815&amp;"A18", Table2[ISBN/Trm], Table2[S/E], 0)+_xlfn.XLOOKUP($E2815&amp;"A19", Table2[ISBN/Trm], Table2[S/E], 0)+_xlfn.XLOOKUP($E2815&amp;"A20", Table2[ISBN/Trm], Table2[S/E], 0)+_xlfn.XLOOKUP($E2815&amp;"A21", Table2[ISBN/Trm], Table2[S/E], 0)+_xlfn.XLOOKUP($E2815&amp;"A22", Table2[ISBN/Trm], Table2[S/E], 0)+_xlfn.XLOOKUP($E2815&amp;"A23", Table2[ISBN/Trm], Table2[S/E], 0))/COUNTIFS(Table2[ISBN], "="&amp;$E2815, Table2[Enrl], "&lt;&gt;0"), 0)</f>
        <v>0.10786</v>
      </c>
      <c r="L2815">
        <f>IFERROR((_xlfn.XLOOKUP($E2815&amp;"A15", Table2[ISBN/Trm], Table2[Sales],0)+_xlfn.XLOOKUP($E2815&amp;"A16", Table2[ISBN/Trm], Table2[Sales], 0)+_xlfn.XLOOKUP($E2815&amp;"A17", Table2[ISBN/Trm], Table2[Sales], 0)+_xlfn.XLOOKUP($E2815&amp;"A18", Table2[ISBN/Trm], Table2[Sales], 0)+_xlfn.XLOOKUP($E2815&amp;"A19", Table2[ISBN/Trm], Table2[Sales], 0)+_xlfn.XLOOKUP($E2815&amp;"A20", Table2[ISBN/Trm], Table2[Sales], 0)+_xlfn.XLOOKUP($E2815&amp;"A21", Table2[ISBN/Trm], Table2[Sales], 0)+_xlfn.XLOOKUP($E2815&amp;"A22", Table2[ISBN/Trm], Table2[Sales], 0)+_xlfn.XLOOKUP($E2815&amp;"A23", Table2[ISBN/Trm], Table2[Sales], 0))/COUNTIFS(Table2[ISBN], "="&amp;$E2815, Table2[Enrl], "&lt;&gt;0"), 0)</f>
        <v>2</v>
      </c>
      <c r="M2815">
        <f t="shared" si="130"/>
        <v>1</v>
      </c>
      <c r="N2815">
        <f t="shared" si="131"/>
        <v>-2</v>
      </c>
    </row>
    <row r="2816" spans="1:14" x14ac:dyDescent="0.25">
      <c r="A2816" t="s">
        <v>64</v>
      </c>
      <c r="B2816" t="s">
        <v>33</v>
      </c>
      <c r="C2816">
        <v>326</v>
      </c>
      <c r="D2816" t="s">
        <v>2397</v>
      </c>
      <c r="E2816" s="1">
        <v>9780143128632</v>
      </c>
      <c r="F2816" t="s">
        <v>4940</v>
      </c>
      <c r="G2816" t="s">
        <v>4938</v>
      </c>
      <c r="H2816">
        <v>24</v>
      </c>
      <c r="I2816">
        <v>2</v>
      </c>
      <c r="J2816">
        <f t="shared" si="129"/>
        <v>8.3299999999999999E-2</v>
      </c>
      <c r="K2816">
        <f>IFERROR((_xlfn.XLOOKUP($E2816&amp;"A15", Table2[ISBN/Trm], Table2[S/E],0)+_xlfn.XLOOKUP($E2816&amp;"A16", Table2[ISBN/Trm], Table2[S/E], 0)+_xlfn.XLOOKUP($E2816&amp;"A17", Table2[ISBN/Trm], Table2[S/E], 0)+_xlfn.XLOOKUP($E2816&amp;"A18", Table2[ISBN/Trm], Table2[S/E], 0)+_xlfn.XLOOKUP($E2816&amp;"A19", Table2[ISBN/Trm], Table2[S/E], 0)+_xlfn.XLOOKUP($E2816&amp;"A20", Table2[ISBN/Trm], Table2[S/E], 0)+_xlfn.XLOOKUP($E2816&amp;"A21", Table2[ISBN/Trm], Table2[S/E], 0)+_xlfn.XLOOKUP($E2816&amp;"A22", Table2[ISBN/Trm], Table2[S/E], 0)+_xlfn.XLOOKUP($E2816&amp;"A23", Table2[ISBN/Trm], Table2[S/E], 0))/COUNTIFS(Table2[ISBN], "="&amp;$E2816, Table2[Enrl], "&lt;&gt;0"), 0)</f>
        <v>0.10786</v>
      </c>
      <c r="L2816">
        <f>IFERROR((_xlfn.XLOOKUP($E2816&amp;"A15", Table2[ISBN/Trm], Table2[Sales],0)+_xlfn.XLOOKUP($E2816&amp;"A16", Table2[ISBN/Trm], Table2[Sales], 0)+_xlfn.XLOOKUP($E2816&amp;"A17", Table2[ISBN/Trm], Table2[Sales], 0)+_xlfn.XLOOKUP($E2816&amp;"A18", Table2[ISBN/Trm], Table2[Sales], 0)+_xlfn.XLOOKUP($E2816&amp;"A19", Table2[ISBN/Trm], Table2[Sales], 0)+_xlfn.XLOOKUP($E2816&amp;"A20", Table2[ISBN/Trm], Table2[Sales], 0)+_xlfn.XLOOKUP($E2816&amp;"A21", Table2[ISBN/Trm], Table2[Sales], 0)+_xlfn.XLOOKUP($E2816&amp;"A22", Table2[ISBN/Trm], Table2[Sales], 0)+_xlfn.XLOOKUP($E2816&amp;"A23", Table2[ISBN/Trm], Table2[Sales], 0))/COUNTIFS(Table2[ISBN], "="&amp;$E2816, Table2[Enrl], "&lt;&gt;0"), 0)</f>
        <v>2</v>
      </c>
      <c r="M2816">
        <f t="shared" si="130"/>
        <v>2</v>
      </c>
      <c r="N2816">
        <f t="shared" si="131"/>
        <v>0</v>
      </c>
    </row>
    <row r="2817" spans="1:14" x14ac:dyDescent="0.25">
      <c r="A2817" t="s">
        <v>14</v>
      </c>
      <c r="B2817" t="s">
        <v>33</v>
      </c>
      <c r="C2817">
        <v>326</v>
      </c>
      <c r="D2817" t="s">
        <v>2397</v>
      </c>
      <c r="E2817" s="1">
        <v>9780143128632</v>
      </c>
      <c r="F2817" t="s">
        <v>4941</v>
      </c>
      <c r="G2817" t="s">
        <v>4938</v>
      </c>
      <c r="H2817">
        <v>21</v>
      </c>
      <c r="I2817">
        <v>2</v>
      </c>
      <c r="J2817">
        <f t="shared" si="129"/>
        <v>9.5200000000000007E-2</v>
      </c>
      <c r="K2817">
        <f>IFERROR((_xlfn.XLOOKUP($E2817&amp;"A15", Table2[ISBN/Trm], Table2[S/E],0)+_xlfn.XLOOKUP($E2817&amp;"A16", Table2[ISBN/Trm], Table2[S/E], 0)+_xlfn.XLOOKUP($E2817&amp;"A17", Table2[ISBN/Trm], Table2[S/E], 0)+_xlfn.XLOOKUP($E2817&amp;"A18", Table2[ISBN/Trm], Table2[S/E], 0)+_xlfn.XLOOKUP($E2817&amp;"A19", Table2[ISBN/Trm], Table2[S/E], 0)+_xlfn.XLOOKUP($E2817&amp;"A20", Table2[ISBN/Trm], Table2[S/E], 0)+_xlfn.XLOOKUP($E2817&amp;"A21", Table2[ISBN/Trm], Table2[S/E], 0)+_xlfn.XLOOKUP($E2817&amp;"A22", Table2[ISBN/Trm], Table2[S/E], 0)+_xlfn.XLOOKUP($E2817&amp;"A23", Table2[ISBN/Trm], Table2[S/E], 0))/COUNTIFS(Table2[ISBN], "="&amp;$E2817, Table2[Enrl], "&lt;&gt;0"), 0)</f>
        <v>0.10786</v>
      </c>
      <c r="L2817">
        <f>IFERROR((_xlfn.XLOOKUP($E2817&amp;"A15", Table2[ISBN/Trm], Table2[Sales],0)+_xlfn.XLOOKUP($E2817&amp;"A16", Table2[ISBN/Trm], Table2[Sales], 0)+_xlfn.XLOOKUP($E2817&amp;"A17", Table2[ISBN/Trm], Table2[Sales], 0)+_xlfn.XLOOKUP($E2817&amp;"A18", Table2[ISBN/Trm], Table2[Sales], 0)+_xlfn.XLOOKUP($E2817&amp;"A19", Table2[ISBN/Trm], Table2[Sales], 0)+_xlfn.XLOOKUP($E2817&amp;"A20", Table2[ISBN/Trm], Table2[Sales], 0)+_xlfn.XLOOKUP($E2817&amp;"A21", Table2[ISBN/Trm], Table2[Sales], 0)+_xlfn.XLOOKUP($E2817&amp;"A22", Table2[ISBN/Trm], Table2[Sales], 0)+_xlfn.XLOOKUP($E2817&amp;"A23", Table2[ISBN/Trm], Table2[Sales], 0))/COUNTIFS(Table2[ISBN], "="&amp;$E2817, Table2[Enrl], "&lt;&gt;0"), 0)</f>
        <v>2</v>
      </c>
      <c r="M2817">
        <f t="shared" si="130"/>
        <v>2</v>
      </c>
      <c r="N2817">
        <f t="shared" si="131"/>
        <v>0</v>
      </c>
    </row>
    <row r="2818" spans="1:14" x14ac:dyDescent="0.25">
      <c r="A2818" t="s">
        <v>32</v>
      </c>
      <c r="B2818" t="s">
        <v>33</v>
      </c>
      <c r="C2818">
        <v>326</v>
      </c>
      <c r="D2818" t="s">
        <v>2397</v>
      </c>
      <c r="E2818" s="1">
        <v>9780143128632</v>
      </c>
      <c r="F2818" t="s">
        <v>4942</v>
      </c>
      <c r="G2818" t="s">
        <v>4938</v>
      </c>
      <c r="H2818">
        <v>22</v>
      </c>
      <c r="I2818">
        <v>2</v>
      </c>
      <c r="J2818">
        <f t="shared" si="129"/>
        <v>9.0899999999999995E-2</v>
      </c>
      <c r="K2818">
        <f>IFERROR((_xlfn.XLOOKUP($E2818&amp;"A15", Table2[ISBN/Trm], Table2[S/E],0)+_xlfn.XLOOKUP($E2818&amp;"A16", Table2[ISBN/Trm], Table2[S/E], 0)+_xlfn.XLOOKUP($E2818&amp;"A17", Table2[ISBN/Trm], Table2[S/E], 0)+_xlfn.XLOOKUP($E2818&amp;"A18", Table2[ISBN/Trm], Table2[S/E], 0)+_xlfn.XLOOKUP($E2818&amp;"A19", Table2[ISBN/Trm], Table2[S/E], 0)+_xlfn.XLOOKUP($E2818&amp;"A20", Table2[ISBN/Trm], Table2[S/E], 0)+_xlfn.XLOOKUP($E2818&amp;"A21", Table2[ISBN/Trm], Table2[S/E], 0)+_xlfn.XLOOKUP($E2818&amp;"A22", Table2[ISBN/Trm], Table2[S/E], 0)+_xlfn.XLOOKUP($E2818&amp;"A23", Table2[ISBN/Trm], Table2[S/E], 0))/COUNTIFS(Table2[ISBN], "="&amp;$E2818, Table2[Enrl], "&lt;&gt;0"), 0)</f>
        <v>0.10786</v>
      </c>
      <c r="L2818">
        <f>IFERROR((_xlfn.XLOOKUP($E2818&amp;"A15", Table2[ISBN/Trm], Table2[Sales],0)+_xlfn.XLOOKUP($E2818&amp;"A16", Table2[ISBN/Trm], Table2[Sales], 0)+_xlfn.XLOOKUP($E2818&amp;"A17", Table2[ISBN/Trm], Table2[Sales], 0)+_xlfn.XLOOKUP($E2818&amp;"A18", Table2[ISBN/Trm], Table2[Sales], 0)+_xlfn.XLOOKUP($E2818&amp;"A19", Table2[ISBN/Trm], Table2[Sales], 0)+_xlfn.XLOOKUP($E2818&amp;"A20", Table2[ISBN/Trm], Table2[Sales], 0)+_xlfn.XLOOKUP($E2818&amp;"A21", Table2[ISBN/Trm], Table2[Sales], 0)+_xlfn.XLOOKUP($E2818&amp;"A22", Table2[ISBN/Trm], Table2[Sales], 0)+_xlfn.XLOOKUP($E2818&amp;"A23", Table2[ISBN/Trm], Table2[Sales], 0))/COUNTIFS(Table2[ISBN], "="&amp;$E2818, Table2[Enrl], "&lt;&gt;0"), 0)</f>
        <v>2</v>
      </c>
      <c r="M2818">
        <f t="shared" si="130"/>
        <v>2</v>
      </c>
      <c r="N2818">
        <f t="shared" si="131"/>
        <v>0</v>
      </c>
    </row>
    <row r="2819" spans="1:14" x14ac:dyDescent="0.25">
      <c r="A2819" t="s">
        <v>14</v>
      </c>
      <c r="B2819" t="s">
        <v>33</v>
      </c>
      <c r="C2819">
        <v>305</v>
      </c>
      <c r="D2819" t="s">
        <v>142</v>
      </c>
      <c r="E2819" s="1">
        <v>9780486298979</v>
      </c>
      <c r="F2819" t="s">
        <v>4943</v>
      </c>
      <c r="G2819" t="s">
        <v>4944</v>
      </c>
      <c r="H2819">
        <v>15</v>
      </c>
      <c r="I2819">
        <v>2</v>
      </c>
      <c r="J2819">
        <f t="shared" ref="J2819:J2882" si="132">IFERROR(ROUND($I2819/$H2819, 4),0)</f>
        <v>0.1333</v>
      </c>
      <c r="K2819">
        <f>IFERROR((_xlfn.XLOOKUP($E2819&amp;"A15", Table2[ISBN/Trm], Table2[S/E],0)+_xlfn.XLOOKUP($E2819&amp;"A16", Table2[ISBN/Trm], Table2[S/E], 0)+_xlfn.XLOOKUP($E2819&amp;"A17", Table2[ISBN/Trm], Table2[S/E], 0)+_xlfn.XLOOKUP($E2819&amp;"A18", Table2[ISBN/Trm], Table2[S/E], 0)+_xlfn.XLOOKUP($E2819&amp;"A19", Table2[ISBN/Trm], Table2[S/E], 0)+_xlfn.XLOOKUP($E2819&amp;"A20", Table2[ISBN/Trm], Table2[S/E], 0)+_xlfn.XLOOKUP($E2819&amp;"A21", Table2[ISBN/Trm], Table2[S/E], 0)+_xlfn.XLOOKUP($E2819&amp;"A22", Table2[ISBN/Trm], Table2[S/E], 0)+_xlfn.XLOOKUP($E2819&amp;"A23", Table2[ISBN/Trm], Table2[S/E], 0))/COUNTIFS(Table2[ISBN], "="&amp;$E2819, Table2[Enrl], "&lt;&gt;0"), 0)</f>
        <v>0.1333</v>
      </c>
      <c r="L2819">
        <f>IFERROR((_xlfn.XLOOKUP($E2819&amp;"A15", Table2[ISBN/Trm], Table2[Sales],0)+_xlfn.XLOOKUP($E2819&amp;"A16", Table2[ISBN/Trm], Table2[Sales], 0)+_xlfn.XLOOKUP($E2819&amp;"A17", Table2[ISBN/Trm], Table2[Sales], 0)+_xlfn.XLOOKUP($E2819&amp;"A18", Table2[ISBN/Trm], Table2[Sales], 0)+_xlfn.XLOOKUP($E2819&amp;"A19", Table2[ISBN/Trm], Table2[Sales], 0)+_xlfn.XLOOKUP($E2819&amp;"A20", Table2[ISBN/Trm], Table2[Sales], 0)+_xlfn.XLOOKUP($E2819&amp;"A21", Table2[ISBN/Trm], Table2[Sales], 0)+_xlfn.XLOOKUP($E2819&amp;"A22", Table2[ISBN/Trm], Table2[Sales], 0)+_xlfn.XLOOKUP($E2819&amp;"A23", Table2[ISBN/Trm], Table2[Sales], 0))/COUNTIFS(Table2[ISBN], "="&amp;$E2819, Table2[Enrl], "&lt;&gt;0"), 0)</f>
        <v>2</v>
      </c>
      <c r="M2819">
        <f t="shared" ref="M2819:M2882" si="133">ROUNDDOWN($K2819*$H2819, 0)</f>
        <v>1</v>
      </c>
      <c r="N2819">
        <f t="shared" ref="N2819:N2882" si="134">M2819-I2819</f>
        <v>-1</v>
      </c>
    </row>
    <row r="2820" spans="1:14" x14ac:dyDescent="0.25">
      <c r="A2820" t="s">
        <v>47</v>
      </c>
      <c r="B2820" t="s">
        <v>38</v>
      </c>
      <c r="C2820">
        <v>301</v>
      </c>
      <c r="D2820" t="s">
        <v>2586</v>
      </c>
      <c r="E2820" s="1">
        <v>9780060505332</v>
      </c>
      <c r="F2820" t="s">
        <v>4945</v>
      </c>
      <c r="G2820" t="s">
        <v>4946</v>
      </c>
      <c r="H2820">
        <v>16</v>
      </c>
      <c r="I2820">
        <v>1</v>
      </c>
      <c r="J2820">
        <f t="shared" si="132"/>
        <v>6.25E-2</v>
      </c>
      <c r="K2820">
        <f>IFERROR((_xlfn.XLOOKUP($E2820&amp;"A15", Table2[ISBN/Trm], Table2[S/E],0)+_xlfn.XLOOKUP($E2820&amp;"A16", Table2[ISBN/Trm], Table2[S/E], 0)+_xlfn.XLOOKUP($E2820&amp;"A17", Table2[ISBN/Trm], Table2[S/E], 0)+_xlfn.XLOOKUP($E2820&amp;"A18", Table2[ISBN/Trm], Table2[S/E], 0)+_xlfn.XLOOKUP($E2820&amp;"A19", Table2[ISBN/Trm], Table2[S/E], 0)+_xlfn.XLOOKUP($E2820&amp;"A20", Table2[ISBN/Trm], Table2[S/E], 0)+_xlfn.XLOOKUP($E2820&amp;"A21", Table2[ISBN/Trm], Table2[S/E], 0)+_xlfn.XLOOKUP($E2820&amp;"A22", Table2[ISBN/Trm], Table2[S/E], 0)+_xlfn.XLOOKUP($E2820&amp;"A23", Table2[ISBN/Trm], Table2[S/E], 0))/COUNTIFS(Table2[ISBN], "="&amp;$E2820, Table2[Enrl], "&lt;&gt;0"), 0)</f>
        <v>6.25E-2</v>
      </c>
      <c r="L2820">
        <f>IFERROR((_xlfn.XLOOKUP($E2820&amp;"A15", Table2[ISBN/Trm], Table2[Sales],0)+_xlfn.XLOOKUP($E2820&amp;"A16", Table2[ISBN/Trm], Table2[Sales], 0)+_xlfn.XLOOKUP($E2820&amp;"A17", Table2[ISBN/Trm], Table2[Sales], 0)+_xlfn.XLOOKUP($E2820&amp;"A18", Table2[ISBN/Trm], Table2[Sales], 0)+_xlfn.XLOOKUP($E2820&amp;"A19", Table2[ISBN/Trm], Table2[Sales], 0)+_xlfn.XLOOKUP($E2820&amp;"A20", Table2[ISBN/Trm], Table2[Sales], 0)+_xlfn.XLOOKUP($E2820&amp;"A21", Table2[ISBN/Trm], Table2[Sales], 0)+_xlfn.XLOOKUP($E2820&amp;"A22", Table2[ISBN/Trm], Table2[Sales], 0)+_xlfn.XLOOKUP($E2820&amp;"A23", Table2[ISBN/Trm], Table2[Sales], 0))/COUNTIFS(Table2[ISBN], "="&amp;$E2820, Table2[Enrl], "&lt;&gt;0"), 0)</f>
        <v>1</v>
      </c>
      <c r="M2820">
        <f t="shared" si="133"/>
        <v>1</v>
      </c>
      <c r="N2820">
        <f t="shared" si="134"/>
        <v>0</v>
      </c>
    </row>
    <row r="2821" spans="1:14" x14ac:dyDescent="0.25">
      <c r="A2821" t="s">
        <v>14</v>
      </c>
      <c r="B2821" t="s">
        <v>28</v>
      </c>
      <c r="C2821">
        <v>290</v>
      </c>
      <c r="D2821" t="s">
        <v>29</v>
      </c>
      <c r="E2821" s="1">
        <v>9781563678448</v>
      </c>
      <c r="F2821" t="s">
        <v>4947</v>
      </c>
      <c r="G2821" t="s">
        <v>4948</v>
      </c>
      <c r="H2821">
        <v>0</v>
      </c>
      <c r="I2821">
        <v>0</v>
      </c>
      <c r="J2821">
        <f t="shared" si="132"/>
        <v>0</v>
      </c>
      <c r="K2821">
        <f>IFERROR((_xlfn.XLOOKUP($E2821&amp;"A15", Table2[ISBN/Trm], Table2[S/E],0)+_xlfn.XLOOKUP($E2821&amp;"A16", Table2[ISBN/Trm], Table2[S/E], 0)+_xlfn.XLOOKUP($E2821&amp;"A17", Table2[ISBN/Trm], Table2[S/E], 0)+_xlfn.XLOOKUP($E2821&amp;"A18", Table2[ISBN/Trm], Table2[S/E], 0)+_xlfn.XLOOKUP($E2821&amp;"A19", Table2[ISBN/Trm], Table2[S/E], 0)+_xlfn.XLOOKUP($E2821&amp;"A20", Table2[ISBN/Trm], Table2[S/E], 0)+_xlfn.XLOOKUP($E2821&amp;"A21", Table2[ISBN/Trm], Table2[S/E], 0)+_xlfn.XLOOKUP($E2821&amp;"A22", Table2[ISBN/Trm], Table2[S/E], 0)+_xlfn.XLOOKUP($E2821&amp;"A23", Table2[ISBN/Trm], Table2[S/E], 0))/COUNTIFS(Table2[ISBN], "="&amp;$E2821, Table2[Enrl], "&lt;&gt;0"), 0)</f>
        <v>0</v>
      </c>
      <c r="L2821">
        <f>IFERROR((_xlfn.XLOOKUP($E2821&amp;"A15", Table2[ISBN/Trm], Table2[Sales],0)+_xlfn.XLOOKUP($E2821&amp;"A16", Table2[ISBN/Trm], Table2[Sales], 0)+_xlfn.XLOOKUP($E2821&amp;"A17", Table2[ISBN/Trm], Table2[Sales], 0)+_xlfn.XLOOKUP($E2821&amp;"A18", Table2[ISBN/Trm], Table2[Sales], 0)+_xlfn.XLOOKUP($E2821&amp;"A19", Table2[ISBN/Trm], Table2[Sales], 0)+_xlfn.XLOOKUP($E2821&amp;"A20", Table2[ISBN/Trm], Table2[Sales], 0)+_xlfn.XLOOKUP($E2821&amp;"A21", Table2[ISBN/Trm], Table2[Sales], 0)+_xlfn.XLOOKUP($E2821&amp;"A22", Table2[ISBN/Trm], Table2[Sales], 0)+_xlfn.XLOOKUP($E2821&amp;"A23", Table2[ISBN/Trm], Table2[Sales], 0))/COUNTIFS(Table2[ISBN], "="&amp;$E2821, Table2[Enrl], "&lt;&gt;0"), 0)</f>
        <v>0</v>
      </c>
      <c r="M2821">
        <f t="shared" si="133"/>
        <v>0</v>
      </c>
      <c r="N2821">
        <f t="shared" si="134"/>
        <v>0</v>
      </c>
    </row>
    <row r="2822" spans="1:14" x14ac:dyDescent="0.25">
      <c r="A2822" t="s">
        <v>14</v>
      </c>
      <c r="B2822" t="s">
        <v>33</v>
      </c>
      <c r="C2822">
        <v>385</v>
      </c>
      <c r="D2822" t="s">
        <v>1512</v>
      </c>
      <c r="E2822" s="1">
        <v>9780393072198</v>
      </c>
      <c r="F2822" t="s">
        <v>4949</v>
      </c>
      <c r="G2822" t="s">
        <v>4950</v>
      </c>
      <c r="H2822">
        <v>20</v>
      </c>
      <c r="I2822">
        <v>3</v>
      </c>
      <c r="J2822">
        <f t="shared" si="132"/>
        <v>0.15</v>
      </c>
      <c r="K2822">
        <f>IFERROR((_xlfn.XLOOKUP($E2822&amp;"A15", Table2[ISBN/Trm], Table2[S/E],0)+_xlfn.XLOOKUP($E2822&amp;"A16", Table2[ISBN/Trm], Table2[S/E], 0)+_xlfn.XLOOKUP($E2822&amp;"A17", Table2[ISBN/Trm], Table2[S/E], 0)+_xlfn.XLOOKUP($E2822&amp;"A18", Table2[ISBN/Trm], Table2[S/E], 0)+_xlfn.XLOOKUP($E2822&amp;"A19", Table2[ISBN/Trm], Table2[S/E], 0)+_xlfn.XLOOKUP($E2822&amp;"A20", Table2[ISBN/Trm], Table2[S/E], 0)+_xlfn.XLOOKUP($E2822&amp;"A21", Table2[ISBN/Trm], Table2[S/E], 0)+_xlfn.XLOOKUP($E2822&amp;"A22", Table2[ISBN/Trm], Table2[S/E], 0)+_xlfn.XLOOKUP($E2822&amp;"A23", Table2[ISBN/Trm], Table2[S/E], 0))/COUNTIFS(Table2[ISBN], "="&amp;$E2822, Table2[Enrl], "&lt;&gt;0"), 0)</f>
        <v>0.15</v>
      </c>
      <c r="L2822">
        <f>IFERROR((_xlfn.XLOOKUP($E2822&amp;"A15", Table2[ISBN/Trm], Table2[Sales],0)+_xlfn.XLOOKUP($E2822&amp;"A16", Table2[ISBN/Trm], Table2[Sales], 0)+_xlfn.XLOOKUP($E2822&amp;"A17", Table2[ISBN/Trm], Table2[Sales], 0)+_xlfn.XLOOKUP($E2822&amp;"A18", Table2[ISBN/Trm], Table2[Sales], 0)+_xlfn.XLOOKUP($E2822&amp;"A19", Table2[ISBN/Trm], Table2[Sales], 0)+_xlfn.XLOOKUP($E2822&amp;"A20", Table2[ISBN/Trm], Table2[Sales], 0)+_xlfn.XLOOKUP($E2822&amp;"A21", Table2[ISBN/Trm], Table2[Sales], 0)+_xlfn.XLOOKUP($E2822&amp;"A22", Table2[ISBN/Trm], Table2[Sales], 0)+_xlfn.XLOOKUP($E2822&amp;"A23", Table2[ISBN/Trm], Table2[Sales], 0))/COUNTIFS(Table2[ISBN], "="&amp;$E2822, Table2[Enrl], "&lt;&gt;0"), 0)</f>
        <v>3</v>
      </c>
      <c r="M2822">
        <f t="shared" si="133"/>
        <v>3</v>
      </c>
      <c r="N2822">
        <f t="shared" si="134"/>
        <v>0</v>
      </c>
    </row>
    <row r="2823" spans="1:14" x14ac:dyDescent="0.25">
      <c r="A2823" t="s">
        <v>43</v>
      </c>
      <c r="B2823" t="s">
        <v>33</v>
      </c>
      <c r="C2823">
        <v>353</v>
      </c>
      <c r="D2823" t="s">
        <v>3118</v>
      </c>
      <c r="E2823" s="1">
        <v>9780060838676</v>
      </c>
      <c r="F2823" t="s">
        <v>4951</v>
      </c>
      <c r="G2823" t="s">
        <v>4952</v>
      </c>
      <c r="H2823">
        <v>12</v>
      </c>
      <c r="I2823">
        <v>3</v>
      </c>
      <c r="J2823">
        <f t="shared" si="132"/>
        <v>0.25</v>
      </c>
      <c r="K2823">
        <f>IFERROR((_xlfn.XLOOKUP($E2823&amp;"A15", Table2[ISBN/Trm], Table2[S/E],0)+_xlfn.XLOOKUP($E2823&amp;"A16", Table2[ISBN/Trm], Table2[S/E], 0)+_xlfn.XLOOKUP($E2823&amp;"A17", Table2[ISBN/Trm], Table2[S/E], 0)+_xlfn.XLOOKUP($E2823&amp;"A18", Table2[ISBN/Trm], Table2[S/E], 0)+_xlfn.XLOOKUP($E2823&amp;"A19", Table2[ISBN/Trm], Table2[S/E], 0)+_xlfn.XLOOKUP($E2823&amp;"A20", Table2[ISBN/Trm], Table2[S/E], 0)+_xlfn.XLOOKUP($E2823&amp;"A21", Table2[ISBN/Trm], Table2[S/E], 0)+_xlfn.XLOOKUP($E2823&amp;"A22", Table2[ISBN/Trm], Table2[S/E], 0)+_xlfn.XLOOKUP($E2823&amp;"A23", Table2[ISBN/Trm], Table2[S/E], 0))/COUNTIFS(Table2[ISBN], "="&amp;$E2823, Table2[Enrl], "&lt;&gt;0"), 0)</f>
        <v>0.25</v>
      </c>
      <c r="L2823">
        <f>IFERROR((_xlfn.XLOOKUP($E2823&amp;"A15", Table2[ISBN/Trm], Table2[Sales],0)+_xlfn.XLOOKUP($E2823&amp;"A16", Table2[ISBN/Trm], Table2[Sales], 0)+_xlfn.XLOOKUP($E2823&amp;"A17", Table2[ISBN/Trm], Table2[Sales], 0)+_xlfn.XLOOKUP($E2823&amp;"A18", Table2[ISBN/Trm], Table2[Sales], 0)+_xlfn.XLOOKUP($E2823&amp;"A19", Table2[ISBN/Trm], Table2[Sales], 0)+_xlfn.XLOOKUP($E2823&amp;"A20", Table2[ISBN/Trm], Table2[Sales], 0)+_xlfn.XLOOKUP($E2823&amp;"A21", Table2[ISBN/Trm], Table2[Sales], 0)+_xlfn.XLOOKUP($E2823&amp;"A22", Table2[ISBN/Trm], Table2[Sales], 0)+_xlfn.XLOOKUP($E2823&amp;"A23", Table2[ISBN/Trm], Table2[Sales], 0))/COUNTIFS(Table2[ISBN], "="&amp;$E2823, Table2[Enrl], "&lt;&gt;0"), 0)</f>
        <v>3</v>
      </c>
      <c r="M2823">
        <f t="shared" si="133"/>
        <v>3</v>
      </c>
      <c r="N2823">
        <f t="shared" si="134"/>
        <v>0</v>
      </c>
    </row>
    <row r="2824" spans="1:14" x14ac:dyDescent="0.25">
      <c r="A2824" t="s">
        <v>37</v>
      </c>
      <c r="B2824" t="s">
        <v>198</v>
      </c>
      <c r="C2824">
        <v>607</v>
      </c>
      <c r="D2824" t="s">
        <v>1497</v>
      </c>
      <c r="E2824" s="1">
        <v>9781285750248</v>
      </c>
      <c r="F2824" t="s">
        <v>4953</v>
      </c>
      <c r="G2824" t="s">
        <v>4954</v>
      </c>
      <c r="H2824">
        <v>22</v>
      </c>
      <c r="I2824">
        <v>3</v>
      </c>
      <c r="J2824">
        <f t="shared" si="132"/>
        <v>0.13639999999999999</v>
      </c>
      <c r="K2824">
        <f>IFERROR((_xlfn.XLOOKUP($E2824&amp;"A15", Table2[ISBN/Trm], Table2[S/E],0)+_xlfn.XLOOKUP($E2824&amp;"A16", Table2[ISBN/Trm], Table2[S/E], 0)+_xlfn.XLOOKUP($E2824&amp;"A17", Table2[ISBN/Trm], Table2[S/E], 0)+_xlfn.XLOOKUP($E2824&amp;"A18", Table2[ISBN/Trm], Table2[S/E], 0)+_xlfn.XLOOKUP($E2824&amp;"A19", Table2[ISBN/Trm], Table2[S/E], 0)+_xlfn.XLOOKUP($E2824&amp;"A20", Table2[ISBN/Trm], Table2[S/E], 0)+_xlfn.XLOOKUP($E2824&amp;"A21", Table2[ISBN/Trm], Table2[S/E], 0)+_xlfn.XLOOKUP($E2824&amp;"A22", Table2[ISBN/Trm], Table2[S/E], 0)+_xlfn.XLOOKUP($E2824&amp;"A23", Table2[ISBN/Trm], Table2[S/E], 0))/COUNTIFS(Table2[ISBN], "="&amp;$E2824, Table2[Enrl], "&lt;&gt;0"), 0)</f>
        <v>9.1412499999999994E-2</v>
      </c>
      <c r="L2824">
        <f>IFERROR((_xlfn.XLOOKUP($E2824&amp;"A15", Table2[ISBN/Trm], Table2[Sales],0)+_xlfn.XLOOKUP($E2824&amp;"A16", Table2[ISBN/Trm], Table2[Sales], 0)+_xlfn.XLOOKUP($E2824&amp;"A17", Table2[ISBN/Trm], Table2[Sales], 0)+_xlfn.XLOOKUP($E2824&amp;"A18", Table2[ISBN/Trm], Table2[Sales], 0)+_xlfn.XLOOKUP($E2824&amp;"A19", Table2[ISBN/Trm], Table2[Sales], 0)+_xlfn.XLOOKUP($E2824&amp;"A20", Table2[ISBN/Trm], Table2[Sales], 0)+_xlfn.XLOOKUP($E2824&amp;"A21", Table2[ISBN/Trm], Table2[Sales], 0)+_xlfn.XLOOKUP($E2824&amp;"A22", Table2[ISBN/Trm], Table2[Sales], 0)+_xlfn.XLOOKUP($E2824&amp;"A23", Table2[ISBN/Trm], Table2[Sales], 0))/COUNTIFS(Table2[ISBN], "="&amp;$E2824, Table2[Enrl], "&lt;&gt;0"), 0)</f>
        <v>5</v>
      </c>
      <c r="M2824">
        <f t="shared" si="133"/>
        <v>2</v>
      </c>
      <c r="N2824">
        <f t="shared" si="134"/>
        <v>-1</v>
      </c>
    </row>
    <row r="2825" spans="1:14" x14ac:dyDescent="0.25">
      <c r="A2825" t="s">
        <v>27</v>
      </c>
      <c r="B2825" t="s">
        <v>198</v>
      </c>
      <c r="C2825">
        <v>607</v>
      </c>
      <c r="D2825" t="s">
        <v>1497</v>
      </c>
      <c r="E2825" s="1">
        <v>9781285750248</v>
      </c>
      <c r="F2825" t="s">
        <v>4955</v>
      </c>
      <c r="G2825" t="s">
        <v>4954</v>
      </c>
      <c r="H2825">
        <v>21</v>
      </c>
      <c r="I2825">
        <v>1</v>
      </c>
      <c r="J2825">
        <f t="shared" si="132"/>
        <v>4.7600000000000003E-2</v>
      </c>
      <c r="K2825">
        <f>IFERROR((_xlfn.XLOOKUP($E2825&amp;"A15", Table2[ISBN/Trm], Table2[S/E],0)+_xlfn.XLOOKUP($E2825&amp;"A16", Table2[ISBN/Trm], Table2[S/E], 0)+_xlfn.XLOOKUP($E2825&amp;"A17", Table2[ISBN/Trm], Table2[S/E], 0)+_xlfn.XLOOKUP($E2825&amp;"A18", Table2[ISBN/Trm], Table2[S/E], 0)+_xlfn.XLOOKUP($E2825&amp;"A19", Table2[ISBN/Trm], Table2[S/E], 0)+_xlfn.XLOOKUP($E2825&amp;"A20", Table2[ISBN/Trm], Table2[S/E], 0)+_xlfn.XLOOKUP($E2825&amp;"A21", Table2[ISBN/Trm], Table2[S/E], 0)+_xlfn.XLOOKUP($E2825&amp;"A22", Table2[ISBN/Trm], Table2[S/E], 0)+_xlfn.XLOOKUP($E2825&amp;"A23", Table2[ISBN/Trm], Table2[S/E], 0))/COUNTIFS(Table2[ISBN], "="&amp;$E2825, Table2[Enrl], "&lt;&gt;0"), 0)</f>
        <v>9.1412499999999994E-2</v>
      </c>
      <c r="L2825">
        <f>IFERROR((_xlfn.XLOOKUP($E2825&amp;"A15", Table2[ISBN/Trm], Table2[Sales],0)+_xlfn.XLOOKUP($E2825&amp;"A16", Table2[ISBN/Trm], Table2[Sales], 0)+_xlfn.XLOOKUP($E2825&amp;"A17", Table2[ISBN/Trm], Table2[Sales], 0)+_xlfn.XLOOKUP($E2825&amp;"A18", Table2[ISBN/Trm], Table2[Sales], 0)+_xlfn.XLOOKUP($E2825&amp;"A19", Table2[ISBN/Trm], Table2[Sales], 0)+_xlfn.XLOOKUP($E2825&amp;"A20", Table2[ISBN/Trm], Table2[Sales], 0)+_xlfn.XLOOKUP($E2825&amp;"A21", Table2[ISBN/Trm], Table2[Sales], 0)+_xlfn.XLOOKUP($E2825&amp;"A22", Table2[ISBN/Trm], Table2[Sales], 0)+_xlfn.XLOOKUP($E2825&amp;"A23", Table2[ISBN/Trm], Table2[Sales], 0))/COUNTIFS(Table2[ISBN], "="&amp;$E2825, Table2[Enrl], "&lt;&gt;0"), 0)</f>
        <v>5</v>
      </c>
      <c r="M2825">
        <f t="shared" si="133"/>
        <v>1</v>
      </c>
      <c r="N2825">
        <f t="shared" si="134"/>
        <v>0</v>
      </c>
    </row>
    <row r="2826" spans="1:14" x14ac:dyDescent="0.25">
      <c r="A2826" t="s">
        <v>43</v>
      </c>
      <c r="B2826" t="s">
        <v>198</v>
      </c>
      <c r="C2826">
        <v>607</v>
      </c>
      <c r="D2826" t="s">
        <v>1502</v>
      </c>
      <c r="E2826" s="1">
        <v>9781285750248</v>
      </c>
      <c r="F2826" t="s">
        <v>4956</v>
      </c>
      <c r="G2826" t="s">
        <v>4954</v>
      </c>
      <c r="H2826">
        <v>24</v>
      </c>
      <c r="I2826">
        <v>1</v>
      </c>
      <c r="J2826">
        <f t="shared" si="132"/>
        <v>4.1700000000000001E-2</v>
      </c>
      <c r="K2826">
        <f>IFERROR((_xlfn.XLOOKUP($E2826&amp;"A15", Table2[ISBN/Trm], Table2[S/E],0)+_xlfn.XLOOKUP($E2826&amp;"A16", Table2[ISBN/Trm], Table2[S/E], 0)+_xlfn.XLOOKUP($E2826&amp;"A17", Table2[ISBN/Trm], Table2[S/E], 0)+_xlfn.XLOOKUP($E2826&amp;"A18", Table2[ISBN/Trm], Table2[S/E], 0)+_xlfn.XLOOKUP($E2826&amp;"A19", Table2[ISBN/Trm], Table2[S/E], 0)+_xlfn.XLOOKUP($E2826&amp;"A20", Table2[ISBN/Trm], Table2[S/E], 0)+_xlfn.XLOOKUP($E2826&amp;"A21", Table2[ISBN/Trm], Table2[S/E], 0)+_xlfn.XLOOKUP($E2826&amp;"A22", Table2[ISBN/Trm], Table2[S/E], 0)+_xlfn.XLOOKUP($E2826&amp;"A23", Table2[ISBN/Trm], Table2[S/E], 0))/COUNTIFS(Table2[ISBN], "="&amp;$E2826, Table2[Enrl], "&lt;&gt;0"), 0)</f>
        <v>9.1412499999999994E-2</v>
      </c>
      <c r="L2826">
        <f>IFERROR((_xlfn.XLOOKUP($E2826&amp;"A15", Table2[ISBN/Trm], Table2[Sales],0)+_xlfn.XLOOKUP($E2826&amp;"A16", Table2[ISBN/Trm], Table2[Sales], 0)+_xlfn.XLOOKUP($E2826&amp;"A17", Table2[ISBN/Trm], Table2[Sales], 0)+_xlfn.XLOOKUP($E2826&amp;"A18", Table2[ISBN/Trm], Table2[Sales], 0)+_xlfn.XLOOKUP($E2826&amp;"A19", Table2[ISBN/Trm], Table2[Sales], 0)+_xlfn.XLOOKUP($E2826&amp;"A20", Table2[ISBN/Trm], Table2[Sales], 0)+_xlfn.XLOOKUP($E2826&amp;"A21", Table2[ISBN/Trm], Table2[Sales], 0)+_xlfn.XLOOKUP($E2826&amp;"A22", Table2[ISBN/Trm], Table2[Sales], 0)+_xlfn.XLOOKUP($E2826&amp;"A23", Table2[ISBN/Trm], Table2[Sales], 0))/COUNTIFS(Table2[ISBN], "="&amp;$E2826, Table2[Enrl], "&lt;&gt;0"), 0)</f>
        <v>5</v>
      </c>
      <c r="M2826">
        <f t="shared" si="133"/>
        <v>2</v>
      </c>
      <c r="N2826">
        <f t="shared" si="134"/>
        <v>1</v>
      </c>
    </row>
    <row r="2827" spans="1:14" x14ac:dyDescent="0.25">
      <c r="A2827" t="s">
        <v>45</v>
      </c>
      <c r="B2827" t="s">
        <v>198</v>
      </c>
      <c r="C2827">
        <v>607</v>
      </c>
      <c r="D2827" t="s">
        <v>1502</v>
      </c>
      <c r="E2827" s="1">
        <v>9781285750248</v>
      </c>
      <c r="F2827" t="s">
        <v>4957</v>
      </c>
      <c r="G2827" t="s">
        <v>4954</v>
      </c>
      <c r="H2827">
        <v>27</v>
      </c>
      <c r="I2827">
        <v>0</v>
      </c>
      <c r="J2827">
        <f t="shared" si="132"/>
        <v>0</v>
      </c>
      <c r="K2827">
        <f>IFERROR((_xlfn.XLOOKUP($E2827&amp;"A15", Table2[ISBN/Trm], Table2[S/E],0)+_xlfn.XLOOKUP($E2827&amp;"A16", Table2[ISBN/Trm], Table2[S/E], 0)+_xlfn.XLOOKUP($E2827&amp;"A17", Table2[ISBN/Trm], Table2[S/E], 0)+_xlfn.XLOOKUP($E2827&amp;"A18", Table2[ISBN/Trm], Table2[S/E], 0)+_xlfn.XLOOKUP($E2827&amp;"A19", Table2[ISBN/Trm], Table2[S/E], 0)+_xlfn.XLOOKUP($E2827&amp;"A20", Table2[ISBN/Trm], Table2[S/E], 0)+_xlfn.XLOOKUP($E2827&amp;"A21", Table2[ISBN/Trm], Table2[S/E], 0)+_xlfn.XLOOKUP($E2827&amp;"A22", Table2[ISBN/Trm], Table2[S/E], 0)+_xlfn.XLOOKUP($E2827&amp;"A23", Table2[ISBN/Trm], Table2[S/E], 0))/COUNTIFS(Table2[ISBN], "="&amp;$E2827, Table2[Enrl], "&lt;&gt;0"), 0)</f>
        <v>9.1412499999999994E-2</v>
      </c>
      <c r="L2827">
        <f>IFERROR((_xlfn.XLOOKUP($E2827&amp;"A15", Table2[ISBN/Trm], Table2[Sales],0)+_xlfn.XLOOKUP($E2827&amp;"A16", Table2[ISBN/Trm], Table2[Sales], 0)+_xlfn.XLOOKUP($E2827&amp;"A17", Table2[ISBN/Trm], Table2[Sales], 0)+_xlfn.XLOOKUP($E2827&amp;"A18", Table2[ISBN/Trm], Table2[Sales], 0)+_xlfn.XLOOKUP($E2827&amp;"A19", Table2[ISBN/Trm], Table2[Sales], 0)+_xlfn.XLOOKUP($E2827&amp;"A20", Table2[ISBN/Trm], Table2[Sales], 0)+_xlfn.XLOOKUP($E2827&amp;"A21", Table2[ISBN/Trm], Table2[Sales], 0)+_xlfn.XLOOKUP($E2827&amp;"A22", Table2[ISBN/Trm], Table2[Sales], 0)+_xlfn.XLOOKUP($E2827&amp;"A23", Table2[ISBN/Trm], Table2[Sales], 0))/COUNTIFS(Table2[ISBN], "="&amp;$E2827, Table2[Enrl], "&lt;&gt;0"), 0)</f>
        <v>5</v>
      </c>
      <c r="M2827">
        <f t="shared" si="133"/>
        <v>2</v>
      </c>
      <c r="N2827">
        <f t="shared" si="134"/>
        <v>2</v>
      </c>
    </row>
    <row r="2828" spans="1:14" x14ac:dyDescent="0.25">
      <c r="A2828" t="s">
        <v>64</v>
      </c>
      <c r="B2828" t="s">
        <v>198</v>
      </c>
      <c r="C2828">
        <v>604</v>
      </c>
      <c r="D2828" t="s">
        <v>1505</v>
      </c>
      <c r="E2828" s="1">
        <v>9781285750248</v>
      </c>
      <c r="F2828" t="s">
        <v>4958</v>
      </c>
      <c r="G2828" t="s">
        <v>4954</v>
      </c>
      <c r="H2828">
        <v>17</v>
      </c>
      <c r="I2828">
        <v>2</v>
      </c>
      <c r="J2828">
        <f t="shared" si="132"/>
        <v>0.1176</v>
      </c>
      <c r="K2828">
        <f>IFERROR((_xlfn.XLOOKUP($E2828&amp;"A15", Table2[ISBN/Trm], Table2[S/E],0)+_xlfn.XLOOKUP($E2828&amp;"A16", Table2[ISBN/Trm], Table2[S/E], 0)+_xlfn.XLOOKUP($E2828&amp;"A17", Table2[ISBN/Trm], Table2[S/E], 0)+_xlfn.XLOOKUP($E2828&amp;"A18", Table2[ISBN/Trm], Table2[S/E], 0)+_xlfn.XLOOKUP($E2828&amp;"A19", Table2[ISBN/Trm], Table2[S/E], 0)+_xlfn.XLOOKUP($E2828&amp;"A20", Table2[ISBN/Trm], Table2[S/E], 0)+_xlfn.XLOOKUP($E2828&amp;"A21", Table2[ISBN/Trm], Table2[S/E], 0)+_xlfn.XLOOKUP($E2828&amp;"A22", Table2[ISBN/Trm], Table2[S/E], 0)+_xlfn.XLOOKUP($E2828&amp;"A23", Table2[ISBN/Trm], Table2[S/E], 0))/COUNTIFS(Table2[ISBN], "="&amp;$E2828, Table2[Enrl], "&lt;&gt;0"), 0)</f>
        <v>9.1412499999999994E-2</v>
      </c>
      <c r="L2828">
        <f>IFERROR((_xlfn.XLOOKUP($E2828&amp;"A15", Table2[ISBN/Trm], Table2[Sales],0)+_xlfn.XLOOKUP($E2828&amp;"A16", Table2[ISBN/Trm], Table2[Sales], 0)+_xlfn.XLOOKUP($E2828&amp;"A17", Table2[ISBN/Trm], Table2[Sales], 0)+_xlfn.XLOOKUP($E2828&amp;"A18", Table2[ISBN/Trm], Table2[Sales], 0)+_xlfn.XLOOKUP($E2828&amp;"A19", Table2[ISBN/Trm], Table2[Sales], 0)+_xlfn.XLOOKUP($E2828&amp;"A20", Table2[ISBN/Trm], Table2[Sales], 0)+_xlfn.XLOOKUP($E2828&amp;"A21", Table2[ISBN/Trm], Table2[Sales], 0)+_xlfn.XLOOKUP($E2828&amp;"A22", Table2[ISBN/Trm], Table2[Sales], 0)+_xlfn.XLOOKUP($E2828&amp;"A23", Table2[ISBN/Trm], Table2[Sales], 0))/COUNTIFS(Table2[ISBN], "="&amp;$E2828, Table2[Enrl], "&lt;&gt;0"), 0)</f>
        <v>5</v>
      </c>
      <c r="M2828">
        <f t="shared" si="133"/>
        <v>1</v>
      </c>
      <c r="N2828">
        <f t="shared" si="134"/>
        <v>-1</v>
      </c>
    </row>
    <row r="2829" spans="1:14" x14ac:dyDescent="0.25">
      <c r="A2829" t="s">
        <v>14</v>
      </c>
      <c r="B2829" t="s">
        <v>198</v>
      </c>
      <c r="C2829">
        <v>604</v>
      </c>
      <c r="D2829" t="s">
        <v>1507</v>
      </c>
      <c r="E2829" s="1">
        <v>9781285750248</v>
      </c>
      <c r="F2829" t="s">
        <v>4959</v>
      </c>
      <c r="G2829" t="s">
        <v>4954</v>
      </c>
      <c r="H2829">
        <v>196</v>
      </c>
      <c r="I2829">
        <v>19</v>
      </c>
      <c r="J2829">
        <f t="shared" si="132"/>
        <v>9.69E-2</v>
      </c>
      <c r="K2829">
        <f>IFERROR((_xlfn.XLOOKUP($E2829&amp;"A15", Table2[ISBN/Trm], Table2[S/E],0)+_xlfn.XLOOKUP($E2829&amp;"A16", Table2[ISBN/Trm], Table2[S/E], 0)+_xlfn.XLOOKUP($E2829&amp;"A17", Table2[ISBN/Trm], Table2[S/E], 0)+_xlfn.XLOOKUP($E2829&amp;"A18", Table2[ISBN/Trm], Table2[S/E], 0)+_xlfn.XLOOKUP($E2829&amp;"A19", Table2[ISBN/Trm], Table2[S/E], 0)+_xlfn.XLOOKUP($E2829&amp;"A20", Table2[ISBN/Trm], Table2[S/E], 0)+_xlfn.XLOOKUP($E2829&amp;"A21", Table2[ISBN/Trm], Table2[S/E], 0)+_xlfn.XLOOKUP($E2829&amp;"A22", Table2[ISBN/Trm], Table2[S/E], 0)+_xlfn.XLOOKUP($E2829&amp;"A23", Table2[ISBN/Trm], Table2[S/E], 0))/COUNTIFS(Table2[ISBN], "="&amp;$E2829, Table2[Enrl], "&lt;&gt;0"), 0)</f>
        <v>9.1412499999999994E-2</v>
      </c>
      <c r="L2829">
        <f>IFERROR((_xlfn.XLOOKUP($E2829&amp;"A15", Table2[ISBN/Trm], Table2[Sales],0)+_xlfn.XLOOKUP($E2829&amp;"A16", Table2[ISBN/Trm], Table2[Sales], 0)+_xlfn.XLOOKUP($E2829&amp;"A17", Table2[ISBN/Trm], Table2[Sales], 0)+_xlfn.XLOOKUP($E2829&amp;"A18", Table2[ISBN/Trm], Table2[Sales], 0)+_xlfn.XLOOKUP($E2829&amp;"A19", Table2[ISBN/Trm], Table2[Sales], 0)+_xlfn.XLOOKUP($E2829&amp;"A20", Table2[ISBN/Trm], Table2[Sales], 0)+_xlfn.XLOOKUP($E2829&amp;"A21", Table2[ISBN/Trm], Table2[Sales], 0)+_xlfn.XLOOKUP($E2829&amp;"A22", Table2[ISBN/Trm], Table2[Sales], 0)+_xlfn.XLOOKUP($E2829&amp;"A23", Table2[ISBN/Trm], Table2[Sales], 0))/COUNTIFS(Table2[ISBN], "="&amp;$E2829, Table2[Enrl], "&lt;&gt;0"), 0)</f>
        <v>5</v>
      </c>
      <c r="M2829">
        <f t="shared" si="133"/>
        <v>17</v>
      </c>
      <c r="N2829">
        <f t="shared" si="134"/>
        <v>-2</v>
      </c>
    </row>
    <row r="2830" spans="1:14" x14ac:dyDescent="0.25">
      <c r="A2830" t="s">
        <v>32</v>
      </c>
      <c r="B2830" t="s">
        <v>198</v>
      </c>
      <c r="C2830">
        <v>604</v>
      </c>
      <c r="D2830" t="s">
        <v>1505</v>
      </c>
      <c r="E2830" s="1">
        <v>9781285750248</v>
      </c>
      <c r="F2830" t="s">
        <v>4960</v>
      </c>
      <c r="G2830" t="s">
        <v>4954</v>
      </c>
      <c r="H2830">
        <v>43</v>
      </c>
      <c r="I2830">
        <v>11</v>
      </c>
      <c r="J2830">
        <f t="shared" si="132"/>
        <v>0.25580000000000003</v>
      </c>
      <c r="K2830">
        <f>IFERROR((_xlfn.XLOOKUP($E2830&amp;"A15", Table2[ISBN/Trm], Table2[S/E],0)+_xlfn.XLOOKUP($E2830&amp;"A16", Table2[ISBN/Trm], Table2[S/E], 0)+_xlfn.XLOOKUP($E2830&amp;"A17", Table2[ISBN/Trm], Table2[S/E], 0)+_xlfn.XLOOKUP($E2830&amp;"A18", Table2[ISBN/Trm], Table2[S/E], 0)+_xlfn.XLOOKUP($E2830&amp;"A19", Table2[ISBN/Trm], Table2[S/E], 0)+_xlfn.XLOOKUP($E2830&amp;"A20", Table2[ISBN/Trm], Table2[S/E], 0)+_xlfn.XLOOKUP($E2830&amp;"A21", Table2[ISBN/Trm], Table2[S/E], 0)+_xlfn.XLOOKUP($E2830&amp;"A22", Table2[ISBN/Trm], Table2[S/E], 0)+_xlfn.XLOOKUP($E2830&amp;"A23", Table2[ISBN/Trm], Table2[S/E], 0))/COUNTIFS(Table2[ISBN], "="&amp;$E2830, Table2[Enrl], "&lt;&gt;0"), 0)</f>
        <v>9.1412499999999994E-2</v>
      </c>
      <c r="L2830">
        <f>IFERROR((_xlfn.XLOOKUP($E2830&amp;"A15", Table2[ISBN/Trm], Table2[Sales],0)+_xlfn.XLOOKUP($E2830&amp;"A16", Table2[ISBN/Trm], Table2[Sales], 0)+_xlfn.XLOOKUP($E2830&amp;"A17", Table2[ISBN/Trm], Table2[Sales], 0)+_xlfn.XLOOKUP($E2830&amp;"A18", Table2[ISBN/Trm], Table2[Sales], 0)+_xlfn.XLOOKUP($E2830&amp;"A19", Table2[ISBN/Trm], Table2[Sales], 0)+_xlfn.XLOOKUP($E2830&amp;"A20", Table2[ISBN/Trm], Table2[Sales], 0)+_xlfn.XLOOKUP($E2830&amp;"A21", Table2[ISBN/Trm], Table2[Sales], 0)+_xlfn.XLOOKUP($E2830&amp;"A22", Table2[ISBN/Trm], Table2[Sales], 0)+_xlfn.XLOOKUP($E2830&amp;"A23", Table2[ISBN/Trm], Table2[Sales], 0))/COUNTIFS(Table2[ISBN], "="&amp;$E2830, Table2[Enrl], "&lt;&gt;0"), 0)</f>
        <v>5</v>
      </c>
      <c r="M2830">
        <f t="shared" si="133"/>
        <v>3</v>
      </c>
      <c r="N2830">
        <f t="shared" si="134"/>
        <v>-8</v>
      </c>
    </row>
    <row r="2831" spans="1:14" x14ac:dyDescent="0.25">
      <c r="A2831" t="s">
        <v>23</v>
      </c>
      <c r="B2831" t="s">
        <v>198</v>
      </c>
      <c r="C2831">
        <v>604</v>
      </c>
      <c r="D2831" t="s">
        <v>1510</v>
      </c>
      <c r="E2831" s="1">
        <v>9781285750248</v>
      </c>
      <c r="F2831" t="s">
        <v>4961</v>
      </c>
      <c r="G2831" t="s">
        <v>4954</v>
      </c>
      <c r="H2831">
        <v>85</v>
      </c>
      <c r="I2831">
        <v>3</v>
      </c>
      <c r="J2831">
        <f t="shared" si="132"/>
        <v>3.5299999999999998E-2</v>
      </c>
      <c r="K2831">
        <f>IFERROR((_xlfn.XLOOKUP($E2831&amp;"A15", Table2[ISBN/Trm], Table2[S/E],0)+_xlfn.XLOOKUP($E2831&amp;"A16", Table2[ISBN/Trm], Table2[S/E], 0)+_xlfn.XLOOKUP($E2831&amp;"A17", Table2[ISBN/Trm], Table2[S/E], 0)+_xlfn.XLOOKUP($E2831&amp;"A18", Table2[ISBN/Trm], Table2[S/E], 0)+_xlfn.XLOOKUP($E2831&amp;"A19", Table2[ISBN/Trm], Table2[S/E], 0)+_xlfn.XLOOKUP($E2831&amp;"A20", Table2[ISBN/Trm], Table2[S/E], 0)+_xlfn.XLOOKUP($E2831&amp;"A21", Table2[ISBN/Trm], Table2[S/E], 0)+_xlfn.XLOOKUP($E2831&amp;"A22", Table2[ISBN/Trm], Table2[S/E], 0)+_xlfn.XLOOKUP($E2831&amp;"A23", Table2[ISBN/Trm], Table2[S/E], 0))/COUNTIFS(Table2[ISBN], "="&amp;$E2831, Table2[Enrl], "&lt;&gt;0"), 0)</f>
        <v>9.1412499999999994E-2</v>
      </c>
      <c r="L2831">
        <f>IFERROR((_xlfn.XLOOKUP($E2831&amp;"A15", Table2[ISBN/Trm], Table2[Sales],0)+_xlfn.XLOOKUP($E2831&amp;"A16", Table2[ISBN/Trm], Table2[Sales], 0)+_xlfn.XLOOKUP($E2831&amp;"A17", Table2[ISBN/Trm], Table2[Sales], 0)+_xlfn.XLOOKUP($E2831&amp;"A18", Table2[ISBN/Trm], Table2[Sales], 0)+_xlfn.XLOOKUP($E2831&amp;"A19", Table2[ISBN/Trm], Table2[Sales], 0)+_xlfn.XLOOKUP($E2831&amp;"A20", Table2[ISBN/Trm], Table2[Sales], 0)+_xlfn.XLOOKUP($E2831&amp;"A21", Table2[ISBN/Trm], Table2[Sales], 0)+_xlfn.XLOOKUP($E2831&amp;"A22", Table2[ISBN/Trm], Table2[Sales], 0)+_xlfn.XLOOKUP($E2831&amp;"A23", Table2[ISBN/Trm], Table2[Sales], 0))/COUNTIFS(Table2[ISBN], "="&amp;$E2831, Table2[Enrl], "&lt;&gt;0"), 0)</f>
        <v>5</v>
      </c>
      <c r="M2831">
        <f t="shared" si="133"/>
        <v>7</v>
      </c>
      <c r="N2831">
        <f t="shared" si="134"/>
        <v>4</v>
      </c>
    </row>
    <row r="2832" spans="1:14" x14ac:dyDescent="0.25">
      <c r="A2832" t="s">
        <v>64</v>
      </c>
      <c r="B2832" t="s">
        <v>359</v>
      </c>
      <c r="C2832">
        <v>366</v>
      </c>
      <c r="D2832" t="s">
        <v>386</v>
      </c>
      <c r="E2832" s="1">
        <v>9780520257184</v>
      </c>
      <c r="F2832" t="s">
        <v>4962</v>
      </c>
      <c r="G2832" t="s">
        <v>4963</v>
      </c>
      <c r="H2832">
        <v>30</v>
      </c>
      <c r="I2832">
        <v>4</v>
      </c>
      <c r="J2832">
        <f t="shared" si="132"/>
        <v>0.1333</v>
      </c>
      <c r="K2832">
        <f>IFERROR((_xlfn.XLOOKUP($E2832&amp;"A15", Table2[ISBN/Trm], Table2[S/E],0)+_xlfn.XLOOKUP($E2832&amp;"A16", Table2[ISBN/Trm], Table2[S/E], 0)+_xlfn.XLOOKUP($E2832&amp;"A17", Table2[ISBN/Trm], Table2[S/E], 0)+_xlfn.XLOOKUP($E2832&amp;"A18", Table2[ISBN/Trm], Table2[S/E], 0)+_xlfn.XLOOKUP($E2832&amp;"A19", Table2[ISBN/Trm], Table2[S/E], 0)+_xlfn.XLOOKUP($E2832&amp;"A20", Table2[ISBN/Trm], Table2[S/E], 0)+_xlfn.XLOOKUP($E2832&amp;"A21", Table2[ISBN/Trm], Table2[S/E], 0)+_xlfn.XLOOKUP($E2832&amp;"A22", Table2[ISBN/Trm], Table2[S/E], 0)+_xlfn.XLOOKUP($E2832&amp;"A23", Table2[ISBN/Trm], Table2[S/E], 0))/COUNTIFS(Table2[ISBN], "="&amp;$E2832, Table2[Enrl], "&lt;&gt;0"), 0)</f>
        <v>6.2725000000000003E-2</v>
      </c>
      <c r="L2832">
        <f>IFERROR((_xlfn.XLOOKUP($E2832&amp;"A15", Table2[ISBN/Trm], Table2[Sales],0)+_xlfn.XLOOKUP($E2832&amp;"A16", Table2[ISBN/Trm], Table2[Sales], 0)+_xlfn.XLOOKUP($E2832&amp;"A17", Table2[ISBN/Trm], Table2[Sales], 0)+_xlfn.XLOOKUP($E2832&amp;"A18", Table2[ISBN/Trm], Table2[Sales], 0)+_xlfn.XLOOKUP($E2832&amp;"A19", Table2[ISBN/Trm], Table2[Sales], 0)+_xlfn.XLOOKUP($E2832&amp;"A20", Table2[ISBN/Trm], Table2[Sales], 0)+_xlfn.XLOOKUP($E2832&amp;"A21", Table2[ISBN/Trm], Table2[Sales], 0)+_xlfn.XLOOKUP($E2832&amp;"A22", Table2[ISBN/Trm], Table2[Sales], 0)+_xlfn.XLOOKUP($E2832&amp;"A23", Table2[ISBN/Trm], Table2[Sales], 0))/COUNTIFS(Table2[ISBN], "="&amp;$E2832, Table2[Enrl], "&lt;&gt;0"), 0)</f>
        <v>1.5</v>
      </c>
      <c r="M2832">
        <f t="shared" si="133"/>
        <v>1</v>
      </c>
      <c r="N2832">
        <f t="shared" si="134"/>
        <v>-3</v>
      </c>
    </row>
    <row r="2833" spans="1:14" x14ac:dyDescent="0.25">
      <c r="A2833" t="s">
        <v>14</v>
      </c>
      <c r="B2833" t="s">
        <v>359</v>
      </c>
      <c r="C2833">
        <v>366</v>
      </c>
      <c r="D2833" t="s">
        <v>386</v>
      </c>
      <c r="E2833" s="1">
        <v>9780520257184</v>
      </c>
      <c r="F2833" t="s">
        <v>4964</v>
      </c>
      <c r="G2833" t="s">
        <v>4963</v>
      </c>
      <c r="H2833">
        <v>17</v>
      </c>
      <c r="I2833">
        <v>2</v>
      </c>
      <c r="J2833">
        <f t="shared" si="132"/>
        <v>0.1176</v>
      </c>
      <c r="K2833">
        <f>IFERROR((_xlfn.XLOOKUP($E2833&amp;"A15", Table2[ISBN/Trm], Table2[S/E],0)+_xlfn.XLOOKUP($E2833&amp;"A16", Table2[ISBN/Trm], Table2[S/E], 0)+_xlfn.XLOOKUP($E2833&amp;"A17", Table2[ISBN/Trm], Table2[S/E], 0)+_xlfn.XLOOKUP($E2833&amp;"A18", Table2[ISBN/Trm], Table2[S/E], 0)+_xlfn.XLOOKUP($E2833&amp;"A19", Table2[ISBN/Trm], Table2[S/E], 0)+_xlfn.XLOOKUP($E2833&amp;"A20", Table2[ISBN/Trm], Table2[S/E], 0)+_xlfn.XLOOKUP($E2833&amp;"A21", Table2[ISBN/Trm], Table2[S/E], 0)+_xlfn.XLOOKUP($E2833&amp;"A22", Table2[ISBN/Trm], Table2[S/E], 0)+_xlfn.XLOOKUP($E2833&amp;"A23", Table2[ISBN/Trm], Table2[S/E], 0))/COUNTIFS(Table2[ISBN], "="&amp;$E2833, Table2[Enrl], "&lt;&gt;0"), 0)</f>
        <v>6.2725000000000003E-2</v>
      </c>
      <c r="L2833">
        <f>IFERROR((_xlfn.XLOOKUP($E2833&amp;"A15", Table2[ISBN/Trm], Table2[Sales],0)+_xlfn.XLOOKUP($E2833&amp;"A16", Table2[ISBN/Trm], Table2[Sales], 0)+_xlfn.XLOOKUP($E2833&amp;"A17", Table2[ISBN/Trm], Table2[Sales], 0)+_xlfn.XLOOKUP($E2833&amp;"A18", Table2[ISBN/Trm], Table2[Sales], 0)+_xlfn.XLOOKUP($E2833&amp;"A19", Table2[ISBN/Trm], Table2[Sales], 0)+_xlfn.XLOOKUP($E2833&amp;"A20", Table2[ISBN/Trm], Table2[Sales], 0)+_xlfn.XLOOKUP($E2833&amp;"A21", Table2[ISBN/Trm], Table2[Sales], 0)+_xlfn.XLOOKUP($E2833&amp;"A22", Table2[ISBN/Trm], Table2[Sales], 0)+_xlfn.XLOOKUP($E2833&amp;"A23", Table2[ISBN/Trm], Table2[Sales], 0))/COUNTIFS(Table2[ISBN], "="&amp;$E2833, Table2[Enrl], "&lt;&gt;0"), 0)</f>
        <v>1.5</v>
      </c>
      <c r="M2833">
        <f t="shared" si="133"/>
        <v>1</v>
      </c>
      <c r="N2833">
        <f t="shared" si="134"/>
        <v>-1</v>
      </c>
    </row>
    <row r="2834" spans="1:14" x14ac:dyDescent="0.25">
      <c r="A2834" t="s">
        <v>32</v>
      </c>
      <c r="B2834" t="s">
        <v>359</v>
      </c>
      <c r="C2834">
        <v>366</v>
      </c>
      <c r="D2834" t="s">
        <v>386</v>
      </c>
      <c r="E2834" s="1">
        <v>9780520257184</v>
      </c>
      <c r="F2834" t="s">
        <v>4965</v>
      </c>
      <c r="G2834" t="s">
        <v>4963</v>
      </c>
      <c r="H2834">
        <v>11</v>
      </c>
      <c r="I2834">
        <v>0</v>
      </c>
      <c r="J2834">
        <f t="shared" si="132"/>
        <v>0</v>
      </c>
      <c r="K2834">
        <f>IFERROR((_xlfn.XLOOKUP($E2834&amp;"A15", Table2[ISBN/Trm], Table2[S/E],0)+_xlfn.XLOOKUP($E2834&amp;"A16", Table2[ISBN/Trm], Table2[S/E], 0)+_xlfn.XLOOKUP($E2834&amp;"A17", Table2[ISBN/Trm], Table2[S/E], 0)+_xlfn.XLOOKUP($E2834&amp;"A18", Table2[ISBN/Trm], Table2[S/E], 0)+_xlfn.XLOOKUP($E2834&amp;"A19", Table2[ISBN/Trm], Table2[S/E], 0)+_xlfn.XLOOKUP($E2834&amp;"A20", Table2[ISBN/Trm], Table2[S/E], 0)+_xlfn.XLOOKUP($E2834&amp;"A21", Table2[ISBN/Trm], Table2[S/E], 0)+_xlfn.XLOOKUP($E2834&amp;"A22", Table2[ISBN/Trm], Table2[S/E], 0)+_xlfn.XLOOKUP($E2834&amp;"A23", Table2[ISBN/Trm], Table2[S/E], 0))/COUNTIFS(Table2[ISBN], "="&amp;$E2834, Table2[Enrl], "&lt;&gt;0"), 0)</f>
        <v>6.2725000000000003E-2</v>
      </c>
      <c r="L2834">
        <f>IFERROR((_xlfn.XLOOKUP($E2834&amp;"A15", Table2[ISBN/Trm], Table2[Sales],0)+_xlfn.XLOOKUP($E2834&amp;"A16", Table2[ISBN/Trm], Table2[Sales], 0)+_xlfn.XLOOKUP($E2834&amp;"A17", Table2[ISBN/Trm], Table2[Sales], 0)+_xlfn.XLOOKUP($E2834&amp;"A18", Table2[ISBN/Trm], Table2[Sales], 0)+_xlfn.XLOOKUP($E2834&amp;"A19", Table2[ISBN/Trm], Table2[Sales], 0)+_xlfn.XLOOKUP($E2834&amp;"A20", Table2[ISBN/Trm], Table2[Sales], 0)+_xlfn.XLOOKUP($E2834&amp;"A21", Table2[ISBN/Trm], Table2[Sales], 0)+_xlfn.XLOOKUP($E2834&amp;"A22", Table2[ISBN/Trm], Table2[Sales], 0)+_xlfn.XLOOKUP($E2834&amp;"A23", Table2[ISBN/Trm], Table2[Sales], 0))/COUNTIFS(Table2[ISBN], "="&amp;$E2834, Table2[Enrl], "&lt;&gt;0"), 0)</f>
        <v>1.5</v>
      </c>
      <c r="M2834">
        <f t="shared" si="133"/>
        <v>0</v>
      </c>
      <c r="N2834">
        <f t="shared" si="134"/>
        <v>0</v>
      </c>
    </row>
    <row r="2835" spans="1:14" x14ac:dyDescent="0.25">
      <c r="A2835" t="s">
        <v>23</v>
      </c>
      <c r="B2835" t="s">
        <v>359</v>
      </c>
      <c r="C2835">
        <v>366</v>
      </c>
      <c r="D2835" t="s">
        <v>386</v>
      </c>
      <c r="E2835" s="1">
        <v>9780520257184</v>
      </c>
      <c r="F2835" t="s">
        <v>4966</v>
      </c>
      <c r="G2835" t="s">
        <v>4963</v>
      </c>
      <c r="H2835">
        <v>11</v>
      </c>
      <c r="I2835">
        <v>0</v>
      </c>
      <c r="J2835">
        <f t="shared" si="132"/>
        <v>0</v>
      </c>
      <c r="K2835">
        <f>IFERROR((_xlfn.XLOOKUP($E2835&amp;"A15", Table2[ISBN/Trm], Table2[S/E],0)+_xlfn.XLOOKUP($E2835&amp;"A16", Table2[ISBN/Trm], Table2[S/E], 0)+_xlfn.XLOOKUP($E2835&amp;"A17", Table2[ISBN/Trm], Table2[S/E], 0)+_xlfn.XLOOKUP($E2835&amp;"A18", Table2[ISBN/Trm], Table2[S/E], 0)+_xlfn.XLOOKUP($E2835&amp;"A19", Table2[ISBN/Trm], Table2[S/E], 0)+_xlfn.XLOOKUP($E2835&amp;"A20", Table2[ISBN/Trm], Table2[S/E], 0)+_xlfn.XLOOKUP($E2835&amp;"A21", Table2[ISBN/Trm], Table2[S/E], 0)+_xlfn.XLOOKUP($E2835&amp;"A22", Table2[ISBN/Trm], Table2[S/E], 0)+_xlfn.XLOOKUP($E2835&amp;"A23", Table2[ISBN/Trm], Table2[S/E], 0))/COUNTIFS(Table2[ISBN], "="&amp;$E2835, Table2[Enrl], "&lt;&gt;0"), 0)</f>
        <v>6.2725000000000003E-2</v>
      </c>
      <c r="L2835">
        <f>IFERROR((_xlfn.XLOOKUP($E2835&amp;"A15", Table2[ISBN/Trm], Table2[Sales],0)+_xlfn.XLOOKUP($E2835&amp;"A16", Table2[ISBN/Trm], Table2[Sales], 0)+_xlfn.XLOOKUP($E2835&amp;"A17", Table2[ISBN/Trm], Table2[Sales], 0)+_xlfn.XLOOKUP($E2835&amp;"A18", Table2[ISBN/Trm], Table2[Sales], 0)+_xlfn.XLOOKUP($E2835&amp;"A19", Table2[ISBN/Trm], Table2[Sales], 0)+_xlfn.XLOOKUP($E2835&amp;"A20", Table2[ISBN/Trm], Table2[Sales], 0)+_xlfn.XLOOKUP($E2835&amp;"A21", Table2[ISBN/Trm], Table2[Sales], 0)+_xlfn.XLOOKUP($E2835&amp;"A22", Table2[ISBN/Trm], Table2[Sales], 0)+_xlfn.XLOOKUP($E2835&amp;"A23", Table2[ISBN/Trm], Table2[Sales], 0))/COUNTIFS(Table2[ISBN], "="&amp;$E2835, Table2[Enrl], "&lt;&gt;0"), 0)</f>
        <v>1.5</v>
      </c>
      <c r="M2835">
        <f t="shared" si="133"/>
        <v>0</v>
      </c>
      <c r="N2835">
        <f t="shared" si="134"/>
        <v>0</v>
      </c>
    </row>
    <row r="2836" spans="1:14" x14ac:dyDescent="0.25">
      <c r="A2836" t="s">
        <v>47</v>
      </c>
      <c r="B2836" t="s">
        <v>921</v>
      </c>
      <c r="C2836">
        <v>703</v>
      </c>
      <c r="D2836" t="s">
        <v>1048</v>
      </c>
      <c r="E2836" s="1">
        <v>9780415990424</v>
      </c>
      <c r="F2836" t="s">
        <v>4967</v>
      </c>
      <c r="G2836" t="s">
        <v>4968</v>
      </c>
      <c r="H2836">
        <v>20</v>
      </c>
      <c r="I2836">
        <v>3</v>
      </c>
      <c r="J2836">
        <f t="shared" si="132"/>
        <v>0.15</v>
      </c>
      <c r="K2836">
        <f>IFERROR((_xlfn.XLOOKUP($E2836&amp;"A15", Table2[ISBN/Trm], Table2[S/E],0)+_xlfn.XLOOKUP($E2836&amp;"A16", Table2[ISBN/Trm], Table2[S/E], 0)+_xlfn.XLOOKUP($E2836&amp;"A17", Table2[ISBN/Trm], Table2[S/E], 0)+_xlfn.XLOOKUP($E2836&amp;"A18", Table2[ISBN/Trm], Table2[S/E], 0)+_xlfn.XLOOKUP($E2836&amp;"A19", Table2[ISBN/Trm], Table2[S/E], 0)+_xlfn.XLOOKUP($E2836&amp;"A20", Table2[ISBN/Trm], Table2[S/E], 0)+_xlfn.XLOOKUP($E2836&amp;"A21", Table2[ISBN/Trm], Table2[S/E], 0)+_xlfn.XLOOKUP($E2836&amp;"A22", Table2[ISBN/Trm], Table2[S/E], 0)+_xlfn.XLOOKUP($E2836&amp;"A23", Table2[ISBN/Trm], Table2[S/E], 0))/COUNTIFS(Table2[ISBN], "="&amp;$E2836, Table2[Enrl], "&lt;&gt;0"), 0)</f>
        <v>0.15</v>
      </c>
      <c r="L2836">
        <f>IFERROR((_xlfn.XLOOKUP($E2836&amp;"A15", Table2[ISBN/Trm], Table2[Sales],0)+_xlfn.XLOOKUP($E2836&amp;"A16", Table2[ISBN/Trm], Table2[Sales], 0)+_xlfn.XLOOKUP($E2836&amp;"A17", Table2[ISBN/Trm], Table2[Sales], 0)+_xlfn.XLOOKUP($E2836&amp;"A18", Table2[ISBN/Trm], Table2[Sales], 0)+_xlfn.XLOOKUP($E2836&amp;"A19", Table2[ISBN/Trm], Table2[Sales], 0)+_xlfn.XLOOKUP($E2836&amp;"A20", Table2[ISBN/Trm], Table2[Sales], 0)+_xlfn.XLOOKUP($E2836&amp;"A21", Table2[ISBN/Trm], Table2[Sales], 0)+_xlfn.XLOOKUP($E2836&amp;"A22", Table2[ISBN/Trm], Table2[Sales], 0)+_xlfn.XLOOKUP($E2836&amp;"A23", Table2[ISBN/Trm], Table2[Sales], 0))/COUNTIFS(Table2[ISBN], "="&amp;$E2836, Table2[Enrl], "&lt;&gt;0"), 0)</f>
        <v>3</v>
      </c>
      <c r="M2836">
        <f t="shared" si="133"/>
        <v>3</v>
      </c>
      <c r="N2836">
        <f t="shared" si="134"/>
        <v>0</v>
      </c>
    </row>
    <row r="2837" spans="1:14" x14ac:dyDescent="0.25">
      <c r="A2837" t="s">
        <v>64</v>
      </c>
      <c r="B2837" t="s">
        <v>123</v>
      </c>
      <c r="C2837">
        <v>490</v>
      </c>
      <c r="D2837" t="s">
        <v>807</v>
      </c>
      <c r="E2837" s="1">
        <v>9781137603517</v>
      </c>
      <c r="F2837" t="s">
        <v>4969</v>
      </c>
      <c r="G2837" t="s">
        <v>4970</v>
      </c>
      <c r="H2837">
        <v>21</v>
      </c>
      <c r="I2837">
        <v>0</v>
      </c>
      <c r="J2837">
        <f t="shared" si="132"/>
        <v>0</v>
      </c>
      <c r="K2837">
        <f>IFERROR((_xlfn.XLOOKUP($E2837&amp;"A15", Table2[ISBN/Trm], Table2[S/E],0)+_xlfn.XLOOKUP($E2837&amp;"A16", Table2[ISBN/Trm], Table2[S/E], 0)+_xlfn.XLOOKUP($E2837&amp;"A17", Table2[ISBN/Trm], Table2[S/E], 0)+_xlfn.XLOOKUP($E2837&amp;"A18", Table2[ISBN/Trm], Table2[S/E], 0)+_xlfn.XLOOKUP($E2837&amp;"A19", Table2[ISBN/Trm], Table2[S/E], 0)+_xlfn.XLOOKUP($E2837&amp;"A20", Table2[ISBN/Trm], Table2[S/E], 0)+_xlfn.XLOOKUP($E2837&amp;"A21", Table2[ISBN/Trm], Table2[S/E], 0)+_xlfn.XLOOKUP($E2837&amp;"A22", Table2[ISBN/Trm], Table2[S/E], 0)+_xlfn.XLOOKUP($E2837&amp;"A23", Table2[ISBN/Trm], Table2[S/E], 0))/COUNTIFS(Table2[ISBN], "="&amp;$E2837, Table2[Enrl], "&lt;&gt;0"), 0)</f>
        <v>0</v>
      </c>
      <c r="L2837">
        <f>IFERROR((_xlfn.XLOOKUP($E2837&amp;"A15", Table2[ISBN/Trm], Table2[Sales],0)+_xlfn.XLOOKUP($E2837&amp;"A16", Table2[ISBN/Trm], Table2[Sales], 0)+_xlfn.XLOOKUP($E2837&amp;"A17", Table2[ISBN/Trm], Table2[Sales], 0)+_xlfn.XLOOKUP($E2837&amp;"A18", Table2[ISBN/Trm], Table2[Sales], 0)+_xlfn.XLOOKUP($E2837&amp;"A19", Table2[ISBN/Trm], Table2[Sales], 0)+_xlfn.XLOOKUP($E2837&amp;"A20", Table2[ISBN/Trm], Table2[Sales], 0)+_xlfn.XLOOKUP($E2837&amp;"A21", Table2[ISBN/Trm], Table2[Sales], 0)+_xlfn.XLOOKUP($E2837&amp;"A22", Table2[ISBN/Trm], Table2[Sales], 0)+_xlfn.XLOOKUP($E2837&amp;"A23", Table2[ISBN/Trm], Table2[Sales], 0))/COUNTIFS(Table2[ISBN], "="&amp;$E2837, Table2[Enrl], "&lt;&gt;0"), 0)</f>
        <v>0</v>
      </c>
      <c r="M2837">
        <f t="shared" si="133"/>
        <v>0</v>
      </c>
      <c r="N2837">
        <f t="shared" si="134"/>
        <v>0</v>
      </c>
    </row>
    <row r="2838" spans="1:14" x14ac:dyDescent="0.25">
      <c r="A2838" t="s">
        <v>23</v>
      </c>
      <c r="B2838" t="s">
        <v>123</v>
      </c>
      <c r="C2838">
        <v>490</v>
      </c>
      <c r="D2838" t="s">
        <v>807</v>
      </c>
      <c r="E2838" s="1">
        <v>9781137603517</v>
      </c>
      <c r="F2838" t="s">
        <v>4971</v>
      </c>
      <c r="G2838" t="s">
        <v>4970</v>
      </c>
      <c r="H2838">
        <v>14</v>
      </c>
      <c r="I2838">
        <v>0</v>
      </c>
      <c r="J2838">
        <f t="shared" si="132"/>
        <v>0</v>
      </c>
      <c r="K2838">
        <f>IFERROR((_xlfn.XLOOKUP($E2838&amp;"A15", Table2[ISBN/Trm], Table2[S/E],0)+_xlfn.XLOOKUP($E2838&amp;"A16", Table2[ISBN/Trm], Table2[S/E], 0)+_xlfn.XLOOKUP($E2838&amp;"A17", Table2[ISBN/Trm], Table2[S/E], 0)+_xlfn.XLOOKUP($E2838&amp;"A18", Table2[ISBN/Trm], Table2[S/E], 0)+_xlfn.XLOOKUP($E2838&amp;"A19", Table2[ISBN/Trm], Table2[S/E], 0)+_xlfn.XLOOKUP($E2838&amp;"A20", Table2[ISBN/Trm], Table2[S/E], 0)+_xlfn.XLOOKUP($E2838&amp;"A21", Table2[ISBN/Trm], Table2[S/E], 0)+_xlfn.XLOOKUP($E2838&amp;"A22", Table2[ISBN/Trm], Table2[S/E], 0)+_xlfn.XLOOKUP($E2838&amp;"A23", Table2[ISBN/Trm], Table2[S/E], 0))/COUNTIFS(Table2[ISBN], "="&amp;$E2838, Table2[Enrl], "&lt;&gt;0"), 0)</f>
        <v>0</v>
      </c>
      <c r="L2838">
        <f>IFERROR((_xlfn.XLOOKUP($E2838&amp;"A15", Table2[ISBN/Trm], Table2[Sales],0)+_xlfn.XLOOKUP($E2838&amp;"A16", Table2[ISBN/Trm], Table2[Sales], 0)+_xlfn.XLOOKUP($E2838&amp;"A17", Table2[ISBN/Trm], Table2[Sales], 0)+_xlfn.XLOOKUP($E2838&amp;"A18", Table2[ISBN/Trm], Table2[Sales], 0)+_xlfn.XLOOKUP($E2838&amp;"A19", Table2[ISBN/Trm], Table2[Sales], 0)+_xlfn.XLOOKUP($E2838&amp;"A20", Table2[ISBN/Trm], Table2[Sales], 0)+_xlfn.XLOOKUP($E2838&amp;"A21", Table2[ISBN/Trm], Table2[Sales], 0)+_xlfn.XLOOKUP($E2838&amp;"A22", Table2[ISBN/Trm], Table2[Sales], 0)+_xlfn.XLOOKUP($E2838&amp;"A23", Table2[ISBN/Trm], Table2[Sales], 0))/COUNTIFS(Table2[ISBN], "="&amp;$E2838, Table2[Enrl], "&lt;&gt;0"), 0)</f>
        <v>0</v>
      </c>
      <c r="M2838">
        <f t="shared" si="133"/>
        <v>0</v>
      </c>
      <c r="N2838">
        <f t="shared" si="134"/>
        <v>0</v>
      </c>
    </row>
    <row r="2839" spans="1:14" x14ac:dyDescent="0.25">
      <c r="A2839" t="s">
        <v>27</v>
      </c>
      <c r="B2839" t="s">
        <v>404</v>
      </c>
      <c r="C2839">
        <v>601</v>
      </c>
      <c r="D2839" t="s">
        <v>4972</v>
      </c>
      <c r="E2839" s="1">
        <v>9781305937383</v>
      </c>
      <c r="F2839" t="s">
        <v>4973</v>
      </c>
      <c r="G2839" t="s">
        <v>4974</v>
      </c>
      <c r="H2839">
        <v>11</v>
      </c>
      <c r="I2839">
        <v>7</v>
      </c>
      <c r="J2839">
        <f t="shared" si="132"/>
        <v>0.63639999999999997</v>
      </c>
      <c r="K2839">
        <f>IFERROR((_xlfn.XLOOKUP($E2839&amp;"A15", Table2[ISBN/Trm], Table2[S/E],0)+_xlfn.XLOOKUP($E2839&amp;"A16", Table2[ISBN/Trm], Table2[S/E], 0)+_xlfn.XLOOKUP($E2839&amp;"A17", Table2[ISBN/Trm], Table2[S/E], 0)+_xlfn.XLOOKUP($E2839&amp;"A18", Table2[ISBN/Trm], Table2[S/E], 0)+_xlfn.XLOOKUP($E2839&amp;"A19", Table2[ISBN/Trm], Table2[S/E], 0)+_xlfn.XLOOKUP($E2839&amp;"A20", Table2[ISBN/Trm], Table2[S/E], 0)+_xlfn.XLOOKUP($E2839&amp;"A21", Table2[ISBN/Trm], Table2[S/E], 0)+_xlfn.XLOOKUP($E2839&amp;"A22", Table2[ISBN/Trm], Table2[S/E], 0)+_xlfn.XLOOKUP($E2839&amp;"A23", Table2[ISBN/Trm], Table2[S/E], 0))/COUNTIFS(Table2[ISBN], "="&amp;$E2839, Table2[Enrl], "&lt;&gt;0"), 0)</f>
        <v>0.59599999999999997</v>
      </c>
      <c r="L2839">
        <f>IFERROR((_xlfn.XLOOKUP($E2839&amp;"A15", Table2[ISBN/Trm], Table2[Sales],0)+_xlfn.XLOOKUP($E2839&amp;"A16", Table2[ISBN/Trm], Table2[Sales], 0)+_xlfn.XLOOKUP($E2839&amp;"A17", Table2[ISBN/Trm], Table2[Sales], 0)+_xlfn.XLOOKUP($E2839&amp;"A18", Table2[ISBN/Trm], Table2[Sales], 0)+_xlfn.XLOOKUP($E2839&amp;"A19", Table2[ISBN/Trm], Table2[Sales], 0)+_xlfn.XLOOKUP($E2839&amp;"A20", Table2[ISBN/Trm], Table2[Sales], 0)+_xlfn.XLOOKUP($E2839&amp;"A21", Table2[ISBN/Trm], Table2[Sales], 0)+_xlfn.XLOOKUP($E2839&amp;"A22", Table2[ISBN/Trm], Table2[Sales], 0)+_xlfn.XLOOKUP($E2839&amp;"A23", Table2[ISBN/Trm], Table2[Sales], 0))/COUNTIFS(Table2[ISBN], "="&amp;$E2839, Table2[Enrl], "&lt;&gt;0"), 0)</f>
        <v>6</v>
      </c>
      <c r="M2839">
        <f t="shared" si="133"/>
        <v>6</v>
      </c>
      <c r="N2839">
        <f t="shared" si="134"/>
        <v>-1</v>
      </c>
    </row>
    <row r="2840" spans="1:14" x14ac:dyDescent="0.25">
      <c r="A2840" t="s">
        <v>45</v>
      </c>
      <c r="B2840" t="s">
        <v>404</v>
      </c>
      <c r="C2840">
        <v>601</v>
      </c>
      <c r="D2840" t="s">
        <v>1461</v>
      </c>
      <c r="E2840" s="1">
        <v>9781305937383</v>
      </c>
      <c r="F2840" t="s">
        <v>4975</v>
      </c>
      <c r="G2840" t="s">
        <v>4974</v>
      </c>
      <c r="H2840">
        <v>9</v>
      </c>
      <c r="I2840">
        <v>5</v>
      </c>
      <c r="J2840">
        <f t="shared" si="132"/>
        <v>0.55559999999999998</v>
      </c>
      <c r="K2840">
        <f>IFERROR((_xlfn.XLOOKUP($E2840&amp;"A15", Table2[ISBN/Trm], Table2[S/E],0)+_xlfn.XLOOKUP($E2840&amp;"A16", Table2[ISBN/Trm], Table2[S/E], 0)+_xlfn.XLOOKUP($E2840&amp;"A17", Table2[ISBN/Trm], Table2[S/E], 0)+_xlfn.XLOOKUP($E2840&amp;"A18", Table2[ISBN/Trm], Table2[S/E], 0)+_xlfn.XLOOKUP($E2840&amp;"A19", Table2[ISBN/Trm], Table2[S/E], 0)+_xlfn.XLOOKUP($E2840&amp;"A20", Table2[ISBN/Trm], Table2[S/E], 0)+_xlfn.XLOOKUP($E2840&amp;"A21", Table2[ISBN/Trm], Table2[S/E], 0)+_xlfn.XLOOKUP($E2840&amp;"A22", Table2[ISBN/Trm], Table2[S/E], 0)+_xlfn.XLOOKUP($E2840&amp;"A23", Table2[ISBN/Trm], Table2[S/E], 0))/COUNTIFS(Table2[ISBN], "="&amp;$E2840, Table2[Enrl], "&lt;&gt;0"), 0)</f>
        <v>0.59599999999999997</v>
      </c>
      <c r="L2840">
        <f>IFERROR((_xlfn.XLOOKUP($E2840&amp;"A15", Table2[ISBN/Trm], Table2[Sales],0)+_xlfn.XLOOKUP($E2840&amp;"A16", Table2[ISBN/Trm], Table2[Sales], 0)+_xlfn.XLOOKUP($E2840&amp;"A17", Table2[ISBN/Trm], Table2[Sales], 0)+_xlfn.XLOOKUP($E2840&amp;"A18", Table2[ISBN/Trm], Table2[Sales], 0)+_xlfn.XLOOKUP($E2840&amp;"A19", Table2[ISBN/Trm], Table2[Sales], 0)+_xlfn.XLOOKUP($E2840&amp;"A20", Table2[ISBN/Trm], Table2[Sales], 0)+_xlfn.XLOOKUP($E2840&amp;"A21", Table2[ISBN/Trm], Table2[Sales], 0)+_xlfn.XLOOKUP($E2840&amp;"A22", Table2[ISBN/Trm], Table2[Sales], 0)+_xlfn.XLOOKUP($E2840&amp;"A23", Table2[ISBN/Trm], Table2[Sales], 0))/COUNTIFS(Table2[ISBN], "="&amp;$E2840, Table2[Enrl], "&lt;&gt;0"), 0)</f>
        <v>6</v>
      </c>
      <c r="M2840">
        <f t="shared" si="133"/>
        <v>5</v>
      </c>
      <c r="N2840">
        <f t="shared" si="134"/>
        <v>0</v>
      </c>
    </row>
    <row r="2841" spans="1:14" x14ac:dyDescent="0.25">
      <c r="A2841" t="s">
        <v>45</v>
      </c>
      <c r="B2841" t="s">
        <v>404</v>
      </c>
      <c r="C2841">
        <v>601</v>
      </c>
      <c r="D2841" t="s">
        <v>1461</v>
      </c>
      <c r="E2841" s="1">
        <v>9781305860551</v>
      </c>
      <c r="F2841" t="s">
        <v>4976</v>
      </c>
      <c r="G2841" t="s">
        <v>4977</v>
      </c>
      <c r="H2841">
        <v>9</v>
      </c>
      <c r="I2841">
        <v>3</v>
      </c>
      <c r="J2841">
        <f t="shared" si="132"/>
        <v>0.33329999999999999</v>
      </c>
      <c r="K2841">
        <f>IFERROR((_xlfn.XLOOKUP($E2841&amp;"A15", Table2[ISBN/Trm], Table2[S/E],0)+_xlfn.XLOOKUP($E2841&amp;"A16", Table2[ISBN/Trm], Table2[S/E], 0)+_xlfn.XLOOKUP($E2841&amp;"A17", Table2[ISBN/Trm], Table2[S/E], 0)+_xlfn.XLOOKUP($E2841&amp;"A18", Table2[ISBN/Trm], Table2[S/E], 0)+_xlfn.XLOOKUP($E2841&amp;"A19", Table2[ISBN/Trm], Table2[S/E], 0)+_xlfn.XLOOKUP($E2841&amp;"A20", Table2[ISBN/Trm], Table2[S/E], 0)+_xlfn.XLOOKUP($E2841&amp;"A21", Table2[ISBN/Trm], Table2[S/E], 0)+_xlfn.XLOOKUP($E2841&amp;"A22", Table2[ISBN/Trm], Table2[S/E], 0)+_xlfn.XLOOKUP($E2841&amp;"A23", Table2[ISBN/Trm], Table2[S/E], 0))/COUNTIFS(Table2[ISBN], "="&amp;$E2841, Table2[Enrl], "&lt;&gt;0"), 0)</f>
        <v>0.33329999999999999</v>
      </c>
      <c r="L2841">
        <f>IFERROR((_xlfn.XLOOKUP($E2841&amp;"A15", Table2[ISBN/Trm], Table2[Sales],0)+_xlfn.XLOOKUP($E2841&amp;"A16", Table2[ISBN/Trm], Table2[Sales], 0)+_xlfn.XLOOKUP($E2841&amp;"A17", Table2[ISBN/Trm], Table2[Sales], 0)+_xlfn.XLOOKUP($E2841&amp;"A18", Table2[ISBN/Trm], Table2[Sales], 0)+_xlfn.XLOOKUP($E2841&amp;"A19", Table2[ISBN/Trm], Table2[Sales], 0)+_xlfn.XLOOKUP($E2841&amp;"A20", Table2[ISBN/Trm], Table2[Sales], 0)+_xlfn.XLOOKUP($E2841&amp;"A21", Table2[ISBN/Trm], Table2[Sales], 0)+_xlfn.XLOOKUP($E2841&amp;"A22", Table2[ISBN/Trm], Table2[Sales], 0)+_xlfn.XLOOKUP($E2841&amp;"A23", Table2[ISBN/Trm], Table2[Sales], 0))/COUNTIFS(Table2[ISBN], "="&amp;$E2841, Table2[Enrl], "&lt;&gt;0"), 0)</f>
        <v>3</v>
      </c>
      <c r="M2841">
        <f t="shared" si="133"/>
        <v>2</v>
      </c>
      <c r="N2841">
        <f t="shared" si="134"/>
        <v>-1</v>
      </c>
    </row>
    <row r="2842" spans="1:14" x14ac:dyDescent="0.25">
      <c r="A2842" t="s">
        <v>43</v>
      </c>
      <c r="B2842" t="s">
        <v>404</v>
      </c>
      <c r="C2842">
        <v>601</v>
      </c>
      <c r="D2842" t="s">
        <v>3482</v>
      </c>
      <c r="E2842" s="1">
        <v>9781337572736</v>
      </c>
      <c r="F2842" t="s">
        <v>4978</v>
      </c>
      <c r="G2842" t="s">
        <v>4979</v>
      </c>
      <c r="H2842">
        <v>13</v>
      </c>
      <c r="I2842">
        <v>10</v>
      </c>
      <c r="J2842">
        <f t="shared" si="132"/>
        <v>0.76919999999999999</v>
      </c>
      <c r="K2842">
        <f>IFERROR((_xlfn.XLOOKUP($E2842&amp;"A15", Table2[ISBN/Trm], Table2[S/E],0)+_xlfn.XLOOKUP($E2842&amp;"A16", Table2[ISBN/Trm], Table2[S/E], 0)+_xlfn.XLOOKUP($E2842&amp;"A17", Table2[ISBN/Trm], Table2[S/E], 0)+_xlfn.XLOOKUP($E2842&amp;"A18", Table2[ISBN/Trm], Table2[S/E], 0)+_xlfn.XLOOKUP($E2842&amp;"A19", Table2[ISBN/Trm], Table2[S/E], 0)+_xlfn.XLOOKUP($E2842&amp;"A20", Table2[ISBN/Trm], Table2[S/E], 0)+_xlfn.XLOOKUP($E2842&amp;"A21", Table2[ISBN/Trm], Table2[S/E], 0)+_xlfn.XLOOKUP($E2842&amp;"A22", Table2[ISBN/Trm], Table2[S/E], 0)+_xlfn.XLOOKUP($E2842&amp;"A23", Table2[ISBN/Trm], Table2[S/E], 0))/COUNTIFS(Table2[ISBN], "="&amp;$E2842, Table2[Enrl], "&lt;&gt;0"), 0)</f>
        <v>0.76919999999999999</v>
      </c>
      <c r="L2842">
        <f>IFERROR((_xlfn.XLOOKUP($E2842&amp;"A15", Table2[ISBN/Trm], Table2[Sales],0)+_xlfn.XLOOKUP($E2842&amp;"A16", Table2[ISBN/Trm], Table2[Sales], 0)+_xlfn.XLOOKUP($E2842&amp;"A17", Table2[ISBN/Trm], Table2[Sales], 0)+_xlfn.XLOOKUP($E2842&amp;"A18", Table2[ISBN/Trm], Table2[Sales], 0)+_xlfn.XLOOKUP($E2842&amp;"A19", Table2[ISBN/Trm], Table2[Sales], 0)+_xlfn.XLOOKUP($E2842&amp;"A20", Table2[ISBN/Trm], Table2[Sales], 0)+_xlfn.XLOOKUP($E2842&amp;"A21", Table2[ISBN/Trm], Table2[Sales], 0)+_xlfn.XLOOKUP($E2842&amp;"A22", Table2[ISBN/Trm], Table2[Sales], 0)+_xlfn.XLOOKUP($E2842&amp;"A23", Table2[ISBN/Trm], Table2[Sales], 0))/COUNTIFS(Table2[ISBN], "="&amp;$E2842, Table2[Enrl], "&lt;&gt;0"), 0)</f>
        <v>10</v>
      </c>
      <c r="M2842">
        <f t="shared" si="133"/>
        <v>9</v>
      </c>
      <c r="N2842">
        <f t="shared" si="134"/>
        <v>-1</v>
      </c>
    </row>
    <row r="2843" spans="1:14" x14ac:dyDescent="0.25">
      <c r="A2843" t="s">
        <v>37</v>
      </c>
      <c r="B2843" t="s">
        <v>404</v>
      </c>
      <c r="C2843">
        <v>601</v>
      </c>
      <c r="D2843" t="s">
        <v>4972</v>
      </c>
      <c r="E2843" s="1">
        <v>9781133309345</v>
      </c>
      <c r="F2843" t="s">
        <v>4980</v>
      </c>
      <c r="G2843" t="s">
        <v>4981</v>
      </c>
      <c r="H2843">
        <v>7</v>
      </c>
      <c r="I2843">
        <v>0</v>
      </c>
      <c r="J2843">
        <f t="shared" si="132"/>
        <v>0</v>
      </c>
      <c r="K2843">
        <f>IFERROR((_xlfn.XLOOKUP($E2843&amp;"A15", Table2[ISBN/Trm], Table2[S/E],0)+_xlfn.XLOOKUP($E2843&amp;"A16", Table2[ISBN/Trm], Table2[S/E], 0)+_xlfn.XLOOKUP($E2843&amp;"A17", Table2[ISBN/Trm], Table2[S/E], 0)+_xlfn.XLOOKUP($E2843&amp;"A18", Table2[ISBN/Trm], Table2[S/E], 0)+_xlfn.XLOOKUP($E2843&amp;"A19", Table2[ISBN/Trm], Table2[S/E], 0)+_xlfn.XLOOKUP($E2843&amp;"A20", Table2[ISBN/Trm], Table2[S/E], 0)+_xlfn.XLOOKUP($E2843&amp;"A21", Table2[ISBN/Trm], Table2[S/E], 0)+_xlfn.XLOOKUP($E2843&amp;"A22", Table2[ISBN/Trm], Table2[S/E], 0)+_xlfn.XLOOKUP($E2843&amp;"A23", Table2[ISBN/Trm], Table2[S/E], 0))/COUNTIFS(Table2[ISBN], "="&amp;$E2843, Table2[Enrl], "&lt;&gt;0"), 0)</f>
        <v>0</v>
      </c>
      <c r="L2843">
        <f>IFERROR((_xlfn.XLOOKUP($E2843&amp;"A15", Table2[ISBN/Trm], Table2[Sales],0)+_xlfn.XLOOKUP($E2843&amp;"A16", Table2[ISBN/Trm], Table2[Sales], 0)+_xlfn.XLOOKUP($E2843&amp;"A17", Table2[ISBN/Trm], Table2[Sales], 0)+_xlfn.XLOOKUP($E2843&amp;"A18", Table2[ISBN/Trm], Table2[Sales], 0)+_xlfn.XLOOKUP($E2843&amp;"A19", Table2[ISBN/Trm], Table2[Sales], 0)+_xlfn.XLOOKUP($E2843&amp;"A20", Table2[ISBN/Trm], Table2[Sales], 0)+_xlfn.XLOOKUP($E2843&amp;"A21", Table2[ISBN/Trm], Table2[Sales], 0)+_xlfn.XLOOKUP($E2843&amp;"A22", Table2[ISBN/Trm], Table2[Sales], 0)+_xlfn.XLOOKUP($E2843&amp;"A23", Table2[ISBN/Trm], Table2[Sales], 0))/COUNTIFS(Table2[ISBN], "="&amp;$E2843, Table2[Enrl], "&lt;&gt;0"), 0)</f>
        <v>0</v>
      </c>
      <c r="M2843">
        <f t="shared" si="133"/>
        <v>0</v>
      </c>
      <c r="N2843">
        <f t="shared" si="134"/>
        <v>0</v>
      </c>
    </row>
    <row r="2844" spans="1:14" x14ac:dyDescent="0.25">
      <c r="A2844" t="s">
        <v>37</v>
      </c>
      <c r="B2844" t="s">
        <v>404</v>
      </c>
      <c r="C2844">
        <v>601</v>
      </c>
      <c r="D2844" t="s">
        <v>4972</v>
      </c>
      <c r="E2844" s="1">
        <v>9780840028549</v>
      </c>
      <c r="F2844" t="s">
        <v>4982</v>
      </c>
      <c r="G2844" t="s">
        <v>4983</v>
      </c>
      <c r="H2844">
        <v>7</v>
      </c>
      <c r="I2844">
        <v>0</v>
      </c>
      <c r="J2844">
        <f t="shared" si="132"/>
        <v>0</v>
      </c>
      <c r="K2844">
        <f>IFERROR((_xlfn.XLOOKUP($E2844&amp;"A15", Table2[ISBN/Trm], Table2[S/E],0)+_xlfn.XLOOKUP($E2844&amp;"A16", Table2[ISBN/Trm], Table2[S/E], 0)+_xlfn.XLOOKUP($E2844&amp;"A17", Table2[ISBN/Trm], Table2[S/E], 0)+_xlfn.XLOOKUP($E2844&amp;"A18", Table2[ISBN/Trm], Table2[S/E], 0)+_xlfn.XLOOKUP($E2844&amp;"A19", Table2[ISBN/Trm], Table2[S/E], 0)+_xlfn.XLOOKUP($E2844&amp;"A20", Table2[ISBN/Trm], Table2[S/E], 0)+_xlfn.XLOOKUP($E2844&amp;"A21", Table2[ISBN/Trm], Table2[S/E], 0)+_xlfn.XLOOKUP($E2844&amp;"A22", Table2[ISBN/Trm], Table2[S/E], 0)+_xlfn.XLOOKUP($E2844&amp;"A23", Table2[ISBN/Trm], Table2[S/E], 0))/COUNTIFS(Table2[ISBN], "="&amp;$E2844, Table2[Enrl], "&lt;&gt;0"), 0)</f>
        <v>0</v>
      </c>
      <c r="L2844">
        <f>IFERROR((_xlfn.XLOOKUP($E2844&amp;"A15", Table2[ISBN/Trm], Table2[Sales],0)+_xlfn.XLOOKUP($E2844&amp;"A16", Table2[ISBN/Trm], Table2[Sales], 0)+_xlfn.XLOOKUP($E2844&amp;"A17", Table2[ISBN/Trm], Table2[Sales], 0)+_xlfn.XLOOKUP($E2844&amp;"A18", Table2[ISBN/Trm], Table2[Sales], 0)+_xlfn.XLOOKUP($E2844&amp;"A19", Table2[ISBN/Trm], Table2[Sales], 0)+_xlfn.XLOOKUP($E2844&amp;"A20", Table2[ISBN/Trm], Table2[Sales], 0)+_xlfn.XLOOKUP($E2844&amp;"A21", Table2[ISBN/Trm], Table2[Sales], 0)+_xlfn.XLOOKUP($E2844&amp;"A22", Table2[ISBN/Trm], Table2[Sales], 0)+_xlfn.XLOOKUP($E2844&amp;"A23", Table2[ISBN/Trm], Table2[Sales], 0))/COUNTIFS(Table2[ISBN], "="&amp;$E2844, Table2[Enrl], "&lt;&gt;0"), 0)</f>
        <v>0</v>
      </c>
      <c r="M2844">
        <f t="shared" si="133"/>
        <v>0</v>
      </c>
      <c r="N2844">
        <f t="shared" si="134"/>
        <v>0</v>
      </c>
    </row>
    <row r="2845" spans="1:14" x14ac:dyDescent="0.25">
      <c r="A2845" t="s">
        <v>47</v>
      </c>
      <c r="B2845" t="s">
        <v>404</v>
      </c>
      <c r="C2845">
        <v>640</v>
      </c>
      <c r="D2845" t="s">
        <v>2000</v>
      </c>
      <c r="E2845" s="1">
        <v>9781305773479</v>
      </c>
      <c r="F2845" t="s">
        <v>4984</v>
      </c>
      <c r="G2845" t="s">
        <v>4985</v>
      </c>
      <c r="H2845">
        <v>17</v>
      </c>
      <c r="I2845">
        <v>0</v>
      </c>
      <c r="J2845">
        <f t="shared" si="132"/>
        <v>0</v>
      </c>
      <c r="K2845">
        <f>IFERROR((_xlfn.XLOOKUP($E2845&amp;"A15", Table2[ISBN/Trm], Table2[S/E],0)+_xlfn.XLOOKUP($E2845&amp;"A16", Table2[ISBN/Trm], Table2[S/E], 0)+_xlfn.XLOOKUP($E2845&amp;"A17", Table2[ISBN/Trm], Table2[S/E], 0)+_xlfn.XLOOKUP($E2845&amp;"A18", Table2[ISBN/Trm], Table2[S/E], 0)+_xlfn.XLOOKUP($E2845&amp;"A19", Table2[ISBN/Trm], Table2[S/E], 0)+_xlfn.XLOOKUP($E2845&amp;"A20", Table2[ISBN/Trm], Table2[S/E], 0)+_xlfn.XLOOKUP($E2845&amp;"A21", Table2[ISBN/Trm], Table2[S/E], 0)+_xlfn.XLOOKUP($E2845&amp;"A22", Table2[ISBN/Trm], Table2[S/E], 0)+_xlfn.XLOOKUP($E2845&amp;"A23", Table2[ISBN/Trm], Table2[S/E], 0))/COUNTIFS(Table2[ISBN], "="&amp;$E2845, Table2[Enrl], "&lt;&gt;0"), 0)</f>
        <v>0</v>
      </c>
      <c r="L2845">
        <f>IFERROR((_xlfn.XLOOKUP($E2845&amp;"A15", Table2[ISBN/Trm], Table2[Sales],0)+_xlfn.XLOOKUP($E2845&amp;"A16", Table2[ISBN/Trm], Table2[Sales], 0)+_xlfn.XLOOKUP($E2845&amp;"A17", Table2[ISBN/Trm], Table2[Sales], 0)+_xlfn.XLOOKUP($E2845&amp;"A18", Table2[ISBN/Trm], Table2[Sales], 0)+_xlfn.XLOOKUP($E2845&amp;"A19", Table2[ISBN/Trm], Table2[Sales], 0)+_xlfn.XLOOKUP($E2845&amp;"A20", Table2[ISBN/Trm], Table2[Sales], 0)+_xlfn.XLOOKUP($E2845&amp;"A21", Table2[ISBN/Trm], Table2[Sales], 0)+_xlfn.XLOOKUP($E2845&amp;"A22", Table2[ISBN/Trm], Table2[Sales], 0)+_xlfn.XLOOKUP($E2845&amp;"A23", Table2[ISBN/Trm], Table2[Sales], 0))/COUNTIFS(Table2[ISBN], "="&amp;$E2845, Table2[Enrl], "&lt;&gt;0"), 0)</f>
        <v>0</v>
      </c>
      <c r="M2845">
        <f t="shared" si="133"/>
        <v>0</v>
      </c>
      <c r="N2845">
        <f t="shared" si="134"/>
        <v>0</v>
      </c>
    </row>
    <row r="2846" spans="1:14" x14ac:dyDescent="0.25">
      <c r="A2846" t="s">
        <v>27</v>
      </c>
      <c r="B2846" t="s">
        <v>404</v>
      </c>
      <c r="C2846">
        <v>601</v>
      </c>
      <c r="D2846" t="s">
        <v>4972</v>
      </c>
      <c r="E2846" s="1">
        <v>9781305882058</v>
      </c>
      <c r="F2846" t="s">
        <v>4986</v>
      </c>
      <c r="G2846" t="s">
        <v>4987</v>
      </c>
      <c r="H2846">
        <v>11</v>
      </c>
      <c r="I2846">
        <v>1</v>
      </c>
      <c r="J2846">
        <f t="shared" si="132"/>
        <v>9.0899999999999995E-2</v>
      </c>
      <c r="K2846">
        <f>IFERROR((_xlfn.XLOOKUP($E2846&amp;"A15", Table2[ISBN/Trm], Table2[S/E],0)+_xlfn.XLOOKUP($E2846&amp;"A16", Table2[ISBN/Trm], Table2[S/E], 0)+_xlfn.XLOOKUP($E2846&amp;"A17", Table2[ISBN/Trm], Table2[S/E], 0)+_xlfn.XLOOKUP($E2846&amp;"A18", Table2[ISBN/Trm], Table2[S/E], 0)+_xlfn.XLOOKUP($E2846&amp;"A19", Table2[ISBN/Trm], Table2[S/E], 0)+_xlfn.XLOOKUP($E2846&amp;"A20", Table2[ISBN/Trm], Table2[S/E], 0)+_xlfn.XLOOKUP($E2846&amp;"A21", Table2[ISBN/Trm], Table2[S/E], 0)+_xlfn.XLOOKUP($E2846&amp;"A22", Table2[ISBN/Trm], Table2[S/E], 0)+_xlfn.XLOOKUP($E2846&amp;"A23", Table2[ISBN/Trm], Table2[S/E], 0))/COUNTIFS(Table2[ISBN], "="&amp;$E2846, Table2[Enrl], "&lt;&gt;0"), 0)</f>
        <v>9.0899999999999995E-2</v>
      </c>
      <c r="L2846">
        <f>IFERROR((_xlfn.XLOOKUP($E2846&amp;"A15", Table2[ISBN/Trm], Table2[Sales],0)+_xlfn.XLOOKUP($E2846&amp;"A16", Table2[ISBN/Trm], Table2[Sales], 0)+_xlfn.XLOOKUP($E2846&amp;"A17", Table2[ISBN/Trm], Table2[Sales], 0)+_xlfn.XLOOKUP($E2846&amp;"A18", Table2[ISBN/Trm], Table2[Sales], 0)+_xlfn.XLOOKUP($E2846&amp;"A19", Table2[ISBN/Trm], Table2[Sales], 0)+_xlfn.XLOOKUP($E2846&amp;"A20", Table2[ISBN/Trm], Table2[Sales], 0)+_xlfn.XLOOKUP($E2846&amp;"A21", Table2[ISBN/Trm], Table2[Sales], 0)+_xlfn.XLOOKUP($E2846&amp;"A22", Table2[ISBN/Trm], Table2[Sales], 0)+_xlfn.XLOOKUP($E2846&amp;"A23", Table2[ISBN/Trm], Table2[Sales], 0))/COUNTIFS(Table2[ISBN], "="&amp;$E2846, Table2[Enrl], "&lt;&gt;0"), 0)</f>
        <v>1</v>
      </c>
      <c r="M2846">
        <f t="shared" si="133"/>
        <v>0</v>
      </c>
      <c r="N2846">
        <f t="shared" si="134"/>
        <v>-1</v>
      </c>
    </row>
    <row r="2847" spans="1:14" x14ac:dyDescent="0.25">
      <c r="A2847" t="s">
        <v>14</v>
      </c>
      <c r="B2847" t="s">
        <v>198</v>
      </c>
      <c r="C2847">
        <v>705</v>
      </c>
      <c r="D2847" t="s">
        <v>1810</v>
      </c>
      <c r="E2847" s="1">
        <v>9781516597161</v>
      </c>
      <c r="F2847" t="s">
        <v>4988</v>
      </c>
      <c r="G2847" t="s">
        <v>4989</v>
      </c>
      <c r="H2847">
        <v>18</v>
      </c>
      <c r="I2847">
        <v>1</v>
      </c>
      <c r="J2847">
        <f t="shared" si="132"/>
        <v>5.5599999999999997E-2</v>
      </c>
      <c r="K2847">
        <f>IFERROR((_xlfn.XLOOKUP($E2847&amp;"A15", Table2[ISBN/Trm], Table2[S/E],0)+_xlfn.XLOOKUP($E2847&amp;"A16", Table2[ISBN/Trm], Table2[S/E], 0)+_xlfn.XLOOKUP($E2847&amp;"A17", Table2[ISBN/Trm], Table2[S/E], 0)+_xlfn.XLOOKUP($E2847&amp;"A18", Table2[ISBN/Trm], Table2[S/E], 0)+_xlfn.XLOOKUP($E2847&amp;"A19", Table2[ISBN/Trm], Table2[S/E], 0)+_xlfn.XLOOKUP($E2847&amp;"A20", Table2[ISBN/Trm], Table2[S/E], 0)+_xlfn.XLOOKUP($E2847&amp;"A21", Table2[ISBN/Trm], Table2[S/E], 0)+_xlfn.XLOOKUP($E2847&amp;"A22", Table2[ISBN/Trm], Table2[S/E], 0)+_xlfn.XLOOKUP($E2847&amp;"A23", Table2[ISBN/Trm], Table2[S/E], 0))/COUNTIFS(Table2[ISBN], "="&amp;$E2847, Table2[Enrl], "&lt;&gt;0"), 0)</f>
        <v>0.10469999999999999</v>
      </c>
      <c r="L2847">
        <f>IFERROR((_xlfn.XLOOKUP($E2847&amp;"A15", Table2[ISBN/Trm], Table2[Sales],0)+_xlfn.XLOOKUP($E2847&amp;"A16", Table2[ISBN/Trm], Table2[Sales], 0)+_xlfn.XLOOKUP($E2847&amp;"A17", Table2[ISBN/Trm], Table2[Sales], 0)+_xlfn.XLOOKUP($E2847&amp;"A18", Table2[ISBN/Trm], Table2[Sales], 0)+_xlfn.XLOOKUP($E2847&amp;"A19", Table2[ISBN/Trm], Table2[Sales], 0)+_xlfn.XLOOKUP($E2847&amp;"A20", Table2[ISBN/Trm], Table2[Sales], 0)+_xlfn.XLOOKUP($E2847&amp;"A21", Table2[ISBN/Trm], Table2[Sales], 0)+_xlfn.XLOOKUP($E2847&amp;"A22", Table2[ISBN/Trm], Table2[Sales], 0)+_xlfn.XLOOKUP($E2847&amp;"A23", Table2[ISBN/Trm], Table2[Sales], 0))/COUNTIFS(Table2[ISBN], "="&amp;$E2847, Table2[Enrl], "&lt;&gt;0"), 0)</f>
        <v>9.5</v>
      </c>
      <c r="M2847">
        <f t="shared" si="133"/>
        <v>1</v>
      </c>
      <c r="N2847">
        <f t="shared" si="134"/>
        <v>0</v>
      </c>
    </row>
    <row r="2848" spans="1:14" x14ac:dyDescent="0.25">
      <c r="A2848" t="s">
        <v>32</v>
      </c>
      <c r="B2848" t="s">
        <v>198</v>
      </c>
      <c r="C2848">
        <v>705</v>
      </c>
      <c r="D2848" t="s">
        <v>4990</v>
      </c>
      <c r="E2848" s="1">
        <v>9781516597161</v>
      </c>
      <c r="F2848" t="s">
        <v>4991</v>
      </c>
      <c r="G2848" t="s">
        <v>4989</v>
      </c>
      <c r="H2848">
        <v>0</v>
      </c>
      <c r="I2848">
        <v>6</v>
      </c>
      <c r="J2848">
        <f t="shared" si="132"/>
        <v>0</v>
      </c>
      <c r="K2848">
        <f>IFERROR((_xlfn.XLOOKUP($E2848&amp;"A15", Table2[ISBN/Trm], Table2[S/E],0)+_xlfn.XLOOKUP($E2848&amp;"A16", Table2[ISBN/Trm], Table2[S/E], 0)+_xlfn.XLOOKUP($E2848&amp;"A17", Table2[ISBN/Trm], Table2[S/E], 0)+_xlfn.XLOOKUP($E2848&amp;"A18", Table2[ISBN/Trm], Table2[S/E], 0)+_xlfn.XLOOKUP($E2848&amp;"A19", Table2[ISBN/Trm], Table2[S/E], 0)+_xlfn.XLOOKUP($E2848&amp;"A20", Table2[ISBN/Trm], Table2[S/E], 0)+_xlfn.XLOOKUP($E2848&amp;"A21", Table2[ISBN/Trm], Table2[S/E], 0)+_xlfn.XLOOKUP($E2848&amp;"A22", Table2[ISBN/Trm], Table2[S/E], 0)+_xlfn.XLOOKUP($E2848&amp;"A23", Table2[ISBN/Trm], Table2[S/E], 0))/COUNTIFS(Table2[ISBN], "="&amp;$E2848, Table2[Enrl], "&lt;&gt;0"), 0)</f>
        <v>0.10469999999999999</v>
      </c>
      <c r="L2848">
        <f>IFERROR((_xlfn.XLOOKUP($E2848&amp;"A15", Table2[ISBN/Trm], Table2[Sales],0)+_xlfn.XLOOKUP($E2848&amp;"A16", Table2[ISBN/Trm], Table2[Sales], 0)+_xlfn.XLOOKUP($E2848&amp;"A17", Table2[ISBN/Trm], Table2[Sales], 0)+_xlfn.XLOOKUP($E2848&amp;"A18", Table2[ISBN/Trm], Table2[Sales], 0)+_xlfn.XLOOKUP($E2848&amp;"A19", Table2[ISBN/Trm], Table2[Sales], 0)+_xlfn.XLOOKUP($E2848&amp;"A20", Table2[ISBN/Trm], Table2[Sales], 0)+_xlfn.XLOOKUP($E2848&amp;"A21", Table2[ISBN/Trm], Table2[Sales], 0)+_xlfn.XLOOKUP($E2848&amp;"A22", Table2[ISBN/Trm], Table2[Sales], 0)+_xlfn.XLOOKUP($E2848&amp;"A23", Table2[ISBN/Trm], Table2[Sales], 0))/COUNTIFS(Table2[ISBN], "="&amp;$E2848, Table2[Enrl], "&lt;&gt;0"), 0)</f>
        <v>9.5</v>
      </c>
      <c r="M2848">
        <f t="shared" si="133"/>
        <v>0</v>
      </c>
      <c r="N2848">
        <f t="shared" si="134"/>
        <v>-6</v>
      </c>
    </row>
    <row r="2849" spans="1:14" x14ac:dyDescent="0.25">
      <c r="A2849" t="s">
        <v>23</v>
      </c>
      <c r="B2849" t="s">
        <v>198</v>
      </c>
      <c r="C2849">
        <v>705</v>
      </c>
      <c r="D2849" t="s">
        <v>4992</v>
      </c>
      <c r="E2849" s="1">
        <v>9781516597161</v>
      </c>
      <c r="F2849" t="s">
        <v>4993</v>
      </c>
      <c r="G2849" t="s">
        <v>4989</v>
      </c>
      <c r="H2849">
        <v>78</v>
      </c>
      <c r="I2849">
        <v>12</v>
      </c>
      <c r="J2849">
        <f t="shared" si="132"/>
        <v>0.15379999999999999</v>
      </c>
      <c r="K2849">
        <f>IFERROR((_xlfn.XLOOKUP($E2849&amp;"A15", Table2[ISBN/Trm], Table2[S/E],0)+_xlfn.XLOOKUP($E2849&amp;"A16", Table2[ISBN/Trm], Table2[S/E], 0)+_xlfn.XLOOKUP($E2849&amp;"A17", Table2[ISBN/Trm], Table2[S/E], 0)+_xlfn.XLOOKUP($E2849&amp;"A18", Table2[ISBN/Trm], Table2[S/E], 0)+_xlfn.XLOOKUP($E2849&amp;"A19", Table2[ISBN/Trm], Table2[S/E], 0)+_xlfn.XLOOKUP($E2849&amp;"A20", Table2[ISBN/Trm], Table2[S/E], 0)+_xlfn.XLOOKUP($E2849&amp;"A21", Table2[ISBN/Trm], Table2[S/E], 0)+_xlfn.XLOOKUP($E2849&amp;"A22", Table2[ISBN/Trm], Table2[S/E], 0)+_xlfn.XLOOKUP($E2849&amp;"A23", Table2[ISBN/Trm], Table2[S/E], 0))/COUNTIFS(Table2[ISBN], "="&amp;$E2849, Table2[Enrl], "&lt;&gt;0"), 0)</f>
        <v>0.10469999999999999</v>
      </c>
      <c r="L2849">
        <f>IFERROR((_xlfn.XLOOKUP($E2849&amp;"A15", Table2[ISBN/Trm], Table2[Sales],0)+_xlfn.XLOOKUP($E2849&amp;"A16", Table2[ISBN/Trm], Table2[Sales], 0)+_xlfn.XLOOKUP($E2849&amp;"A17", Table2[ISBN/Trm], Table2[Sales], 0)+_xlfn.XLOOKUP($E2849&amp;"A18", Table2[ISBN/Trm], Table2[Sales], 0)+_xlfn.XLOOKUP($E2849&amp;"A19", Table2[ISBN/Trm], Table2[Sales], 0)+_xlfn.XLOOKUP($E2849&amp;"A20", Table2[ISBN/Trm], Table2[Sales], 0)+_xlfn.XLOOKUP($E2849&amp;"A21", Table2[ISBN/Trm], Table2[Sales], 0)+_xlfn.XLOOKUP($E2849&amp;"A22", Table2[ISBN/Trm], Table2[Sales], 0)+_xlfn.XLOOKUP($E2849&amp;"A23", Table2[ISBN/Trm], Table2[Sales], 0))/COUNTIFS(Table2[ISBN], "="&amp;$E2849, Table2[Enrl], "&lt;&gt;0"), 0)</f>
        <v>9.5</v>
      </c>
      <c r="M2849">
        <f t="shared" si="133"/>
        <v>8</v>
      </c>
      <c r="N2849">
        <f t="shared" si="134"/>
        <v>-4</v>
      </c>
    </row>
    <row r="2850" spans="1:14" x14ac:dyDescent="0.25">
      <c r="A2850" t="s">
        <v>14</v>
      </c>
      <c r="B2850" t="s">
        <v>198</v>
      </c>
      <c r="C2850">
        <v>704</v>
      </c>
      <c r="D2850" t="s">
        <v>616</v>
      </c>
      <c r="E2850" s="1">
        <v>9781462526055</v>
      </c>
      <c r="F2850" t="s">
        <v>4994</v>
      </c>
      <c r="G2850" t="s">
        <v>4995</v>
      </c>
      <c r="H2850">
        <v>32</v>
      </c>
      <c r="I2850">
        <v>3</v>
      </c>
      <c r="J2850">
        <f t="shared" si="132"/>
        <v>9.3799999999999994E-2</v>
      </c>
      <c r="K2850">
        <f>IFERROR((_xlfn.XLOOKUP($E2850&amp;"A15", Table2[ISBN/Trm], Table2[S/E],0)+_xlfn.XLOOKUP($E2850&amp;"A16", Table2[ISBN/Trm], Table2[S/E], 0)+_xlfn.XLOOKUP($E2850&amp;"A17", Table2[ISBN/Trm], Table2[S/E], 0)+_xlfn.XLOOKUP($E2850&amp;"A18", Table2[ISBN/Trm], Table2[S/E], 0)+_xlfn.XLOOKUP($E2850&amp;"A19", Table2[ISBN/Trm], Table2[S/E], 0)+_xlfn.XLOOKUP($E2850&amp;"A20", Table2[ISBN/Trm], Table2[S/E], 0)+_xlfn.XLOOKUP($E2850&amp;"A21", Table2[ISBN/Trm], Table2[S/E], 0)+_xlfn.XLOOKUP($E2850&amp;"A22", Table2[ISBN/Trm], Table2[S/E], 0)+_xlfn.XLOOKUP($E2850&amp;"A23", Table2[ISBN/Trm], Table2[S/E], 0))/COUNTIFS(Table2[ISBN], "="&amp;$E2850, Table2[Enrl], "&lt;&gt;0"), 0)</f>
        <v>9.3799999999999994E-2</v>
      </c>
      <c r="L2850">
        <f>IFERROR((_xlfn.XLOOKUP($E2850&amp;"A15", Table2[ISBN/Trm], Table2[Sales],0)+_xlfn.XLOOKUP($E2850&amp;"A16", Table2[ISBN/Trm], Table2[Sales], 0)+_xlfn.XLOOKUP($E2850&amp;"A17", Table2[ISBN/Trm], Table2[Sales], 0)+_xlfn.XLOOKUP($E2850&amp;"A18", Table2[ISBN/Trm], Table2[Sales], 0)+_xlfn.XLOOKUP($E2850&amp;"A19", Table2[ISBN/Trm], Table2[Sales], 0)+_xlfn.XLOOKUP($E2850&amp;"A20", Table2[ISBN/Trm], Table2[Sales], 0)+_xlfn.XLOOKUP($E2850&amp;"A21", Table2[ISBN/Trm], Table2[Sales], 0)+_xlfn.XLOOKUP($E2850&amp;"A22", Table2[ISBN/Trm], Table2[Sales], 0)+_xlfn.XLOOKUP($E2850&amp;"A23", Table2[ISBN/Trm], Table2[Sales], 0))/COUNTIFS(Table2[ISBN], "="&amp;$E2850, Table2[Enrl], "&lt;&gt;0"), 0)</f>
        <v>3</v>
      </c>
      <c r="M2850">
        <f t="shared" si="133"/>
        <v>3</v>
      </c>
      <c r="N2850">
        <f t="shared" si="134"/>
        <v>0</v>
      </c>
    </row>
    <row r="2851" spans="1:14" x14ac:dyDescent="0.25">
      <c r="A2851" t="s">
        <v>37</v>
      </c>
      <c r="B2851" t="s">
        <v>123</v>
      </c>
      <c r="C2851">
        <v>490</v>
      </c>
      <c r="D2851" t="s">
        <v>2544</v>
      </c>
      <c r="E2851" s="1">
        <v>9780062388858</v>
      </c>
      <c r="F2851" t="s">
        <v>4996</v>
      </c>
      <c r="G2851" t="s">
        <v>4997</v>
      </c>
      <c r="H2851">
        <v>0</v>
      </c>
      <c r="I2851">
        <v>0</v>
      </c>
      <c r="J2851">
        <f t="shared" si="132"/>
        <v>0</v>
      </c>
      <c r="K2851">
        <f>IFERROR((_xlfn.XLOOKUP($E2851&amp;"A15", Table2[ISBN/Trm], Table2[S/E],0)+_xlfn.XLOOKUP($E2851&amp;"A16", Table2[ISBN/Trm], Table2[S/E], 0)+_xlfn.XLOOKUP($E2851&amp;"A17", Table2[ISBN/Trm], Table2[S/E], 0)+_xlfn.XLOOKUP($E2851&amp;"A18", Table2[ISBN/Trm], Table2[S/E], 0)+_xlfn.XLOOKUP($E2851&amp;"A19", Table2[ISBN/Trm], Table2[S/E], 0)+_xlfn.XLOOKUP($E2851&amp;"A20", Table2[ISBN/Trm], Table2[S/E], 0)+_xlfn.XLOOKUP($E2851&amp;"A21", Table2[ISBN/Trm], Table2[S/E], 0)+_xlfn.XLOOKUP($E2851&amp;"A22", Table2[ISBN/Trm], Table2[S/E], 0)+_xlfn.XLOOKUP($E2851&amp;"A23", Table2[ISBN/Trm], Table2[S/E], 0))/COUNTIFS(Table2[ISBN], "="&amp;$E2851, Table2[Enrl], "&lt;&gt;0"), 0)</f>
        <v>0</v>
      </c>
      <c r="L2851">
        <f>IFERROR((_xlfn.XLOOKUP($E2851&amp;"A15", Table2[ISBN/Trm], Table2[Sales],0)+_xlfn.XLOOKUP($E2851&amp;"A16", Table2[ISBN/Trm], Table2[Sales], 0)+_xlfn.XLOOKUP($E2851&amp;"A17", Table2[ISBN/Trm], Table2[Sales], 0)+_xlfn.XLOOKUP($E2851&amp;"A18", Table2[ISBN/Trm], Table2[Sales], 0)+_xlfn.XLOOKUP($E2851&amp;"A19", Table2[ISBN/Trm], Table2[Sales], 0)+_xlfn.XLOOKUP($E2851&amp;"A20", Table2[ISBN/Trm], Table2[Sales], 0)+_xlfn.XLOOKUP($E2851&amp;"A21", Table2[ISBN/Trm], Table2[Sales], 0)+_xlfn.XLOOKUP($E2851&amp;"A22", Table2[ISBN/Trm], Table2[Sales], 0)+_xlfn.XLOOKUP($E2851&amp;"A23", Table2[ISBN/Trm], Table2[Sales], 0))/COUNTIFS(Table2[ISBN], "="&amp;$E2851, Table2[Enrl], "&lt;&gt;0"), 0)</f>
        <v>0</v>
      </c>
      <c r="M2851">
        <f t="shared" si="133"/>
        <v>0</v>
      </c>
      <c r="N2851">
        <f t="shared" si="134"/>
        <v>0</v>
      </c>
    </row>
    <row r="2852" spans="1:14" x14ac:dyDescent="0.25">
      <c r="A2852" t="s">
        <v>47</v>
      </c>
      <c r="B2852" t="s">
        <v>4998</v>
      </c>
      <c r="C2852">
        <v>204</v>
      </c>
      <c r="D2852" t="s">
        <v>2830</v>
      </c>
      <c r="E2852" s="1">
        <v>9780073398174</v>
      </c>
      <c r="F2852" t="s">
        <v>4999</v>
      </c>
      <c r="G2852" t="s">
        <v>5000</v>
      </c>
      <c r="H2852">
        <v>10</v>
      </c>
      <c r="I2852">
        <v>0</v>
      </c>
      <c r="J2852">
        <f t="shared" si="132"/>
        <v>0</v>
      </c>
      <c r="K2852">
        <f>IFERROR((_xlfn.XLOOKUP($E2852&amp;"A15", Table2[ISBN/Trm], Table2[S/E],0)+_xlfn.XLOOKUP($E2852&amp;"A16", Table2[ISBN/Trm], Table2[S/E], 0)+_xlfn.XLOOKUP($E2852&amp;"A17", Table2[ISBN/Trm], Table2[S/E], 0)+_xlfn.XLOOKUP($E2852&amp;"A18", Table2[ISBN/Trm], Table2[S/E], 0)+_xlfn.XLOOKUP($E2852&amp;"A19", Table2[ISBN/Trm], Table2[S/E], 0)+_xlfn.XLOOKUP($E2852&amp;"A20", Table2[ISBN/Trm], Table2[S/E], 0)+_xlfn.XLOOKUP($E2852&amp;"A21", Table2[ISBN/Trm], Table2[S/E], 0)+_xlfn.XLOOKUP($E2852&amp;"A22", Table2[ISBN/Trm], Table2[S/E], 0)+_xlfn.XLOOKUP($E2852&amp;"A23", Table2[ISBN/Trm], Table2[S/E], 0))/COUNTIFS(Table2[ISBN], "="&amp;$E2852, Table2[Enrl], "&lt;&gt;0"), 0)</f>
        <v>0</v>
      </c>
      <c r="L2852">
        <f>IFERROR((_xlfn.XLOOKUP($E2852&amp;"A15", Table2[ISBN/Trm], Table2[Sales],0)+_xlfn.XLOOKUP($E2852&amp;"A16", Table2[ISBN/Trm], Table2[Sales], 0)+_xlfn.XLOOKUP($E2852&amp;"A17", Table2[ISBN/Trm], Table2[Sales], 0)+_xlfn.XLOOKUP($E2852&amp;"A18", Table2[ISBN/Trm], Table2[Sales], 0)+_xlfn.XLOOKUP($E2852&amp;"A19", Table2[ISBN/Trm], Table2[Sales], 0)+_xlfn.XLOOKUP($E2852&amp;"A20", Table2[ISBN/Trm], Table2[Sales], 0)+_xlfn.XLOOKUP($E2852&amp;"A21", Table2[ISBN/Trm], Table2[Sales], 0)+_xlfn.XLOOKUP($E2852&amp;"A22", Table2[ISBN/Trm], Table2[Sales], 0)+_xlfn.XLOOKUP($E2852&amp;"A23", Table2[ISBN/Trm], Table2[Sales], 0))/COUNTIFS(Table2[ISBN], "="&amp;$E2852, Table2[Enrl], "&lt;&gt;0"), 0)</f>
        <v>0</v>
      </c>
      <c r="M2852">
        <f t="shared" si="133"/>
        <v>0</v>
      </c>
      <c r="N2852">
        <f t="shared" si="134"/>
        <v>0</v>
      </c>
    </row>
    <row r="2853" spans="1:14" x14ac:dyDescent="0.25">
      <c r="A2853" t="s">
        <v>47</v>
      </c>
      <c r="B2853" t="s">
        <v>4998</v>
      </c>
      <c r="C2853">
        <v>204</v>
      </c>
      <c r="D2853" t="s">
        <v>2830</v>
      </c>
      <c r="E2853" s="1">
        <v>9780073529325</v>
      </c>
      <c r="F2853" t="s">
        <v>5001</v>
      </c>
      <c r="G2853" t="s">
        <v>5002</v>
      </c>
      <c r="H2853">
        <v>10</v>
      </c>
      <c r="I2853">
        <v>1</v>
      </c>
      <c r="J2853">
        <f t="shared" si="132"/>
        <v>0.1</v>
      </c>
      <c r="K2853">
        <f>IFERROR((_xlfn.XLOOKUP($E2853&amp;"A15", Table2[ISBN/Trm], Table2[S/E],0)+_xlfn.XLOOKUP($E2853&amp;"A16", Table2[ISBN/Trm], Table2[S/E], 0)+_xlfn.XLOOKUP($E2853&amp;"A17", Table2[ISBN/Trm], Table2[S/E], 0)+_xlfn.XLOOKUP($E2853&amp;"A18", Table2[ISBN/Trm], Table2[S/E], 0)+_xlfn.XLOOKUP($E2853&amp;"A19", Table2[ISBN/Trm], Table2[S/E], 0)+_xlfn.XLOOKUP($E2853&amp;"A20", Table2[ISBN/Trm], Table2[S/E], 0)+_xlfn.XLOOKUP($E2853&amp;"A21", Table2[ISBN/Trm], Table2[S/E], 0)+_xlfn.XLOOKUP($E2853&amp;"A22", Table2[ISBN/Trm], Table2[S/E], 0)+_xlfn.XLOOKUP($E2853&amp;"A23", Table2[ISBN/Trm], Table2[S/E], 0))/COUNTIFS(Table2[ISBN], "="&amp;$E2853, Table2[Enrl], "&lt;&gt;0"), 0)</f>
        <v>6.4299999999999996E-2</v>
      </c>
      <c r="L2853">
        <f>IFERROR((_xlfn.XLOOKUP($E2853&amp;"A15", Table2[ISBN/Trm], Table2[Sales],0)+_xlfn.XLOOKUP($E2853&amp;"A16", Table2[ISBN/Trm], Table2[Sales], 0)+_xlfn.XLOOKUP($E2853&amp;"A17", Table2[ISBN/Trm], Table2[Sales], 0)+_xlfn.XLOOKUP($E2853&amp;"A18", Table2[ISBN/Trm], Table2[Sales], 0)+_xlfn.XLOOKUP($E2853&amp;"A19", Table2[ISBN/Trm], Table2[Sales], 0)+_xlfn.XLOOKUP($E2853&amp;"A20", Table2[ISBN/Trm], Table2[Sales], 0)+_xlfn.XLOOKUP($E2853&amp;"A21", Table2[ISBN/Trm], Table2[Sales], 0)+_xlfn.XLOOKUP($E2853&amp;"A22", Table2[ISBN/Trm], Table2[Sales], 0)+_xlfn.XLOOKUP($E2853&amp;"A23", Table2[ISBN/Trm], Table2[Sales], 0))/COUNTIFS(Table2[ISBN], "="&amp;$E2853, Table2[Enrl], "&lt;&gt;0"), 0)</f>
        <v>1</v>
      </c>
      <c r="M2853">
        <f t="shared" si="133"/>
        <v>0</v>
      </c>
      <c r="N2853">
        <f t="shared" si="134"/>
        <v>-1</v>
      </c>
    </row>
    <row r="2854" spans="1:14" x14ac:dyDescent="0.25">
      <c r="A2854" t="s">
        <v>27</v>
      </c>
      <c r="B2854" t="s">
        <v>504</v>
      </c>
      <c r="C2854">
        <v>204</v>
      </c>
      <c r="D2854" t="s">
        <v>5003</v>
      </c>
      <c r="E2854" s="1">
        <v>9780073529325</v>
      </c>
      <c r="F2854" t="s">
        <v>5004</v>
      </c>
      <c r="G2854" t="s">
        <v>5002</v>
      </c>
      <c r="H2854">
        <v>35</v>
      </c>
      <c r="I2854">
        <v>1</v>
      </c>
      <c r="J2854">
        <f t="shared" si="132"/>
        <v>2.86E-2</v>
      </c>
      <c r="K2854">
        <f>IFERROR((_xlfn.XLOOKUP($E2854&amp;"A15", Table2[ISBN/Trm], Table2[S/E],0)+_xlfn.XLOOKUP($E2854&amp;"A16", Table2[ISBN/Trm], Table2[S/E], 0)+_xlfn.XLOOKUP($E2854&amp;"A17", Table2[ISBN/Trm], Table2[S/E], 0)+_xlfn.XLOOKUP($E2854&amp;"A18", Table2[ISBN/Trm], Table2[S/E], 0)+_xlfn.XLOOKUP($E2854&amp;"A19", Table2[ISBN/Trm], Table2[S/E], 0)+_xlfn.XLOOKUP($E2854&amp;"A20", Table2[ISBN/Trm], Table2[S/E], 0)+_xlfn.XLOOKUP($E2854&amp;"A21", Table2[ISBN/Trm], Table2[S/E], 0)+_xlfn.XLOOKUP($E2854&amp;"A22", Table2[ISBN/Trm], Table2[S/E], 0)+_xlfn.XLOOKUP($E2854&amp;"A23", Table2[ISBN/Trm], Table2[S/E], 0))/COUNTIFS(Table2[ISBN], "="&amp;$E2854, Table2[Enrl], "&lt;&gt;0"), 0)</f>
        <v>6.4299999999999996E-2</v>
      </c>
      <c r="L2854">
        <f>IFERROR((_xlfn.XLOOKUP($E2854&amp;"A15", Table2[ISBN/Trm], Table2[Sales],0)+_xlfn.XLOOKUP($E2854&amp;"A16", Table2[ISBN/Trm], Table2[Sales], 0)+_xlfn.XLOOKUP($E2854&amp;"A17", Table2[ISBN/Trm], Table2[Sales], 0)+_xlfn.XLOOKUP($E2854&amp;"A18", Table2[ISBN/Trm], Table2[Sales], 0)+_xlfn.XLOOKUP($E2854&amp;"A19", Table2[ISBN/Trm], Table2[Sales], 0)+_xlfn.XLOOKUP($E2854&amp;"A20", Table2[ISBN/Trm], Table2[Sales], 0)+_xlfn.XLOOKUP($E2854&amp;"A21", Table2[ISBN/Trm], Table2[Sales], 0)+_xlfn.XLOOKUP($E2854&amp;"A22", Table2[ISBN/Trm], Table2[Sales], 0)+_xlfn.XLOOKUP($E2854&amp;"A23", Table2[ISBN/Trm], Table2[Sales], 0))/COUNTIFS(Table2[ISBN], "="&amp;$E2854, Table2[Enrl], "&lt;&gt;0"), 0)</f>
        <v>1</v>
      </c>
      <c r="M2854">
        <f t="shared" si="133"/>
        <v>2</v>
      </c>
      <c r="N2854">
        <f t="shared" si="134"/>
        <v>1</v>
      </c>
    </row>
    <row r="2855" spans="1:14" x14ac:dyDescent="0.25">
      <c r="A2855" t="s">
        <v>43</v>
      </c>
      <c r="B2855" t="s">
        <v>228</v>
      </c>
      <c r="C2855">
        <v>642</v>
      </c>
      <c r="D2855" t="s">
        <v>713</v>
      </c>
      <c r="E2855" s="1">
        <v>9780812992953</v>
      </c>
      <c r="F2855" t="s">
        <v>5005</v>
      </c>
      <c r="G2855" t="s">
        <v>5006</v>
      </c>
      <c r="H2855">
        <v>19</v>
      </c>
      <c r="I2855">
        <v>2</v>
      </c>
      <c r="J2855">
        <f t="shared" si="132"/>
        <v>0.1053</v>
      </c>
      <c r="K2855">
        <f>IFERROR((_xlfn.XLOOKUP($E2855&amp;"A15", Table2[ISBN/Trm], Table2[S/E],0)+_xlfn.XLOOKUP($E2855&amp;"A16", Table2[ISBN/Trm], Table2[S/E], 0)+_xlfn.XLOOKUP($E2855&amp;"A17", Table2[ISBN/Trm], Table2[S/E], 0)+_xlfn.XLOOKUP($E2855&amp;"A18", Table2[ISBN/Trm], Table2[S/E], 0)+_xlfn.XLOOKUP($E2855&amp;"A19", Table2[ISBN/Trm], Table2[S/E], 0)+_xlfn.XLOOKUP($E2855&amp;"A20", Table2[ISBN/Trm], Table2[S/E], 0)+_xlfn.XLOOKUP($E2855&amp;"A21", Table2[ISBN/Trm], Table2[S/E], 0)+_xlfn.XLOOKUP($E2855&amp;"A22", Table2[ISBN/Trm], Table2[S/E], 0)+_xlfn.XLOOKUP($E2855&amp;"A23", Table2[ISBN/Trm], Table2[S/E], 0))/COUNTIFS(Table2[ISBN], "="&amp;$E2855, Table2[Enrl], "&lt;&gt;0"), 0)</f>
        <v>2.9400000000000003E-2</v>
      </c>
      <c r="L2855">
        <f>IFERROR((_xlfn.XLOOKUP($E2855&amp;"A15", Table2[ISBN/Trm], Table2[Sales],0)+_xlfn.XLOOKUP($E2855&amp;"A16", Table2[ISBN/Trm], Table2[Sales], 0)+_xlfn.XLOOKUP($E2855&amp;"A17", Table2[ISBN/Trm], Table2[Sales], 0)+_xlfn.XLOOKUP($E2855&amp;"A18", Table2[ISBN/Trm], Table2[Sales], 0)+_xlfn.XLOOKUP($E2855&amp;"A19", Table2[ISBN/Trm], Table2[Sales], 0)+_xlfn.XLOOKUP($E2855&amp;"A20", Table2[ISBN/Trm], Table2[Sales], 0)+_xlfn.XLOOKUP($E2855&amp;"A21", Table2[ISBN/Trm], Table2[Sales], 0)+_xlfn.XLOOKUP($E2855&amp;"A22", Table2[ISBN/Trm], Table2[Sales], 0)+_xlfn.XLOOKUP($E2855&amp;"A23", Table2[ISBN/Trm], Table2[Sales], 0))/COUNTIFS(Table2[ISBN], "="&amp;$E2855, Table2[Enrl], "&lt;&gt;0"), 0)</f>
        <v>0.6</v>
      </c>
      <c r="M2855">
        <f t="shared" si="133"/>
        <v>0</v>
      </c>
      <c r="N2855">
        <f t="shared" si="134"/>
        <v>-2</v>
      </c>
    </row>
    <row r="2856" spans="1:14" x14ac:dyDescent="0.25">
      <c r="A2856" t="s">
        <v>45</v>
      </c>
      <c r="B2856" t="s">
        <v>228</v>
      </c>
      <c r="C2856">
        <v>642</v>
      </c>
      <c r="D2856" t="s">
        <v>713</v>
      </c>
      <c r="E2856" s="1">
        <v>9780812992953</v>
      </c>
      <c r="F2856" t="s">
        <v>5007</v>
      </c>
      <c r="G2856" t="s">
        <v>5006</v>
      </c>
      <c r="H2856">
        <v>24</v>
      </c>
      <c r="I2856">
        <v>1</v>
      </c>
      <c r="J2856">
        <f t="shared" si="132"/>
        <v>4.1700000000000001E-2</v>
      </c>
      <c r="K2856">
        <f>IFERROR((_xlfn.XLOOKUP($E2856&amp;"A15", Table2[ISBN/Trm], Table2[S/E],0)+_xlfn.XLOOKUP($E2856&amp;"A16", Table2[ISBN/Trm], Table2[S/E], 0)+_xlfn.XLOOKUP($E2856&amp;"A17", Table2[ISBN/Trm], Table2[S/E], 0)+_xlfn.XLOOKUP($E2856&amp;"A18", Table2[ISBN/Trm], Table2[S/E], 0)+_xlfn.XLOOKUP($E2856&amp;"A19", Table2[ISBN/Trm], Table2[S/E], 0)+_xlfn.XLOOKUP($E2856&amp;"A20", Table2[ISBN/Trm], Table2[S/E], 0)+_xlfn.XLOOKUP($E2856&amp;"A21", Table2[ISBN/Trm], Table2[S/E], 0)+_xlfn.XLOOKUP($E2856&amp;"A22", Table2[ISBN/Trm], Table2[S/E], 0)+_xlfn.XLOOKUP($E2856&amp;"A23", Table2[ISBN/Trm], Table2[S/E], 0))/COUNTIFS(Table2[ISBN], "="&amp;$E2856, Table2[Enrl], "&lt;&gt;0"), 0)</f>
        <v>2.9400000000000003E-2</v>
      </c>
      <c r="L2856">
        <f>IFERROR((_xlfn.XLOOKUP($E2856&amp;"A15", Table2[ISBN/Trm], Table2[Sales],0)+_xlfn.XLOOKUP($E2856&amp;"A16", Table2[ISBN/Trm], Table2[Sales], 0)+_xlfn.XLOOKUP($E2856&amp;"A17", Table2[ISBN/Trm], Table2[Sales], 0)+_xlfn.XLOOKUP($E2856&amp;"A18", Table2[ISBN/Trm], Table2[Sales], 0)+_xlfn.XLOOKUP($E2856&amp;"A19", Table2[ISBN/Trm], Table2[Sales], 0)+_xlfn.XLOOKUP($E2856&amp;"A20", Table2[ISBN/Trm], Table2[Sales], 0)+_xlfn.XLOOKUP($E2856&amp;"A21", Table2[ISBN/Trm], Table2[Sales], 0)+_xlfn.XLOOKUP($E2856&amp;"A22", Table2[ISBN/Trm], Table2[Sales], 0)+_xlfn.XLOOKUP($E2856&amp;"A23", Table2[ISBN/Trm], Table2[Sales], 0))/COUNTIFS(Table2[ISBN], "="&amp;$E2856, Table2[Enrl], "&lt;&gt;0"), 0)</f>
        <v>0.6</v>
      </c>
      <c r="M2856">
        <f t="shared" si="133"/>
        <v>0</v>
      </c>
      <c r="N2856">
        <f t="shared" si="134"/>
        <v>-1</v>
      </c>
    </row>
    <row r="2857" spans="1:14" x14ac:dyDescent="0.25">
      <c r="A2857" t="s">
        <v>64</v>
      </c>
      <c r="B2857" t="s">
        <v>228</v>
      </c>
      <c r="C2857">
        <v>642</v>
      </c>
      <c r="D2857" t="s">
        <v>922</v>
      </c>
      <c r="E2857" s="1">
        <v>9780812992953</v>
      </c>
      <c r="F2857" t="s">
        <v>5008</v>
      </c>
      <c r="G2857" t="s">
        <v>5006</v>
      </c>
      <c r="H2857">
        <v>48</v>
      </c>
      <c r="I2857">
        <v>0</v>
      </c>
      <c r="J2857">
        <f t="shared" si="132"/>
        <v>0</v>
      </c>
      <c r="K2857">
        <f>IFERROR((_xlfn.XLOOKUP($E2857&amp;"A15", Table2[ISBN/Trm], Table2[S/E],0)+_xlfn.XLOOKUP($E2857&amp;"A16", Table2[ISBN/Trm], Table2[S/E], 0)+_xlfn.XLOOKUP($E2857&amp;"A17", Table2[ISBN/Trm], Table2[S/E], 0)+_xlfn.XLOOKUP($E2857&amp;"A18", Table2[ISBN/Trm], Table2[S/E], 0)+_xlfn.XLOOKUP($E2857&amp;"A19", Table2[ISBN/Trm], Table2[S/E], 0)+_xlfn.XLOOKUP($E2857&amp;"A20", Table2[ISBN/Trm], Table2[S/E], 0)+_xlfn.XLOOKUP($E2857&amp;"A21", Table2[ISBN/Trm], Table2[S/E], 0)+_xlfn.XLOOKUP($E2857&amp;"A22", Table2[ISBN/Trm], Table2[S/E], 0)+_xlfn.XLOOKUP($E2857&amp;"A23", Table2[ISBN/Trm], Table2[S/E], 0))/COUNTIFS(Table2[ISBN], "="&amp;$E2857, Table2[Enrl], "&lt;&gt;0"), 0)</f>
        <v>2.9400000000000003E-2</v>
      </c>
      <c r="L2857">
        <f>IFERROR((_xlfn.XLOOKUP($E2857&amp;"A15", Table2[ISBN/Trm], Table2[Sales],0)+_xlfn.XLOOKUP($E2857&amp;"A16", Table2[ISBN/Trm], Table2[Sales], 0)+_xlfn.XLOOKUP($E2857&amp;"A17", Table2[ISBN/Trm], Table2[Sales], 0)+_xlfn.XLOOKUP($E2857&amp;"A18", Table2[ISBN/Trm], Table2[Sales], 0)+_xlfn.XLOOKUP($E2857&amp;"A19", Table2[ISBN/Trm], Table2[Sales], 0)+_xlfn.XLOOKUP($E2857&amp;"A20", Table2[ISBN/Trm], Table2[Sales], 0)+_xlfn.XLOOKUP($E2857&amp;"A21", Table2[ISBN/Trm], Table2[Sales], 0)+_xlfn.XLOOKUP($E2857&amp;"A22", Table2[ISBN/Trm], Table2[Sales], 0)+_xlfn.XLOOKUP($E2857&amp;"A23", Table2[ISBN/Trm], Table2[Sales], 0))/COUNTIFS(Table2[ISBN], "="&amp;$E2857, Table2[Enrl], "&lt;&gt;0"), 0)</f>
        <v>0.6</v>
      </c>
      <c r="M2857">
        <f t="shared" si="133"/>
        <v>1</v>
      </c>
      <c r="N2857">
        <f t="shared" si="134"/>
        <v>1</v>
      </c>
    </row>
    <row r="2858" spans="1:14" x14ac:dyDescent="0.25">
      <c r="A2858" t="s">
        <v>14</v>
      </c>
      <c r="B2858" t="s">
        <v>228</v>
      </c>
      <c r="C2858">
        <v>642</v>
      </c>
      <c r="D2858" t="s">
        <v>713</v>
      </c>
      <c r="E2858" s="1">
        <v>9780812992953</v>
      </c>
      <c r="F2858" t="s">
        <v>5009</v>
      </c>
      <c r="G2858" t="s">
        <v>5006</v>
      </c>
      <c r="H2858">
        <v>23</v>
      </c>
      <c r="I2858">
        <v>0</v>
      </c>
      <c r="J2858">
        <f t="shared" si="132"/>
        <v>0</v>
      </c>
      <c r="K2858">
        <f>IFERROR((_xlfn.XLOOKUP($E2858&amp;"A15", Table2[ISBN/Trm], Table2[S/E],0)+_xlfn.XLOOKUP($E2858&amp;"A16", Table2[ISBN/Trm], Table2[S/E], 0)+_xlfn.XLOOKUP($E2858&amp;"A17", Table2[ISBN/Trm], Table2[S/E], 0)+_xlfn.XLOOKUP($E2858&amp;"A18", Table2[ISBN/Trm], Table2[S/E], 0)+_xlfn.XLOOKUP($E2858&amp;"A19", Table2[ISBN/Trm], Table2[S/E], 0)+_xlfn.XLOOKUP($E2858&amp;"A20", Table2[ISBN/Trm], Table2[S/E], 0)+_xlfn.XLOOKUP($E2858&amp;"A21", Table2[ISBN/Trm], Table2[S/E], 0)+_xlfn.XLOOKUP($E2858&amp;"A22", Table2[ISBN/Trm], Table2[S/E], 0)+_xlfn.XLOOKUP($E2858&amp;"A23", Table2[ISBN/Trm], Table2[S/E], 0))/COUNTIFS(Table2[ISBN], "="&amp;$E2858, Table2[Enrl], "&lt;&gt;0"), 0)</f>
        <v>2.9400000000000003E-2</v>
      </c>
      <c r="L2858">
        <f>IFERROR((_xlfn.XLOOKUP($E2858&amp;"A15", Table2[ISBN/Trm], Table2[Sales],0)+_xlfn.XLOOKUP($E2858&amp;"A16", Table2[ISBN/Trm], Table2[Sales], 0)+_xlfn.XLOOKUP($E2858&amp;"A17", Table2[ISBN/Trm], Table2[Sales], 0)+_xlfn.XLOOKUP($E2858&amp;"A18", Table2[ISBN/Trm], Table2[Sales], 0)+_xlfn.XLOOKUP($E2858&amp;"A19", Table2[ISBN/Trm], Table2[Sales], 0)+_xlfn.XLOOKUP($E2858&amp;"A20", Table2[ISBN/Trm], Table2[Sales], 0)+_xlfn.XLOOKUP($E2858&amp;"A21", Table2[ISBN/Trm], Table2[Sales], 0)+_xlfn.XLOOKUP($E2858&amp;"A22", Table2[ISBN/Trm], Table2[Sales], 0)+_xlfn.XLOOKUP($E2858&amp;"A23", Table2[ISBN/Trm], Table2[Sales], 0))/COUNTIFS(Table2[ISBN], "="&amp;$E2858, Table2[Enrl], "&lt;&gt;0"), 0)</f>
        <v>0.6</v>
      </c>
      <c r="M2858">
        <f t="shared" si="133"/>
        <v>0</v>
      </c>
      <c r="N2858">
        <f t="shared" si="134"/>
        <v>0</v>
      </c>
    </row>
    <row r="2859" spans="1:14" x14ac:dyDescent="0.25">
      <c r="A2859" t="s">
        <v>32</v>
      </c>
      <c r="B2859" t="s">
        <v>228</v>
      </c>
      <c r="C2859">
        <v>642</v>
      </c>
      <c r="D2859" t="s">
        <v>713</v>
      </c>
      <c r="E2859" s="1">
        <v>9780812992953</v>
      </c>
      <c r="F2859" t="s">
        <v>5010</v>
      </c>
      <c r="G2859" t="s">
        <v>5006</v>
      </c>
      <c r="H2859">
        <v>18</v>
      </c>
      <c r="I2859">
        <v>0</v>
      </c>
      <c r="J2859">
        <f t="shared" si="132"/>
        <v>0</v>
      </c>
      <c r="K2859">
        <f>IFERROR((_xlfn.XLOOKUP($E2859&amp;"A15", Table2[ISBN/Trm], Table2[S/E],0)+_xlfn.XLOOKUP($E2859&amp;"A16", Table2[ISBN/Trm], Table2[S/E], 0)+_xlfn.XLOOKUP($E2859&amp;"A17", Table2[ISBN/Trm], Table2[S/E], 0)+_xlfn.XLOOKUP($E2859&amp;"A18", Table2[ISBN/Trm], Table2[S/E], 0)+_xlfn.XLOOKUP($E2859&amp;"A19", Table2[ISBN/Trm], Table2[S/E], 0)+_xlfn.XLOOKUP($E2859&amp;"A20", Table2[ISBN/Trm], Table2[S/E], 0)+_xlfn.XLOOKUP($E2859&amp;"A21", Table2[ISBN/Trm], Table2[S/E], 0)+_xlfn.XLOOKUP($E2859&amp;"A22", Table2[ISBN/Trm], Table2[S/E], 0)+_xlfn.XLOOKUP($E2859&amp;"A23", Table2[ISBN/Trm], Table2[S/E], 0))/COUNTIFS(Table2[ISBN], "="&amp;$E2859, Table2[Enrl], "&lt;&gt;0"), 0)</f>
        <v>2.9400000000000003E-2</v>
      </c>
      <c r="L2859">
        <f>IFERROR((_xlfn.XLOOKUP($E2859&amp;"A15", Table2[ISBN/Trm], Table2[Sales],0)+_xlfn.XLOOKUP($E2859&amp;"A16", Table2[ISBN/Trm], Table2[Sales], 0)+_xlfn.XLOOKUP($E2859&amp;"A17", Table2[ISBN/Trm], Table2[Sales], 0)+_xlfn.XLOOKUP($E2859&amp;"A18", Table2[ISBN/Trm], Table2[Sales], 0)+_xlfn.XLOOKUP($E2859&amp;"A19", Table2[ISBN/Trm], Table2[Sales], 0)+_xlfn.XLOOKUP($E2859&amp;"A20", Table2[ISBN/Trm], Table2[Sales], 0)+_xlfn.XLOOKUP($E2859&amp;"A21", Table2[ISBN/Trm], Table2[Sales], 0)+_xlfn.XLOOKUP($E2859&amp;"A22", Table2[ISBN/Trm], Table2[Sales], 0)+_xlfn.XLOOKUP($E2859&amp;"A23", Table2[ISBN/Trm], Table2[Sales], 0))/COUNTIFS(Table2[ISBN], "="&amp;$E2859, Table2[Enrl], "&lt;&gt;0"), 0)</f>
        <v>0.6</v>
      </c>
      <c r="M2859">
        <f t="shared" si="133"/>
        <v>0</v>
      </c>
      <c r="N2859">
        <f t="shared" si="134"/>
        <v>0</v>
      </c>
    </row>
    <row r="2860" spans="1:14" x14ac:dyDescent="0.25">
      <c r="A2860" t="s">
        <v>47</v>
      </c>
      <c r="B2860" t="s">
        <v>3789</v>
      </c>
      <c r="C2860">
        <v>211</v>
      </c>
      <c r="D2860" t="s">
        <v>29</v>
      </c>
      <c r="E2860" s="1">
        <v>9781568989693</v>
      </c>
      <c r="F2860" t="s">
        <v>5011</v>
      </c>
      <c r="G2860" t="s">
        <v>5012</v>
      </c>
      <c r="H2860">
        <v>0</v>
      </c>
      <c r="I2860">
        <v>1</v>
      </c>
      <c r="J2860">
        <f t="shared" si="132"/>
        <v>0</v>
      </c>
      <c r="K2860">
        <f>IFERROR((_xlfn.XLOOKUP($E2860&amp;"A15", Table2[ISBN/Trm], Table2[S/E],0)+_xlfn.XLOOKUP($E2860&amp;"A16", Table2[ISBN/Trm], Table2[S/E], 0)+_xlfn.XLOOKUP($E2860&amp;"A17", Table2[ISBN/Trm], Table2[S/E], 0)+_xlfn.XLOOKUP($E2860&amp;"A18", Table2[ISBN/Trm], Table2[S/E], 0)+_xlfn.XLOOKUP($E2860&amp;"A19", Table2[ISBN/Trm], Table2[S/E], 0)+_xlfn.XLOOKUP($E2860&amp;"A20", Table2[ISBN/Trm], Table2[S/E], 0)+_xlfn.XLOOKUP($E2860&amp;"A21", Table2[ISBN/Trm], Table2[S/E], 0)+_xlfn.XLOOKUP($E2860&amp;"A22", Table2[ISBN/Trm], Table2[S/E], 0)+_xlfn.XLOOKUP($E2860&amp;"A23", Table2[ISBN/Trm], Table2[S/E], 0))/COUNTIFS(Table2[ISBN], "="&amp;$E2860, Table2[Enrl], "&lt;&gt;0"), 0)</f>
        <v>0</v>
      </c>
      <c r="L2860">
        <f>IFERROR((_xlfn.XLOOKUP($E2860&amp;"A15", Table2[ISBN/Trm], Table2[Sales],0)+_xlfn.XLOOKUP($E2860&amp;"A16", Table2[ISBN/Trm], Table2[Sales], 0)+_xlfn.XLOOKUP($E2860&amp;"A17", Table2[ISBN/Trm], Table2[Sales], 0)+_xlfn.XLOOKUP($E2860&amp;"A18", Table2[ISBN/Trm], Table2[Sales], 0)+_xlfn.XLOOKUP($E2860&amp;"A19", Table2[ISBN/Trm], Table2[Sales], 0)+_xlfn.XLOOKUP($E2860&amp;"A20", Table2[ISBN/Trm], Table2[Sales], 0)+_xlfn.XLOOKUP($E2860&amp;"A21", Table2[ISBN/Trm], Table2[Sales], 0)+_xlfn.XLOOKUP($E2860&amp;"A22", Table2[ISBN/Trm], Table2[Sales], 0)+_xlfn.XLOOKUP($E2860&amp;"A23", Table2[ISBN/Trm], Table2[Sales], 0))/COUNTIFS(Table2[ISBN], "="&amp;$E2860, Table2[Enrl], "&lt;&gt;0"), 0)</f>
        <v>0</v>
      </c>
      <c r="M2860">
        <f t="shared" si="133"/>
        <v>0</v>
      </c>
      <c r="N2860">
        <f t="shared" si="134"/>
        <v>-1</v>
      </c>
    </row>
    <row r="2861" spans="1:14" x14ac:dyDescent="0.25">
      <c r="A2861" t="s">
        <v>37</v>
      </c>
      <c r="B2861" t="s">
        <v>123</v>
      </c>
      <c r="C2861">
        <v>359</v>
      </c>
      <c r="D2861" t="s">
        <v>296</v>
      </c>
      <c r="E2861" s="1">
        <v>9781555875763</v>
      </c>
      <c r="F2861" t="s">
        <v>5013</v>
      </c>
      <c r="G2861" t="s">
        <v>5014</v>
      </c>
      <c r="H2861">
        <v>28</v>
      </c>
      <c r="I2861">
        <v>0</v>
      </c>
      <c r="J2861">
        <f t="shared" si="132"/>
        <v>0</v>
      </c>
      <c r="K2861">
        <f>IFERROR((_xlfn.XLOOKUP($E2861&amp;"A15", Table2[ISBN/Trm], Table2[S/E],0)+_xlfn.XLOOKUP($E2861&amp;"A16", Table2[ISBN/Trm], Table2[S/E], 0)+_xlfn.XLOOKUP($E2861&amp;"A17", Table2[ISBN/Trm], Table2[S/E], 0)+_xlfn.XLOOKUP($E2861&amp;"A18", Table2[ISBN/Trm], Table2[S/E], 0)+_xlfn.XLOOKUP($E2861&amp;"A19", Table2[ISBN/Trm], Table2[S/E], 0)+_xlfn.XLOOKUP($E2861&amp;"A20", Table2[ISBN/Trm], Table2[S/E], 0)+_xlfn.XLOOKUP($E2861&amp;"A21", Table2[ISBN/Trm], Table2[S/E], 0)+_xlfn.XLOOKUP($E2861&amp;"A22", Table2[ISBN/Trm], Table2[S/E], 0)+_xlfn.XLOOKUP($E2861&amp;"A23", Table2[ISBN/Trm], Table2[S/E], 0))/COUNTIFS(Table2[ISBN], "="&amp;$E2861, Table2[Enrl], "&lt;&gt;0"), 0)</f>
        <v>0</v>
      </c>
      <c r="L2861">
        <f>IFERROR((_xlfn.XLOOKUP($E2861&amp;"A15", Table2[ISBN/Trm], Table2[Sales],0)+_xlfn.XLOOKUP($E2861&amp;"A16", Table2[ISBN/Trm], Table2[Sales], 0)+_xlfn.XLOOKUP($E2861&amp;"A17", Table2[ISBN/Trm], Table2[Sales], 0)+_xlfn.XLOOKUP($E2861&amp;"A18", Table2[ISBN/Trm], Table2[Sales], 0)+_xlfn.XLOOKUP($E2861&amp;"A19", Table2[ISBN/Trm], Table2[Sales], 0)+_xlfn.XLOOKUP($E2861&amp;"A20", Table2[ISBN/Trm], Table2[Sales], 0)+_xlfn.XLOOKUP($E2861&amp;"A21", Table2[ISBN/Trm], Table2[Sales], 0)+_xlfn.XLOOKUP($E2861&amp;"A22", Table2[ISBN/Trm], Table2[Sales], 0)+_xlfn.XLOOKUP($E2861&amp;"A23", Table2[ISBN/Trm], Table2[Sales], 0))/COUNTIFS(Table2[ISBN], "="&amp;$E2861, Table2[Enrl], "&lt;&gt;0"), 0)</f>
        <v>0</v>
      </c>
      <c r="M2861">
        <f t="shared" si="133"/>
        <v>0</v>
      </c>
      <c r="N2861">
        <f t="shared" si="134"/>
        <v>0</v>
      </c>
    </row>
    <row r="2862" spans="1:14" x14ac:dyDescent="0.25">
      <c r="A2862" t="s">
        <v>47</v>
      </c>
      <c r="B2862" t="s">
        <v>153</v>
      </c>
      <c r="C2862">
        <v>200</v>
      </c>
      <c r="D2862" t="s">
        <v>777</v>
      </c>
      <c r="E2862" s="1">
        <v>9780321588760</v>
      </c>
      <c r="F2862" t="s">
        <v>5015</v>
      </c>
      <c r="G2862" t="s">
        <v>5016</v>
      </c>
      <c r="H2862">
        <v>248</v>
      </c>
      <c r="I2862">
        <v>12</v>
      </c>
      <c r="J2862">
        <f t="shared" si="132"/>
        <v>4.8399999999999999E-2</v>
      </c>
      <c r="K2862">
        <f>IFERROR((_xlfn.XLOOKUP($E2862&amp;"A15", Table2[ISBN/Trm], Table2[S/E],0)+_xlfn.XLOOKUP($E2862&amp;"A16", Table2[ISBN/Trm], Table2[S/E], 0)+_xlfn.XLOOKUP($E2862&amp;"A17", Table2[ISBN/Trm], Table2[S/E], 0)+_xlfn.XLOOKUP($E2862&amp;"A18", Table2[ISBN/Trm], Table2[S/E], 0)+_xlfn.XLOOKUP($E2862&amp;"A19", Table2[ISBN/Trm], Table2[S/E], 0)+_xlfn.XLOOKUP($E2862&amp;"A20", Table2[ISBN/Trm], Table2[S/E], 0)+_xlfn.XLOOKUP($E2862&amp;"A21", Table2[ISBN/Trm], Table2[S/E], 0)+_xlfn.XLOOKUP($E2862&amp;"A22", Table2[ISBN/Trm], Table2[S/E], 0)+_xlfn.XLOOKUP($E2862&amp;"A23", Table2[ISBN/Trm], Table2[S/E], 0))/COUNTIFS(Table2[ISBN], "="&amp;$E2862, Table2[Enrl], "&lt;&gt;0"), 0)</f>
        <v>4.8399999999999999E-2</v>
      </c>
      <c r="L2862">
        <f>IFERROR((_xlfn.XLOOKUP($E2862&amp;"A15", Table2[ISBN/Trm], Table2[Sales],0)+_xlfn.XLOOKUP($E2862&amp;"A16", Table2[ISBN/Trm], Table2[Sales], 0)+_xlfn.XLOOKUP($E2862&amp;"A17", Table2[ISBN/Trm], Table2[Sales], 0)+_xlfn.XLOOKUP($E2862&amp;"A18", Table2[ISBN/Trm], Table2[Sales], 0)+_xlfn.XLOOKUP($E2862&amp;"A19", Table2[ISBN/Trm], Table2[Sales], 0)+_xlfn.XLOOKUP($E2862&amp;"A20", Table2[ISBN/Trm], Table2[Sales], 0)+_xlfn.XLOOKUP($E2862&amp;"A21", Table2[ISBN/Trm], Table2[Sales], 0)+_xlfn.XLOOKUP($E2862&amp;"A22", Table2[ISBN/Trm], Table2[Sales], 0)+_xlfn.XLOOKUP($E2862&amp;"A23", Table2[ISBN/Trm], Table2[Sales], 0))/COUNTIFS(Table2[ISBN], "="&amp;$E2862, Table2[Enrl], "&lt;&gt;0"), 0)</f>
        <v>12</v>
      </c>
      <c r="M2862">
        <f t="shared" si="133"/>
        <v>12</v>
      </c>
      <c r="N2862">
        <f t="shared" si="134"/>
        <v>0</v>
      </c>
    </row>
    <row r="2863" spans="1:14" x14ac:dyDescent="0.25">
      <c r="A2863" t="s">
        <v>47</v>
      </c>
      <c r="B2863" t="s">
        <v>153</v>
      </c>
      <c r="C2863">
        <v>200</v>
      </c>
      <c r="D2863" t="s">
        <v>777</v>
      </c>
      <c r="E2863" s="1">
        <v>9780321656926</v>
      </c>
      <c r="F2863" t="s">
        <v>5017</v>
      </c>
      <c r="G2863" t="s">
        <v>5018</v>
      </c>
      <c r="H2863">
        <v>248</v>
      </c>
      <c r="I2863">
        <v>12</v>
      </c>
      <c r="J2863">
        <f t="shared" si="132"/>
        <v>4.8399999999999999E-2</v>
      </c>
      <c r="K2863">
        <f>IFERROR((_xlfn.XLOOKUP($E2863&amp;"A15", Table2[ISBN/Trm], Table2[S/E],0)+_xlfn.XLOOKUP($E2863&amp;"A16", Table2[ISBN/Trm], Table2[S/E], 0)+_xlfn.XLOOKUP($E2863&amp;"A17", Table2[ISBN/Trm], Table2[S/E], 0)+_xlfn.XLOOKUP($E2863&amp;"A18", Table2[ISBN/Trm], Table2[S/E], 0)+_xlfn.XLOOKUP($E2863&amp;"A19", Table2[ISBN/Trm], Table2[S/E], 0)+_xlfn.XLOOKUP($E2863&amp;"A20", Table2[ISBN/Trm], Table2[S/E], 0)+_xlfn.XLOOKUP($E2863&amp;"A21", Table2[ISBN/Trm], Table2[S/E], 0)+_xlfn.XLOOKUP($E2863&amp;"A22", Table2[ISBN/Trm], Table2[S/E], 0)+_xlfn.XLOOKUP($E2863&amp;"A23", Table2[ISBN/Trm], Table2[S/E], 0))/COUNTIFS(Table2[ISBN], "="&amp;$E2863, Table2[Enrl], "&lt;&gt;0"), 0)</f>
        <v>4.8399999999999999E-2</v>
      </c>
      <c r="L2863">
        <f>IFERROR((_xlfn.XLOOKUP($E2863&amp;"A15", Table2[ISBN/Trm], Table2[Sales],0)+_xlfn.XLOOKUP($E2863&amp;"A16", Table2[ISBN/Trm], Table2[Sales], 0)+_xlfn.XLOOKUP($E2863&amp;"A17", Table2[ISBN/Trm], Table2[Sales], 0)+_xlfn.XLOOKUP($E2863&amp;"A18", Table2[ISBN/Trm], Table2[Sales], 0)+_xlfn.XLOOKUP($E2863&amp;"A19", Table2[ISBN/Trm], Table2[Sales], 0)+_xlfn.XLOOKUP($E2863&amp;"A20", Table2[ISBN/Trm], Table2[Sales], 0)+_xlfn.XLOOKUP($E2863&amp;"A21", Table2[ISBN/Trm], Table2[Sales], 0)+_xlfn.XLOOKUP($E2863&amp;"A22", Table2[ISBN/Trm], Table2[Sales], 0)+_xlfn.XLOOKUP($E2863&amp;"A23", Table2[ISBN/Trm], Table2[Sales], 0))/COUNTIFS(Table2[ISBN], "="&amp;$E2863, Table2[Enrl], "&lt;&gt;0"), 0)</f>
        <v>12</v>
      </c>
      <c r="M2863">
        <f t="shared" si="133"/>
        <v>12</v>
      </c>
      <c r="N2863">
        <f t="shared" si="134"/>
        <v>0</v>
      </c>
    </row>
    <row r="2864" spans="1:14" x14ac:dyDescent="0.25">
      <c r="A2864" t="s">
        <v>14</v>
      </c>
      <c r="B2864" t="s">
        <v>48</v>
      </c>
      <c r="C2864">
        <v>451</v>
      </c>
      <c r="D2864" t="s">
        <v>4718</v>
      </c>
      <c r="E2864" s="1">
        <v>9781644967706</v>
      </c>
      <c r="F2864" t="s">
        <v>5019</v>
      </c>
      <c r="G2864" t="s">
        <v>5020</v>
      </c>
      <c r="H2864">
        <v>30</v>
      </c>
      <c r="I2864">
        <v>0</v>
      </c>
      <c r="J2864">
        <f t="shared" si="132"/>
        <v>0</v>
      </c>
      <c r="K2864">
        <f>IFERROR((_xlfn.XLOOKUP($E2864&amp;"A15", Table2[ISBN/Trm], Table2[S/E],0)+_xlfn.XLOOKUP($E2864&amp;"A16", Table2[ISBN/Trm], Table2[S/E], 0)+_xlfn.XLOOKUP($E2864&amp;"A17", Table2[ISBN/Trm], Table2[S/E], 0)+_xlfn.XLOOKUP($E2864&amp;"A18", Table2[ISBN/Trm], Table2[S/E], 0)+_xlfn.XLOOKUP($E2864&amp;"A19", Table2[ISBN/Trm], Table2[S/E], 0)+_xlfn.XLOOKUP($E2864&amp;"A20", Table2[ISBN/Trm], Table2[S/E], 0)+_xlfn.XLOOKUP($E2864&amp;"A21", Table2[ISBN/Trm], Table2[S/E], 0)+_xlfn.XLOOKUP($E2864&amp;"A22", Table2[ISBN/Trm], Table2[S/E], 0)+_xlfn.XLOOKUP($E2864&amp;"A23", Table2[ISBN/Trm], Table2[S/E], 0))/COUNTIFS(Table2[ISBN], "="&amp;$E2864, Table2[Enrl], "&lt;&gt;0"), 0)</f>
        <v>0</v>
      </c>
      <c r="L2864">
        <f>IFERROR((_xlfn.XLOOKUP($E2864&amp;"A15", Table2[ISBN/Trm], Table2[Sales],0)+_xlfn.XLOOKUP($E2864&amp;"A16", Table2[ISBN/Trm], Table2[Sales], 0)+_xlfn.XLOOKUP($E2864&amp;"A17", Table2[ISBN/Trm], Table2[Sales], 0)+_xlfn.XLOOKUP($E2864&amp;"A18", Table2[ISBN/Trm], Table2[Sales], 0)+_xlfn.XLOOKUP($E2864&amp;"A19", Table2[ISBN/Trm], Table2[Sales], 0)+_xlfn.XLOOKUP($E2864&amp;"A20", Table2[ISBN/Trm], Table2[Sales], 0)+_xlfn.XLOOKUP($E2864&amp;"A21", Table2[ISBN/Trm], Table2[Sales], 0)+_xlfn.XLOOKUP($E2864&amp;"A22", Table2[ISBN/Trm], Table2[Sales], 0)+_xlfn.XLOOKUP($E2864&amp;"A23", Table2[ISBN/Trm], Table2[Sales], 0))/COUNTIFS(Table2[ISBN], "="&amp;$E2864, Table2[Enrl], "&lt;&gt;0"), 0)</f>
        <v>0</v>
      </c>
      <c r="M2864">
        <f t="shared" si="133"/>
        <v>0</v>
      </c>
      <c r="N2864">
        <f t="shared" si="134"/>
        <v>0</v>
      </c>
    </row>
    <row r="2865" spans="1:14" x14ac:dyDescent="0.25">
      <c r="A2865" t="s">
        <v>47</v>
      </c>
      <c r="B2865" t="s">
        <v>308</v>
      </c>
      <c r="C2865">
        <v>103</v>
      </c>
      <c r="D2865" t="s">
        <v>314</v>
      </c>
      <c r="E2865" s="1">
        <v>9781607973959</v>
      </c>
      <c r="F2865" t="s">
        <v>5021</v>
      </c>
      <c r="G2865" t="s">
        <v>5022</v>
      </c>
      <c r="H2865">
        <v>10</v>
      </c>
      <c r="I2865">
        <v>3</v>
      </c>
      <c r="J2865">
        <f t="shared" si="132"/>
        <v>0.3</v>
      </c>
      <c r="K2865">
        <f>IFERROR((_xlfn.XLOOKUP($E2865&amp;"A15", Table2[ISBN/Trm], Table2[S/E],0)+_xlfn.XLOOKUP($E2865&amp;"A16", Table2[ISBN/Trm], Table2[S/E], 0)+_xlfn.XLOOKUP($E2865&amp;"A17", Table2[ISBN/Trm], Table2[S/E], 0)+_xlfn.XLOOKUP($E2865&amp;"A18", Table2[ISBN/Trm], Table2[S/E], 0)+_xlfn.XLOOKUP($E2865&amp;"A19", Table2[ISBN/Trm], Table2[S/E], 0)+_xlfn.XLOOKUP($E2865&amp;"A20", Table2[ISBN/Trm], Table2[S/E], 0)+_xlfn.XLOOKUP($E2865&amp;"A21", Table2[ISBN/Trm], Table2[S/E], 0)+_xlfn.XLOOKUP($E2865&amp;"A22", Table2[ISBN/Trm], Table2[S/E], 0)+_xlfn.XLOOKUP($E2865&amp;"A23", Table2[ISBN/Trm], Table2[S/E], 0))/COUNTIFS(Table2[ISBN], "="&amp;$E2865, Table2[Enrl], "&lt;&gt;0"), 0)</f>
        <v>0.35</v>
      </c>
      <c r="L2865">
        <f>IFERROR((_xlfn.XLOOKUP($E2865&amp;"A15", Table2[ISBN/Trm], Table2[Sales],0)+_xlfn.XLOOKUP($E2865&amp;"A16", Table2[ISBN/Trm], Table2[Sales], 0)+_xlfn.XLOOKUP($E2865&amp;"A17", Table2[ISBN/Trm], Table2[Sales], 0)+_xlfn.XLOOKUP($E2865&amp;"A18", Table2[ISBN/Trm], Table2[Sales], 0)+_xlfn.XLOOKUP($E2865&amp;"A19", Table2[ISBN/Trm], Table2[Sales], 0)+_xlfn.XLOOKUP($E2865&amp;"A20", Table2[ISBN/Trm], Table2[Sales], 0)+_xlfn.XLOOKUP($E2865&amp;"A21", Table2[ISBN/Trm], Table2[Sales], 0)+_xlfn.XLOOKUP($E2865&amp;"A22", Table2[ISBN/Trm], Table2[Sales], 0)+_xlfn.XLOOKUP($E2865&amp;"A23", Table2[ISBN/Trm], Table2[Sales], 0))/COUNTIFS(Table2[ISBN], "="&amp;$E2865, Table2[Enrl], "&lt;&gt;0"), 0)</f>
        <v>3.5</v>
      </c>
      <c r="M2865">
        <f t="shared" si="133"/>
        <v>3</v>
      </c>
      <c r="N2865">
        <f t="shared" si="134"/>
        <v>0</v>
      </c>
    </row>
    <row r="2866" spans="1:14" x14ac:dyDescent="0.25">
      <c r="A2866" t="s">
        <v>37</v>
      </c>
      <c r="B2866" t="s">
        <v>308</v>
      </c>
      <c r="C2866">
        <v>103</v>
      </c>
      <c r="D2866" t="s">
        <v>314</v>
      </c>
      <c r="E2866" s="1">
        <v>9781607973959</v>
      </c>
      <c r="F2866" t="s">
        <v>5023</v>
      </c>
      <c r="G2866" t="s">
        <v>5022</v>
      </c>
      <c r="H2866">
        <v>10</v>
      </c>
      <c r="I2866">
        <v>4</v>
      </c>
      <c r="J2866">
        <f t="shared" si="132"/>
        <v>0.4</v>
      </c>
      <c r="K2866">
        <f>IFERROR((_xlfn.XLOOKUP($E2866&amp;"A15", Table2[ISBN/Trm], Table2[S/E],0)+_xlfn.XLOOKUP($E2866&amp;"A16", Table2[ISBN/Trm], Table2[S/E], 0)+_xlfn.XLOOKUP($E2866&amp;"A17", Table2[ISBN/Trm], Table2[S/E], 0)+_xlfn.XLOOKUP($E2866&amp;"A18", Table2[ISBN/Trm], Table2[S/E], 0)+_xlfn.XLOOKUP($E2866&amp;"A19", Table2[ISBN/Trm], Table2[S/E], 0)+_xlfn.XLOOKUP($E2866&amp;"A20", Table2[ISBN/Trm], Table2[S/E], 0)+_xlfn.XLOOKUP($E2866&amp;"A21", Table2[ISBN/Trm], Table2[S/E], 0)+_xlfn.XLOOKUP($E2866&amp;"A22", Table2[ISBN/Trm], Table2[S/E], 0)+_xlfn.XLOOKUP($E2866&amp;"A23", Table2[ISBN/Trm], Table2[S/E], 0))/COUNTIFS(Table2[ISBN], "="&amp;$E2866, Table2[Enrl], "&lt;&gt;0"), 0)</f>
        <v>0.35</v>
      </c>
      <c r="L2866">
        <f>IFERROR((_xlfn.XLOOKUP($E2866&amp;"A15", Table2[ISBN/Trm], Table2[Sales],0)+_xlfn.XLOOKUP($E2866&amp;"A16", Table2[ISBN/Trm], Table2[Sales], 0)+_xlfn.XLOOKUP($E2866&amp;"A17", Table2[ISBN/Trm], Table2[Sales], 0)+_xlfn.XLOOKUP($E2866&amp;"A18", Table2[ISBN/Trm], Table2[Sales], 0)+_xlfn.XLOOKUP($E2866&amp;"A19", Table2[ISBN/Trm], Table2[Sales], 0)+_xlfn.XLOOKUP($E2866&amp;"A20", Table2[ISBN/Trm], Table2[Sales], 0)+_xlfn.XLOOKUP($E2866&amp;"A21", Table2[ISBN/Trm], Table2[Sales], 0)+_xlfn.XLOOKUP($E2866&amp;"A22", Table2[ISBN/Trm], Table2[Sales], 0)+_xlfn.XLOOKUP($E2866&amp;"A23", Table2[ISBN/Trm], Table2[Sales], 0))/COUNTIFS(Table2[ISBN], "="&amp;$E2866, Table2[Enrl], "&lt;&gt;0"), 0)</f>
        <v>3.5</v>
      </c>
      <c r="M2866">
        <f t="shared" si="133"/>
        <v>3</v>
      </c>
      <c r="N2866">
        <f t="shared" si="134"/>
        <v>-1</v>
      </c>
    </row>
    <row r="2867" spans="1:14" x14ac:dyDescent="0.25">
      <c r="A2867" t="s">
        <v>45</v>
      </c>
      <c r="B2867" t="s">
        <v>176</v>
      </c>
      <c r="C2867">
        <v>361</v>
      </c>
      <c r="D2867" t="s">
        <v>1445</v>
      </c>
      <c r="E2867" s="1">
        <v>9780674893085</v>
      </c>
      <c r="F2867" t="s">
        <v>5024</v>
      </c>
      <c r="G2867" t="s">
        <v>5025</v>
      </c>
      <c r="H2867">
        <v>30</v>
      </c>
      <c r="I2867">
        <v>1</v>
      </c>
      <c r="J2867">
        <f t="shared" si="132"/>
        <v>3.3300000000000003E-2</v>
      </c>
      <c r="K2867">
        <f>IFERROR((_xlfn.XLOOKUP($E2867&amp;"A15", Table2[ISBN/Trm], Table2[S/E],0)+_xlfn.XLOOKUP($E2867&amp;"A16", Table2[ISBN/Trm], Table2[S/E], 0)+_xlfn.XLOOKUP($E2867&amp;"A17", Table2[ISBN/Trm], Table2[S/E], 0)+_xlfn.XLOOKUP($E2867&amp;"A18", Table2[ISBN/Trm], Table2[S/E], 0)+_xlfn.XLOOKUP($E2867&amp;"A19", Table2[ISBN/Trm], Table2[S/E], 0)+_xlfn.XLOOKUP($E2867&amp;"A20", Table2[ISBN/Trm], Table2[S/E], 0)+_xlfn.XLOOKUP($E2867&amp;"A21", Table2[ISBN/Trm], Table2[S/E], 0)+_xlfn.XLOOKUP($E2867&amp;"A22", Table2[ISBN/Trm], Table2[S/E], 0)+_xlfn.XLOOKUP($E2867&amp;"A23", Table2[ISBN/Trm], Table2[S/E], 0))/COUNTIFS(Table2[ISBN], "="&amp;$E2867, Table2[Enrl], "&lt;&gt;0"), 0)</f>
        <v>1.6650000000000002E-2</v>
      </c>
      <c r="L2867">
        <f>IFERROR((_xlfn.XLOOKUP($E2867&amp;"A15", Table2[ISBN/Trm], Table2[Sales],0)+_xlfn.XLOOKUP($E2867&amp;"A16", Table2[ISBN/Trm], Table2[Sales], 0)+_xlfn.XLOOKUP($E2867&amp;"A17", Table2[ISBN/Trm], Table2[Sales], 0)+_xlfn.XLOOKUP($E2867&amp;"A18", Table2[ISBN/Trm], Table2[Sales], 0)+_xlfn.XLOOKUP($E2867&amp;"A19", Table2[ISBN/Trm], Table2[Sales], 0)+_xlfn.XLOOKUP($E2867&amp;"A20", Table2[ISBN/Trm], Table2[Sales], 0)+_xlfn.XLOOKUP($E2867&amp;"A21", Table2[ISBN/Trm], Table2[Sales], 0)+_xlfn.XLOOKUP($E2867&amp;"A22", Table2[ISBN/Trm], Table2[Sales], 0)+_xlfn.XLOOKUP($E2867&amp;"A23", Table2[ISBN/Trm], Table2[Sales], 0))/COUNTIFS(Table2[ISBN], "="&amp;$E2867, Table2[Enrl], "&lt;&gt;0"), 0)</f>
        <v>0.5</v>
      </c>
      <c r="M2867">
        <f t="shared" si="133"/>
        <v>0</v>
      </c>
      <c r="N2867">
        <f t="shared" si="134"/>
        <v>-1</v>
      </c>
    </row>
    <row r="2868" spans="1:14" x14ac:dyDescent="0.25">
      <c r="A2868" t="s">
        <v>64</v>
      </c>
      <c r="B2868" t="s">
        <v>176</v>
      </c>
      <c r="C2868">
        <v>361</v>
      </c>
      <c r="D2868" t="s">
        <v>1445</v>
      </c>
      <c r="E2868" s="1">
        <v>9780674893085</v>
      </c>
      <c r="F2868" t="s">
        <v>5026</v>
      </c>
      <c r="G2868" t="s">
        <v>5025</v>
      </c>
      <c r="H2868">
        <v>30</v>
      </c>
      <c r="I2868">
        <v>0</v>
      </c>
      <c r="J2868">
        <f t="shared" si="132"/>
        <v>0</v>
      </c>
      <c r="K2868">
        <f>IFERROR((_xlfn.XLOOKUP($E2868&amp;"A15", Table2[ISBN/Trm], Table2[S/E],0)+_xlfn.XLOOKUP($E2868&amp;"A16", Table2[ISBN/Trm], Table2[S/E], 0)+_xlfn.XLOOKUP($E2868&amp;"A17", Table2[ISBN/Trm], Table2[S/E], 0)+_xlfn.XLOOKUP($E2868&amp;"A18", Table2[ISBN/Trm], Table2[S/E], 0)+_xlfn.XLOOKUP($E2868&amp;"A19", Table2[ISBN/Trm], Table2[S/E], 0)+_xlfn.XLOOKUP($E2868&amp;"A20", Table2[ISBN/Trm], Table2[S/E], 0)+_xlfn.XLOOKUP($E2868&amp;"A21", Table2[ISBN/Trm], Table2[S/E], 0)+_xlfn.XLOOKUP($E2868&amp;"A22", Table2[ISBN/Trm], Table2[S/E], 0)+_xlfn.XLOOKUP($E2868&amp;"A23", Table2[ISBN/Trm], Table2[S/E], 0))/COUNTIFS(Table2[ISBN], "="&amp;$E2868, Table2[Enrl], "&lt;&gt;0"), 0)</f>
        <v>1.6650000000000002E-2</v>
      </c>
      <c r="L2868">
        <f>IFERROR((_xlfn.XLOOKUP($E2868&amp;"A15", Table2[ISBN/Trm], Table2[Sales],0)+_xlfn.XLOOKUP($E2868&amp;"A16", Table2[ISBN/Trm], Table2[Sales], 0)+_xlfn.XLOOKUP($E2868&amp;"A17", Table2[ISBN/Trm], Table2[Sales], 0)+_xlfn.XLOOKUP($E2868&amp;"A18", Table2[ISBN/Trm], Table2[Sales], 0)+_xlfn.XLOOKUP($E2868&amp;"A19", Table2[ISBN/Trm], Table2[Sales], 0)+_xlfn.XLOOKUP($E2868&amp;"A20", Table2[ISBN/Trm], Table2[Sales], 0)+_xlfn.XLOOKUP($E2868&amp;"A21", Table2[ISBN/Trm], Table2[Sales], 0)+_xlfn.XLOOKUP($E2868&amp;"A22", Table2[ISBN/Trm], Table2[Sales], 0)+_xlfn.XLOOKUP($E2868&amp;"A23", Table2[ISBN/Trm], Table2[Sales], 0))/COUNTIFS(Table2[ISBN], "="&amp;$E2868, Table2[Enrl], "&lt;&gt;0"), 0)</f>
        <v>0.5</v>
      </c>
      <c r="M2868">
        <f t="shared" si="133"/>
        <v>0</v>
      </c>
      <c r="N2868">
        <f t="shared" si="134"/>
        <v>0</v>
      </c>
    </row>
    <row r="2869" spans="1:14" x14ac:dyDescent="0.25">
      <c r="A2869" t="s">
        <v>27</v>
      </c>
      <c r="B2869" t="s">
        <v>80</v>
      </c>
      <c r="C2869">
        <v>602</v>
      </c>
      <c r="D2869" t="s">
        <v>117</v>
      </c>
      <c r="E2869" s="1">
        <v>9780765614810</v>
      </c>
      <c r="F2869" t="s">
        <v>5027</v>
      </c>
      <c r="G2869" t="s">
        <v>5028</v>
      </c>
      <c r="H2869">
        <v>13</v>
      </c>
      <c r="I2869">
        <v>3</v>
      </c>
      <c r="J2869">
        <f t="shared" si="132"/>
        <v>0.23080000000000001</v>
      </c>
      <c r="K2869">
        <f>IFERROR((_xlfn.XLOOKUP($E2869&amp;"A15", Table2[ISBN/Trm], Table2[S/E],0)+_xlfn.XLOOKUP($E2869&amp;"A16", Table2[ISBN/Trm], Table2[S/E], 0)+_xlfn.XLOOKUP($E2869&amp;"A17", Table2[ISBN/Trm], Table2[S/E], 0)+_xlfn.XLOOKUP($E2869&amp;"A18", Table2[ISBN/Trm], Table2[S/E], 0)+_xlfn.XLOOKUP($E2869&amp;"A19", Table2[ISBN/Trm], Table2[S/E], 0)+_xlfn.XLOOKUP($E2869&amp;"A20", Table2[ISBN/Trm], Table2[S/E], 0)+_xlfn.XLOOKUP($E2869&amp;"A21", Table2[ISBN/Trm], Table2[S/E], 0)+_xlfn.XLOOKUP($E2869&amp;"A22", Table2[ISBN/Trm], Table2[S/E], 0)+_xlfn.XLOOKUP($E2869&amp;"A23", Table2[ISBN/Trm], Table2[S/E], 0))/COUNTIFS(Table2[ISBN], "="&amp;$E2869, Table2[Enrl], "&lt;&gt;0"), 0)</f>
        <v>0.23080000000000001</v>
      </c>
      <c r="L2869">
        <f>IFERROR((_xlfn.XLOOKUP($E2869&amp;"A15", Table2[ISBN/Trm], Table2[Sales],0)+_xlfn.XLOOKUP($E2869&amp;"A16", Table2[ISBN/Trm], Table2[Sales], 0)+_xlfn.XLOOKUP($E2869&amp;"A17", Table2[ISBN/Trm], Table2[Sales], 0)+_xlfn.XLOOKUP($E2869&amp;"A18", Table2[ISBN/Trm], Table2[Sales], 0)+_xlfn.XLOOKUP($E2869&amp;"A19", Table2[ISBN/Trm], Table2[Sales], 0)+_xlfn.XLOOKUP($E2869&amp;"A20", Table2[ISBN/Trm], Table2[Sales], 0)+_xlfn.XLOOKUP($E2869&amp;"A21", Table2[ISBN/Trm], Table2[Sales], 0)+_xlfn.XLOOKUP($E2869&amp;"A22", Table2[ISBN/Trm], Table2[Sales], 0)+_xlfn.XLOOKUP($E2869&amp;"A23", Table2[ISBN/Trm], Table2[Sales], 0))/COUNTIFS(Table2[ISBN], "="&amp;$E2869, Table2[Enrl], "&lt;&gt;0"), 0)</f>
        <v>3</v>
      </c>
      <c r="M2869">
        <f t="shared" si="133"/>
        <v>3</v>
      </c>
      <c r="N2869">
        <f t="shared" si="134"/>
        <v>0</v>
      </c>
    </row>
    <row r="2870" spans="1:14" x14ac:dyDescent="0.25">
      <c r="A2870" t="s">
        <v>47</v>
      </c>
      <c r="B2870" t="s">
        <v>33</v>
      </c>
      <c r="C2870">
        <v>309</v>
      </c>
      <c r="D2870" t="s">
        <v>4928</v>
      </c>
      <c r="E2870" s="1">
        <v>9781451696325</v>
      </c>
      <c r="F2870" t="s">
        <v>5029</v>
      </c>
      <c r="G2870" t="s">
        <v>5030</v>
      </c>
      <c r="H2870">
        <v>14</v>
      </c>
      <c r="I2870">
        <v>0</v>
      </c>
      <c r="J2870">
        <f t="shared" si="132"/>
        <v>0</v>
      </c>
      <c r="K2870">
        <f>IFERROR((_xlfn.XLOOKUP($E2870&amp;"A15", Table2[ISBN/Trm], Table2[S/E],0)+_xlfn.XLOOKUP($E2870&amp;"A16", Table2[ISBN/Trm], Table2[S/E], 0)+_xlfn.XLOOKUP($E2870&amp;"A17", Table2[ISBN/Trm], Table2[S/E], 0)+_xlfn.XLOOKUP($E2870&amp;"A18", Table2[ISBN/Trm], Table2[S/E], 0)+_xlfn.XLOOKUP($E2870&amp;"A19", Table2[ISBN/Trm], Table2[S/E], 0)+_xlfn.XLOOKUP($E2870&amp;"A20", Table2[ISBN/Trm], Table2[S/E], 0)+_xlfn.XLOOKUP($E2870&amp;"A21", Table2[ISBN/Trm], Table2[S/E], 0)+_xlfn.XLOOKUP($E2870&amp;"A22", Table2[ISBN/Trm], Table2[S/E], 0)+_xlfn.XLOOKUP($E2870&amp;"A23", Table2[ISBN/Trm], Table2[S/E], 0))/COUNTIFS(Table2[ISBN], "="&amp;$E2870, Table2[Enrl], "&lt;&gt;0"), 0)</f>
        <v>0</v>
      </c>
      <c r="L2870">
        <f>IFERROR((_xlfn.XLOOKUP($E2870&amp;"A15", Table2[ISBN/Trm], Table2[Sales],0)+_xlfn.XLOOKUP($E2870&amp;"A16", Table2[ISBN/Trm], Table2[Sales], 0)+_xlfn.XLOOKUP($E2870&amp;"A17", Table2[ISBN/Trm], Table2[Sales], 0)+_xlfn.XLOOKUP($E2870&amp;"A18", Table2[ISBN/Trm], Table2[Sales], 0)+_xlfn.XLOOKUP($E2870&amp;"A19", Table2[ISBN/Trm], Table2[Sales], 0)+_xlfn.XLOOKUP($E2870&amp;"A20", Table2[ISBN/Trm], Table2[Sales], 0)+_xlfn.XLOOKUP($E2870&amp;"A21", Table2[ISBN/Trm], Table2[Sales], 0)+_xlfn.XLOOKUP($E2870&amp;"A22", Table2[ISBN/Trm], Table2[Sales], 0)+_xlfn.XLOOKUP($E2870&amp;"A23", Table2[ISBN/Trm], Table2[Sales], 0))/COUNTIFS(Table2[ISBN], "="&amp;$E2870, Table2[Enrl], "&lt;&gt;0"), 0)</f>
        <v>0</v>
      </c>
      <c r="M2870">
        <f t="shared" si="133"/>
        <v>0</v>
      </c>
      <c r="N2870">
        <f t="shared" si="134"/>
        <v>0</v>
      </c>
    </row>
    <row r="2871" spans="1:14" x14ac:dyDescent="0.25">
      <c r="A2871" t="s">
        <v>47</v>
      </c>
      <c r="B2871" t="s">
        <v>549</v>
      </c>
      <c r="C2871">
        <v>201</v>
      </c>
      <c r="D2871" t="s">
        <v>5031</v>
      </c>
      <c r="E2871" s="1">
        <v>9780078038211</v>
      </c>
      <c r="F2871" t="s">
        <v>5032</v>
      </c>
      <c r="G2871" t="s">
        <v>5033</v>
      </c>
      <c r="H2871">
        <v>36</v>
      </c>
      <c r="I2871">
        <v>5</v>
      </c>
      <c r="J2871">
        <f t="shared" si="132"/>
        <v>0.1389</v>
      </c>
      <c r="K2871">
        <f>IFERROR((_xlfn.XLOOKUP($E2871&amp;"A15", Table2[ISBN/Trm], Table2[S/E],0)+_xlfn.XLOOKUP($E2871&amp;"A16", Table2[ISBN/Trm], Table2[S/E], 0)+_xlfn.XLOOKUP($E2871&amp;"A17", Table2[ISBN/Trm], Table2[S/E], 0)+_xlfn.XLOOKUP($E2871&amp;"A18", Table2[ISBN/Trm], Table2[S/E], 0)+_xlfn.XLOOKUP($E2871&amp;"A19", Table2[ISBN/Trm], Table2[S/E], 0)+_xlfn.XLOOKUP($E2871&amp;"A20", Table2[ISBN/Trm], Table2[S/E], 0)+_xlfn.XLOOKUP($E2871&amp;"A21", Table2[ISBN/Trm], Table2[S/E], 0)+_xlfn.XLOOKUP($E2871&amp;"A22", Table2[ISBN/Trm], Table2[S/E], 0)+_xlfn.XLOOKUP($E2871&amp;"A23", Table2[ISBN/Trm], Table2[S/E], 0))/COUNTIFS(Table2[ISBN], "="&amp;$E2871, Table2[Enrl], "&lt;&gt;0"), 0)</f>
        <v>0.11757999999999999</v>
      </c>
      <c r="L2871">
        <f>IFERROR((_xlfn.XLOOKUP($E2871&amp;"A15", Table2[ISBN/Trm], Table2[Sales],0)+_xlfn.XLOOKUP($E2871&amp;"A16", Table2[ISBN/Trm], Table2[Sales], 0)+_xlfn.XLOOKUP($E2871&amp;"A17", Table2[ISBN/Trm], Table2[Sales], 0)+_xlfn.XLOOKUP($E2871&amp;"A18", Table2[ISBN/Trm], Table2[Sales], 0)+_xlfn.XLOOKUP($E2871&amp;"A19", Table2[ISBN/Trm], Table2[Sales], 0)+_xlfn.XLOOKUP($E2871&amp;"A20", Table2[ISBN/Trm], Table2[Sales], 0)+_xlfn.XLOOKUP($E2871&amp;"A21", Table2[ISBN/Trm], Table2[Sales], 0)+_xlfn.XLOOKUP($E2871&amp;"A22", Table2[ISBN/Trm], Table2[Sales], 0)+_xlfn.XLOOKUP($E2871&amp;"A23", Table2[ISBN/Trm], Table2[Sales], 0))/COUNTIFS(Table2[ISBN], "="&amp;$E2871, Table2[Enrl], "&lt;&gt;0"), 0)</f>
        <v>5.6</v>
      </c>
      <c r="M2871">
        <f t="shared" si="133"/>
        <v>4</v>
      </c>
      <c r="N2871">
        <f t="shared" si="134"/>
        <v>-1</v>
      </c>
    </row>
    <row r="2872" spans="1:14" x14ac:dyDescent="0.25">
      <c r="A2872" t="s">
        <v>37</v>
      </c>
      <c r="B2872" t="s">
        <v>549</v>
      </c>
      <c r="C2872">
        <v>201</v>
      </c>
      <c r="D2872" t="s">
        <v>5034</v>
      </c>
      <c r="E2872" s="1">
        <v>9780078038211</v>
      </c>
      <c r="F2872" t="s">
        <v>5035</v>
      </c>
      <c r="G2872" t="s">
        <v>5033</v>
      </c>
      <c r="H2872">
        <v>94</v>
      </c>
      <c r="I2872">
        <v>10</v>
      </c>
      <c r="J2872">
        <f t="shared" si="132"/>
        <v>0.10639999999999999</v>
      </c>
      <c r="K2872">
        <f>IFERROR((_xlfn.XLOOKUP($E2872&amp;"A15", Table2[ISBN/Trm], Table2[S/E],0)+_xlfn.XLOOKUP($E2872&amp;"A16", Table2[ISBN/Trm], Table2[S/E], 0)+_xlfn.XLOOKUP($E2872&amp;"A17", Table2[ISBN/Trm], Table2[S/E], 0)+_xlfn.XLOOKUP($E2872&amp;"A18", Table2[ISBN/Trm], Table2[S/E], 0)+_xlfn.XLOOKUP($E2872&amp;"A19", Table2[ISBN/Trm], Table2[S/E], 0)+_xlfn.XLOOKUP($E2872&amp;"A20", Table2[ISBN/Trm], Table2[S/E], 0)+_xlfn.XLOOKUP($E2872&amp;"A21", Table2[ISBN/Trm], Table2[S/E], 0)+_xlfn.XLOOKUP($E2872&amp;"A22", Table2[ISBN/Trm], Table2[S/E], 0)+_xlfn.XLOOKUP($E2872&amp;"A23", Table2[ISBN/Trm], Table2[S/E], 0))/COUNTIFS(Table2[ISBN], "="&amp;$E2872, Table2[Enrl], "&lt;&gt;0"), 0)</f>
        <v>0.11757999999999999</v>
      </c>
      <c r="L2872">
        <f>IFERROR((_xlfn.XLOOKUP($E2872&amp;"A15", Table2[ISBN/Trm], Table2[Sales],0)+_xlfn.XLOOKUP($E2872&amp;"A16", Table2[ISBN/Trm], Table2[Sales], 0)+_xlfn.XLOOKUP($E2872&amp;"A17", Table2[ISBN/Trm], Table2[Sales], 0)+_xlfn.XLOOKUP($E2872&amp;"A18", Table2[ISBN/Trm], Table2[Sales], 0)+_xlfn.XLOOKUP($E2872&amp;"A19", Table2[ISBN/Trm], Table2[Sales], 0)+_xlfn.XLOOKUP($E2872&amp;"A20", Table2[ISBN/Trm], Table2[Sales], 0)+_xlfn.XLOOKUP($E2872&amp;"A21", Table2[ISBN/Trm], Table2[Sales], 0)+_xlfn.XLOOKUP($E2872&amp;"A22", Table2[ISBN/Trm], Table2[Sales], 0)+_xlfn.XLOOKUP($E2872&amp;"A23", Table2[ISBN/Trm], Table2[Sales], 0))/COUNTIFS(Table2[ISBN], "="&amp;$E2872, Table2[Enrl], "&lt;&gt;0"), 0)</f>
        <v>5.6</v>
      </c>
      <c r="M2872">
        <f t="shared" si="133"/>
        <v>11</v>
      </c>
      <c r="N2872">
        <f t="shared" si="134"/>
        <v>1</v>
      </c>
    </row>
    <row r="2873" spans="1:14" x14ac:dyDescent="0.25">
      <c r="A2873" t="s">
        <v>27</v>
      </c>
      <c r="B2873" t="s">
        <v>549</v>
      </c>
      <c r="C2873">
        <v>201</v>
      </c>
      <c r="D2873" t="s">
        <v>5034</v>
      </c>
      <c r="E2873" s="1">
        <v>9780078038211</v>
      </c>
      <c r="F2873" t="s">
        <v>5036</v>
      </c>
      <c r="G2873" t="s">
        <v>5033</v>
      </c>
      <c r="H2873">
        <v>54</v>
      </c>
      <c r="I2873">
        <v>5</v>
      </c>
      <c r="J2873">
        <f t="shared" si="132"/>
        <v>9.2600000000000002E-2</v>
      </c>
      <c r="K2873">
        <f>IFERROR((_xlfn.XLOOKUP($E2873&amp;"A15", Table2[ISBN/Trm], Table2[S/E],0)+_xlfn.XLOOKUP($E2873&amp;"A16", Table2[ISBN/Trm], Table2[S/E], 0)+_xlfn.XLOOKUP($E2873&amp;"A17", Table2[ISBN/Trm], Table2[S/E], 0)+_xlfn.XLOOKUP($E2873&amp;"A18", Table2[ISBN/Trm], Table2[S/E], 0)+_xlfn.XLOOKUP($E2873&amp;"A19", Table2[ISBN/Trm], Table2[S/E], 0)+_xlfn.XLOOKUP($E2873&amp;"A20", Table2[ISBN/Trm], Table2[S/E], 0)+_xlfn.XLOOKUP($E2873&amp;"A21", Table2[ISBN/Trm], Table2[S/E], 0)+_xlfn.XLOOKUP($E2873&amp;"A22", Table2[ISBN/Trm], Table2[S/E], 0)+_xlfn.XLOOKUP($E2873&amp;"A23", Table2[ISBN/Trm], Table2[S/E], 0))/COUNTIFS(Table2[ISBN], "="&amp;$E2873, Table2[Enrl], "&lt;&gt;0"), 0)</f>
        <v>0.11757999999999999</v>
      </c>
      <c r="L2873">
        <f>IFERROR((_xlfn.XLOOKUP($E2873&amp;"A15", Table2[ISBN/Trm], Table2[Sales],0)+_xlfn.XLOOKUP($E2873&amp;"A16", Table2[ISBN/Trm], Table2[Sales], 0)+_xlfn.XLOOKUP($E2873&amp;"A17", Table2[ISBN/Trm], Table2[Sales], 0)+_xlfn.XLOOKUP($E2873&amp;"A18", Table2[ISBN/Trm], Table2[Sales], 0)+_xlfn.XLOOKUP($E2873&amp;"A19", Table2[ISBN/Trm], Table2[Sales], 0)+_xlfn.XLOOKUP($E2873&amp;"A20", Table2[ISBN/Trm], Table2[Sales], 0)+_xlfn.XLOOKUP($E2873&amp;"A21", Table2[ISBN/Trm], Table2[Sales], 0)+_xlfn.XLOOKUP($E2873&amp;"A22", Table2[ISBN/Trm], Table2[Sales], 0)+_xlfn.XLOOKUP($E2873&amp;"A23", Table2[ISBN/Trm], Table2[Sales], 0))/COUNTIFS(Table2[ISBN], "="&amp;$E2873, Table2[Enrl], "&lt;&gt;0"), 0)</f>
        <v>5.6</v>
      </c>
      <c r="M2873">
        <f t="shared" si="133"/>
        <v>6</v>
      </c>
      <c r="N2873">
        <f t="shared" si="134"/>
        <v>1</v>
      </c>
    </row>
    <row r="2874" spans="1:14" x14ac:dyDescent="0.25">
      <c r="A2874" t="s">
        <v>43</v>
      </c>
      <c r="B2874" t="s">
        <v>549</v>
      </c>
      <c r="C2874">
        <v>201</v>
      </c>
      <c r="D2874" t="s">
        <v>5034</v>
      </c>
      <c r="E2874" s="1">
        <v>9780078038211</v>
      </c>
      <c r="F2874" t="s">
        <v>5037</v>
      </c>
      <c r="G2874" t="s">
        <v>5033</v>
      </c>
      <c r="H2874">
        <v>40</v>
      </c>
      <c r="I2874">
        <v>6</v>
      </c>
      <c r="J2874">
        <f t="shared" si="132"/>
        <v>0.15</v>
      </c>
      <c r="K2874">
        <f>IFERROR((_xlfn.XLOOKUP($E2874&amp;"A15", Table2[ISBN/Trm], Table2[S/E],0)+_xlfn.XLOOKUP($E2874&amp;"A16", Table2[ISBN/Trm], Table2[S/E], 0)+_xlfn.XLOOKUP($E2874&amp;"A17", Table2[ISBN/Trm], Table2[S/E], 0)+_xlfn.XLOOKUP($E2874&amp;"A18", Table2[ISBN/Trm], Table2[S/E], 0)+_xlfn.XLOOKUP($E2874&amp;"A19", Table2[ISBN/Trm], Table2[S/E], 0)+_xlfn.XLOOKUP($E2874&amp;"A20", Table2[ISBN/Trm], Table2[S/E], 0)+_xlfn.XLOOKUP($E2874&amp;"A21", Table2[ISBN/Trm], Table2[S/E], 0)+_xlfn.XLOOKUP($E2874&amp;"A22", Table2[ISBN/Trm], Table2[S/E], 0)+_xlfn.XLOOKUP($E2874&amp;"A23", Table2[ISBN/Trm], Table2[S/E], 0))/COUNTIFS(Table2[ISBN], "="&amp;$E2874, Table2[Enrl], "&lt;&gt;0"), 0)</f>
        <v>0.11757999999999999</v>
      </c>
      <c r="L2874">
        <f>IFERROR((_xlfn.XLOOKUP($E2874&amp;"A15", Table2[ISBN/Trm], Table2[Sales],0)+_xlfn.XLOOKUP($E2874&amp;"A16", Table2[ISBN/Trm], Table2[Sales], 0)+_xlfn.XLOOKUP($E2874&amp;"A17", Table2[ISBN/Trm], Table2[Sales], 0)+_xlfn.XLOOKUP($E2874&amp;"A18", Table2[ISBN/Trm], Table2[Sales], 0)+_xlfn.XLOOKUP($E2874&amp;"A19", Table2[ISBN/Trm], Table2[Sales], 0)+_xlfn.XLOOKUP($E2874&amp;"A20", Table2[ISBN/Trm], Table2[Sales], 0)+_xlfn.XLOOKUP($E2874&amp;"A21", Table2[ISBN/Trm], Table2[Sales], 0)+_xlfn.XLOOKUP($E2874&amp;"A22", Table2[ISBN/Trm], Table2[Sales], 0)+_xlfn.XLOOKUP($E2874&amp;"A23", Table2[ISBN/Trm], Table2[Sales], 0))/COUNTIFS(Table2[ISBN], "="&amp;$E2874, Table2[Enrl], "&lt;&gt;0"), 0)</f>
        <v>5.6</v>
      </c>
      <c r="M2874">
        <f t="shared" si="133"/>
        <v>4</v>
      </c>
      <c r="N2874">
        <f t="shared" si="134"/>
        <v>-2</v>
      </c>
    </row>
    <row r="2875" spans="1:14" x14ac:dyDescent="0.25">
      <c r="A2875" t="s">
        <v>45</v>
      </c>
      <c r="B2875" t="s">
        <v>549</v>
      </c>
      <c r="C2875">
        <v>201</v>
      </c>
      <c r="D2875" t="s">
        <v>5034</v>
      </c>
      <c r="E2875" s="1">
        <v>9780078038211</v>
      </c>
      <c r="F2875" t="s">
        <v>5038</v>
      </c>
      <c r="G2875" t="s">
        <v>5033</v>
      </c>
      <c r="H2875">
        <v>20</v>
      </c>
      <c r="I2875">
        <v>2</v>
      </c>
      <c r="J2875">
        <f t="shared" si="132"/>
        <v>0.1</v>
      </c>
      <c r="K2875">
        <f>IFERROR((_xlfn.XLOOKUP($E2875&amp;"A15", Table2[ISBN/Trm], Table2[S/E],0)+_xlfn.XLOOKUP($E2875&amp;"A16", Table2[ISBN/Trm], Table2[S/E], 0)+_xlfn.XLOOKUP($E2875&amp;"A17", Table2[ISBN/Trm], Table2[S/E], 0)+_xlfn.XLOOKUP($E2875&amp;"A18", Table2[ISBN/Trm], Table2[S/E], 0)+_xlfn.XLOOKUP($E2875&amp;"A19", Table2[ISBN/Trm], Table2[S/E], 0)+_xlfn.XLOOKUP($E2875&amp;"A20", Table2[ISBN/Trm], Table2[S/E], 0)+_xlfn.XLOOKUP($E2875&amp;"A21", Table2[ISBN/Trm], Table2[S/E], 0)+_xlfn.XLOOKUP($E2875&amp;"A22", Table2[ISBN/Trm], Table2[S/E], 0)+_xlfn.XLOOKUP($E2875&amp;"A23", Table2[ISBN/Trm], Table2[S/E], 0))/COUNTIFS(Table2[ISBN], "="&amp;$E2875, Table2[Enrl], "&lt;&gt;0"), 0)</f>
        <v>0.11757999999999999</v>
      </c>
      <c r="L2875">
        <f>IFERROR((_xlfn.XLOOKUP($E2875&amp;"A15", Table2[ISBN/Trm], Table2[Sales],0)+_xlfn.XLOOKUP($E2875&amp;"A16", Table2[ISBN/Trm], Table2[Sales], 0)+_xlfn.XLOOKUP($E2875&amp;"A17", Table2[ISBN/Trm], Table2[Sales], 0)+_xlfn.XLOOKUP($E2875&amp;"A18", Table2[ISBN/Trm], Table2[Sales], 0)+_xlfn.XLOOKUP($E2875&amp;"A19", Table2[ISBN/Trm], Table2[Sales], 0)+_xlfn.XLOOKUP($E2875&amp;"A20", Table2[ISBN/Trm], Table2[Sales], 0)+_xlfn.XLOOKUP($E2875&amp;"A21", Table2[ISBN/Trm], Table2[Sales], 0)+_xlfn.XLOOKUP($E2875&amp;"A22", Table2[ISBN/Trm], Table2[Sales], 0)+_xlfn.XLOOKUP($E2875&amp;"A23", Table2[ISBN/Trm], Table2[Sales], 0))/COUNTIFS(Table2[ISBN], "="&amp;$E2875, Table2[Enrl], "&lt;&gt;0"), 0)</f>
        <v>5.6</v>
      </c>
      <c r="M2875">
        <f t="shared" si="133"/>
        <v>2</v>
      </c>
      <c r="N2875">
        <f t="shared" si="134"/>
        <v>0</v>
      </c>
    </row>
    <row r="2876" spans="1:14" x14ac:dyDescent="0.25">
      <c r="A2876" t="s">
        <v>14</v>
      </c>
      <c r="B2876" t="s">
        <v>19</v>
      </c>
      <c r="C2876">
        <v>435</v>
      </c>
      <c r="D2876" t="s">
        <v>1115</v>
      </c>
      <c r="E2876" s="1">
        <v>9780986615146</v>
      </c>
      <c r="F2876" t="s">
        <v>5039</v>
      </c>
      <c r="G2876" t="s">
        <v>5040</v>
      </c>
      <c r="H2876">
        <v>24</v>
      </c>
      <c r="I2876">
        <v>0</v>
      </c>
      <c r="J2876">
        <f t="shared" si="132"/>
        <v>0</v>
      </c>
      <c r="K2876">
        <f>IFERROR((_xlfn.XLOOKUP($E2876&amp;"A15", Table2[ISBN/Trm], Table2[S/E],0)+_xlfn.XLOOKUP($E2876&amp;"A16", Table2[ISBN/Trm], Table2[S/E], 0)+_xlfn.XLOOKUP($E2876&amp;"A17", Table2[ISBN/Trm], Table2[S/E], 0)+_xlfn.XLOOKUP($E2876&amp;"A18", Table2[ISBN/Trm], Table2[S/E], 0)+_xlfn.XLOOKUP($E2876&amp;"A19", Table2[ISBN/Trm], Table2[S/E], 0)+_xlfn.XLOOKUP($E2876&amp;"A20", Table2[ISBN/Trm], Table2[S/E], 0)+_xlfn.XLOOKUP($E2876&amp;"A21", Table2[ISBN/Trm], Table2[S/E], 0)+_xlfn.XLOOKUP($E2876&amp;"A22", Table2[ISBN/Trm], Table2[S/E], 0)+_xlfn.XLOOKUP($E2876&amp;"A23", Table2[ISBN/Trm], Table2[S/E], 0))/COUNTIFS(Table2[ISBN], "="&amp;$E2876, Table2[Enrl], "&lt;&gt;0"), 0)</f>
        <v>0</v>
      </c>
      <c r="L2876">
        <f>IFERROR((_xlfn.XLOOKUP($E2876&amp;"A15", Table2[ISBN/Trm], Table2[Sales],0)+_xlfn.XLOOKUP($E2876&amp;"A16", Table2[ISBN/Trm], Table2[Sales], 0)+_xlfn.XLOOKUP($E2876&amp;"A17", Table2[ISBN/Trm], Table2[Sales], 0)+_xlfn.XLOOKUP($E2876&amp;"A18", Table2[ISBN/Trm], Table2[Sales], 0)+_xlfn.XLOOKUP($E2876&amp;"A19", Table2[ISBN/Trm], Table2[Sales], 0)+_xlfn.XLOOKUP($E2876&amp;"A20", Table2[ISBN/Trm], Table2[Sales], 0)+_xlfn.XLOOKUP($E2876&amp;"A21", Table2[ISBN/Trm], Table2[Sales], 0)+_xlfn.XLOOKUP($E2876&amp;"A22", Table2[ISBN/Trm], Table2[Sales], 0)+_xlfn.XLOOKUP($E2876&amp;"A23", Table2[ISBN/Trm], Table2[Sales], 0))/COUNTIFS(Table2[ISBN], "="&amp;$E2876, Table2[Enrl], "&lt;&gt;0"), 0)</f>
        <v>0</v>
      </c>
      <c r="M2876">
        <f t="shared" si="133"/>
        <v>0</v>
      </c>
      <c r="N2876">
        <f t="shared" si="134"/>
        <v>0</v>
      </c>
    </row>
    <row r="2877" spans="1:14" x14ac:dyDescent="0.25">
      <c r="A2877" t="s">
        <v>43</v>
      </c>
      <c r="B2877" t="s">
        <v>432</v>
      </c>
      <c r="C2877">
        <v>207</v>
      </c>
      <c r="D2877" t="s">
        <v>973</v>
      </c>
      <c r="E2877" s="1">
        <v>9780986615108</v>
      </c>
      <c r="F2877" t="s">
        <v>5041</v>
      </c>
      <c r="G2877" t="s">
        <v>5042</v>
      </c>
      <c r="H2877">
        <v>10</v>
      </c>
      <c r="I2877">
        <v>11</v>
      </c>
      <c r="J2877">
        <f t="shared" si="132"/>
        <v>1.1000000000000001</v>
      </c>
      <c r="K2877">
        <f>IFERROR((_xlfn.XLOOKUP($E2877&amp;"A15", Table2[ISBN/Trm], Table2[S/E],0)+_xlfn.XLOOKUP($E2877&amp;"A16", Table2[ISBN/Trm], Table2[S/E], 0)+_xlfn.XLOOKUP($E2877&amp;"A17", Table2[ISBN/Trm], Table2[S/E], 0)+_xlfn.XLOOKUP($E2877&amp;"A18", Table2[ISBN/Trm], Table2[S/E], 0)+_xlfn.XLOOKUP($E2877&amp;"A19", Table2[ISBN/Trm], Table2[S/E], 0)+_xlfn.XLOOKUP($E2877&amp;"A20", Table2[ISBN/Trm], Table2[S/E], 0)+_xlfn.XLOOKUP($E2877&amp;"A21", Table2[ISBN/Trm], Table2[S/E], 0)+_xlfn.XLOOKUP($E2877&amp;"A22", Table2[ISBN/Trm], Table2[S/E], 0)+_xlfn.XLOOKUP($E2877&amp;"A23", Table2[ISBN/Trm], Table2[S/E], 0))/COUNTIFS(Table2[ISBN], "="&amp;$E2877, Table2[Enrl], "&lt;&gt;0"), 0)</f>
        <v>0.29177500000000001</v>
      </c>
      <c r="L2877">
        <f>IFERROR((_xlfn.XLOOKUP($E2877&amp;"A15", Table2[ISBN/Trm], Table2[Sales],0)+_xlfn.XLOOKUP($E2877&amp;"A16", Table2[ISBN/Trm], Table2[Sales], 0)+_xlfn.XLOOKUP($E2877&amp;"A17", Table2[ISBN/Trm], Table2[Sales], 0)+_xlfn.XLOOKUP($E2877&amp;"A18", Table2[ISBN/Trm], Table2[Sales], 0)+_xlfn.XLOOKUP($E2877&amp;"A19", Table2[ISBN/Trm], Table2[Sales], 0)+_xlfn.XLOOKUP($E2877&amp;"A20", Table2[ISBN/Trm], Table2[Sales], 0)+_xlfn.XLOOKUP($E2877&amp;"A21", Table2[ISBN/Trm], Table2[Sales], 0)+_xlfn.XLOOKUP($E2877&amp;"A22", Table2[ISBN/Trm], Table2[Sales], 0)+_xlfn.XLOOKUP($E2877&amp;"A23", Table2[ISBN/Trm], Table2[Sales], 0))/COUNTIFS(Table2[ISBN], "="&amp;$E2877, Table2[Enrl], "&lt;&gt;0"), 0)</f>
        <v>6</v>
      </c>
      <c r="M2877">
        <f t="shared" si="133"/>
        <v>2</v>
      </c>
      <c r="N2877">
        <f t="shared" si="134"/>
        <v>-9</v>
      </c>
    </row>
    <row r="2878" spans="1:14" x14ac:dyDescent="0.25">
      <c r="A2878" t="s">
        <v>45</v>
      </c>
      <c r="B2878" t="s">
        <v>19</v>
      </c>
      <c r="C2878">
        <v>310</v>
      </c>
      <c r="D2878" t="s">
        <v>3562</v>
      </c>
      <c r="E2878" s="1">
        <v>9780986615108</v>
      </c>
      <c r="F2878" t="s">
        <v>5043</v>
      </c>
      <c r="G2878" t="s">
        <v>5042</v>
      </c>
      <c r="H2878">
        <v>149</v>
      </c>
      <c r="I2878">
        <v>7</v>
      </c>
      <c r="J2878">
        <f t="shared" si="132"/>
        <v>4.7E-2</v>
      </c>
      <c r="K2878">
        <f>IFERROR((_xlfn.XLOOKUP($E2878&amp;"A15", Table2[ISBN/Trm], Table2[S/E],0)+_xlfn.XLOOKUP($E2878&amp;"A16", Table2[ISBN/Trm], Table2[S/E], 0)+_xlfn.XLOOKUP($E2878&amp;"A17", Table2[ISBN/Trm], Table2[S/E], 0)+_xlfn.XLOOKUP($E2878&amp;"A18", Table2[ISBN/Trm], Table2[S/E], 0)+_xlfn.XLOOKUP($E2878&amp;"A19", Table2[ISBN/Trm], Table2[S/E], 0)+_xlfn.XLOOKUP($E2878&amp;"A20", Table2[ISBN/Trm], Table2[S/E], 0)+_xlfn.XLOOKUP($E2878&amp;"A21", Table2[ISBN/Trm], Table2[S/E], 0)+_xlfn.XLOOKUP($E2878&amp;"A22", Table2[ISBN/Trm], Table2[S/E], 0)+_xlfn.XLOOKUP($E2878&amp;"A23", Table2[ISBN/Trm], Table2[S/E], 0))/COUNTIFS(Table2[ISBN], "="&amp;$E2878, Table2[Enrl], "&lt;&gt;0"), 0)</f>
        <v>0.29177500000000001</v>
      </c>
      <c r="L2878">
        <f>IFERROR((_xlfn.XLOOKUP($E2878&amp;"A15", Table2[ISBN/Trm], Table2[Sales],0)+_xlfn.XLOOKUP($E2878&amp;"A16", Table2[ISBN/Trm], Table2[Sales], 0)+_xlfn.XLOOKUP($E2878&amp;"A17", Table2[ISBN/Trm], Table2[Sales], 0)+_xlfn.XLOOKUP($E2878&amp;"A18", Table2[ISBN/Trm], Table2[Sales], 0)+_xlfn.XLOOKUP($E2878&amp;"A19", Table2[ISBN/Trm], Table2[Sales], 0)+_xlfn.XLOOKUP($E2878&amp;"A20", Table2[ISBN/Trm], Table2[Sales], 0)+_xlfn.XLOOKUP($E2878&amp;"A21", Table2[ISBN/Trm], Table2[Sales], 0)+_xlfn.XLOOKUP($E2878&amp;"A22", Table2[ISBN/Trm], Table2[Sales], 0)+_xlfn.XLOOKUP($E2878&amp;"A23", Table2[ISBN/Trm], Table2[Sales], 0))/COUNTIFS(Table2[ISBN], "="&amp;$E2878, Table2[Enrl], "&lt;&gt;0"), 0)</f>
        <v>6</v>
      </c>
      <c r="M2878">
        <f t="shared" si="133"/>
        <v>43</v>
      </c>
      <c r="N2878">
        <f t="shared" si="134"/>
        <v>36</v>
      </c>
    </row>
    <row r="2879" spans="1:14" x14ac:dyDescent="0.25">
      <c r="A2879" t="s">
        <v>64</v>
      </c>
      <c r="B2879" t="s">
        <v>277</v>
      </c>
      <c r="C2879">
        <v>152</v>
      </c>
      <c r="D2879" t="s">
        <v>3479</v>
      </c>
      <c r="E2879" s="1">
        <v>9780986615108</v>
      </c>
      <c r="F2879" t="s">
        <v>5044</v>
      </c>
      <c r="G2879" t="s">
        <v>5042</v>
      </c>
      <c r="H2879">
        <v>299</v>
      </c>
      <c r="I2879">
        <v>6</v>
      </c>
      <c r="J2879">
        <f t="shared" si="132"/>
        <v>2.01E-2</v>
      </c>
      <c r="K2879">
        <f>IFERROR((_xlfn.XLOOKUP($E2879&amp;"A15", Table2[ISBN/Trm], Table2[S/E],0)+_xlfn.XLOOKUP($E2879&amp;"A16", Table2[ISBN/Trm], Table2[S/E], 0)+_xlfn.XLOOKUP($E2879&amp;"A17", Table2[ISBN/Trm], Table2[S/E], 0)+_xlfn.XLOOKUP($E2879&amp;"A18", Table2[ISBN/Trm], Table2[S/E], 0)+_xlfn.XLOOKUP($E2879&amp;"A19", Table2[ISBN/Trm], Table2[S/E], 0)+_xlfn.XLOOKUP($E2879&amp;"A20", Table2[ISBN/Trm], Table2[S/E], 0)+_xlfn.XLOOKUP($E2879&amp;"A21", Table2[ISBN/Trm], Table2[S/E], 0)+_xlfn.XLOOKUP($E2879&amp;"A22", Table2[ISBN/Trm], Table2[S/E], 0)+_xlfn.XLOOKUP($E2879&amp;"A23", Table2[ISBN/Trm], Table2[S/E], 0))/COUNTIFS(Table2[ISBN], "="&amp;$E2879, Table2[Enrl], "&lt;&gt;0"), 0)</f>
        <v>0.29177500000000001</v>
      </c>
      <c r="L2879">
        <f>IFERROR((_xlfn.XLOOKUP($E2879&amp;"A15", Table2[ISBN/Trm], Table2[Sales],0)+_xlfn.XLOOKUP($E2879&amp;"A16", Table2[ISBN/Trm], Table2[Sales], 0)+_xlfn.XLOOKUP($E2879&amp;"A17", Table2[ISBN/Trm], Table2[Sales], 0)+_xlfn.XLOOKUP($E2879&amp;"A18", Table2[ISBN/Trm], Table2[Sales], 0)+_xlfn.XLOOKUP($E2879&amp;"A19", Table2[ISBN/Trm], Table2[Sales], 0)+_xlfn.XLOOKUP($E2879&amp;"A20", Table2[ISBN/Trm], Table2[Sales], 0)+_xlfn.XLOOKUP($E2879&amp;"A21", Table2[ISBN/Trm], Table2[Sales], 0)+_xlfn.XLOOKUP($E2879&amp;"A22", Table2[ISBN/Trm], Table2[Sales], 0)+_xlfn.XLOOKUP($E2879&amp;"A23", Table2[ISBN/Trm], Table2[Sales], 0))/COUNTIFS(Table2[ISBN], "="&amp;$E2879, Table2[Enrl], "&lt;&gt;0"), 0)</f>
        <v>6</v>
      </c>
      <c r="M2879">
        <f t="shared" si="133"/>
        <v>87</v>
      </c>
      <c r="N2879">
        <f t="shared" si="134"/>
        <v>81</v>
      </c>
    </row>
    <row r="2880" spans="1:14" x14ac:dyDescent="0.25">
      <c r="A2880" t="s">
        <v>14</v>
      </c>
      <c r="B2880" t="s">
        <v>432</v>
      </c>
      <c r="C2880">
        <v>208</v>
      </c>
      <c r="D2880" t="s">
        <v>3762</v>
      </c>
      <c r="E2880" s="1">
        <v>9780986615108</v>
      </c>
      <c r="F2880" t="s">
        <v>5045</v>
      </c>
      <c r="G2880" t="s">
        <v>5042</v>
      </c>
      <c r="H2880">
        <v>24</v>
      </c>
      <c r="I2880">
        <v>0</v>
      </c>
      <c r="J2880">
        <f t="shared" si="132"/>
        <v>0</v>
      </c>
      <c r="K2880">
        <f>IFERROR((_xlfn.XLOOKUP($E2880&amp;"A15", Table2[ISBN/Trm], Table2[S/E],0)+_xlfn.XLOOKUP($E2880&amp;"A16", Table2[ISBN/Trm], Table2[S/E], 0)+_xlfn.XLOOKUP($E2880&amp;"A17", Table2[ISBN/Trm], Table2[S/E], 0)+_xlfn.XLOOKUP($E2880&amp;"A18", Table2[ISBN/Trm], Table2[S/E], 0)+_xlfn.XLOOKUP($E2880&amp;"A19", Table2[ISBN/Trm], Table2[S/E], 0)+_xlfn.XLOOKUP($E2880&amp;"A20", Table2[ISBN/Trm], Table2[S/E], 0)+_xlfn.XLOOKUP($E2880&amp;"A21", Table2[ISBN/Trm], Table2[S/E], 0)+_xlfn.XLOOKUP($E2880&amp;"A22", Table2[ISBN/Trm], Table2[S/E], 0)+_xlfn.XLOOKUP($E2880&amp;"A23", Table2[ISBN/Trm], Table2[S/E], 0))/COUNTIFS(Table2[ISBN], "="&amp;$E2880, Table2[Enrl], "&lt;&gt;0"), 0)</f>
        <v>0.29177500000000001</v>
      </c>
      <c r="L2880">
        <f>IFERROR((_xlfn.XLOOKUP($E2880&amp;"A15", Table2[ISBN/Trm], Table2[Sales],0)+_xlfn.XLOOKUP($E2880&amp;"A16", Table2[ISBN/Trm], Table2[Sales], 0)+_xlfn.XLOOKUP($E2880&amp;"A17", Table2[ISBN/Trm], Table2[Sales], 0)+_xlfn.XLOOKUP($E2880&amp;"A18", Table2[ISBN/Trm], Table2[Sales], 0)+_xlfn.XLOOKUP($E2880&amp;"A19", Table2[ISBN/Trm], Table2[Sales], 0)+_xlfn.XLOOKUP($E2880&amp;"A20", Table2[ISBN/Trm], Table2[Sales], 0)+_xlfn.XLOOKUP($E2880&amp;"A21", Table2[ISBN/Trm], Table2[Sales], 0)+_xlfn.XLOOKUP($E2880&amp;"A22", Table2[ISBN/Trm], Table2[Sales], 0)+_xlfn.XLOOKUP($E2880&amp;"A23", Table2[ISBN/Trm], Table2[Sales], 0))/COUNTIFS(Table2[ISBN], "="&amp;$E2880, Table2[Enrl], "&lt;&gt;0"), 0)</f>
        <v>6</v>
      </c>
      <c r="M2880">
        <f t="shared" si="133"/>
        <v>7</v>
      </c>
      <c r="N2880">
        <f t="shared" si="134"/>
        <v>7</v>
      </c>
    </row>
    <row r="2881" spans="1:14" x14ac:dyDescent="0.25">
      <c r="A2881" t="s">
        <v>43</v>
      </c>
      <c r="B2881" t="s">
        <v>19</v>
      </c>
      <c r="C2881">
        <v>310</v>
      </c>
      <c r="D2881" t="s">
        <v>89</v>
      </c>
      <c r="E2881" s="1">
        <v>9780134167602</v>
      </c>
      <c r="F2881" t="s">
        <v>5046</v>
      </c>
      <c r="G2881" t="s">
        <v>5047</v>
      </c>
      <c r="H2881">
        <v>30</v>
      </c>
      <c r="I2881">
        <v>3</v>
      </c>
      <c r="J2881">
        <f t="shared" si="132"/>
        <v>0.1</v>
      </c>
      <c r="K2881">
        <f>IFERROR((_xlfn.XLOOKUP($E2881&amp;"A15", Table2[ISBN/Trm], Table2[S/E],0)+_xlfn.XLOOKUP($E2881&amp;"A16", Table2[ISBN/Trm], Table2[S/E], 0)+_xlfn.XLOOKUP($E2881&amp;"A17", Table2[ISBN/Trm], Table2[S/E], 0)+_xlfn.XLOOKUP($E2881&amp;"A18", Table2[ISBN/Trm], Table2[S/E], 0)+_xlfn.XLOOKUP($E2881&amp;"A19", Table2[ISBN/Trm], Table2[S/E], 0)+_xlfn.XLOOKUP($E2881&amp;"A20", Table2[ISBN/Trm], Table2[S/E], 0)+_xlfn.XLOOKUP($E2881&amp;"A21", Table2[ISBN/Trm], Table2[S/E], 0)+_xlfn.XLOOKUP($E2881&amp;"A22", Table2[ISBN/Trm], Table2[S/E], 0)+_xlfn.XLOOKUP($E2881&amp;"A23", Table2[ISBN/Trm], Table2[S/E], 0))/COUNTIFS(Table2[ISBN], "="&amp;$E2881, Table2[Enrl], "&lt;&gt;0"), 0)</f>
        <v>0.05</v>
      </c>
      <c r="L2881">
        <f>IFERROR((_xlfn.XLOOKUP($E2881&amp;"A15", Table2[ISBN/Trm], Table2[Sales],0)+_xlfn.XLOOKUP($E2881&amp;"A16", Table2[ISBN/Trm], Table2[Sales], 0)+_xlfn.XLOOKUP($E2881&amp;"A17", Table2[ISBN/Trm], Table2[Sales], 0)+_xlfn.XLOOKUP($E2881&amp;"A18", Table2[ISBN/Trm], Table2[Sales], 0)+_xlfn.XLOOKUP($E2881&amp;"A19", Table2[ISBN/Trm], Table2[Sales], 0)+_xlfn.XLOOKUP($E2881&amp;"A20", Table2[ISBN/Trm], Table2[Sales], 0)+_xlfn.XLOOKUP($E2881&amp;"A21", Table2[ISBN/Trm], Table2[Sales], 0)+_xlfn.XLOOKUP($E2881&amp;"A22", Table2[ISBN/Trm], Table2[Sales], 0)+_xlfn.XLOOKUP($E2881&amp;"A23", Table2[ISBN/Trm], Table2[Sales], 0))/COUNTIFS(Table2[ISBN], "="&amp;$E2881, Table2[Enrl], "&lt;&gt;0"), 0)</f>
        <v>1.5</v>
      </c>
      <c r="M2881">
        <f t="shared" si="133"/>
        <v>1</v>
      </c>
      <c r="N2881">
        <f t="shared" si="134"/>
        <v>-2</v>
      </c>
    </row>
    <row r="2882" spans="1:14" x14ac:dyDescent="0.25">
      <c r="A2882" t="s">
        <v>45</v>
      </c>
      <c r="B2882" t="s">
        <v>19</v>
      </c>
      <c r="C2882">
        <v>310</v>
      </c>
      <c r="D2882" t="s">
        <v>3562</v>
      </c>
      <c r="E2882" s="1">
        <v>9780134167602</v>
      </c>
      <c r="F2882" t="s">
        <v>5048</v>
      </c>
      <c r="G2882" t="s">
        <v>5047</v>
      </c>
      <c r="H2882">
        <v>19</v>
      </c>
      <c r="I2882">
        <v>0</v>
      </c>
      <c r="J2882">
        <f t="shared" si="132"/>
        <v>0</v>
      </c>
      <c r="K2882">
        <f>IFERROR((_xlfn.XLOOKUP($E2882&amp;"A15", Table2[ISBN/Trm], Table2[S/E],0)+_xlfn.XLOOKUP($E2882&amp;"A16", Table2[ISBN/Trm], Table2[S/E], 0)+_xlfn.XLOOKUP($E2882&amp;"A17", Table2[ISBN/Trm], Table2[S/E], 0)+_xlfn.XLOOKUP($E2882&amp;"A18", Table2[ISBN/Trm], Table2[S/E], 0)+_xlfn.XLOOKUP($E2882&amp;"A19", Table2[ISBN/Trm], Table2[S/E], 0)+_xlfn.XLOOKUP($E2882&amp;"A20", Table2[ISBN/Trm], Table2[S/E], 0)+_xlfn.XLOOKUP($E2882&amp;"A21", Table2[ISBN/Trm], Table2[S/E], 0)+_xlfn.XLOOKUP($E2882&amp;"A22", Table2[ISBN/Trm], Table2[S/E], 0)+_xlfn.XLOOKUP($E2882&amp;"A23", Table2[ISBN/Trm], Table2[S/E], 0))/COUNTIFS(Table2[ISBN], "="&amp;$E2882, Table2[Enrl], "&lt;&gt;0"), 0)</f>
        <v>0.05</v>
      </c>
      <c r="L2882">
        <f>IFERROR((_xlfn.XLOOKUP($E2882&amp;"A15", Table2[ISBN/Trm], Table2[Sales],0)+_xlfn.XLOOKUP($E2882&amp;"A16", Table2[ISBN/Trm], Table2[Sales], 0)+_xlfn.XLOOKUP($E2882&amp;"A17", Table2[ISBN/Trm], Table2[Sales], 0)+_xlfn.XLOOKUP($E2882&amp;"A18", Table2[ISBN/Trm], Table2[Sales], 0)+_xlfn.XLOOKUP($E2882&amp;"A19", Table2[ISBN/Trm], Table2[Sales], 0)+_xlfn.XLOOKUP($E2882&amp;"A20", Table2[ISBN/Trm], Table2[Sales], 0)+_xlfn.XLOOKUP($E2882&amp;"A21", Table2[ISBN/Trm], Table2[Sales], 0)+_xlfn.XLOOKUP($E2882&amp;"A22", Table2[ISBN/Trm], Table2[Sales], 0)+_xlfn.XLOOKUP($E2882&amp;"A23", Table2[ISBN/Trm], Table2[Sales], 0))/COUNTIFS(Table2[ISBN], "="&amp;$E2882, Table2[Enrl], "&lt;&gt;0"), 0)</f>
        <v>1.5</v>
      </c>
      <c r="M2882">
        <f t="shared" si="133"/>
        <v>0</v>
      </c>
      <c r="N2882">
        <f t="shared" si="134"/>
        <v>0</v>
      </c>
    </row>
    <row r="2883" spans="1:14" x14ac:dyDescent="0.25">
      <c r="A2883" t="s">
        <v>23</v>
      </c>
      <c r="B2883" t="s">
        <v>19</v>
      </c>
      <c r="C2883">
        <v>310</v>
      </c>
      <c r="D2883" t="s">
        <v>89</v>
      </c>
      <c r="E2883" s="1">
        <v>9780134988436</v>
      </c>
      <c r="F2883" t="s">
        <v>5049</v>
      </c>
      <c r="G2883" t="s">
        <v>5047</v>
      </c>
      <c r="H2883">
        <v>13</v>
      </c>
      <c r="I2883">
        <v>1</v>
      </c>
      <c r="J2883">
        <f t="shared" ref="J2883:J2946" si="135">IFERROR(ROUND($I2883/$H2883, 4),0)</f>
        <v>7.6899999999999996E-2</v>
      </c>
      <c r="K2883">
        <f>IFERROR((_xlfn.XLOOKUP($E2883&amp;"A15", Table2[ISBN/Trm], Table2[S/E],0)+_xlfn.XLOOKUP($E2883&amp;"A16", Table2[ISBN/Trm], Table2[S/E], 0)+_xlfn.XLOOKUP($E2883&amp;"A17", Table2[ISBN/Trm], Table2[S/E], 0)+_xlfn.XLOOKUP($E2883&amp;"A18", Table2[ISBN/Trm], Table2[S/E], 0)+_xlfn.XLOOKUP($E2883&amp;"A19", Table2[ISBN/Trm], Table2[S/E], 0)+_xlfn.XLOOKUP($E2883&amp;"A20", Table2[ISBN/Trm], Table2[S/E], 0)+_xlfn.XLOOKUP($E2883&amp;"A21", Table2[ISBN/Trm], Table2[S/E], 0)+_xlfn.XLOOKUP($E2883&amp;"A22", Table2[ISBN/Trm], Table2[S/E], 0)+_xlfn.XLOOKUP($E2883&amp;"A23", Table2[ISBN/Trm], Table2[S/E], 0))/COUNTIFS(Table2[ISBN], "="&amp;$E2883, Table2[Enrl], "&lt;&gt;0"), 0)</f>
        <v>7.6899999999999996E-2</v>
      </c>
      <c r="L2883">
        <f>IFERROR((_xlfn.XLOOKUP($E2883&amp;"A15", Table2[ISBN/Trm], Table2[Sales],0)+_xlfn.XLOOKUP($E2883&amp;"A16", Table2[ISBN/Trm], Table2[Sales], 0)+_xlfn.XLOOKUP($E2883&amp;"A17", Table2[ISBN/Trm], Table2[Sales], 0)+_xlfn.XLOOKUP($E2883&amp;"A18", Table2[ISBN/Trm], Table2[Sales], 0)+_xlfn.XLOOKUP($E2883&amp;"A19", Table2[ISBN/Trm], Table2[Sales], 0)+_xlfn.XLOOKUP($E2883&amp;"A20", Table2[ISBN/Trm], Table2[Sales], 0)+_xlfn.XLOOKUP($E2883&amp;"A21", Table2[ISBN/Trm], Table2[Sales], 0)+_xlfn.XLOOKUP($E2883&amp;"A22", Table2[ISBN/Trm], Table2[Sales], 0)+_xlfn.XLOOKUP($E2883&amp;"A23", Table2[ISBN/Trm], Table2[Sales], 0))/COUNTIFS(Table2[ISBN], "="&amp;$E2883, Table2[Enrl], "&lt;&gt;0"), 0)</f>
        <v>1</v>
      </c>
      <c r="M2883">
        <f t="shared" ref="M2883:M2946" si="136">ROUNDDOWN($K2883*$H2883, 0)</f>
        <v>0</v>
      </c>
      <c r="N2883">
        <f t="shared" ref="N2883:N2946" si="137">M2883-I2883</f>
        <v>-1</v>
      </c>
    </row>
    <row r="2884" spans="1:14" x14ac:dyDescent="0.25">
      <c r="A2884" t="s">
        <v>45</v>
      </c>
      <c r="B2884" t="s">
        <v>19</v>
      </c>
      <c r="C2884">
        <v>310</v>
      </c>
      <c r="D2884" t="s">
        <v>3562</v>
      </c>
      <c r="E2884" s="1">
        <v>9780134153155</v>
      </c>
      <c r="F2884" t="s">
        <v>5050</v>
      </c>
      <c r="G2884" t="s">
        <v>5051</v>
      </c>
      <c r="H2884">
        <v>19</v>
      </c>
      <c r="I2884">
        <v>1</v>
      </c>
      <c r="J2884">
        <f t="shared" si="135"/>
        <v>5.2600000000000001E-2</v>
      </c>
      <c r="K2884">
        <f>IFERROR((_xlfn.XLOOKUP($E2884&amp;"A15", Table2[ISBN/Trm], Table2[S/E],0)+_xlfn.XLOOKUP($E2884&amp;"A16", Table2[ISBN/Trm], Table2[S/E], 0)+_xlfn.XLOOKUP($E2884&amp;"A17", Table2[ISBN/Trm], Table2[S/E], 0)+_xlfn.XLOOKUP($E2884&amp;"A18", Table2[ISBN/Trm], Table2[S/E], 0)+_xlfn.XLOOKUP($E2884&amp;"A19", Table2[ISBN/Trm], Table2[S/E], 0)+_xlfn.XLOOKUP($E2884&amp;"A20", Table2[ISBN/Trm], Table2[S/E], 0)+_xlfn.XLOOKUP($E2884&amp;"A21", Table2[ISBN/Trm], Table2[S/E], 0)+_xlfn.XLOOKUP($E2884&amp;"A22", Table2[ISBN/Trm], Table2[S/E], 0)+_xlfn.XLOOKUP($E2884&amp;"A23", Table2[ISBN/Trm], Table2[S/E], 0))/COUNTIFS(Table2[ISBN], "="&amp;$E2884, Table2[Enrl], "&lt;&gt;0"), 0)</f>
        <v>5.2600000000000001E-2</v>
      </c>
      <c r="L2884">
        <f>IFERROR((_xlfn.XLOOKUP($E2884&amp;"A15", Table2[ISBN/Trm], Table2[Sales],0)+_xlfn.XLOOKUP($E2884&amp;"A16", Table2[ISBN/Trm], Table2[Sales], 0)+_xlfn.XLOOKUP($E2884&amp;"A17", Table2[ISBN/Trm], Table2[Sales], 0)+_xlfn.XLOOKUP($E2884&amp;"A18", Table2[ISBN/Trm], Table2[Sales], 0)+_xlfn.XLOOKUP($E2884&amp;"A19", Table2[ISBN/Trm], Table2[Sales], 0)+_xlfn.XLOOKUP($E2884&amp;"A20", Table2[ISBN/Trm], Table2[Sales], 0)+_xlfn.XLOOKUP($E2884&amp;"A21", Table2[ISBN/Trm], Table2[Sales], 0)+_xlfn.XLOOKUP($E2884&amp;"A22", Table2[ISBN/Trm], Table2[Sales], 0)+_xlfn.XLOOKUP($E2884&amp;"A23", Table2[ISBN/Trm], Table2[Sales], 0))/COUNTIFS(Table2[ISBN], "="&amp;$E2884, Table2[Enrl], "&lt;&gt;0"), 0)</f>
        <v>1</v>
      </c>
      <c r="M2884">
        <f t="shared" si="136"/>
        <v>0</v>
      </c>
      <c r="N2884">
        <f t="shared" si="137"/>
        <v>-1</v>
      </c>
    </row>
    <row r="2885" spans="1:14" x14ac:dyDescent="0.25">
      <c r="A2885" t="s">
        <v>47</v>
      </c>
      <c r="B2885" t="s">
        <v>33</v>
      </c>
      <c r="C2885">
        <v>309</v>
      </c>
      <c r="D2885" t="s">
        <v>4928</v>
      </c>
      <c r="E2885" s="1">
        <v>9781416531746</v>
      </c>
      <c r="F2885" t="s">
        <v>5052</v>
      </c>
      <c r="G2885" t="s">
        <v>5053</v>
      </c>
      <c r="H2885">
        <v>14</v>
      </c>
      <c r="I2885">
        <v>6</v>
      </c>
      <c r="J2885">
        <f t="shared" si="135"/>
        <v>0.42859999999999998</v>
      </c>
      <c r="K2885">
        <f>IFERROR((_xlfn.XLOOKUP($E2885&amp;"A15", Table2[ISBN/Trm], Table2[S/E],0)+_xlfn.XLOOKUP($E2885&amp;"A16", Table2[ISBN/Trm], Table2[S/E], 0)+_xlfn.XLOOKUP($E2885&amp;"A17", Table2[ISBN/Trm], Table2[S/E], 0)+_xlfn.XLOOKUP($E2885&amp;"A18", Table2[ISBN/Trm], Table2[S/E], 0)+_xlfn.XLOOKUP($E2885&amp;"A19", Table2[ISBN/Trm], Table2[S/E], 0)+_xlfn.XLOOKUP($E2885&amp;"A20", Table2[ISBN/Trm], Table2[S/E], 0)+_xlfn.XLOOKUP($E2885&amp;"A21", Table2[ISBN/Trm], Table2[S/E], 0)+_xlfn.XLOOKUP($E2885&amp;"A22", Table2[ISBN/Trm], Table2[S/E], 0)+_xlfn.XLOOKUP($E2885&amp;"A23", Table2[ISBN/Trm], Table2[S/E], 0))/COUNTIFS(Table2[ISBN], "="&amp;$E2885, Table2[Enrl], "&lt;&gt;0"), 0)</f>
        <v>0.25</v>
      </c>
      <c r="L2885">
        <f>IFERROR((_xlfn.XLOOKUP($E2885&amp;"A15", Table2[ISBN/Trm], Table2[Sales],0)+_xlfn.XLOOKUP($E2885&amp;"A16", Table2[ISBN/Trm], Table2[Sales], 0)+_xlfn.XLOOKUP($E2885&amp;"A17", Table2[ISBN/Trm], Table2[Sales], 0)+_xlfn.XLOOKUP($E2885&amp;"A18", Table2[ISBN/Trm], Table2[Sales], 0)+_xlfn.XLOOKUP($E2885&amp;"A19", Table2[ISBN/Trm], Table2[Sales], 0)+_xlfn.XLOOKUP($E2885&amp;"A20", Table2[ISBN/Trm], Table2[Sales], 0)+_xlfn.XLOOKUP($E2885&amp;"A21", Table2[ISBN/Trm], Table2[Sales], 0)+_xlfn.XLOOKUP($E2885&amp;"A22", Table2[ISBN/Trm], Table2[Sales], 0)+_xlfn.XLOOKUP($E2885&amp;"A23", Table2[ISBN/Trm], Table2[Sales], 0))/COUNTIFS(Table2[ISBN], "="&amp;$E2885, Table2[Enrl], "&lt;&gt;0"), 0)</f>
        <v>3.5</v>
      </c>
      <c r="M2885">
        <f t="shared" si="136"/>
        <v>3</v>
      </c>
      <c r="N2885">
        <f t="shared" si="137"/>
        <v>-3</v>
      </c>
    </row>
    <row r="2886" spans="1:14" x14ac:dyDescent="0.25">
      <c r="A2886" t="s">
        <v>64</v>
      </c>
      <c r="B2886" t="s">
        <v>33</v>
      </c>
      <c r="C2886">
        <v>309</v>
      </c>
      <c r="D2886" t="s">
        <v>5054</v>
      </c>
      <c r="E2886" s="1">
        <v>9781416531746</v>
      </c>
      <c r="F2886" t="s">
        <v>5055</v>
      </c>
      <c r="G2886" t="s">
        <v>5053</v>
      </c>
      <c r="H2886">
        <v>14</v>
      </c>
      <c r="I2886">
        <v>1</v>
      </c>
      <c r="J2886">
        <f t="shared" si="135"/>
        <v>7.1400000000000005E-2</v>
      </c>
      <c r="K2886">
        <f>IFERROR((_xlfn.XLOOKUP($E2886&amp;"A15", Table2[ISBN/Trm], Table2[S/E],0)+_xlfn.XLOOKUP($E2886&amp;"A16", Table2[ISBN/Trm], Table2[S/E], 0)+_xlfn.XLOOKUP($E2886&amp;"A17", Table2[ISBN/Trm], Table2[S/E], 0)+_xlfn.XLOOKUP($E2886&amp;"A18", Table2[ISBN/Trm], Table2[S/E], 0)+_xlfn.XLOOKUP($E2886&amp;"A19", Table2[ISBN/Trm], Table2[S/E], 0)+_xlfn.XLOOKUP($E2886&amp;"A20", Table2[ISBN/Trm], Table2[S/E], 0)+_xlfn.XLOOKUP($E2886&amp;"A21", Table2[ISBN/Trm], Table2[S/E], 0)+_xlfn.XLOOKUP($E2886&amp;"A22", Table2[ISBN/Trm], Table2[S/E], 0)+_xlfn.XLOOKUP($E2886&amp;"A23", Table2[ISBN/Trm], Table2[S/E], 0))/COUNTIFS(Table2[ISBN], "="&amp;$E2886, Table2[Enrl], "&lt;&gt;0"), 0)</f>
        <v>0.25</v>
      </c>
      <c r="L2886">
        <f>IFERROR((_xlfn.XLOOKUP($E2886&amp;"A15", Table2[ISBN/Trm], Table2[Sales],0)+_xlfn.XLOOKUP($E2886&amp;"A16", Table2[ISBN/Trm], Table2[Sales], 0)+_xlfn.XLOOKUP($E2886&amp;"A17", Table2[ISBN/Trm], Table2[Sales], 0)+_xlfn.XLOOKUP($E2886&amp;"A18", Table2[ISBN/Trm], Table2[Sales], 0)+_xlfn.XLOOKUP($E2886&amp;"A19", Table2[ISBN/Trm], Table2[Sales], 0)+_xlfn.XLOOKUP($E2886&amp;"A20", Table2[ISBN/Trm], Table2[Sales], 0)+_xlfn.XLOOKUP($E2886&amp;"A21", Table2[ISBN/Trm], Table2[Sales], 0)+_xlfn.XLOOKUP($E2886&amp;"A22", Table2[ISBN/Trm], Table2[Sales], 0)+_xlfn.XLOOKUP($E2886&amp;"A23", Table2[ISBN/Trm], Table2[Sales], 0))/COUNTIFS(Table2[ISBN], "="&amp;$E2886, Table2[Enrl], "&lt;&gt;0"), 0)</f>
        <v>3.5</v>
      </c>
      <c r="M2886">
        <f t="shared" si="136"/>
        <v>3</v>
      </c>
      <c r="N2886">
        <f t="shared" si="137"/>
        <v>2</v>
      </c>
    </row>
    <row r="2887" spans="1:14" x14ac:dyDescent="0.25">
      <c r="A2887" t="s">
        <v>64</v>
      </c>
      <c r="B2887" t="s">
        <v>15</v>
      </c>
      <c r="C2887">
        <v>365</v>
      </c>
      <c r="D2887" t="s">
        <v>195</v>
      </c>
      <c r="E2887" s="1">
        <v>9781982127367</v>
      </c>
      <c r="F2887" t="s">
        <v>5056</v>
      </c>
      <c r="G2887" t="s">
        <v>5057</v>
      </c>
      <c r="H2887">
        <v>39</v>
      </c>
      <c r="I2887">
        <v>2</v>
      </c>
      <c r="J2887">
        <f t="shared" si="135"/>
        <v>5.1299999999999998E-2</v>
      </c>
      <c r="K2887">
        <f>IFERROR((_xlfn.XLOOKUP($E2887&amp;"A15", Table2[ISBN/Trm], Table2[S/E],0)+_xlfn.XLOOKUP($E2887&amp;"A16", Table2[ISBN/Trm], Table2[S/E], 0)+_xlfn.XLOOKUP($E2887&amp;"A17", Table2[ISBN/Trm], Table2[S/E], 0)+_xlfn.XLOOKUP($E2887&amp;"A18", Table2[ISBN/Trm], Table2[S/E], 0)+_xlfn.XLOOKUP($E2887&amp;"A19", Table2[ISBN/Trm], Table2[S/E], 0)+_xlfn.XLOOKUP($E2887&amp;"A20", Table2[ISBN/Trm], Table2[S/E], 0)+_xlfn.XLOOKUP($E2887&amp;"A21", Table2[ISBN/Trm], Table2[S/E], 0)+_xlfn.XLOOKUP($E2887&amp;"A22", Table2[ISBN/Trm], Table2[S/E], 0)+_xlfn.XLOOKUP($E2887&amp;"A23", Table2[ISBN/Trm], Table2[S/E], 0))/COUNTIFS(Table2[ISBN], "="&amp;$E2887, Table2[Enrl], "&lt;&gt;0"), 0)</f>
        <v>8.5650000000000004E-2</v>
      </c>
      <c r="L2887">
        <f>IFERROR((_xlfn.XLOOKUP($E2887&amp;"A15", Table2[ISBN/Trm], Table2[Sales],0)+_xlfn.XLOOKUP($E2887&amp;"A16", Table2[ISBN/Trm], Table2[Sales], 0)+_xlfn.XLOOKUP($E2887&amp;"A17", Table2[ISBN/Trm], Table2[Sales], 0)+_xlfn.XLOOKUP($E2887&amp;"A18", Table2[ISBN/Trm], Table2[Sales], 0)+_xlfn.XLOOKUP($E2887&amp;"A19", Table2[ISBN/Trm], Table2[Sales], 0)+_xlfn.XLOOKUP($E2887&amp;"A20", Table2[ISBN/Trm], Table2[Sales], 0)+_xlfn.XLOOKUP($E2887&amp;"A21", Table2[ISBN/Trm], Table2[Sales], 0)+_xlfn.XLOOKUP($E2887&amp;"A22", Table2[ISBN/Trm], Table2[Sales], 0)+_xlfn.XLOOKUP($E2887&amp;"A23", Table2[ISBN/Trm], Table2[Sales], 0))/COUNTIFS(Table2[ISBN], "="&amp;$E2887, Table2[Enrl], "&lt;&gt;0"), 0)</f>
        <v>2.5</v>
      </c>
      <c r="M2887">
        <f t="shared" si="136"/>
        <v>3</v>
      </c>
      <c r="N2887">
        <f t="shared" si="137"/>
        <v>1</v>
      </c>
    </row>
    <row r="2888" spans="1:14" x14ac:dyDescent="0.25">
      <c r="A2888" t="s">
        <v>14</v>
      </c>
      <c r="B2888" t="s">
        <v>15</v>
      </c>
      <c r="C2888">
        <v>365</v>
      </c>
      <c r="D2888" t="s">
        <v>16</v>
      </c>
      <c r="E2888" s="1">
        <v>9781982127367</v>
      </c>
      <c r="F2888" t="s">
        <v>5058</v>
      </c>
      <c r="G2888" t="s">
        <v>5057</v>
      </c>
      <c r="H2888">
        <v>25</v>
      </c>
      <c r="I2888">
        <v>3</v>
      </c>
      <c r="J2888">
        <f t="shared" si="135"/>
        <v>0.12</v>
      </c>
      <c r="K2888">
        <f>IFERROR((_xlfn.XLOOKUP($E2888&amp;"A15", Table2[ISBN/Trm], Table2[S/E],0)+_xlfn.XLOOKUP($E2888&amp;"A16", Table2[ISBN/Trm], Table2[S/E], 0)+_xlfn.XLOOKUP($E2888&amp;"A17", Table2[ISBN/Trm], Table2[S/E], 0)+_xlfn.XLOOKUP($E2888&amp;"A18", Table2[ISBN/Trm], Table2[S/E], 0)+_xlfn.XLOOKUP($E2888&amp;"A19", Table2[ISBN/Trm], Table2[S/E], 0)+_xlfn.XLOOKUP($E2888&amp;"A20", Table2[ISBN/Trm], Table2[S/E], 0)+_xlfn.XLOOKUP($E2888&amp;"A21", Table2[ISBN/Trm], Table2[S/E], 0)+_xlfn.XLOOKUP($E2888&amp;"A22", Table2[ISBN/Trm], Table2[S/E], 0)+_xlfn.XLOOKUP($E2888&amp;"A23", Table2[ISBN/Trm], Table2[S/E], 0))/COUNTIFS(Table2[ISBN], "="&amp;$E2888, Table2[Enrl], "&lt;&gt;0"), 0)</f>
        <v>8.5650000000000004E-2</v>
      </c>
      <c r="L2888">
        <f>IFERROR((_xlfn.XLOOKUP($E2888&amp;"A15", Table2[ISBN/Trm], Table2[Sales],0)+_xlfn.XLOOKUP($E2888&amp;"A16", Table2[ISBN/Trm], Table2[Sales], 0)+_xlfn.XLOOKUP($E2888&amp;"A17", Table2[ISBN/Trm], Table2[Sales], 0)+_xlfn.XLOOKUP($E2888&amp;"A18", Table2[ISBN/Trm], Table2[Sales], 0)+_xlfn.XLOOKUP($E2888&amp;"A19", Table2[ISBN/Trm], Table2[Sales], 0)+_xlfn.XLOOKUP($E2888&amp;"A20", Table2[ISBN/Trm], Table2[Sales], 0)+_xlfn.XLOOKUP($E2888&amp;"A21", Table2[ISBN/Trm], Table2[Sales], 0)+_xlfn.XLOOKUP($E2888&amp;"A22", Table2[ISBN/Trm], Table2[Sales], 0)+_xlfn.XLOOKUP($E2888&amp;"A23", Table2[ISBN/Trm], Table2[Sales], 0))/COUNTIFS(Table2[ISBN], "="&amp;$E2888, Table2[Enrl], "&lt;&gt;0"), 0)</f>
        <v>2.5</v>
      </c>
      <c r="M2888">
        <f t="shared" si="136"/>
        <v>2</v>
      </c>
      <c r="N2888">
        <f t="shared" si="137"/>
        <v>-1</v>
      </c>
    </row>
    <row r="2889" spans="1:14" x14ac:dyDescent="0.25">
      <c r="A2889" t="s">
        <v>32</v>
      </c>
      <c r="B2889" t="s">
        <v>15</v>
      </c>
      <c r="C2889">
        <v>365</v>
      </c>
      <c r="D2889" t="s">
        <v>195</v>
      </c>
      <c r="E2889" s="1">
        <v>9781982127374</v>
      </c>
      <c r="F2889" t="s">
        <v>5059</v>
      </c>
      <c r="G2889" t="s">
        <v>5060</v>
      </c>
      <c r="H2889">
        <v>30</v>
      </c>
      <c r="I2889">
        <v>2</v>
      </c>
      <c r="J2889">
        <f t="shared" si="135"/>
        <v>6.6699999999999995E-2</v>
      </c>
      <c r="K2889">
        <f>IFERROR((_xlfn.XLOOKUP($E2889&amp;"A15", Table2[ISBN/Trm], Table2[S/E],0)+_xlfn.XLOOKUP($E2889&amp;"A16", Table2[ISBN/Trm], Table2[S/E], 0)+_xlfn.XLOOKUP($E2889&amp;"A17", Table2[ISBN/Trm], Table2[S/E], 0)+_xlfn.XLOOKUP($E2889&amp;"A18", Table2[ISBN/Trm], Table2[S/E], 0)+_xlfn.XLOOKUP($E2889&amp;"A19", Table2[ISBN/Trm], Table2[S/E], 0)+_xlfn.XLOOKUP($E2889&amp;"A20", Table2[ISBN/Trm], Table2[S/E], 0)+_xlfn.XLOOKUP($E2889&amp;"A21", Table2[ISBN/Trm], Table2[S/E], 0)+_xlfn.XLOOKUP($E2889&amp;"A22", Table2[ISBN/Trm], Table2[S/E], 0)+_xlfn.XLOOKUP($E2889&amp;"A23", Table2[ISBN/Trm], Table2[S/E], 0))/COUNTIFS(Table2[ISBN], "="&amp;$E2889, Table2[Enrl], "&lt;&gt;0"), 0)</f>
        <v>7.1800000000000003E-2</v>
      </c>
      <c r="L2889">
        <f>IFERROR((_xlfn.XLOOKUP($E2889&amp;"A15", Table2[ISBN/Trm], Table2[Sales],0)+_xlfn.XLOOKUP($E2889&amp;"A16", Table2[ISBN/Trm], Table2[Sales], 0)+_xlfn.XLOOKUP($E2889&amp;"A17", Table2[ISBN/Trm], Table2[Sales], 0)+_xlfn.XLOOKUP($E2889&amp;"A18", Table2[ISBN/Trm], Table2[Sales], 0)+_xlfn.XLOOKUP($E2889&amp;"A19", Table2[ISBN/Trm], Table2[Sales], 0)+_xlfn.XLOOKUP($E2889&amp;"A20", Table2[ISBN/Trm], Table2[Sales], 0)+_xlfn.XLOOKUP($E2889&amp;"A21", Table2[ISBN/Trm], Table2[Sales], 0)+_xlfn.XLOOKUP($E2889&amp;"A22", Table2[ISBN/Trm], Table2[Sales], 0)+_xlfn.XLOOKUP($E2889&amp;"A23", Table2[ISBN/Trm], Table2[Sales], 0))/COUNTIFS(Table2[ISBN], "="&amp;$E2889, Table2[Enrl], "&lt;&gt;0"), 0)</f>
        <v>2</v>
      </c>
      <c r="M2889">
        <f t="shared" si="136"/>
        <v>2</v>
      </c>
      <c r="N2889">
        <f t="shared" si="137"/>
        <v>0</v>
      </c>
    </row>
    <row r="2890" spans="1:14" x14ac:dyDescent="0.25">
      <c r="A2890" t="s">
        <v>23</v>
      </c>
      <c r="B2890" t="s">
        <v>15</v>
      </c>
      <c r="C2890">
        <v>365</v>
      </c>
      <c r="D2890" t="s">
        <v>195</v>
      </c>
      <c r="E2890" s="1">
        <v>9781982127374</v>
      </c>
      <c r="F2890" t="s">
        <v>5061</v>
      </c>
      <c r="G2890" t="s">
        <v>5060</v>
      </c>
      <c r="H2890">
        <v>26</v>
      </c>
      <c r="I2890">
        <v>2</v>
      </c>
      <c r="J2890">
        <f t="shared" si="135"/>
        <v>7.6899999999999996E-2</v>
      </c>
      <c r="K2890">
        <f>IFERROR((_xlfn.XLOOKUP($E2890&amp;"A15", Table2[ISBN/Trm], Table2[S/E],0)+_xlfn.XLOOKUP($E2890&amp;"A16", Table2[ISBN/Trm], Table2[S/E], 0)+_xlfn.XLOOKUP($E2890&amp;"A17", Table2[ISBN/Trm], Table2[S/E], 0)+_xlfn.XLOOKUP($E2890&amp;"A18", Table2[ISBN/Trm], Table2[S/E], 0)+_xlfn.XLOOKUP($E2890&amp;"A19", Table2[ISBN/Trm], Table2[S/E], 0)+_xlfn.XLOOKUP($E2890&amp;"A20", Table2[ISBN/Trm], Table2[S/E], 0)+_xlfn.XLOOKUP($E2890&amp;"A21", Table2[ISBN/Trm], Table2[S/E], 0)+_xlfn.XLOOKUP($E2890&amp;"A22", Table2[ISBN/Trm], Table2[S/E], 0)+_xlfn.XLOOKUP($E2890&amp;"A23", Table2[ISBN/Trm], Table2[S/E], 0))/COUNTIFS(Table2[ISBN], "="&amp;$E2890, Table2[Enrl], "&lt;&gt;0"), 0)</f>
        <v>7.1800000000000003E-2</v>
      </c>
      <c r="L2890">
        <f>IFERROR((_xlfn.XLOOKUP($E2890&amp;"A15", Table2[ISBN/Trm], Table2[Sales],0)+_xlfn.XLOOKUP($E2890&amp;"A16", Table2[ISBN/Trm], Table2[Sales], 0)+_xlfn.XLOOKUP($E2890&amp;"A17", Table2[ISBN/Trm], Table2[Sales], 0)+_xlfn.XLOOKUP($E2890&amp;"A18", Table2[ISBN/Trm], Table2[Sales], 0)+_xlfn.XLOOKUP($E2890&amp;"A19", Table2[ISBN/Trm], Table2[Sales], 0)+_xlfn.XLOOKUP($E2890&amp;"A20", Table2[ISBN/Trm], Table2[Sales], 0)+_xlfn.XLOOKUP($E2890&amp;"A21", Table2[ISBN/Trm], Table2[Sales], 0)+_xlfn.XLOOKUP($E2890&amp;"A22", Table2[ISBN/Trm], Table2[Sales], 0)+_xlfn.XLOOKUP($E2890&amp;"A23", Table2[ISBN/Trm], Table2[Sales], 0))/COUNTIFS(Table2[ISBN], "="&amp;$E2890, Table2[Enrl], "&lt;&gt;0"), 0)</f>
        <v>2</v>
      </c>
      <c r="M2890">
        <f t="shared" si="136"/>
        <v>1</v>
      </c>
      <c r="N2890">
        <f t="shared" si="137"/>
        <v>-1</v>
      </c>
    </row>
    <row r="2891" spans="1:14" x14ac:dyDescent="0.25">
      <c r="A2891" t="s">
        <v>14</v>
      </c>
      <c r="B2891" t="s">
        <v>123</v>
      </c>
      <c r="C2891">
        <v>385</v>
      </c>
      <c r="D2891" t="s">
        <v>225</v>
      </c>
      <c r="E2891" s="1">
        <v>9780393349276</v>
      </c>
      <c r="F2891" t="s">
        <v>5062</v>
      </c>
      <c r="G2891" t="s">
        <v>5063</v>
      </c>
      <c r="H2891">
        <v>10</v>
      </c>
      <c r="I2891">
        <v>2</v>
      </c>
      <c r="J2891">
        <f t="shared" si="135"/>
        <v>0.2</v>
      </c>
      <c r="K2891">
        <f>IFERROR((_xlfn.XLOOKUP($E2891&amp;"A15", Table2[ISBN/Trm], Table2[S/E],0)+_xlfn.XLOOKUP($E2891&amp;"A16", Table2[ISBN/Trm], Table2[S/E], 0)+_xlfn.XLOOKUP($E2891&amp;"A17", Table2[ISBN/Trm], Table2[S/E], 0)+_xlfn.XLOOKUP($E2891&amp;"A18", Table2[ISBN/Trm], Table2[S/E], 0)+_xlfn.XLOOKUP($E2891&amp;"A19", Table2[ISBN/Trm], Table2[S/E], 0)+_xlfn.XLOOKUP($E2891&amp;"A20", Table2[ISBN/Trm], Table2[S/E], 0)+_xlfn.XLOOKUP($E2891&amp;"A21", Table2[ISBN/Trm], Table2[S/E], 0)+_xlfn.XLOOKUP($E2891&amp;"A22", Table2[ISBN/Trm], Table2[S/E], 0)+_xlfn.XLOOKUP($E2891&amp;"A23", Table2[ISBN/Trm], Table2[S/E], 0))/COUNTIFS(Table2[ISBN], "="&amp;$E2891, Table2[Enrl], "&lt;&gt;0"), 0)</f>
        <v>0.2</v>
      </c>
      <c r="L2891">
        <f>IFERROR((_xlfn.XLOOKUP($E2891&amp;"A15", Table2[ISBN/Trm], Table2[Sales],0)+_xlfn.XLOOKUP($E2891&amp;"A16", Table2[ISBN/Trm], Table2[Sales], 0)+_xlfn.XLOOKUP($E2891&amp;"A17", Table2[ISBN/Trm], Table2[Sales], 0)+_xlfn.XLOOKUP($E2891&amp;"A18", Table2[ISBN/Trm], Table2[Sales], 0)+_xlfn.XLOOKUP($E2891&amp;"A19", Table2[ISBN/Trm], Table2[Sales], 0)+_xlfn.XLOOKUP($E2891&amp;"A20", Table2[ISBN/Trm], Table2[Sales], 0)+_xlfn.XLOOKUP($E2891&amp;"A21", Table2[ISBN/Trm], Table2[Sales], 0)+_xlfn.XLOOKUP($E2891&amp;"A22", Table2[ISBN/Trm], Table2[Sales], 0)+_xlfn.XLOOKUP($E2891&amp;"A23", Table2[ISBN/Trm], Table2[Sales], 0))/COUNTIFS(Table2[ISBN], "="&amp;$E2891, Table2[Enrl], "&lt;&gt;0"), 0)</f>
        <v>2</v>
      </c>
      <c r="M2891">
        <f t="shared" si="136"/>
        <v>2</v>
      </c>
      <c r="N2891">
        <f t="shared" si="137"/>
        <v>0</v>
      </c>
    </row>
    <row r="2892" spans="1:14" x14ac:dyDescent="0.25">
      <c r="A2892" t="s">
        <v>43</v>
      </c>
      <c r="B2892" t="s">
        <v>19</v>
      </c>
      <c r="C2892">
        <v>374</v>
      </c>
      <c r="D2892" t="s">
        <v>114</v>
      </c>
      <c r="E2892" s="1">
        <v>9780982978658</v>
      </c>
      <c r="F2892" t="s">
        <v>5064</v>
      </c>
      <c r="G2892" t="s">
        <v>5065</v>
      </c>
      <c r="H2892">
        <v>22</v>
      </c>
      <c r="I2892">
        <v>1</v>
      </c>
      <c r="J2892">
        <f t="shared" si="135"/>
        <v>4.5499999999999999E-2</v>
      </c>
      <c r="K2892">
        <f>IFERROR((_xlfn.XLOOKUP($E2892&amp;"A15", Table2[ISBN/Trm], Table2[S/E],0)+_xlfn.XLOOKUP($E2892&amp;"A16", Table2[ISBN/Trm], Table2[S/E], 0)+_xlfn.XLOOKUP($E2892&amp;"A17", Table2[ISBN/Trm], Table2[S/E], 0)+_xlfn.XLOOKUP($E2892&amp;"A18", Table2[ISBN/Trm], Table2[S/E], 0)+_xlfn.XLOOKUP($E2892&amp;"A19", Table2[ISBN/Trm], Table2[S/E], 0)+_xlfn.XLOOKUP($E2892&amp;"A20", Table2[ISBN/Trm], Table2[S/E], 0)+_xlfn.XLOOKUP($E2892&amp;"A21", Table2[ISBN/Trm], Table2[S/E], 0)+_xlfn.XLOOKUP($E2892&amp;"A22", Table2[ISBN/Trm], Table2[S/E], 0)+_xlfn.XLOOKUP($E2892&amp;"A23", Table2[ISBN/Trm], Table2[S/E], 0))/COUNTIFS(Table2[ISBN], "="&amp;$E2892, Table2[Enrl], "&lt;&gt;0"), 0)</f>
        <v>4.5499999999999999E-2</v>
      </c>
      <c r="L2892">
        <f>IFERROR((_xlfn.XLOOKUP($E2892&amp;"A15", Table2[ISBN/Trm], Table2[Sales],0)+_xlfn.XLOOKUP($E2892&amp;"A16", Table2[ISBN/Trm], Table2[Sales], 0)+_xlfn.XLOOKUP($E2892&amp;"A17", Table2[ISBN/Trm], Table2[Sales], 0)+_xlfn.XLOOKUP($E2892&amp;"A18", Table2[ISBN/Trm], Table2[Sales], 0)+_xlfn.XLOOKUP($E2892&amp;"A19", Table2[ISBN/Trm], Table2[Sales], 0)+_xlfn.XLOOKUP($E2892&amp;"A20", Table2[ISBN/Trm], Table2[Sales], 0)+_xlfn.XLOOKUP($E2892&amp;"A21", Table2[ISBN/Trm], Table2[Sales], 0)+_xlfn.XLOOKUP($E2892&amp;"A22", Table2[ISBN/Trm], Table2[Sales], 0)+_xlfn.XLOOKUP($E2892&amp;"A23", Table2[ISBN/Trm], Table2[Sales], 0))/COUNTIFS(Table2[ISBN], "="&amp;$E2892, Table2[Enrl], "&lt;&gt;0"), 0)</f>
        <v>1</v>
      </c>
      <c r="M2892">
        <f t="shared" si="136"/>
        <v>1</v>
      </c>
      <c r="N2892">
        <f t="shared" si="137"/>
        <v>0</v>
      </c>
    </row>
    <row r="2893" spans="1:14" x14ac:dyDescent="0.25">
      <c r="A2893" t="s">
        <v>64</v>
      </c>
      <c r="B2893" t="s">
        <v>33</v>
      </c>
      <c r="C2893">
        <v>391</v>
      </c>
      <c r="D2893" t="s">
        <v>598</v>
      </c>
      <c r="E2893" s="1">
        <v>9780452283510</v>
      </c>
      <c r="F2893" t="s">
        <v>5066</v>
      </c>
      <c r="G2893" t="s">
        <v>5067</v>
      </c>
      <c r="H2893">
        <v>16</v>
      </c>
      <c r="I2893">
        <v>2</v>
      </c>
      <c r="J2893">
        <f t="shared" si="135"/>
        <v>0.125</v>
      </c>
      <c r="K2893">
        <f>IFERROR((_xlfn.XLOOKUP($E2893&amp;"A15", Table2[ISBN/Trm], Table2[S/E],0)+_xlfn.XLOOKUP($E2893&amp;"A16", Table2[ISBN/Trm], Table2[S/E], 0)+_xlfn.XLOOKUP($E2893&amp;"A17", Table2[ISBN/Trm], Table2[S/E], 0)+_xlfn.XLOOKUP($E2893&amp;"A18", Table2[ISBN/Trm], Table2[S/E], 0)+_xlfn.XLOOKUP($E2893&amp;"A19", Table2[ISBN/Trm], Table2[S/E], 0)+_xlfn.XLOOKUP($E2893&amp;"A20", Table2[ISBN/Trm], Table2[S/E], 0)+_xlfn.XLOOKUP($E2893&amp;"A21", Table2[ISBN/Trm], Table2[S/E], 0)+_xlfn.XLOOKUP($E2893&amp;"A22", Table2[ISBN/Trm], Table2[S/E], 0)+_xlfn.XLOOKUP($E2893&amp;"A23", Table2[ISBN/Trm], Table2[S/E], 0))/COUNTIFS(Table2[ISBN], "="&amp;$E2893, Table2[Enrl], "&lt;&gt;0"), 0)</f>
        <v>0.11673333333333334</v>
      </c>
      <c r="L2893">
        <f>IFERROR((_xlfn.XLOOKUP($E2893&amp;"A15", Table2[ISBN/Trm], Table2[Sales],0)+_xlfn.XLOOKUP($E2893&amp;"A16", Table2[ISBN/Trm], Table2[Sales], 0)+_xlfn.XLOOKUP($E2893&amp;"A17", Table2[ISBN/Trm], Table2[Sales], 0)+_xlfn.XLOOKUP($E2893&amp;"A18", Table2[ISBN/Trm], Table2[Sales], 0)+_xlfn.XLOOKUP($E2893&amp;"A19", Table2[ISBN/Trm], Table2[Sales], 0)+_xlfn.XLOOKUP($E2893&amp;"A20", Table2[ISBN/Trm], Table2[Sales], 0)+_xlfn.XLOOKUP($E2893&amp;"A21", Table2[ISBN/Trm], Table2[Sales], 0)+_xlfn.XLOOKUP($E2893&amp;"A22", Table2[ISBN/Trm], Table2[Sales], 0)+_xlfn.XLOOKUP($E2893&amp;"A23", Table2[ISBN/Trm], Table2[Sales], 0))/COUNTIFS(Table2[ISBN], "="&amp;$E2893, Table2[Enrl], "&lt;&gt;0"), 0)</f>
        <v>1.6666666666666667</v>
      </c>
      <c r="M2893">
        <f t="shared" si="136"/>
        <v>1</v>
      </c>
      <c r="N2893">
        <f t="shared" si="137"/>
        <v>-1</v>
      </c>
    </row>
    <row r="2894" spans="1:14" x14ac:dyDescent="0.25">
      <c r="A2894" t="s">
        <v>14</v>
      </c>
      <c r="B2894" t="s">
        <v>33</v>
      </c>
      <c r="C2894">
        <v>391</v>
      </c>
      <c r="D2894" t="s">
        <v>598</v>
      </c>
      <c r="E2894" s="1">
        <v>9780452283510</v>
      </c>
      <c r="F2894" t="s">
        <v>5068</v>
      </c>
      <c r="G2894" t="s">
        <v>5067</v>
      </c>
      <c r="H2894">
        <v>13</v>
      </c>
      <c r="I2894">
        <v>2</v>
      </c>
      <c r="J2894">
        <f t="shared" si="135"/>
        <v>0.15379999999999999</v>
      </c>
      <c r="K2894">
        <f>IFERROR((_xlfn.XLOOKUP($E2894&amp;"A15", Table2[ISBN/Trm], Table2[S/E],0)+_xlfn.XLOOKUP($E2894&amp;"A16", Table2[ISBN/Trm], Table2[S/E], 0)+_xlfn.XLOOKUP($E2894&amp;"A17", Table2[ISBN/Trm], Table2[S/E], 0)+_xlfn.XLOOKUP($E2894&amp;"A18", Table2[ISBN/Trm], Table2[S/E], 0)+_xlfn.XLOOKUP($E2894&amp;"A19", Table2[ISBN/Trm], Table2[S/E], 0)+_xlfn.XLOOKUP($E2894&amp;"A20", Table2[ISBN/Trm], Table2[S/E], 0)+_xlfn.XLOOKUP($E2894&amp;"A21", Table2[ISBN/Trm], Table2[S/E], 0)+_xlfn.XLOOKUP($E2894&amp;"A22", Table2[ISBN/Trm], Table2[S/E], 0)+_xlfn.XLOOKUP($E2894&amp;"A23", Table2[ISBN/Trm], Table2[S/E], 0))/COUNTIFS(Table2[ISBN], "="&amp;$E2894, Table2[Enrl], "&lt;&gt;0"), 0)</f>
        <v>0.11673333333333334</v>
      </c>
      <c r="L2894">
        <f>IFERROR((_xlfn.XLOOKUP($E2894&amp;"A15", Table2[ISBN/Trm], Table2[Sales],0)+_xlfn.XLOOKUP($E2894&amp;"A16", Table2[ISBN/Trm], Table2[Sales], 0)+_xlfn.XLOOKUP($E2894&amp;"A17", Table2[ISBN/Trm], Table2[Sales], 0)+_xlfn.XLOOKUP($E2894&amp;"A18", Table2[ISBN/Trm], Table2[Sales], 0)+_xlfn.XLOOKUP($E2894&amp;"A19", Table2[ISBN/Trm], Table2[Sales], 0)+_xlfn.XLOOKUP($E2894&amp;"A20", Table2[ISBN/Trm], Table2[Sales], 0)+_xlfn.XLOOKUP($E2894&amp;"A21", Table2[ISBN/Trm], Table2[Sales], 0)+_xlfn.XLOOKUP($E2894&amp;"A22", Table2[ISBN/Trm], Table2[Sales], 0)+_xlfn.XLOOKUP($E2894&amp;"A23", Table2[ISBN/Trm], Table2[Sales], 0))/COUNTIFS(Table2[ISBN], "="&amp;$E2894, Table2[Enrl], "&lt;&gt;0"), 0)</f>
        <v>1.6666666666666667</v>
      </c>
      <c r="M2894">
        <f t="shared" si="136"/>
        <v>1</v>
      </c>
      <c r="N2894">
        <f t="shared" si="137"/>
        <v>-1</v>
      </c>
    </row>
    <row r="2895" spans="1:14" x14ac:dyDescent="0.25">
      <c r="A2895" t="s">
        <v>32</v>
      </c>
      <c r="B2895" t="s">
        <v>3612</v>
      </c>
      <c r="C2895">
        <v>391</v>
      </c>
      <c r="D2895" t="s">
        <v>598</v>
      </c>
      <c r="E2895" s="1">
        <v>9780452283510</v>
      </c>
      <c r="F2895" t="s">
        <v>5069</v>
      </c>
      <c r="G2895" t="s">
        <v>5067</v>
      </c>
      <c r="H2895">
        <v>14</v>
      </c>
      <c r="I2895">
        <v>1</v>
      </c>
      <c r="J2895">
        <f t="shared" si="135"/>
        <v>7.1400000000000005E-2</v>
      </c>
      <c r="K2895">
        <f>IFERROR((_xlfn.XLOOKUP($E2895&amp;"A15", Table2[ISBN/Trm], Table2[S/E],0)+_xlfn.XLOOKUP($E2895&amp;"A16", Table2[ISBN/Trm], Table2[S/E], 0)+_xlfn.XLOOKUP($E2895&amp;"A17", Table2[ISBN/Trm], Table2[S/E], 0)+_xlfn.XLOOKUP($E2895&amp;"A18", Table2[ISBN/Trm], Table2[S/E], 0)+_xlfn.XLOOKUP($E2895&amp;"A19", Table2[ISBN/Trm], Table2[S/E], 0)+_xlfn.XLOOKUP($E2895&amp;"A20", Table2[ISBN/Trm], Table2[S/E], 0)+_xlfn.XLOOKUP($E2895&amp;"A21", Table2[ISBN/Trm], Table2[S/E], 0)+_xlfn.XLOOKUP($E2895&amp;"A22", Table2[ISBN/Trm], Table2[S/E], 0)+_xlfn.XLOOKUP($E2895&amp;"A23", Table2[ISBN/Trm], Table2[S/E], 0))/COUNTIFS(Table2[ISBN], "="&amp;$E2895, Table2[Enrl], "&lt;&gt;0"), 0)</f>
        <v>0.11673333333333334</v>
      </c>
      <c r="L2895">
        <f>IFERROR((_xlfn.XLOOKUP($E2895&amp;"A15", Table2[ISBN/Trm], Table2[Sales],0)+_xlfn.XLOOKUP($E2895&amp;"A16", Table2[ISBN/Trm], Table2[Sales], 0)+_xlfn.XLOOKUP($E2895&amp;"A17", Table2[ISBN/Trm], Table2[Sales], 0)+_xlfn.XLOOKUP($E2895&amp;"A18", Table2[ISBN/Trm], Table2[Sales], 0)+_xlfn.XLOOKUP($E2895&amp;"A19", Table2[ISBN/Trm], Table2[Sales], 0)+_xlfn.XLOOKUP($E2895&amp;"A20", Table2[ISBN/Trm], Table2[Sales], 0)+_xlfn.XLOOKUP($E2895&amp;"A21", Table2[ISBN/Trm], Table2[Sales], 0)+_xlfn.XLOOKUP($E2895&amp;"A22", Table2[ISBN/Trm], Table2[Sales], 0)+_xlfn.XLOOKUP($E2895&amp;"A23", Table2[ISBN/Trm], Table2[Sales], 0))/COUNTIFS(Table2[ISBN], "="&amp;$E2895, Table2[Enrl], "&lt;&gt;0"), 0)</f>
        <v>1.6666666666666667</v>
      </c>
      <c r="M2895">
        <f t="shared" si="136"/>
        <v>1</v>
      </c>
      <c r="N2895">
        <f t="shared" si="137"/>
        <v>0</v>
      </c>
    </row>
    <row r="2896" spans="1:14" x14ac:dyDescent="0.25">
      <c r="A2896" t="s">
        <v>47</v>
      </c>
      <c r="B2896" t="s">
        <v>198</v>
      </c>
      <c r="C2896">
        <v>727</v>
      </c>
      <c r="D2896" t="s">
        <v>613</v>
      </c>
      <c r="E2896" s="1">
        <v>9781576759448</v>
      </c>
      <c r="F2896" t="s">
        <v>5070</v>
      </c>
      <c r="G2896" t="s">
        <v>5071</v>
      </c>
      <c r="H2896">
        <v>22</v>
      </c>
      <c r="I2896">
        <v>1</v>
      </c>
      <c r="J2896">
        <f t="shared" si="135"/>
        <v>4.5499999999999999E-2</v>
      </c>
      <c r="K2896">
        <f>IFERROR((_xlfn.XLOOKUP($E2896&amp;"A15", Table2[ISBN/Trm], Table2[S/E],0)+_xlfn.XLOOKUP($E2896&amp;"A16", Table2[ISBN/Trm], Table2[S/E], 0)+_xlfn.XLOOKUP($E2896&amp;"A17", Table2[ISBN/Trm], Table2[S/E], 0)+_xlfn.XLOOKUP($E2896&amp;"A18", Table2[ISBN/Trm], Table2[S/E], 0)+_xlfn.XLOOKUP($E2896&amp;"A19", Table2[ISBN/Trm], Table2[S/E], 0)+_xlfn.XLOOKUP($E2896&amp;"A20", Table2[ISBN/Trm], Table2[S/E], 0)+_xlfn.XLOOKUP($E2896&amp;"A21", Table2[ISBN/Trm], Table2[S/E], 0)+_xlfn.XLOOKUP($E2896&amp;"A22", Table2[ISBN/Trm], Table2[S/E], 0)+_xlfn.XLOOKUP($E2896&amp;"A23", Table2[ISBN/Trm], Table2[S/E], 0))/COUNTIFS(Table2[ISBN], "="&amp;$E2896, Table2[Enrl], "&lt;&gt;0"), 0)</f>
        <v>0.14375714285714286</v>
      </c>
      <c r="L2896">
        <f>IFERROR((_xlfn.XLOOKUP($E2896&amp;"A15", Table2[ISBN/Trm], Table2[Sales],0)+_xlfn.XLOOKUP($E2896&amp;"A16", Table2[ISBN/Trm], Table2[Sales], 0)+_xlfn.XLOOKUP($E2896&amp;"A17", Table2[ISBN/Trm], Table2[Sales], 0)+_xlfn.XLOOKUP($E2896&amp;"A18", Table2[ISBN/Trm], Table2[Sales], 0)+_xlfn.XLOOKUP($E2896&amp;"A19", Table2[ISBN/Trm], Table2[Sales], 0)+_xlfn.XLOOKUP($E2896&amp;"A20", Table2[ISBN/Trm], Table2[Sales], 0)+_xlfn.XLOOKUP($E2896&amp;"A21", Table2[ISBN/Trm], Table2[Sales], 0)+_xlfn.XLOOKUP($E2896&amp;"A22", Table2[ISBN/Trm], Table2[Sales], 0)+_xlfn.XLOOKUP($E2896&amp;"A23", Table2[ISBN/Trm], Table2[Sales], 0))/COUNTIFS(Table2[ISBN], "="&amp;$E2896, Table2[Enrl], "&lt;&gt;0"), 0)</f>
        <v>3.1428571428571428</v>
      </c>
      <c r="M2896">
        <f t="shared" si="136"/>
        <v>3</v>
      </c>
      <c r="N2896">
        <f t="shared" si="137"/>
        <v>2</v>
      </c>
    </row>
    <row r="2897" spans="1:14" x14ac:dyDescent="0.25">
      <c r="A2897" t="s">
        <v>37</v>
      </c>
      <c r="B2897" t="s">
        <v>198</v>
      </c>
      <c r="C2897">
        <v>727</v>
      </c>
      <c r="D2897" t="s">
        <v>616</v>
      </c>
      <c r="E2897" s="1">
        <v>9781576759448</v>
      </c>
      <c r="F2897" t="s">
        <v>5072</v>
      </c>
      <c r="G2897" t="s">
        <v>5071</v>
      </c>
      <c r="H2897">
        <v>18</v>
      </c>
      <c r="I2897">
        <v>5</v>
      </c>
      <c r="J2897">
        <f t="shared" si="135"/>
        <v>0.27779999999999999</v>
      </c>
      <c r="K2897">
        <f>IFERROR((_xlfn.XLOOKUP($E2897&amp;"A15", Table2[ISBN/Trm], Table2[S/E],0)+_xlfn.XLOOKUP($E2897&amp;"A16", Table2[ISBN/Trm], Table2[S/E], 0)+_xlfn.XLOOKUP($E2897&amp;"A17", Table2[ISBN/Trm], Table2[S/E], 0)+_xlfn.XLOOKUP($E2897&amp;"A18", Table2[ISBN/Trm], Table2[S/E], 0)+_xlfn.XLOOKUP($E2897&amp;"A19", Table2[ISBN/Trm], Table2[S/E], 0)+_xlfn.XLOOKUP($E2897&amp;"A20", Table2[ISBN/Trm], Table2[S/E], 0)+_xlfn.XLOOKUP($E2897&amp;"A21", Table2[ISBN/Trm], Table2[S/E], 0)+_xlfn.XLOOKUP($E2897&amp;"A22", Table2[ISBN/Trm], Table2[S/E], 0)+_xlfn.XLOOKUP($E2897&amp;"A23", Table2[ISBN/Trm], Table2[S/E], 0))/COUNTIFS(Table2[ISBN], "="&amp;$E2897, Table2[Enrl], "&lt;&gt;0"), 0)</f>
        <v>0.14375714285714286</v>
      </c>
      <c r="L2897">
        <f>IFERROR((_xlfn.XLOOKUP($E2897&amp;"A15", Table2[ISBN/Trm], Table2[Sales],0)+_xlfn.XLOOKUP($E2897&amp;"A16", Table2[ISBN/Trm], Table2[Sales], 0)+_xlfn.XLOOKUP($E2897&amp;"A17", Table2[ISBN/Trm], Table2[Sales], 0)+_xlfn.XLOOKUP($E2897&amp;"A18", Table2[ISBN/Trm], Table2[Sales], 0)+_xlfn.XLOOKUP($E2897&amp;"A19", Table2[ISBN/Trm], Table2[Sales], 0)+_xlfn.XLOOKUP($E2897&amp;"A20", Table2[ISBN/Trm], Table2[Sales], 0)+_xlfn.XLOOKUP($E2897&amp;"A21", Table2[ISBN/Trm], Table2[Sales], 0)+_xlfn.XLOOKUP($E2897&amp;"A22", Table2[ISBN/Trm], Table2[Sales], 0)+_xlfn.XLOOKUP($E2897&amp;"A23", Table2[ISBN/Trm], Table2[Sales], 0))/COUNTIFS(Table2[ISBN], "="&amp;$E2897, Table2[Enrl], "&lt;&gt;0"), 0)</f>
        <v>3.1428571428571428</v>
      </c>
      <c r="M2897">
        <f t="shared" si="136"/>
        <v>2</v>
      </c>
      <c r="N2897">
        <f t="shared" si="137"/>
        <v>-3</v>
      </c>
    </row>
    <row r="2898" spans="1:14" x14ac:dyDescent="0.25">
      <c r="A2898" t="s">
        <v>27</v>
      </c>
      <c r="B2898" t="s">
        <v>198</v>
      </c>
      <c r="C2898">
        <v>727</v>
      </c>
      <c r="D2898" t="s">
        <v>616</v>
      </c>
      <c r="E2898" s="1">
        <v>9781576759448</v>
      </c>
      <c r="F2898" t="s">
        <v>5073</v>
      </c>
      <c r="G2898" t="s">
        <v>5071</v>
      </c>
      <c r="H2898">
        <v>19</v>
      </c>
      <c r="I2898">
        <v>4</v>
      </c>
      <c r="J2898">
        <f t="shared" si="135"/>
        <v>0.21049999999999999</v>
      </c>
      <c r="K2898">
        <f>IFERROR((_xlfn.XLOOKUP($E2898&amp;"A15", Table2[ISBN/Trm], Table2[S/E],0)+_xlfn.XLOOKUP($E2898&amp;"A16", Table2[ISBN/Trm], Table2[S/E], 0)+_xlfn.XLOOKUP($E2898&amp;"A17", Table2[ISBN/Trm], Table2[S/E], 0)+_xlfn.XLOOKUP($E2898&amp;"A18", Table2[ISBN/Trm], Table2[S/E], 0)+_xlfn.XLOOKUP($E2898&amp;"A19", Table2[ISBN/Trm], Table2[S/E], 0)+_xlfn.XLOOKUP($E2898&amp;"A20", Table2[ISBN/Trm], Table2[S/E], 0)+_xlfn.XLOOKUP($E2898&amp;"A21", Table2[ISBN/Trm], Table2[S/E], 0)+_xlfn.XLOOKUP($E2898&amp;"A22", Table2[ISBN/Trm], Table2[S/E], 0)+_xlfn.XLOOKUP($E2898&amp;"A23", Table2[ISBN/Trm], Table2[S/E], 0))/COUNTIFS(Table2[ISBN], "="&amp;$E2898, Table2[Enrl], "&lt;&gt;0"), 0)</f>
        <v>0.14375714285714286</v>
      </c>
      <c r="L2898">
        <f>IFERROR((_xlfn.XLOOKUP($E2898&amp;"A15", Table2[ISBN/Trm], Table2[Sales],0)+_xlfn.XLOOKUP($E2898&amp;"A16", Table2[ISBN/Trm], Table2[Sales], 0)+_xlfn.XLOOKUP($E2898&amp;"A17", Table2[ISBN/Trm], Table2[Sales], 0)+_xlfn.XLOOKUP($E2898&amp;"A18", Table2[ISBN/Trm], Table2[Sales], 0)+_xlfn.XLOOKUP($E2898&amp;"A19", Table2[ISBN/Trm], Table2[Sales], 0)+_xlfn.XLOOKUP($E2898&amp;"A20", Table2[ISBN/Trm], Table2[Sales], 0)+_xlfn.XLOOKUP($E2898&amp;"A21", Table2[ISBN/Trm], Table2[Sales], 0)+_xlfn.XLOOKUP($E2898&amp;"A22", Table2[ISBN/Trm], Table2[Sales], 0)+_xlfn.XLOOKUP($E2898&amp;"A23", Table2[ISBN/Trm], Table2[Sales], 0))/COUNTIFS(Table2[ISBN], "="&amp;$E2898, Table2[Enrl], "&lt;&gt;0"), 0)</f>
        <v>3.1428571428571428</v>
      </c>
      <c r="M2898">
        <f t="shared" si="136"/>
        <v>2</v>
      </c>
      <c r="N2898">
        <f t="shared" si="137"/>
        <v>-2</v>
      </c>
    </row>
    <row r="2899" spans="1:14" x14ac:dyDescent="0.25">
      <c r="A2899" t="s">
        <v>43</v>
      </c>
      <c r="B2899" t="s">
        <v>198</v>
      </c>
      <c r="C2899">
        <v>727</v>
      </c>
      <c r="D2899" t="s">
        <v>616</v>
      </c>
      <c r="E2899" s="1">
        <v>9781576759448</v>
      </c>
      <c r="F2899" t="s">
        <v>5074</v>
      </c>
      <c r="G2899" t="s">
        <v>5071</v>
      </c>
      <c r="H2899">
        <v>25</v>
      </c>
      <c r="I2899">
        <v>4</v>
      </c>
      <c r="J2899">
        <f t="shared" si="135"/>
        <v>0.16</v>
      </c>
      <c r="K2899">
        <f>IFERROR((_xlfn.XLOOKUP($E2899&amp;"A15", Table2[ISBN/Trm], Table2[S/E],0)+_xlfn.XLOOKUP($E2899&amp;"A16", Table2[ISBN/Trm], Table2[S/E], 0)+_xlfn.XLOOKUP($E2899&amp;"A17", Table2[ISBN/Trm], Table2[S/E], 0)+_xlfn.XLOOKUP($E2899&amp;"A18", Table2[ISBN/Trm], Table2[S/E], 0)+_xlfn.XLOOKUP($E2899&amp;"A19", Table2[ISBN/Trm], Table2[S/E], 0)+_xlfn.XLOOKUP($E2899&amp;"A20", Table2[ISBN/Trm], Table2[S/E], 0)+_xlfn.XLOOKUP($E2899&amp;"A21", Table2[ISBN/Trm], Table2[S/E], 0)+_xlfn.XLOOKUP($E2899&amp;"A22", Table2[ISBN/Trm], Table2[S/E], 0)+_xlfn.XLOOKUP($E2899&amp;"A23", Table2[ISBN/Trm], Table2[S/E], 0))/COUNTIFS(Table2[ISBN], "="&amp;$E2899, Table2[Enrl], "&lt;&gt;0"), 0)</f>
        <v>0.14375714285714286</v>
      </c>
      <c r="L2899">
        <f>IFERROR((_xlfn.XLOOKUP($E2899&amp;"A15", Table2[ISBN/Trm], Table2[Sales],0)+_xlfn.XLOOKUP($E2899&amp;"A16", Table2[ISBN/Trm], Table2[Sales], 0)+_xlfn.XLOOKUP($E2899&amp;"A17", Table2[ISBN/Trm], Table2[Sales], 0)+_xlfn.XLOOKUP($E2899&amp;"A18", Table2[ISBN/Trm], Table2[Sales], 0)+_xlfn.XLOOKUP($E2899&amp;"A19", Table2[ISBN/Trm], Table2[Sales], 0)+_xlfn.XLOOKUP($E2899&amp;"A20", Table2[ISBN/Trm], Table2[Sales], 0)+_xlfn.XLOOKUP($E2899&amp;"A21", Table2[ISBN/Trm], Table2[Sales], 0)+_xlfn.XLOOKUP($E2899&amp;"A22", Table2[ISBN/Trm], Table2[Sales], 0)+_xlfn.XLOOKUP($E2899&amp;"A23", Table2[ISBN/Trm], Table2[Sales], 0))/COUNTIFS(Table2[ISBN], "="&amp;$E2899, Table2[Enrl], "&lt;&gt;0"), 0)</f>
        <v>3.1428571428571428</v>
      </c>
      <c r="M2899">
        <f t="shared" si="136"/>
        <v>3</v>
      </c>
      <c r="N2899">
        <f t="shared" si="137"/>
        <v>-1</v>
      </c>
    </row>
    <row r="2900" spans="1:14" x14ac:dyDescent="0.25">
      <c r="A2900" t="s">
        <v>45</v>
      </c>
      <c r="B2900" t="s">
        <v>198</v>
      </c>
      <c r="C2900">
        <v>727</v>
      </c>
      <c r="D2900" t="s">
        <v>616</v>
      </c>
      <c r="E2900" s="1">
        <v>9781576759448</v>
      </c>
      <c r="F2900" t="s">
        <v>5075</v>
      </c>
      <c r="G2900" t="s">
        <v>5071</v>
      </c>
      <c r="H2900">
        <v>22</v>
      </c>
      <c r="I2900">
        <v>4</v>
      </c>
      <c r="J2900">
        <f t="shared" si="135"/>
        <v>0.18179999999999999</v>
      </c>
      <c r="K2900">
        <f>IFERROR((_xlfn.XLOOKUP($E2900&amp;"A15", Table2[ISBN/Trm], Table2[S/E],0)+_xlfn.XLOOKUP($E2900&amp;"A16", Table2[ISBN/Trm], Table2[S/E], 0)+_xlfn.XLOOKUP($E2900&amp;"A17", Table2[ISBN/Trm], Table2[S/E], 0)+_xlfn.XLOOKUP($E2900&amp;"A18", Table2[ISBN/Trm], Table2[S/E], 0)+_xlfn.XLOOKUP($E2900&amp;"A19", Table2[ISBN/Trm], Table2[S/E], 0)+_xlfn.XLOOKUP($E2900&amp;"A20", Table2[ISBN/Trm], Table2[S/E], 0)+_xlfn.XLOOKUP($E2900&amp;"A21", Table2[ISBN/Trm], Table2[S/E], 0)+_xlfn.XLOOKUP($E2900&amp;"A22", Table2[ISBN/Trm], Table2[S/E], 0)+_xlfn.XLOOKUP($E2900&amp;"A23", Table2[ISBN/Trm], Table2[S/E], 0))/COUNTIFS(Table2[ISBN], "="&amp;$E2900, Table2[Enrl], "&lt;&gt;0"), 0)</f>
        <v>0.14375714285714286</v>
      </c>
      <c r="L2900">
        <f>IFERROR((_xlfn.XLOOKUP($E2900&amp;"A15", Table2[ISBN/Trm], Table2[Sales],0)+_xlfn.XLOOKUP($E2900&amp;"A16", Table2[ISBN/Trm], Table2[Sales], 0)+_xlfn.XLOOKUP($E2900&amp;"A17", Table2[ISBN/Trm], Table2[Sales], 0)+_xlfn.XLOOKUP($E2900&amp;"A18", Table2[ISBN/Trm], Table2[Sales], 0)+_xlfn.XLOOKUP($E2900&amp;"A19", Table2[ISBN/Trm], Table2[Sales], 0)+_xlfn.XLOOKUP($E2900&amp;"A20", Table2[ISBN/Trm], Table2[Sales], 0)+_xlfn.XLOOKUP($E2900&amp;"A21", Table2[ISBN/Trm], Table2[Sales], 0)+_xlfn.XLOOKUP($E2900&amp;"A22", Table2[ISBN/Trm], Table2[Sales], 0)+_xlfn.XLOOKUP($E2900&amp;"A23", Table2[ISBN/Trm], Table2[Sales], 0))/COUNTIFS(Table2[ISBN], "="&amp;$E2900, Table2[Enrl], "&lt;&gt;0"), 0)</f>
        <v>3.1428571428571428</v>
      </c>
      <c r="M2900">
        <f t="shared" si="136"/>
        <v>3</v>
      </c>
      <c r="N2900">
        <f t="shared" si="137"/>
        <v>-1</v>
      </c>
    </row>
    <row r="2901" spans="1:14" x14ac:dyDescent="0.25">
      <c r="A2901" t="s">
        <v>14</v>
      </c>
      <c r="B2901" t="s">
        <v>198</v>
      </c>
      <c r="C2901">
        <v>727</v>
      </c>
      <c r="D2901" t="s">
        <v>616</v>
      </c>
      <c r="E2901" s="1">
        <v>9781576759448</v>
      </c>
      <c r="F2901" t="s">
        <v>5076</v>
      </c>
      <c r="G2901" t="s">
        <v>5071</v>
      </c>
      <c r="H2901">
        <v>16</v>
      </c>
      <c r="I2901">
        <v>1</v>
      </c>
      <c r="J2901">
        <f t="shared" si="135"/>
        <v>6.25E-2</v>
      </c>
      <c r="K2901">
        <f>IFERROR((_xlfn.XLOOKUP($E2901&amp;"A15", Table2[ISBN/Trm], Table2[S/E],0)+_xlfn.XLOOKUP($E2901&amp;"A16", Table2[ISBN/Trm], Table2[S/E], 0)+_xlfn.XLOOKUP($E2901&amp;"A17", Table2[ISBN/Trm], Table2[S/E], 0)+_xlfn.XLOOKUP($E2901&amp;"A18", Table2[ISBN/Trm], Table2[S/E], 0)+_xlfn.XLOOKUP($E2901&amp;"A19", Table2[ISBN/Trm], Table2[S/E], 0)+_xlfn.XLOOKUP($E2901&amp;"A20", Table2[ISBN/Trm], Table2[S/E], 0)+_xlfn.XLOOKUP($E2901&amp;"A21", Table2[ISBN/Trm], Table2[S/E], 0)+_xlfn.XLOOKUP($E2901&amp;"A22", Table2[ISBN/Trm], Table2[S/E], 0)+_xlfn.XLOOKUP($E2901&amp;"A23", Table2[ISBN/Trm], Table2[S/E], 0))/COUNTIFS(Table2[ISBN], "="&amp;$E2901, Table2[Enrl], "&lt;&gt;0"), 0)</f>
        <v>0.14375714285714286</v>
      </c>
      <c r="L2901">
        <f>IFERROR((_xlfn.XLOOKUP($E2901&amp;"A15", Table2[ISBN/Trm], Table2[Sales],0)+_xlfn.XLOOKUP($E2901&amp;"A16", Table2[ISBN/Trm], Table2[Sales], 0)+_xlfn.XLOOKUP($E2901&amp;"A17", Table2[ISBN/Trm], Table2[Sales], 0)+_xlfn.XLOOKUP($E2901&amp;"A18", Table2[ISBN/Trm], Table2[Sales], 0)+_xlfn.XLOOKUP($E2901&amp;"A19", Table2[ISBN/Trm], Table2[Sales], 0)+_xlfn.XLOOKUP($E2901&amp;"A20", Table2[ISBN/Trm], Table2[Sales], 0)+_xlfn.XLOOKUP($E2901&amp;"A21", Table2[ISBN/Trm], Table2[Sales], 0)+_xlfn.XLOOKUP($E2901&amp;"A22", Table2[ISBN/Trm], Table2[Sales], 0)+_xlfn.XLOOKUP($E2901&amp;"A23", Table2[ISBN/Trm], Table2[Sales], 0))/COUNTIFS(Table2[ISBN], "="&amp;$E2901, Table2[Enrl], "&lt;&gt;0"), 0)</f>
        <v>3.1428571428571428</v>
      </c>
      <c r="M2901">
        <f t="shared" si="136"/>
        <v>2</v>
      </c>
      <c r="N2901">
        <f t="shared" si="137"/>
        <v>1</v>
      </c>
    </row>
    <row r="2902" spans="1:14" x14ac:dyDescent="0.25">
      <c r="A2902" t="s">
        <v>23</v>
      </c>
      <c r="B2902" t="s">
        <v>198</v>
      </c>
      <c r="C2902">
        <v>727</v>
      </c>
      <c r="D2902" t="s">
        <v>625</v>
      </c>
      <c r="E2902" s="1">
        <v>9781576759448</v>
      </c>
      <c r="F2902" t="s">
        <v>5077</v>
      </c>
      <c r="G2902" t="s">
        <v>5071</v>
      </c>
      <c r="H2902">
        <v>44</v>
      </c>
      <c r="I2902">
        <v>3</v>
      </c>
      <c r="J2902">
        <f t="shared" si="135"/>
        <v>6.8199999999999997E-2</v>
      </c>
      <c r="K2902">
        <f>IFERROR((_xlfn.XLOOKUP($E2902&amp;"A15", Table2[ISBN/Trm], Table2[S/E],0)+_xlfn.XLOOKUP($E2902&amp;"A16", Table2[ISBN/Trm], Table2[S/E], 0)+_xlfn.XLOOKUP($E2902&amp;"A17", Table2[ISBN/Trm], Table2[S/E], 0)+_xlfn.XLOOKUP($E2902&amp;"A18", Table2[ISBN/Trm], Table2[S/E], 0)+_xlfn.XLOOKUP($E2902&amp;"A19", Table2[ISBN/Trm], Table2[S/E], 0)+_xlfn.XLOOKUP($E2902&amp;"A20", Table2[ISBN/Trm], Table2[S/E], 0)+_xlfn.XLOOKUP($E2902&amp;"A21", Table2[ISBN/Trm], Table2[S/E], 0)+_xlfn.XLOOKUP($E2902&amp;"A22", Table2[ISBN/Trm], Table2[S/E], 0)+_xlfn.XLOOKUP($E2902&amp;"A23", Table2[ISBN/Trm], Table2[S/E], 0))/COUNTIFS(Table2[ISBN], "="&amp;$E2902, Table2[Enrl], "&lt;&gt;0"), 0)</f>
        <v>0.14375714285714286</v>
      </c>
      <c r="L2902">
        <f>IFERROR((_xlfn.XLOOKUP($E2902&amp;"A15", Table2[ISBN/Trm], Table2[Sales],0)+_xlfn.XLOOKUP($E2902&amp;"A16", Table2[ISBN/Trm], Table2[Sales], 0)+_xlfn.XLOOKUP($E2902&amp;"A17", Table2[ISBN/Trm], Table2[Sales], 0)+_xlfn.XLOOKUP($E2902&amp;"A18", Table2[ISBN/Trm], Table2[Sales], 0)+_xlfn.XLOOKUP($E2902&amp;"A19", Table2[ISBN/Trm], Table2[Sales], 0)+_xlfn.XLOOKUP($E2902&amp;"A20", Table2[ISBN/Trm], Table2[Sales], 0)+_xlfn.XLOOKUP($E2902&amp;"A21", Table2[ISBN/Trm], Table2[Sales], 0)+_xlfn.XLOOKUP($E2902&amp;"A22", Table2[ISBN/Trm], Table2[Sales], 0)+_xlfn.XLOOKUP($E2902&amp;"A23", Table2[ISBN/Trm], Table2[Sales], 0))/COUNTIFS(Table2[ISBN], "="&amp;$E2902, Table2[Enrl], "&lt;&gt;0"), 0)</f>
        <v>3.1428571428571428</v>
      </c>
      <c r="M2902">
        <f t="shared" si="136"/>
        <v>6</v>
      </c>
      <c r="N2902">
        <f t="shared" si="137"/>
        <v>3</v>
      </c>
    </row>
    <row r="2903" spans="1:14" x14ac:dyDescent="0.25">
      <c r="A2903" t="s">
        <v>37</v>
      </c>
      <c r="B2903" t="s">
        <v>198</v>
      </c>
      <c r="C2903">
        <v>742</v>
      </c>
      <c r="D2903" t="s">
        <v>457</v>
      </c>
      <c r="E2903" s="1">
        <v>9781462521456</v>
      </c>
      <c r="F2903" t="s">
        <v>5078</v>
      </c>
      <c r="G2903" t="s">
        <v>5079</v>
      </c>
      <c r="H2903">
        <v>8</v>
      </c>
      <c r="I2903">
        <v>1</v>
      </c>
      <c r="J2903">
        <f t="shared" si="135"/>
        <v>0.125</v>
      </c>
      <c r="K2903">
        <f>IFERROR((_xlfn.XLOOKUP($E2903&amp;"A15", Table2[ISBN/Trm], Table2[S/E],0)+_xlfn.XLOOKUP($E2903&amp;"A16", Table2[ISBN/Trm], Table2[S/E], 0)+_xlfn.XLOOKUP($E2903&amp;"A17", Table2[ISBN/Trm], Table2[S/E], 0)+_xlfn.XLOOKUP($E2903&amp;"A18", Table2[ISBN/Trm], Table2[S/E], 0)+_xlfn.XLOOKUP($E2903&amp;"A19", Table2[ISBN/Trm], Table2[S/E], 0)+_xlfn.XLOOKUP($E2903&amp;"A20", Table2[ISBN/Trm], Table2[S/E], 0)+_xlfn.XLOOKUP($E2903&amp;"A21", Table2[ISBN/Trm], Table2[S/E], 0)+_xlfn.XLOOKUP($E2903&amp;"A22", Table2[ISBN/Trm], Table2[S/E], 0)+_xlfn.XLOOKUP($E2903&amp;"A23", Table2[ISBN/Trm], Table2[S/E], 0))/COUNTIFS(Table2[ISBN], "="&amp;$E2903, Table2[Enrl], "&lt;&gt;0"), 0)</f>
        <v>0.14085</v>
      </c>
      <c r="L2903">
        <f>IFERROR((_xlfn.XLOOKUP($E2903&amp;"A15", Table2[ISBN/Trm], Table2[Sales],0)+_xlfn.XLOOKUP($E2903&amp;"A16", Table2[ISBN/Trm], Table2[Sales], 0)+_xlfn.XLOOKUP($E2903&amp;"A17", Table2[ISBN/Trm], Table2[Sales], 0)+_xlfn.XLOOKUP($E2903&amp;"A18", Table2[ISBN/Trm], Table2[Sales], 0)+_xlfn.XLOOKUP($E2903&amp;"A19", Table2[ISBN/Trm], Table2[Sales], 0)+_xlfn.XLOOKUP($E2903&amp;"A20", Table2[ISBN/Trm], Table2[Sales], 0)+_xlfn.XLOOKUP($E2903&amp;"A21", Table2[ISBN/Trm], Table2[Sales], 0)+_xlfn.XLOOKUP($E2903&amp;"A22", Table2[ISBN/Trm], Table2[Sales], 0)+_xlfn.XLOOKUP($E2903&amp;"A23", Table2[ISBN/Trm], Table2[Sales], 0))/COUNTIFS(Table2[ISBN], "="&amp;$E2903, Table2[Enrl], "&lt;&gt;0"), 0)</f>
        <v>1.8333333333333333</v>
      </c>
      <c r="M2903">
        <f t="shared" si="136"/>
        <v>1</v>
      </c>
      <c r="N2903">
        <f t="shared" si="137"/>
        <v>0</v>
      </c>
    </row>
    <row r="2904" spans="1:14" x14ac:dyDescent="0.25">
      <c r="A2904" t="s">
        <v>27</v>
      </c>
      <c r="B2904" t="s">
        <v>198</v>
      </c>
      <c r="C2904">
        <v>742</v>
      </c>
      <c r="D2904" t="s">
        <v>457</v>
      </c>
      <c r="E2904" s="1">
        <v>9781462521456</v>
      </c>
      <c r="F2904" t="s">
        <v>5080</v>
      </c>
      <c r="G2904" t="s">
        <v>5079</v>
      </c>
      <c r="H2904">
        <v>9</v>
      </c>
      <c r="I2904">
        <v>1</v>
      </c>
      <c r="J2904">
        <f t="shared" si="135"/>
        <v>0.1111</v>
      </c>
      <c r="K2904">
        <f>IFERROR((_xlfn.XLOOKUP($E2904&amp;"A15", Table2[ISBN/Trm], Table2[S/E],0)+_xlfn.XLOOKUP($E2904&amp;"A16", Table2[ISBN/Trm], Table2[S/E], 0)+_xlfn.XLOOKUP($E2904&amp;"A17", Table2[ISBN/Trm], Table2[S/E], 0)+_xlfn.XLOOKUP($E2904&amp;"A18", Table2[ISBN/Trm], Table2[S/E], 0)+_xlfn.XLOOKUP($E2904&amp;"A19", Table2[ISBN/Trm], Table2[S/E], 0)+_xlfn.XLOOKUP($E2904&amp;"A20", Table2[ISBN/Trm], Table2[S/E], 0)+_xlfn.XLOOKUP($E2904&amp;"A21", Table2[ISBN/Trm], Table2[S/E], 0)+_xlfn.XLOOKUP($E2904&amp;"A22", Table2[ISBN/Trm], Table2[S/E], 0)+_xlfn.XLOOKUP($E2904&amp;"A23", Table2[ISBN/Trm], Table2[S/E], 0))/COUNTIFS(Table2[ISBN], "="&amp;$E2904, Table2[Enrl], "&lt;&gt;0"), 0)</f>
        <v>0.14085</v>
      </c>
      <c r="L2904">
        <f>IFERROR((_xlfn.XLOOKUP($E2904&amp;"A15", Table2[ISBN/Trm], Table2[Sales],0)+_xlfn.XLOOKUP($E2904&amp;"A16", Table2[ISBN/Trm], Table2[Sales], 0)+_xlfn.XLOOKUP($E2904&amp;"A17", Table2[ISBN/Trm], Table2[Sales], 0)+_xlfn.XLOOKUP($E2904&amp;"A18", Table2[ISBN/Trm], Table2[Sales], 0)+_xlfn.XLOOKUP($E2904&amp;"A19", Table2[ISBN/Trm], Table2[Sales], 0)+_xlfn.XLOOKUP($E2904&amp;"A20", Table2[ISBN/Trm], Table2[Sales], 0)+_xlfn.XLOOKUP($E2904&amp;"A21", Table2[ISBN/Trm], Table2[Sales], 0)+_xlfn.XLOOKUP($E2904&amp;"A22", Table2[ISBN/Trm], Table2[Sales], 0)+_xlfn.XLOOKUP($E2904&amp;"A23", Table2[ISBN/Trm], Table2[Sales], 0))/COUNTIFS(Table2[ISBN], "="&amp;$E2904, Table2[Enrl], "&lt;&gt;0"), 0)</f>
        <v>1.8333333333333333</v>
      </c>
      <c r="M2904">
        <f t="shared" si="136"/>
        <v>1</v>
      </c>
      <c r="N2904">
        <f t="shared" si="137"/>
        <v>0</v>
      </c>
    </row>
    <row r="2905" spans="1:14" x14ac:dyDescent="0.25">
      <c r="A2905" t="s">
        <v>43</v>
      </c>
      <c r="B2905" t="s">
        <v>198</v>
      </c>
      <c r="C2905">
        <v>742</v>
      </c>
      <c r="D2905" t="s">
        <v>457</v>
      </c>
      <c r="E2905" s="1">
        <v>9781462521456</v>
      </c>
      <c r="F2905" t="s">
        <v>5081</v>
      </c>
      <c r="G2905" t="s">
        <v>5079</v>
      </c>
      <c r="H2905">
        <v>7</v>
      </c>
      <c r="I2905">
        <v>2</v>
      </c>
      <c r="J2905">
        <f t="shared" si="135"/>
        <v>0.28570000000000001</v>
      </c>
      <c r="K2905">
        <f>IFERROR((_xlfn.XLOOKUP($E2905&amp;"A15", Table2[ISBN/Trm], Table2[S/E],0)+_xlfn.XLOOKUP($E2905&amp;"A16", Table2[ISBN/Trm], Table2[S/E], 0)+_xlfn.XLOOKUP($E2905&amp;"A17", Table2[ISBN/Trm], Table2[S/E], 0)+_xlfn.XLOOKUP($E2905&amp;"A18", Table2[ISBN/Trm], Table2[S/E], 0)+_xlfn.XLOOKUP($E2905&amp;"A19", Table2[ISBN/Trm], Table2[S/E], 0)+_xlfn.XLOOKUP($E2905&amp;"A20", Table2[ISBN/Trm], Table2[S/E], 0)+_xlfn.XLOOKUP($E2905&amp;"A21", Table2[ISBN/Trm], Table2[S/E], 0)+_xlfn.XLOOKUP($E2905&amp;"A22", Table2[ISBN/Trm], Table2[S/E], 0)+_xlfn.XLOOKUP($E2905&amp;"A23", Table2[ISBN/Trm], Table2[S/E], 0))/COUNTIFS(Table2[ISBN], "="&amp;$E2905, Table2[Enrl], "&lt;&gt;0"), 0)</f>
        <v>0.14085</v>
      </c>
      <c r="L2905">
        <f>IFERROR((_xlfn.XLOOKUP($E2905&amp;"A15", Table2[ISBN/Trm], Table2[Sales],0)+_xlfn.XLOOKUP($E2905&amp;"A16", Table2[ISBN/Trm], Table2[Sales], 0)+_xlfn.XLOOKUP($E2905&amp;"A17", Table2[ISBN/Trm], Table2[Sales], 0)+_xlfn.XLOOKUP($E2905&amp;"A18", Table2[ISBN/Trm], Table2[Sales], 0)+_xlfn.XLOOKUP($E2905&amp;"A19", Table2[ISBN/Trm], Table2[Sales], 0)+_xlfn.XLOOKUP($E2905&amp;"A20", Table2[ISBN/Trm], Table2[Sales], 0)+_xlfn.XLOOKUP($E2905&amp;"A21", Table2[ISBN/Trm], Table2[Sales], 0)+_xlfn.XLOOKUP($E2905&amp;"A22", Table2[ISBN/Trm], Table2[Sales], 0)+_xlfn.XLOOKUP($E2905&amp;"A23", Table2[ISBN/Trm], Table2[Sales], 0))/COUNTIFS(Table2[ISBN], "="&amp;$E2905, Table2[Enrl], "&lt;&gt;0"), 0)</f>
        <v>1.8333333333333333</v>
      </c>
      <c r="M2905">
        <f t="shared" si="136"/>
        <v>0</v>
      </c>
      <c r="N2905">
        <f t="shared" si="137"/>
        <v>-2</v>
      </c>
    </row>
    <row r="2906" spans="1:14" x14ac:dyDescent="0.25">
      <c r="A2906" t="s">
        <v>45</v>
      </c>
      <c r="B2906" t="s">
        <v>198</v>
      </c>
      <c r="C2906">
        <v>742</v>
      </c>
      <c r="D2906" t="s">
        <v>457</v>
      </c>
      <c r="E2906" s="1">
        <v>9781462521456</v>
      </c>
      <c r="F2906" t="s">
        <v>5082</v>
      </c>
      <c r="G2906" t="s">
        <v>5079</v>
      </c>
      <c r="H2906">
        <v>18</v>
      </c>
      <c r="I2906">
        <v>5</v>
      </c>
      <c r="J2906">
        <f t="shared" si="135"/>
        <v>0.27779999999999999</v>
      </c>
      <c r="K2906">
        <f>IFERROR((_xlfn.XLOOKUP($E2906&amp;"A15", Table2[ISBN/Trm], Table2[S/E],0)+_xlfn.XLOOKUP($E2906&amp;"A16", Table2[ISBN/Trm], Table2[S/E], 0)+_xlfn.XLOOKUP($E2906&amp;"A17", Table2[ISBN/Trm], Table2[S/E], 0)+_xlfn.XLOOKUP($E2906&amp;"A18", Table2[ISBN/Trm], Table2[S/E], 0)+_xlfn.XLOOKUP($E2906&amp;"A19", Table2[ISBN/Trm], Table2[S/E], 0)+_xlfn.XLOOKUP($E2906&amp;"A20", Table2[ISBN/Trm], Table2[S/E], 0)+_xlfn.XLOOKUP($E2906&amp;"A21", Table2[ISBN/Trm], Table2[S/E], 0)+_xlfn.XLOOKUP($E2906&amp;"A22", Table2[ISBN/Trm], Table2[S/E], 0)+_xlfn.XLOOKUP($E2906&amp;"A23", Table2[ISBN/Trm], Table2[S/E], 0))/COUNTIFS(Table2[ISBN], "="&amp;$E2906, Table2[Enrl], "&lt;&gt;0"), 0)</f>
        <v>0.14085</v>
      </c>
      <c r="L2906">
        <f>IFERROR((_xlfn.XLOOKUP($E2906&amp;"A15", Table2[ISBN/Trm], Table2[Sales],0)+_xlfn.XLOOKUP($E2906&amp;"A16", Table2[ISBN/Trm], Table2[Sales], 0)+_xlfn.XLOOKUP($E2906&amp;"A17", Table2[ISBN/Trm], Table2[Sales], 0)+_xlfn.XLOOKUP($E2906&amp;"A18", Table2[ISBN/Trm], Table2[Sales], 0)+_xlfn.XLOOKUP($E2906&amp;"A19", Table2[ISBN/Trm], Table2[Sales], 0)+_xlfn.XLOOKUP($E2906&amp;"A20", Table2[ISBN/Trm], Table2[Sales], 0)+_xlfn.XLOOKUP($E2906&amp;"A21", Table2[ISBN/Trm], Table2[Sales], 0)+_xlfn.XLOOKUP($E2906&amp;"A22", Table2[ISBN/Trm], Table2[Sales], 0)+_xlfn.XLOOKUP($E2906&amp;"A23", Table2[ISBN/Trm], Table2[Sales], 0))/COUNTIFS(Table2[ISBN], "="&amp;$E2906, Table2[Enrl], "&lt;&gt;0"), 0)</f>
        <v>1.8333333333333333</v>
      </c>
      <c r="M2906">
        <f t="shared" si="136"/>
        <v>2</v>
      </c>
      <c r="N2906">
        <f t="shared" si="137"/>
        <v>-3</v>
      </c>
    </row>
    <row r="2907" spans="1:14" x14ac:dyDescent="0.25">
      <c r="A2907" t="s">
        <v>14</v>
      </c>
      <c r="B2907" t="s">
        <v>198</v>
      </c>
      <c r="C2907">
        <v>742</v>
      </c>
      <c r="D2907" t="s">
        <v>457</v>
      </c>
      <c r="E2907" s="1">
        <v>9781462521456</v>
      </c>
      <c r="F2907" t="s">
        <v>5083</v>
      </c>
      <c r="G2907" t="s">
        <v>5079</v>
      </c>
      <c r="H2907">
        <v>22</v>
      </c>
      <c r="I2907">
        <v>1</v>
      </c>
      <c r="J2907">
        <f t="shared" si="135"/>
        <v>4.5499999999999999E-2</v>
      </c>
      <c r="K2907">
        <f>IFERROR((_xlfn.XLOOKUP($E2907&amp;"A15", Table2[ISBN/Trm], Table2[S/E],0)+_xlfn.XLOOKUP($E2907&amp;"A16", Table2[ISBN/Trm], Table2[S/E], 0)+_xlfn.XLOOKUP($E2907&amp;"A17", Table2[ISBN/Trm], Table2[S/E], 0)+_xlfn.XLOOKUP($E2907&amp;"A18", Table2[ISBN/Trm], Table2[S/E], 0)+_xlfn.XLOOKUP($E2907&amp;"A19", Table2[ISBN/Trm], Table2[S/E], 0)+_xlfn.XLOOKUP($E2907&amp;"A20", Table2[ISBN/Trm], Table2[S/E], 0)+_xlfn.XLOOKUP($E2907&amp;"A21", Table2[ISBN/Trm], Table2[S/E], 0)+_xlfn.XLOOKUP($E2907&amp;"A22", Table2[ISBN/Trm], Table2[S/E], 0)+_xlfn.XLOOKUP($E2907&amp;"A23", Table2[ISBN/Trm], Table2[S/E], 0))/COUNTIFS(Table2[ISBN], "="&amp;$E2907, Table2[Enrl], "&lt;&gt;0"), 0)</f>
        <v>0.14085</v>
      </c>
      <c r="L2907">
        <f>IFERROR((_xlfn.XLOOKUP($E2907&amp;"A15", Table2[ISBN/Trm], Table2[Sales],0)+_xlfn.XLOOKUP($E2907&amp;"A16", Table2[ISBN/Trm], Table2[Sales], 0)+_xlfn.XLOOKUP($E2907&amp;"A17", Table2[ISBN/Trm], Table2[Sales], 0)+_xlfn.XLOOKUP($E2907&amp;"A18", Table2[ISBN/Trm], Table2[Sales], 0)+_xlfn.XLOOKUP($E2907&amp;"A19", Table2[ISBN/Trm], Table2[Sales], 0)+_xlfn.XLOOKUP($E2907&amp;"A20", Table2[ISBN/Trm], Table2[Sales], 0)+_xlfn.XLOOKUP($E2907&amp;"A21", Table2[ISBN/Trm], Table2[Sales], 0)+_xlfn.XLOOKUP($E2907&amp;"A22", Table2[ISBN/Trm], Table2[Sales], 0)+_xlfn.XLOOKUP($E2907&amp;"A23", Table2[ISBN/Trm], Table2[Sales], 0))/COUNTIFS(Table2[ISBN], "="&amp;$E2907, Table2[Enrl], "&lt;&gt;0"), 0)</f>
        <v>1.8333333333333333</v>
      </c>
      <c r="M2907">
        <f t="shared" si="136"/>
        <v>3</v>
      </c>
      <c r="N2907">
        <f t="shared" si="137"/>
        <v>2</v>
      </c>
    </row>
    <row r="2908" spans="1:14" x14ac:dyDescent="0.25">
      <c r="A2908" t="s">
        <v>32</v>
      </c>
      <c r="B2908" t="s">
        <v>198</v>
      </c>
      <c r="C2908">
        <v>742</v>
      </c>
      <c r="D2908" t="s">
        <v>457</v>
      </c>
      <c r="E2908" s="1">
        <v>9781462521456</v>
      </c>
      <c r="F2908" t="s">
        <v>5084</v>
      </c>
      <c r="G2908" t="s">
        <v>5079</v>
      </c>
      <c r="H2908">
        <v>0</v>
      </c>
      <c r="I2908">
        <v>1</v>
      </c>
      <c r="J2908">
        <f t="shared" si="135"/>
        <v>0</v>
      </c>
      <c r="K2908">
        <f>IFERROR((_xlfn.XLOOKUP($E2908&amp;"A15", Table2[ISBN/Trm], Table2[S/E],0)+_xlfn.XLOOKUP($E2908&amp;"A16", Table2[ISBN/Trm], Table2[S/E], 0)+_xlfn.XLOOKUP($E2908&amp;"A17", Table2[ISBN/Trm], Table2[S/E], 0)+_xlfn.XLOOKUP($E2908&amp;"A18", Table2[ISBN/Trm], Table2[S/E], 0)+_xlfn.XLOOKUP($E2908&amp;"A19", Table2[ISBN/Trm], Table2[S/E], 0)+_xlfn.XLOOKUP($E2908&amp;"A20", Table2[ISBN/Trm], Table2[S/E], 0)+_xlfn.XLOOKUP($E2908&amp;"A21", Table2[ISBN/Trm], Table2[S/E], 0)+_xlfn.XLOOKUP($E2908&amp;"A22", Table2[ISBN/Trm], Table2[S/E], 0)+_xlfn.XLOOKUP($E2908&amp;"A23", Table2[ISBN/Trm], Table2[S/E], 0))/COUNTIFS(Table2[ISBN], "="&amp;$E2908, Table2[Enrl], "&lt;&gt;0"), 0)</f>
        <v>0.14085</v>
      </c>
      <c r="L2908">
        <f>IFERROR((_xlfn.XLOOKUP($E2908&amp;"A15", Table2[ISBN/Trm], Table2[Sales],0)+_xlfn.XLOOKUP($E2908&amp;"A16", Table2[ISBN/Trm], Table2[Sales], 0)+_xlfn.XLOOKUP($E2908&amp;"A17", Table2[ISBN/Trm], Table2[Sales], 0)+_xlfn.XLOOKUP($E2908&amp;"A18", Table2[ISBN/Trm], Table2[Sales], 0)+_xlfn.XLOOKUP($E2908&amp;"A19", Table2[ISBN/Trm], Table2[Sales], 0)+_xlfn.XLOOKUP($E2908&amp;"A20", Table2[ISBN/Trm], Table2[Sales], 0)+_xlfn.XLOOKUP($E2908&amp;"A21", Table2[ISBN/Trm], Table2[Sales], 0)+_xlfn.XLOOKUP($E2908&amp;"A22", Table2[ISBN/Trm], Table2[Sales], 0)+_xlfn.XLOOKUP($E2908&amp;"A23", Table2[ISBN/Trm], Table2[Sales], 0))/COUNTIFS(Table2[ISBN], "="&amp;$E2908, Table2[Enrl], "&lt;&gt;0"), 0)</f>
        <v>1.8333333333333333</v>
      </c>
      <c r="M2908">
        <f t="shared" si="136"/>
        <v>0</v>
      </c>
      <c r="N2908">
        <f t="shared" si="137"/>
        <v>-1</v>
      </c>
    </row>
    <row r="2909" spans="1:14" x14ac:dyDescent="0.25">
      <c r="A2909" t="s">
        <v>23</v>
      </c>
      <c r="B2909" t="s">
        <v>198</v>
      </c>
      <c r="C2909">
        <v>742</v>
      </c>
      <c r="D2909" t="s">
        <v>457</v>
      </c>
      <c r="E2909" s="1">
        <v>9781462521456</v>
      </c>
      <c r="F2909" t="s">
        <v>5085</v>
      </c>
      <c r="G2909" t="s">
        <v>5079</v>
      </c>
      <c r="H2909">
        <v>39</v>
      </c>
      <c r="I2909">
        <v>0</v>
      </c>
      <c r="J2909">
        <f t="shared" si="135"/>
        <v>0</v>
      </c>
      <c r="K2909">
        <f>IFERROR((_xlfn.XLOOKUP($E2909&amp;"A15", Table2[ISBN/Trm], Table2[S/E],0)+_xlfn.XLOOKUP($E2909&amp;"A16", Table2[ISBN/Trm], Table2[S/E], 0)+_xlfn.XLOOKUP($E2909&amp;"A17", Table2[ISBN/Trm], Table2[S/E], 0)+_xlfn.XLOOKUP($E2909&amp;"A18", Table2[ISBN/Trm], Table2[S/E], 0)+_xlfn.XLOOKUP($E2909&amp;"A19", Table2[ISBN/Trm], Table2[S/E], 0)+_xlfn.XLOOKUP($E2909&amp;"A20", Table2[ISBN/Trm], Table2[S/E], 0)+_xlfn.XLOOKUP($E2909&amp;"A21", Table2[ISBN/Trm], Table2[S/E], 0)+_xlfn.XLOOKUP($E2909&amp;"A22", Table2[ISBN/Trm], Table2[S/E], 0)+_xlfn.XLOOKUP($E2909&amp;"A23", Table2[ISBN/Trm], Table2[S/E], 0))/COUNTIFS(Table2[ISBN], "="&amp;$E2909, Table2[Enrl], "&lt;&gt;0"), 0)</f>
        <v>0.14085</v>
      </c>
      <c r="L2909">
        <f>IFERROR((_xlfn.XLOOKUP($E2909&amp;"A15", Table2[ISBN/Trm], Table2[Sales],0)+_xlfn.XLOOKUP($E2909&amp;"A16", Table2[ISBN/Trm], Table2[Sales], 0)+_xlfn.XLOOKUP($E2909&amp;"A17", Table2[ISBN/Trm], Table2[Sales], 0)+_xlfn.XLOOKUP($E2909&amp;"A18", Table2[ISBN/Trm], Table2[Sales], 0)+_xlfn.XLOOKUP($E2909&amp;"A19", Table2[ISBN/Trm], Table2[Sales], 0)+_xlfn.XLOOKUP($E2909&amp;"A20", Table2[ISBN/Trm], Table2[Sales], 0)+_xlfn.XLOOKUP($E2909&amp;"A21", Table2[ISBN/Trm], Table2[Sales], 0)+_xlfn.XLOOKUP($E2909&amp;"A22", Table2[ISBN/Trm], Table2[Sales], 0)+_xlfn.XLOOKUP($E2909&amp;"A23", Table2[ISBN/Trm], Table2[Sales], 0))/COUNTIFS(Table2[ISBN], "="&amp;$E2909, Table2[Enrl], "&lt;&gt;0"), 0)</f>
        <v>1.8333333333333333</v>
      </c>
      <c r="M2909">
        <f t="shared" si="136"/>
        <v>5</v>
      </c>
      <c r="N2909">
        <f t="shared" si="137"/>
        <v>5</v>
      </c>
    </row>
    <row r="2910" spans="1:14" x14ac:dyDescent="0.25">
      <c r="A2910" t="s">
        <v>37</v>
      </c>
      <c r="B2910" t="s">
        <v>19</v>
      </c>
      <c r="C2910">
        <v>353</v>
      </c>
      <c r="D2910" t="s">
        <v>496</v>
      </c>
      <c r="E2910" s="1">
        <v>9781308601113</v>
      </c>
      <c r="F2910" t="s">
        <v>5086</v>
      </c>
      <c r="G2910" t="s">
        <v>5087</v>
      </c>
      <c r="H2910">
        <v>41</v>
      </c>
      <c r="I2910">
        <v>0</v>
      </c>
      <c r="J2910">
        <f t="shared" si="135"/>
        <v>0</v>
      </c>
      <c r="K2910">
        <f>IFERROR((_xlfn.XLOOKUP($E2910&amp;"A15", Table2[ISBN/Trm], Table2[S/E],0)+_xlfn.XLOOKUP($E2910&amp;"A16", Table2[ISBN/Trm], Table2[S/E], 0)+_xlfn.XLOOKUP($E2910&amp;"A17", Table2[ISBN/Trm], Table2[S/E], 0)+_xlfn.XLOOKUP($E2910&amp;"A18", Table2[ISBN/Trm], Table2[S/E], 0)+_xlfn.XLOOKUP($E2910&amp;"A19", Table2[ISBN/Trm], Table2[S/E], 0)+_xlfn.XLOOKUP($E2910&amp;"A20", Table2[ISBN/Trm], Table2[S/E], 0)+_xlfn.XLOOKUP($E2910&amp;"A21", Table2[ISBN/Trm], Table2[S/E], 0)+_xlfn.XLOOKUP($E2910&amp;"A22", Table2[ISBN/Trm], Table2[S/E], 0)+_xlfn.XLOOKUP($E2910&amp;"A23", Table2[ISBN/Trm], Table2[S/E], 0))/COUNTIFS(Table2[ISBN], "="&amp;$E2910, Table2[Enrl], "&lt;&gt;0"), 0)</f>
        <v>0</v>
      </c>
      <c r="L2910">
        <f>IFERROR((_xlfn.XLOOKUP($E2910&amp;"A15", Table2[ISBN/Trm], Table2[Sales],0)+_xlfn.XLOOKUP($E2910&amp;"A16", Table2[ISBN/Trm], Table2[Sales], 0)+_xlfn.XLOOKUP($E2910&amp;"A17", Table2[ISBN/Trm], Table2[Sales], 0)+_xlfn.XLOOKUP($E2910&amp;"A18", Table2[ISBN/Trm], Table2[Sales], 0)+_xlfn.XLOOKUP($E2910&amp;"A19", Table2[ISBN/Trm], Table2[Sales], 0)+_xlfn.XLOOKUP($E2910&amp;"A20", Table2[ISBN/Trm], Table2[Sales], 0)+_xlfn.XLOOKUP($E2910&amp;"A21", Table2[ISBN/Trm], Table2[Sales], 0)+_xlfn.XLOOKUP($E2910&amp;"A22", Table2[ISBN/Trm], Table2[Sales], 0)+_xlfn.XLOOKUP($E2910&amp;"A23", Table2[ISBN/Trm], Table2[Sales], 0))/COUNTIFS(Table2[ISBN], "="&amp;$E2910, Table2[Enrl], "&lt;&gt;0"), 0)</f>
        <v>0</v>
      </c>
      <c r="M2910">
        <f t="shared" si="136"/>
        <v>0</v>
      </c>
      <c r="N2910">
        <f t="shared" si="137"/>
        <v>0</v>
      </c>
    </row>
    <row r="2911" spans="1:14" x14ac:dyDescent="0.25">
      <c r="A2911" t="s">
        <v>43</v>
      </c>
      <c r="B2911" t="s">
        <v>33</v>
      </c>
      <c r="C2911">
        <v>326</v>
      </c>
      <c r="D2911" t="s">
        <v>2397</v>
      </c>
      <c r="E2911" s="1">
        <v>9780143128595</v>
      </c>
      <c r="F2911" t="s">
        <v>5088</v>
      </c>
      <c r="G2911" t="s">
        <v>5089</v>
      </c>
      <c r="H2911">
        <v>18</v>
      </c>
      <c r="I2911">
        <v>1</v>
      </c>
      <c r="J2911">
        <f t="shared" si="135"/>
        <v>5.5599999999999997E-2</v>
      </c>
      <c r="K2911">
        <f>IFERROR((_xlfn.XLOOKUP($E2911&amp;"A15", Table2[ISBN/Trm], Table2[S/E],0)+_xlfn.XLOOKUP($E2911&amp;"A16", Table2[ISBN/Trm], Table2[S/E], 0)+_xlfn.XLOOKUP($E2911&amp;"A17", Table2[ISBN/Trm], Table2[S/E], 0)+_xlfn.XLOOKUP($E2911&amp;"A18", Table2[ISBN/Trm], Table2[S/E], 0)+_xlfn.XLOOKUP($E2911&amp;"A19", Table2[ISBN/Trm], Table2[S/E], 0)+_xlfn.XLOOKUP($E2911&amp;"A20", Table2[ISBN/Trm], Table2[S/E], 0)+_xlfn.XLOOKUP($E2911&amp;"A21", Table2[ISBN/Trm], Table2[S/E], 0)+_xlfn.XLOOKUP($E2911&amp;"A22", Table2[ISBN/Trm], Table2[S/E], 0)+_xlfn.XLOOKUP($E2911&amp;"A23", Table2[ISBN/Trm], Table2[S/E], 0))/COUNTIFS(Table2[ISBN], "="&amp;$E2911, Table2[Enrl], "&lt;&gt;0"), 0)</f>
        <v>0.11306000000000001</v>
      </c>
      <c r="L2911">
        <f>IFERROR((_xlfn.XLOOKUP($E2911&amp;"A15", Table2[ISBN/Trm], Table2[Sales],0)+_xlfn.XLOOKUP($E2911&amp;"A16", Table2[ISBN/Trm], Table2[Sales], 0)+_xlfn.XLOOKUP($E2911&amp;"A17", Table2[ISBN/Trm], Table2[Sales], 0)+_xlfn.XLOOKUP($E2911&amp;"A18", Table2[ISBN/Trm], Table2[Sales], 0)+_xlfn.XLOOKUP($E2911&amp;"A19", Table2[ISBN/Trm], Table2[Sales], 0)+_xlfn.XLOOKUP($E2911&amp;"A20", Table2[ISBN/Trm], Table2[Sales], 0)+_xlfn.XLOOKUP($E2911&amp;"A21", Table2[ISBN/Trm], Table2[Sales], 0)+_xlfn.XLOOKUP($E2911&amp;"A22", Table2[ISBN/Trm], Table2[Sales], 0)+_xlfn.XLOOKUP($E2911&amp;"A23", Table2[ISBN/Trm], Table2[Sales], 0))/COUNTIFS(Table2[ISBN], "="&amp;$E2911, Table2[Enrl], "&lt;&gt;0"), 0)</f>
        <v>2</v>
      </c>
      <c r="M2911">
        <f t="shared" si="136"/>
        <v>2</v>
      </c>
      <c r="N2911">
        <f t="shared" si="137"/>
        <v>1</v>
      </c>
    </row>
    <row r="2912" spans="1:14" x14ac:dyDescent="0.25">
      <c r="A2912" t="s">
        <v>45</v>
      </c>
      <c r="B2912" t="s">
        <v>33</v>
      </c>
      <c r="C2912">
        <v>326</v>
      </c>
      <c r="D2912" t="s">
        <v>2397</v>
      </c>
      <c r="E2912" s="1">
        <v>9780143128595</v>
      </c>
      <c r="F2912" t="s">
        <v>5090</v>
      </c>
      <c r="G2912" t="s">
        <v>5089</v>
      </c>
      <c r="H2912">
        <v>14</v>
      </c>
      <c r="I2912">
        <v>4</v>
      </c>
      <c r="J2912">
        <f t="shared" si="135"/>
        <v>0.28570000000000001</v>
      </c>
      <c r="K2912">
        <f>IFERROR((_xlfn.XLOOKUP($E2912&amp;"A15", Table2[ISBN/Trm], Table2[S/E],0)+_xlfn.XLOOKUP($E2912&amp;"A16", Table2[ISBN/Trm], Table2[S/E], 0)+_xlfn.XLOOKUP($E2912&amp;"A17", Table2[ISBN/Trm], Table2[S/E], 0)+_xlfn.XLOOKUP($E2912&amp;"A18", Table2[ISBN/Trm], Table2[S/E], 0)+_xlfn.XLOOKUP($E2912&amp;"A19", Table2[ISBN/Trm], Table2[S/E], 0)+_xlfn.XLOOKUP($E2912&amp;"A20", Table2[ISBN/Trm], Table2[S/E], 0)+_xlfn.XLOOKUP($E2912&amp;"A21", Table2[ISBN/Trm], Table2[S/E], 0)+_xlfn.XLOOKUP($E2912&amp;"A22", Table2[ISBN/Trm], Table2[S/E], 0)+_xlfn.XLOOKUP($E2912&amp;"A23", Table2[ISBN/Trm], Table2[S/E], 0))/COUNTIFS(Table2[ISBN], "="&amp;$E2912, Table2[Enrl], "&lt;&gt;0"), 0)</f>
        <v>0.11306000000000001</v>
      </c>
      <c r="L2912">
        <f>IFERROR((_xlfn.XLOOKUP($E2912&amp;"A15", Table2[ISBN/Trm], Table2[Sales],0)+_xlfn.XLOOKUP($E2912&amp;"A16", Table2[ISBN/Trm], Table2[Sales], 0)+_xlfn.XLOOKUP($E2912&amp;"A17", Table2[ISBN/Trm], Table2[Sales], 0)+_xlfn.XLOOKUP($E2912&amp;"A18", Table2[ISBN/Trm], Table2[Sales], 0)+_xlfn.XLOOKUP($E2912&amp;"A19", Table2[ISBN/Trm], Table2[Sales], 0)+_xlfn.XLOOKUP($E2912&amp;"A20", Table2[ISBN/Trm], Table2[Sales], 0)+_xlfn.XLOOKUP($E2912&amp;"A21", Table2[ISBN/Trm], Table2[Sales], 0)+_xlfn.XLOOKUP($E2912&amp;"A22", Table2[ISBN/Trm], Table2[Sales], 0)+_xlfn.XLOOKUP($E2912&amp;"A23", Table2[ISBN/Trm], Table2[Sales], 0))/COUNTIFS(Table2[ISBN], "="&amp;$E2912, Table2[Enrl], "&lt;&gt;0"), 0)</f>
        <v>2</v>
      </c>
      <c r="M2912">
        <f t="shared" si="136"/>
        <v>1</v>
      </c>
      <c r="N2912">
        <f t="shared" si="137"/>
        <v>-3</v>
      </c>
    </row>
    <row r="2913" spans="1:14" x14ac:dyDescent="0.25">
      <c r="A2913" t="s">
        <v>64</v>
      </c>
      <c r="B2913" t="s">
        <v>33</v>
      </c>
      <c r="C2913">
        <v>326</v>
      </c>
      <c r="D2913" t="s">
        <v>2397</v>
      </c>
      <c r="E2913" s="1">
        <v>9780143128595</v>
      </c>
      <c r="F2913" t="s">
        <v>5091</v>
      </c>
      <c r="G2913" t="s">
        <v>5089</v>
      </c>
      <c r="H2913">
        <v>24</v>
      </c>
      <c r="I2913">
        <v>2</v>
      </c>
      <c r="J2913">
        <f t="shared" si="135"/>
        <v>8.3299999999999999E-2</v>
      </c>
      <c r="K2913">
        <f>IFERROR((_xlfn.XLOOKUP($E2913&amp;"A15", Table2[ISBN/Trm], Table2[S/E],0)+_xlfn.XLOOKUP($E2913&amp;"A16", Table2[ISBN/Trm], Table2[S/E], 0)+_xlfn.XLOOKUP($E2913&amp;"A17", Table2[ISBN/Trm], Table2[S/E], 0)+_xlfn.XLOOKUP($E2913&amp;"A18", Table2[ISBN/Trm], Table2[S/E], 0)+_xlfn.XLOOKUP($E2913&amp;"A19", Table2[ISBN/Trm], Table2[S/E], 0)+_xlfn.XLOOKUP($E2913&amp;"A20", Table2[ISBN/Trm], Table2[S/E], 0)+_xlfn.XLOOKUP($E2913&amp;"A21", Table2[ISBN/Trm], Table2[S/E], 0)+_xlfn.XLOOKUP($E2913&amp;"A22", Table2[ISBN/Trm], Table2[S/E], 0)+_xlfn.XLOOKUP($E2913&amp;"A23", Table2[ISBN/Trm], Table2[S/E], 0))/COUNTIFS(Table2[ISBN], "="&amp;$E2913, Table2[Enrl], "&lt;&gt;0"), 0)</f>
        <v>0.11306000000000001</v>
      </c>
      <c r="L2913">
        <f>IFERROR((_xlfn.XLOOKUP($E2913&amp;"A15", Table2[ISBN/Trm], Table2[Sales],0)+_xlfn.XLOOKUP($E2913&amp;"A16", Table2[ISBN/Trm], Table2[Sales], 0)+_xlfn.XLOOKUP($E2913&amp;"A17", Table2[ISBN/Trm], Table2[Sales], 0)+_xlfn.XLOOKUP($E2913&amp;"A18", Table2[ISBN/Trm], Table2[Sales], 0)+_xlfn.XLOOKUP($E2913&amp;"A19", Table2[ISBN/Trm], Table2[Sales], 0)+_xlfn.XLOOKUP($E2913&amp;"A20", Table2[ISBN/Trm], Table2[Sales], 0)+_xlfn.XLOOKUP($E2913&amp;"A21", Table2[ISBN/Trm], Table2[Sales], 0)+_xlfn.XLOOKUP($E2913&amp;"A22", Table2[ISBN/Trm], Table2[Sales], 0)+_xlfn.XLOOKUP($E2913&amp;"A23", Table2[ISBN/Trm], Table2[Sales], 0))/COUNTIFS(Table2[ISBN], "="&amp;$E2913, Table2[Enrl], "&lt;&gt;0"), 0)</f>
        <v>2</v>
      </c>
      <c r="M2913">
        <f t="shared" si="136"/>
        <v>2</v>
      </c>
      <c r="N2913">
        <f t="shared" si="137"/>
        <v>0</v>
      </c>
    </row>
    <row r="2914" spans="1:14" x14ac:dyDescent="0.25">
      <c r="A2914" t="s">
        <v>14</v>
      </c>
      <c r="B2914" t="s">
        <v>33</v>
      </c>
      <c r="C2914">
        <v>326</v>
      </c>
      <c r="D2914" t="s">
        <v>2397</v>
      </c>
      <c r="E2914" s="1">
        <v>9780143128595</v>
      </c>
      <c r="F2914" t="s">
        <v>5092</v>
      </c>
      <c r="G2914" t="s">
        <v>5089</v>
      </c>
      <c r="H2914">
        <v>21</v>
      </c>
      <c r="I2914">
        <v>2</v>
      </c>
      <c r="J2914">
        <f t="shared" si="135"/>
        <v>9.5200000000000007E-2</v>
      </c>
      <c r="K2914">
        <f>IFERROR((_xlfn.XLOOKUP($E2914&amp;"A15", Table2[ISBN/Trm], Table2[S/E],0)+_xlfn.XLOOKUP($E2914&amp;"A16", Table2[ISBN/Trm], Table2[S/E], 0)+_xlfn.XLOOKUP($E2914&amp;"A17", Table2[ISBN/Trm], Table2[S/E], 0)+_xlfn.XLOOKUP($E2914&amp;"A18", Table2[ISBN/Trm], Table2[S/E], 0)+_xlfn.XLOOKUP($E2914&amp;"A19", Table2[ISBN/Trm], Table2[S/E], 0)+_xlfn.XLOOKUP($E2914&amp;"A20", Table2[ISBN/Trm], Table2[S/E], 0)+_xlfn.XLOOKUP($E2914&amp;"A21", Table2[ISBN/Trm], Table2[S/E], 0)+_xlfn.XLOOKUP($E2914&amp;"A22", Table2[ISBN/Trm], Table2[S/E], 0)+_xlfn.XLOOKUP($E2914&amp;"A23", Table2[ISBN/Trm], Table2[S/E], 0))/COUNTIFS(Table2[ISBN], "="&amp;$E2914, Table2[Enrl], "&lt;&gt;0"), 0)</f>
        <v>0.11306000000000001</v>
      </c>
      <c r="L2914">
        <f>IFERROR((_xlfn.XLOOKUP($E2914&amp;"A15", Table2[ISBN/Trm], Table2[Sales],0)+_xlfn.XLOOKUP($E2914&amp;"A16", Table2[ISBN/Trm], Table2[Sales], 0)+_xlfn.XLOOKUP($E2914&amp;"A17", Table2[ISBN/Trm], Table2[Sales], 0)+_xlfn.XLOOKUP($E2914&amp;"A18", Table2[ISBN/Trm], Table2[Sales], 0)+_xlfn.XLOOKUP($E2914&amp;"A19", Table2[ISBN/Trm], Table2[Sales], 0)+_xlfn.XLOOKUP($E2914&amp;"A20", Table2[ISBN/Trm], Table2[Sales], 0)+_xlfn.XLOOKUP($E2914&amp;"A21", Table2[ISBN/Trm], Table2[Sales], 0)+_xlfn.XLOOKUP($E2914&amp;"A22", Table2[ISBN/Trm], Table2[Sales], 0)+_xlfn.XLOOKUP($E2914&amp;"A23", Table2[ISBN/Trm], Table2[Sales], 0))/COUNTIFS(Table2[ISBN], "="&amp;$E2914, Table2[Enrl], "&lt;&gt;0"), 0)</f>
        <v>2</v>
      </c>
      <c r="M2914">
        <f t="shared" si="136"/>
        <v>2</v>
      </c>
      <c r="N2914">
        <f t="shared" si="137"/>
        <v>0</v>
      </c>
    </row>
    <row r="2915" spans="1:14" x14ac:dyDescent="0.25">
      <c r="A2915" t="s">
        <v>32</v>
      </c>
      <c r="B2915" t="s">
        <v>33</v>
      </c>
      <c r="C2915">
        <v>326</v>
      </c>
      <c r="D2915" t="s">
        <v>2397</v>
      </c>
      <c r="E2915" s="1">
        <v>9780143128595</v>
      </c>
      <c r="F2915" t="s">
        <v>5093</v>
      </c>
      <c r="G2915" t="s">
        <v>5089</v>
      </c>
      <c r="H2915">
        <v>22</v>
      </c>
      <c r="I2915">
        <v>1</v>
      </c>
      <c r="J2915">
        <f t="shared" si="135"/>
        <v>4.5499999999999999E-2</v>
      </c>
      <c r="K2915">
        <f>IFERROR((_xlfn.XLOOKUP($E2915&amp;"A15", Table2[ISBN/Trm], Table2[S/E],0)+_xlfn.XLOOKUP($E2915&amp;"A16", Table2[ISBN/Trm], Table2[S/E], 0)+_xlfn.XLOOKUP($E2915&amp;"A17", Table2[ISBN/Trm], Table2[S/E], 0)+_xlfn.XLOOKUP($E2915&amp;"A18", Table2[ISBN/Trm], Table2[S/E], 0)+_xlfn.XLOOKUP($E2915&amp;"A19", Table2[ISBN/Trm], Table2[S/E], 0)+_xlfn.XLOOKUP($E2915&amp;"A20", Table2[ISBN/Trm], Table2[S/E], 0)+_xlfn.XLOOKUP($E2915&amp;"A21", Table2[ISBN/Trm], Table2[S/E], 0)+_xlfn.XLOOKUP($E2915&amp;"A22", Table2[ISBN/Trm], Table2[S/E], 0)+_xlfn.XLOOKUP($E2915&amp;"A23", Table2[ISBN/Trm], Table2[S/E], 0))/COUNTIFS(Table2[ISBN], "="&amp;$E2915, Table2[Enrl], "&lt;&gt;0"), 0)</f>
        <v>0.11306000000000001</v>
      </c>
      <c r="L2915">
        <f>IFERROR((_xlfn.XLOOKUP($E2915&amp;"A15", Table2[ISBN/Trm], Table2[Sales],0)+_xlfn.XLOOKUP($E2915&amp;"A16", Table2[ISBN/Trm], Table2[Sales], 0)+_xlfn.XLOOKUP($E2915&amp;"A17", Table2[ISBN/Trm], Table2[Sales], 0)+_xlfn.XLOOKUP($E2915&amp;"A18", Table2[ISBN/Trm], Table2[Sales], 0)+_xlfn.XLOOKUP($E2915&amp;"A19", Table2[ISBN/Trm], Table2[Sales], 0)+_xlfn.XLOOKUP($E2915&amp;"A20", Table2[ISBN/Trm], Table2[Sales], 0)+_xlfn.XLOOKUP($E2915&amp;"A21", Table2[ISBN/Trm], Table2[Sales], 0)+_xlfn.XLOOKUP($E2915&amp;"A22", Table2[ISBN/Trm], Table2[Sales], 0)+_xlfn.XLOOKUP($E2915&amp;"A23", Table2[ISBN/Trm], Table2[Sales], 0))/COUNTIFS(Table2[ISBN], "="&amp;$E2915, Table2[Enrl], "&lt;&gt;0"), 0)</f>
        <v>2</v>
      </c>
      <c r="M2915">
        <f t="shared" si="136"/>
        <v>2</v>
      </c>
      <c r="N2915">
        <f t="shared" si="137"/>
        <v>1</v>
      </c>
    </row>
    <row r="2916" spans="1:14" x14ac:dyDescent="0.25">
      <c r="A2916" t="s">
        <v>27</v>
      </c>
      <c r="B2916" t="s">
        <v>123</v>
      </c>
      <c r="C2916">
        <v>363</v>
      </c>
      <c r="D2916" t="s">
        <v>225</v>
      </c>
      <c r="E2916" s="1">
        <v>9780465064700</v>
      </c>
      <c r="F2916" t="s">
        <v>5094</v>
      </c>
      <c r="G2916" t="s">
        <v>5095</v>
      </c>
      <c r="H2916">
        <v>18</v>
      </c>
      <c r="I2916">
        <v>2</v>
      </c>
      <c r="J2916">
        <f t="shared" si="135"/>
        <v>0.1111</v>
      </c>
      <c r="K2916">
        <f>IFERROR((_xlfn.XLOOKUP($E2916&amp;"A15", Table2[ISBN/Trm], Table2[S/E],0)+_xlfn.XLOOKUP($E2916&amp;"A16", Table2[ISBN/Trm], Table2[S/E], 0)+_xlfn.XLOOKUP($E2916&amp;"A17", Table2[ISBN/Trm], Table2[S/E], 0)+_xlfn.XLOOKUP($E2916&amp;"A18", Table2[ISBN/Trm], Table2[S/E], 0)+_xlfn.XLOOKUP($E2916&amp;"A19", Table2[ISBN/Trm], Table2[S/E], 0)+_xlfn.XLOOKUP($E2916&amp;"A20", Table2[ISBN/Trm], Table2[S/E], 0)+_xlfn.XLOOKUP($E2916&amp;"A21", Table2[ISBN/Trm], Table2[S/E], 0)+_xlfn.XLOOKUP($E2916&amp;"A22", Table2[ISBN/Trm], Table2[S/E], 0)+_xlfn.XLOOKUP($E2916&amp;"A23", Table2[ISBN/Trm], Table2[S/E], 0))/COUNTIFS(Table2[ISBN], "="&amp;$E2916, Table2[Enrl], "&lt;&gt;0"), 0)</f>
        <v>0.1111</v>
      </c>
      <c r="L2916">
        <f>IFERROR((_xlfn.XLOOKUP($E2916&amp;"A15", Table2[ISBN/Trm], Table2[Sales],0)+_xlfn.XLOOKUP($E2916&amp;"A16", Table2[ISBN/Trm], Table2[Sales], 0)+_xlfn.XLOOKUP($E2916&amp;"A17", Table2[ISBN/Trm], Table2[Sales], 0)+_xlfn.XLOOKUP($E2916&amp;"A18", Table2[ISBN/Trm], Table2[Sales], 0)+_xlfn.XLOOKUP($E2916&amp;"A19", Table2[ISBN/Trm], Table2[Sales], 0)+_xlfn.XLOOKUP($E2916&amp;"A20", Table2[ISBN/Trm], Table2[Sales], 0)+_xlfn.XLOOKUP($E2916&amp;"A21", Table2[ISBN/Trm], Table2[Sales], 0)+_xlfn.XLOOKUP($E2916&amp;"A22", Table2[ISBN/Trm], Table2[Sales], 0)+_xlfn.XLOOKUP($E2916&amp;"A23", Table2[ISBN/Trm], Table2[Sales], 0))/COUNTIFS(Table2[ISBN], "="&amp;$E2916, Table2[Enrl], "&lt;&gt;0"), 0)</f>
        <v>2</v>
      </c>
      <c r="M2916">
        <f t="shared" si="136"/>
        <v>1</v>
      </c>
      <c r="N2916">
        <f t="shared" si="137"/>
        <v>-1</v>
      </c>
    </row>
    <row r="2917" spans="1:14" x14ac:dyDescent="0.25">
      <c r="A2917" t="s">
        <v>27</v>
      </c>
      <c r="B2917" t="s">
        <v>80</v>
      </c>
      <c r="C2917">
        <v>691</v>
      </c>
      <c r="D2917" t="s">
        <v>2945</v>
      </c>
      <c r="E2917" s="1">
        <v>9780691155296</v>
      </c>
      <c r="F2917" t="s">
        <v>5096</v>
      </c>
      <c r="G2917" t="s">
        <v>5097</v>
      </c>
      <c r="H2917">
        <v>12</v>
      </c>
      <c r="I2917">
        <v>2</v>
      </c>
      <c r="J2917">
        <f t="shared" si="135"/>
        <v>0.16669999999999999</v>
      </c>
      <c r="K2917">
        <f>IFERROR((_xlfn.XLOOKUP($E2917&amp;"A15", Table2[ISBN/Trm], Table2[S/E],0)+_xlfn.XLOOKUP($E2917&amp;"A16", Table2[ISBN/Trm], Table2[S/E], 0)+_xlfn.XLOOKUP($E2917&amp;"A17", Table2[ISBN/Trm], Table2[S/E], 0)+_xlfn.XLOOKUP($E2917&amp;"A18", Table2[ISBN/Trm], Table2[S/E], 0)+_xlfn.XLOOKUP($E2917&amp;"A19", Table2[ISBN/Trm], Table2[S/E], 0)+_xlfn.XLOOKUP($E2917&amp;"A20", Table2[ISBN/Trm], Table2[S/E], 0)+_xlfn.XLOOKUP($E2917&amp;"A21", Table2[ISBN/Trm], Table2[S/E], 0)+_xlfn.XLOOKUP($E2917&amp;"A22", Table2[ISBN/Trm], Table2[S/E], 0)+_xlfn.XLOOKUP($E2917&amp;"A23", Table2[ISBN/Trm], Table2[S/E], 0))/COUNTIFS(Table2[ISBN], "="&amp;$E2917, Table2[Enrl], "&lt;&gt;0"), 0)</f>
        <v>0.16669999999999999</v>
      </c>
      <c r="L2917">
        <f>IFERROR((_xlfn.XLOOKUP($E2917&amp;"A15", Table2[ISBN/Trm], Table2[Sales],0)+_xlfn.XLOOKUP($E2917&amp;"A16", Table2[ISBN/Trm], Table2[Sales], 0)+_xlfn.XLOOKUP($E2917&amp;"A17", Table2[ISBN/Trm], Table2[Sales], 0)+_xlfn.XLOOKUP($E2917&amp;"A18", Table2[ISBN/Trm], Table2[Sales], 0)+_xlfn.XLOOKUP($E2917&amp;"A19", Table2[ISBN/Trm], Table2[Sales], 0)+_xlfn.XLOOKUP($E2917&amp;"A20", Table2[ISBN/Trm], Table2[Sales], 0)+_xlfn.XLOOKUP($E2917&amp;"A21", Table2[ISBN/Trm], Table2[Sales], 0)+_xlfn.XLOOKUP($E2917&amp;"A22", Table2[ISBN/Trm], Table2[Sales], 0)+_xlfn.XLOOKUP($E2917&amp;"A23", Table2[ISBN/Trm], Table2[Sales], 0))/COUNTIFS(Table2[ISBN], "="&amp;$E2917, Table2[Enrl], "&lt;&gt;0"), 0)</f>
        <v>2</v>
      </c>
      <c r="M2917">
        <f t="shared" si="136"/>
        <v>2</v>
      </c>
      <c r="N2917">
        <f t="shared" si="137"/>
        <v>0</v>
      </c>
    </row>
    <row r="2918" spans="1:14" x14ac:dyDescent="0.25">
      <c r="A2918" t="s">
        <v>37</v>
      </c>
      <c r="B2918" t="s">
        <v>15</v>
      </c>
      <c r="C2918">
        <v>365</v>
      </c>
      <c r="D2918" t="s">
        <v>195</v>
      </c>
      <c r="E2918" s="1">
        <v>9780465089734</v>
      </c>
      <c r="F2918" t="s">
        <v>5098</v>
      </c>
      <c r="G2918" t="s">
        <v>5099</v>
      </c>
      <c r="H2918">
        <v>52</v>
      </c>
      <c r="I2918">
        <v>3</v>
      </c>
      <c r="J2918">
        <f t="shared" si="135"/>
        <v>5.7700000000000001E-2</v>
      </c>
      <c r="K2918">
        <f>IFERROR((_xlfn.XLOOKUP($E2918&amp;"A15", Table2[ISBN/Trm], Table2[S/E],0)+_xlfn.XLOOKUP($E2918&amp;"A16", Table2[ISBN/Trm], Table2[S/E], 0)+_xlfn.XLOOKUP($E2918&amp;"A17", Table2[ISBN/Trm], Table2[S/E], 0)+_xlfn.XLOOKUP($E2918&amp;"A18", Table2[ISBN/Trm], Table2[S/E], 0)+_xlfn.XLOOKUP($E2918&amp;"A19", Table2[ISBN/Trm], Table2[S/E], 0)+_xlfn.XLOOKUP($E2918&amp;"A20", Table2[ISBN/Trm], Table2[S/E], 0)+_xlfn.XLOOKUP($E2918&amp;"A21", Table2[ISBN/Trm], Table2[S/E], 0)+_xlfn.XLOOKUP($E2918&amp;"A22", Table2[ISBN/Trm], Table2[S/E], 0)+_xlfn.XLOOKUP($E2918&amp;"A23", Table2[ISBN/Trm], Table2[S/E], 0))/COUNTIFS(Table2[ISBN], "="&amp;$E2918, Table2[Enrl], "&lt;&gt;0"), 0)</f>
        <v>5.7700000000000001E-2</v>
      </c>
      <c r="L2918">
        <f>IFERROR((_xlfn.XLOOKUP($E2918&amp;"A15", Table2[ISBN/Trm], Table2[Sales],0)+_xlfn.XLOOKUP($E2918&amp;"A16", Table2[ISBN/Trm], Table2[Sales], 0)+_xlfn.XLOOKUP($E2918&amp;"A17", Table2[ISBN/Trm], Table2[Sales], 0)+_xlfn.XLOOKUP($E2918&amp;"A18", Table2[ISBN/Trm], Table2[Sales], 0)+_xlfn.XLOOKUP($E2918&amp;"A19", Table2[ISBN/Trm], Table2[Sales], 0)+_xlfn.XLOOKUP($E2918&amp;"A20", Table2[ISBN/Trm], Table2[Sales], 0)+_xlfn.XLOOKUP($E2918&amp;"A21", Table2[ISBN/Trm], Table2[Sales], 0)+_xlfn.XLOOKUP($E2918&amp;"A22", Table2[ISBN/Trm], Table2[Sales], 0)+_xlfn.XLOOKUP($E2918&amp;"A23", Table2[ISBN/Trm], Table2[Sales], 0))/COUNTIFS(Table2[ISBN], "="&amp;$E2918, Table2[Enrl], "&lt;&gt;0"), 0)</f>
        <v>3</v>
      </c>
      <c r="M2918">
        <f t="shared" si="136"/>
        <v>3</v>
      </c>
      <c r="N2918">
        <f t="shared" si="137"/>
        <v>0</v>
      </c>
    </row>
    <row r="2919" spans="1:14" x14ac:dyDescent="0.25">
      <c r="A2919" t="s">
        <v>27</v>
      </c>
      <c r="B2919" t="s">
        <v>685</v>
      </c>
      <c r="C2919">
        <v>323</v>
      </c>
      <c r="D2919" t="s">
        <v>29</v>
      </c>
      <c r="E2919" s="1">
        <v>9780979590184</v>
      </c>
      <c r="F2919" t="s">
        <v>5100</v>
      </c>
      <c r="G2919" t="s">
        <v>5101</v>
      </c>
      <c r="H2919">
        <v>25</v>
      </c>
      <c r="I2919">
        <v>6</v>
      </c>
      <c r="J2919">
        <f t="shared" si="135"/>
        <v>0.24</v>
      </c>
      <c r="K2919">
        <f>IFERROR((_xlfn.XLOOKUP($E2919&amp;"A15", Table2[ISBN/Trm], Table2[S/E],0)+_xlfn.XLOOKUP($E2919&amp;"A16", Table2[ISBN/Trm], Table2[S/E], 0)+_xlfn.XLOOKUP($E2919&amp;"A17", Table2[ISBN/Trm], Table2[S/E], 0)+_xlfn.XLOOKUP($E2919&amp;"A18", Table2[ISBN/Trm], Table2[S/E], 0)+_xlfn.XLOOKUP($E2919&amp;"A19", Table2[ISBN/Trm], Table2[S/E], 0)+_xlfn.XLOOKUP($E2919&amp;"A20", Table2[ISBN/Trm], Table2[S/E], 0)+_xlfn.XLOOKUP($E2919&amp;"A21", Table2[ISBN/Trm], Table2[S/E], 0)+_xlfn.XLOOKUP($E2919&amp;"A22", Table2[ISBN/Trm], Table2[S/E], 0)+_xlfn.XLOOKUP($E2919&amp;"A23", Table2[ISBN/Trm], Table2[S/E], 0))/COUNTIFS(Table2[ISBN], "="&amp;$E2919, Table2[Enrl], "&lt;&gt;0"), 0)</f>
        <v>0.18519999999999998</v>
      </c>
      <c r="L2919">
        <f>IFERROR((_xlfn.XLOOKUP($E2919&amp;"A15", Table2[ISBN/Trm], Table2[Sales],0)+_xlfn.XLOOKUP($E2919&amp;"A16", Table2[ISBN/Trm], Table2[Sales], 0)+_xlfn.XLOOKUP($E2919&amp;"A17", Table2[ISBN/Trm], Table2[Sales], 0)+_xlfn.XLOOKUP($E2919&amp;"A18", Table2[ISBN/Trm], Table2[Sales], 0)+_xlfn.XLOOKUP($E2919&amp;"A19", Table2[ISBN/Trm], Table2[Sales], 0)+_xlfn.XLOOKUP($E2919&amp;"A20", Table2[ISBN/Trm], Table2[Sales], 0)+_xlfn.XLOOKUP($E2919&amp;"A21", Table2[ISBN/Trm], Table2[Sales], 0)+_xlfn.XLOOKUP($E2919&amp;"A22", Table2[ISBN/Trm], Table2[Sales], 0)+_xlfn.XLOOKUP($E2919&amp;"A23", Table2[ISBN/Trm], Table2[Sales], 0))/COUNTIFS(Table2[ISBN], "="&amp;$E2919, Table2[Enrl], "&lt;&gt;0"), 0)</f>
        <v>4.5</v>
      </c>
      <c r="M2919">
        <f t="shared" si="136"/>
        <v>4</v>
      </c>
      <c r="N2919">
        <f t="shared" si="137"/>
        <v>-2</v>
      </c>
    </row>
    <row r="2920" spans="1:14" x14ac:dyDescent="0.25">
      <c r="A2920" t="s">
        <v>43</v>
      </c>
      <c r="B2920" t="s">
        <v>685</v>
      </c>
      <c r="C2920">
        <v>323</v>
      </c>
      <c r="D2920" t="s">
        <v>2157</v>
      </c>
      <c r="E2920" s="1">
        <v>9780998322360</v>
      </c>
      <c r="F2920" t="s">
        <v>5102</v>
      </c>
      <c r="G2920" t="s">
        <v>5101</v>
      </c>
      <c r="H2920">
        <v>29</v>
      </c>
      <c r="I2920">
        <v>3</v>
      </c>
      <c r="J2920">
        <f t="shared" si="135"/>
        <v>0.10340000000000001</v>
      </c>
      <c r="K2920">
        <f>IFERROR((_xlfn.XLOOKUP($E2920&amp;"A15", Table2[ISBN/Trm], Table2[S/E],0)+_xlfn.XLOOKUP($E2920&amp;"A16", Table2[ISBN/Trm], Table2[S/E], 0)+_xlfn.XLOOKUP($E2920&amp;"A17", Table2[ISBN/Trm], Table2[S/E], 0)+_xlfn.XLOOKUP($E2920&amp;"A18", Table2[ISBN/Trm], Table2[S/E], 0)+_xlfn.XLOOKUP($E2920&amp;"A19", Table2[ISBN/Trm], Table2[S/E], 0)+_xlfn.XLOOKUP($E2920&amp;"A20", Table2[ISBN/Trm], Table2[S/E], 0)+_xlfn.XLOOKUP($E2920&amp;"A21", Table2[ISBN/Trm], Table2[S/E], 0)+_xlfn.XLOOKUP($E2920&amp;"A22", Table2[ISBN/Trm], Table2[S/E], 0)+_xlfn.XLOOKUP($E2920&amp;"A23", Table2[ISBN/Trm], Table2[S/E], 0))/COUNTIFS(Table2[ISBN], "="&amp;$E2920, Table2[Enrl], "&lt;&gt;0"), 0)</f>
        <v>0.10340000000000001</v>
      </c>
      <c r="L2920">
        <f>IFERROR((_xlfn.XLOOKUP($E2920&amp;"A15", Table2[ISBN/Trm], Table2[Sales],0)+_xlfn.XLOOKUP($E2920&amp;"A16", Table2[ISBN/Trm], Table2[Sales], 0)+_xlfn.XLOOKUP($E2920&amp;"A17", Table2[ISBN/Trm], Table2[Sales], 0)+_xlfn.XLOOKUP($E2920&amp;"A18", Table2[ISBN/Trm], Table2[Sales], 0)+_xlfn.XLOOKUP($E2920&amp;"A19", Table2[ISBN/Trm], Table2[Sales], 0)+_xlfn.XLOOKUP($E2920&amp;"A20", Table2[ISBN/Trm], Table2[Sales], 0)+_xlfn.XLOOKUP($E2920&amp;"A21", Table2[ISBN/Trm], Table2[Sales], 0)+_xlfn.XLOOKUP($E2920&amp;"A22", Table2[ISBN/Trm], Table2[Sales], 0)+_xlfn.XLOOKUP($E2920&amp;"A23", Table2[ISBN/Trm], Table2[Sales], 0))/COUNTIFS(Table2[ISBN], "="&amp;$E2920, Table2[Enrl], "&lt;&gt;0"), 0)</f>
        <v>3</v>
      </c>
      <c r="M2920">
        <f t="shared" si="136"/>
        <v>2</v>
      </c>
      <c r="N2920">
        <f t="shared" si="137"/>
        <v>-1</v>
      </c>
    </row>
    <row r="2921" spans="1:14" x14ac:dyDescent="0.25">
      <c r="A2921" t="s">
        <v>43</v>
      </c>
      <c r="B2921" t="s">
        <v>685</v>
      </c>
      <c r="C2921">
        <v>323</v>
      </c>
      <c r="D2921" t="s">
        <v>2157</v>
      </c>
      <c r="E2921" s="1">
        <v>9780979590184</v>
      </c>
      <c r="F2921" t="s">
        <v>5103</v>
      </c>
      <c r="G2921" t="s">
        <v>5101</v>
      </c>
      <c r="H2921">
        <v>23</v>
      </c>
      <c r="I2921">
        <v>3</v>
      </c>
      <c r="J2921">
        <f t="shared" si="135"/>
        <v>0.13039999999999999</v>
      </c>
      <c r="K2921">
        <f>IFERROR((_xlfn.XLOOKUP($E2921&amp;"A15", Table2[ISBN/Trm], Table2[S/E],0)+_xlfn.XLOOKUP($E2921&amp;"A16", Table2[ISBN/Trm], Table2[S/E], 0)+_xlfn.XLOOKUP($E2921&amp;"A17", Table2[ISBN/Trm], Table2[S/E], 0)+_xlfn.XLOOKUP($E2921&amp;"A18", Table2[ISBN/Trm], Table2[S/E], 0)+_xlfn.XLOOKUP($E2921&amp;"A19", Table2[ISBN/Trm], Table2[S/E], 0)+_xlfn.XLOOKUP($E2921&amp;"A20", Table2[ISBN/Trm], Table2[S/E], 0)+_xlfn.XLOOKUP($E2921&amp;"A21", Table2[ISBN/Trm], Table2[S/E], 0)+_xlfn.XLOOKUP($E2921&amp;"A22", Table2[ISBN/Trm], Table2[S/E], 0)+_xlfn.XLOOKUP($E2921&amp;"A23", Table2[ISBN/Trm], Table2[S/E], 0))/COUNTIFS(Table2[ISBN], "="&amp;$E2921, Table2[Enrl], "&lt;&gt;0"), 0)</f>
        <v>0.18519999999999998</v>
      </c>
      <c r="L2921">
        <f>IFERROR((_xlfn.XLOOKUP($E2921&amp;"A15", Table2[ISBN/Trm], Table2[Sales],0)+_xlfn.XLOOKUP($E2921&amp;"A16", Table2[ISBN/Trm], Table2[Sales], 0)+_xlfn.XLOOKUP($E2921&amp;"A17", Table2[ISBN/Trm], Table2[Sales], 0)+_xlfn.XLOOKUP($E2921&amp;"A18", Table2[ISBN/Trm], Table2[Sales], 0)+_xlfn.XLOOKUP($E2921&amp;"A19", Table2[ISBN/Trm], Table2[Sales], 0)+_xlfn.XLOOKUP($E2921&amp;"A20", Table2[ISBN/Trm], Table2[Sales], 0)+_xlfn.XLOOKUP($E2921&amp;"A21", Table2[ISBN/Trm], Table2[Sales], 0)+_xlfn.XLOOKUP($E2921&amp;"A22", Table2[ISBN/Trm], Table2[Sales], 0)+_xlfn.XLOOKUP($E2921&amp;"A23", Table2[ISBN/Trm], Table2[Sales], 0))/COUNTIFS(Table2[ISBN], "="&amp;$E2921, Table2[Enrl], "&lt;&gt;0"), 0)</f>
        <v>4.5</v>
      </c>
      <c r="M2921">
        <f t="shared" si="136"/>
        <v>4</v>
      </c>
      <c r="N2921">
        <f t="shared" si="137"/>
        <v>1</v>
      </c>
    </row>
    <row r="2922" spans="1:14" x14ac:dyDescent="0.25">
      <c r="A2922" t="s">
        <v>43</v>
      </c>
      <c r="B2922" t="s">
        <v>398</v>
      </c>
      <c r="C2922">
        <v>537</v>
      </c>
      <c r="D2922" t="s">
        <v>1548</v>
      </c>
      <c r="E2922" s="1">
        <v>9780871208552</v>
      </c>
      <c r="F2922" t="s">
        <v>5104</v>
      </c>
      <c r="G2922" t="s">
        <v>5105</v>
      </c>
      <c r="H2922">
        <v>12</v>
      </c>
      <c r="I2922">
        <v>0</v>
      </c>
      <c r="J2922">
        <f t="shared" si="135"/>
        <v>0</v>
      </c>
      <c r="K2922">
        <f>IFERROR((_xlfn.XLOOKUP($E2922&amp;"A15", Table2[ISBN/Trm], Table2[S/E],0)+_xlfn.XLOOKUP($E2922&amp;"A16", Table2[ISBN/Trm], Table2[S/E], 0)+_xlfn.XLOOKUP($E2922&amp;"A17", Table2[ISBN/Trm], Table2[S/E], 0)+_xlfn.XLOOKUP($E2922&amp;"A18", Table2[ISBN/Trm], Table2[S/E], 0)+_xlfn.XLOOKUP($E2922&amp;"A19", Table2[ISBN/Trm], Table2[S/E], 0)+_xlfn.XLOOKUP($E2922&amp;"A20", Table2[ISBN/Trm], Table2[S/E], 0)+_xlfn.XLOOKUP($E2922&amp;"A21", Table2[ISBN/Trm], Table2[S/E], 0)+_xlfn.XLOOKUP($E2922&amp;"A22", Table2[ISBN/Trm], Table2[S/E], 0)+_xlfn.XLOOKUP($E2922&amp;"A23", Table2[ISBN/Trm], Table2[S/E], 0))/COUNTIFS(Table2[ISBN], "="&amp;$E2922, Table2[Enrl], "&lt;&gt;0"), 0)</f>
        <v>0</v>
      </c>
      <c r="L2922">
        <f>IFERROR((_xlfn.XLOOKUP($E2922&amp;"A15", Table2[ISBN/Trm], Table2[Sales],0)+_xlfn.XLOOKUP($E2922&amp;"A16", Table2[ISBN/Trm], Table2[Sales], 0)+_xlfn.XLOOKUP($E2922&amp;"A17", Table2[ISBN/Trm], Table2[Sales], 0)+_xlfn.XLOOKUP($E2922&amp;"A18", Table2[ISBN/Trm], Table2[Sales], 0)+_xlfn.XLOOKUP($E2922&amp;"A19", Table2[ISBN/Trm], Table2[Sales], 0)+_xlfn.XLOOKUP($E2922&amp;"A20", Table2[ISBN/Trm], Table2[Sales], 0)+_xlfn.XLOOKUP($E2922&amp;"A21", Table2[ISBN/Trm], Table2[Sales], 0)+_xlfn.XLOOKUP($E2922&amp;"A22", Table2[ISBN/Trm], Table2[Sales], 0)+_xlfn.XLOOKUP($E2922&amp;"A23", Table2[ISBN/Trm], Table2[Sales], 0))/COUNTIFS(Table2[ISBN], "="&amp;$E2922, Table2[Enrl], "&lt;&gt;0"), 0)</f>
        <v>0</v>
      </c>
      <c r="M2922">
        <f t="shared" si="136"/>
        <v>0</v>
      </c>
      <c r="N2922">
        <f t="shared" si="137"/>
        <v>0</v>
      </c>
    </row>
    <row r="2923" spans="1:14" x14ac:dyDescent="0.25">
      <c r="A2923" t="s">
        <v>27</v>
      </c>
      <c r="B2923" t="s">
        <v>38</v>
      </c>
      <c r="C2923">
        <v>101</v>
      </c>
      <c r="D2923" t="s">
        <v>39</v>
      </c>
      <c r="E2923" s="1">
        <v>9781506380186</v>
      </c>
      <c r="F2923" t="s">
        <v>5106</v>
      </c>
      <c r="G2923" t="s">
        <v>5107</v>
      </c>
      <c r="H2923">
        <v>30</v>
      </c>
      <c r="I2923">
        <v>11</v>
      </c>
      <c r="J2923">
        <f t="shared" si="135"/>
        <v>0.36670000000000003</v>
      </c>
      <c r="K2923">
        <f>IFERROR((_xlfn.XLOOKUP($E2923&amp;"A15", Table2[ISBN/Trm], Table2[S/E],0)+_xlfn.XLOOKUP($E2923&amp;"A16", Table2[ISBN/Trm], Table2[S/E], 0)+_xlfn.XLOOKUP($E2923&amp;"A17", Table2[ISBN/Trm], Table2[S/E], 0)+_xlfn.XLOOKUP($E2923&amp;"A18", Table2[ISBN/Trm], Table2[S/E], 0)+_xlfn.XLOOKUP($E2923&amp;"A19", Table2[ISBN/Trm], Table2[S/E], 0)+_xlfn.XLOOKUP($E2923&amp;"A20", Table2[ISBN/Trm], Table2[S/E], 0)+_xlfn.XLOOKUP($E2923&amp;"A21", Table2[ISBN/Trm], Table2[S/E], 0)+_xlfn.XLOOKUP($E2923&amp;"A22", Table2[ISBN/Trm], Table2[S/E], 0)+_xlfn.XLOOKUP($E2923&amp;"A23", Table2[ISBN/Trm], Table2[S/E], 0))/COUNTIFS(Table2[ISBN], "="&amp;$E2923, Table2[Enrl], "&lt;&gt;0"), 0)</f>
        <v>0.28590000000000004</v>
      </c>
      <c r="L2923">
        <f>IFERROR((_xlfn.XLOOKUP($E2923&amp;"A15", Table2[ISBN/Trm], Table2[Sales],0)+_xlfn.XLOOKUP($E2923&amp;"A16", Table2[ISBN/Trm], Table2[Sales], 0)+_xlfn.XLOOKUP($E2923&amp;"A17", Table2[ISBN/Trm], Table2[Sales], 0)+_xlfn.XLOOKUP($E2923&amp;"A18", Table2[ISBN/Trm], Table2[Sales], 0)+_xlfn.XLOOKUP($E2923&amp;"A19", Table2[ISBN/Trm], Table2[Sales], 0)+_xlfn.XLOOKUP($E2923&amp;"A20", Table2[ISBN/Trm], Table2[Sales], 0)+_xlfn.XLOOKUP($E2923&amp;"A21", Table2[ISBN/Trm], Table2[Sales], 0)+_xlfn.XLOOKUP($E2923&amp;"A22", Table2[ISBN/Trm], Table2[Sales], 0)+_xlfn.XLOOKUP($E2923&amp;"A23", Table2[ISBN/Trm], Table2[Sales], 0))/COUNTIFS(Table2[ISBN], "="&amp;$E2923, Table2[Enrl], "&lt;&gt;0"), 0)</f>
        <v>9.5</v>
      </c>
      <c r="M2923">
        <f t="shared" si="136"/>
        <v>8</v>
      </c>
      <c r="N2923">
        <f t="shared" si="137"/>
        <v>-3</v>
      </c>
    </row>
    <row r="2924" spans="1:14" x14ac:dyDescent="0.25">
      <c r="A2924" t="s">
        <v>43</v>
      </c>
      <c r="B2924" t="s">
        <v>38</v>
      </c>
      <c r="C2924">
        <v>101</v>
      </c>
      <c r="D2924" t="s">
        <v>39</v>
      </c>
      <c r="E2924" s="1">
        <v>9781506380186</v>
      </c>
      <c r="F2924" t="s">
        <v>5108</v>
      </c>
      <c r="G2924" t="s">
        <v>5107</v>
      </c>
      <c r="H2924">
        <v>39</v>
      </c>
      <c r="I2924">
        <v>8</v>
      </c>
      <c r="J2924">
        <f t="shared" si="135"/>
        <v>0.2051</v>
      </c>
      <c r="K2924">
        <f>IFERROR((_xlfn.XLOOKUP($E2924&amp;"A15", Table2[ISBN/Trm], Table2[S/E],0)+_xlfn.XLOOKUP($E2924&amp;"A16", Table2[ISBN/Trm], Table2[S/E], 0)+_xlfn.XLOOKUP($E2924&amp;"A17", Table2[ISBN/Trm], Table2[S/E], 0)+_xlfn.XLOOKUP($E2924&amp;"A18", Table2[ISBN/Trm], Table2[S/E], 0)+_xlfn.XLOOKUP($E2924&amp;"A19", Table2[ISBN/Trm], Table2[S/E], 0)+_xlfn.XLOOKUP($E2924&amp;"A20", Table2[ISBN/Trm], Table2[S/E], 0)+_xlfn.XLOOKUP($E2924&amp;"A21", Table2[ISBN/Trm], Table2[S/E], 0)+_xlfn.XLOOKUP($E2924&amp;"A22", Table2[ISBN/Trm], Table2[S/E], 0)+_xlfn.XLOOKUP($E2924&amp;"A23", Table2[ISBN/Trm], Table2[S/E], 0))/COUNTIFS(Table2[ISBN], "="&amp;$E2924, Table2[Enrl], "&lt;&gt;0"), 0)</f>
        <v>0.28590000000000004</v>
      </c>
      <c r="L2924">
        <f>IFERROR((_xlfn.XLOOKUP($E2924&amp;"A15", Table2[ISBN/Trm], Table2[Sales],0)+_xlfn.XLOOKUP($E2924&amp;"A16", Table2[ISBN/Trm], Table2[Sales], 0)+_xlfn.XLOOKUP($E2924&amp;"A17", Table2[ISBN/Trm], Table2[Sales], 0)+_xlfn.XLOOKUP($E2924&amp;"A18", Table2[ISBN/Trm], Table2[Sales], 0)+_xlfn.XLOOKUP($E2924&amp;"A19", Table2[ISBN/Trm], Table2[Sales], 0)+_xlfn.XLOOKUP($E2924&amp;"A20", Table2[ISBN/Trm], Table2[Sales], 0)+_xlfn.XLOOKUP($E2924&amp;"A21", Table2[ISBN/Trm], Table2[Sales], 0)+_xlfn.XLOOKUP($E2924&amp;"A22", Table2[ISBN/Trm], Table2[Sales], 0)+_xlfn.XLOOKUP($E2924&amp;"A23", Table2[ISBN/Trm], Table2[Sales], 0))/COUNTIFS(Table2[ISBN], "="&amp;$E2924, Table2[Enrl], "&lt;&gt;0"), 0)</f>
        <v>9.5</v>
      </c>
      <c r="M2924">
        <f t="shared" si="136"/>
        <v>11</v>
      </c>
      <c r="N2924">
        <f t="shared" si="137"/>
        <v>3</v>
      </c>
    </row>
    <row r="2925" spans="1:14" x14ac:dyDescent="0.25">
      <c r="A2925" t="s">
        <v>43</v>
      </c>
      <c r="B2925" t="s">
        <v>398</v>
      </c>
      <c r="C2925">
        <v>537</v>
      </c>
      <c r="D2925" t="s">
        <v>1548</v>
      </c>
      <c r="E2925" s="1">
        <v>9781416600350</v>
      </c>
      <c r="F2925" t="s">
        <v>5109</v>
      </c>
      <c r="G2925" t="s">
        <v>5110</v>
      </c>
      <c r="H2925">
        <v>12</v>
      </c>
      <c r="I2925">
        <v>0</v>
      </c>
      <c r="J2925">
        <f t="shared" si="135"/>
        <v>0</v>
      </c>
      <c r="K2925">
        <f>IFERROR((_xlfn.XLOOKUP($E2925&amp;"A15", Table2[ISBN/Trm], Table2[S/E],0)+_xlfn.XLOOKUP($E2925&amp;"A16", Table2[ISBN/Trm], Table2[S/E], 0)+_xlfn.XLOOKUP($E2925&amp;"A17", Table2[ISBN/Trm], Table2[S/E], 0)+_xlfn.XLOOKUP($E2925&amp;"A18", Table2[ISBN/Trm], Table2[S/E], 0)+_xlfn.XLOOKUP($E2925&amp;"A19", Table2[ISBN/Trm], Table2[S/E], 0)+_xlfn.XLOOKUP($E2925&amp;"A20", Table2[ISBN/Trm], Table2[S/E], 0)+_xlfn.XLOOKUP($E2925&amp;"A21", Table2[ISBN/Trm], Table2[S/E], 0)+_xlfn.XLOOKUP($E2925&amp;"A22", Table2[ISBN/Trm], Table2[S/E], 0)+_xlfn.XLOOKUP($E2925&amp;"A23", Table2[ISBN/Trm], Table2[S/E], 0))/COUNTIFS(Table2[ISBN], "="&amp;$E2925, Table2[Enrl], "&lt;&gt;0"), 0)</f>
        <v>0</v>
      </c>
      <c r="L2925">
        <f>IFERROR((_xlfn.XLOOKUP($E2925&amp;"A15", Table2[ISBN/Trm], Table2[Sales],0)+_xlfn.XLOOKUP($E2925&amp;"A16", Table2[ISBN/Trm], Table2[Sales], 0)+_xlfn.XLOOKUP($E2925&amp;"A17", Table2[ISBN/Trm], Table2[Sales], 0)+_xlfn.XLOOKUP($E2925&amp;"A18", Table2[ISBN/Trm], Table2[Sales], 0)+_xlfn.XLOOKUP($E2925&amp;"A19", Table2[ISBN/Trm], Table2[Sales], 0)+_xlfn.XLOOKUP($E2925&amp;"A20", Table2[ISBN/Trm], Table2[Sales], 0)+_xlfn.XLOOKUP($E2925&amp;"A21", Table2[ISBN/Trm], Table2[Sales], 0)+_xlfn.XLOOKUP($E2925&amp;"A22", Table2[ISBN/Trm], Table2[Sales], 0)+_xlfn.XLOOKUP($E2925&amp;"A23", Table2[ISBN/Trm], Table2[Sales], 0))/COUNTIFS(Table2[ISBN], "="&amp;$E2925, Table2[Enrl], "&lt;&gt;0"), 0)</f>
        <v>0</v>
      </c>
      <c r="M2925">
        <f t="shared" si="136"/>
        <v>0</v>
      </c>
      <c r="N2925">
        <f t="shared" si="137"/>
        <v>0</v>
      </c>
    </row>
    <row r="2926" spans="1:14" x14ac:dyDescent="0.25">
      <c r="A2926" t="s">
        <v>45</v>
      </c>
      <c r="B2926" t="s">
        <v>398</v>
      </c>
      <c r="C2926">
        <v>537</v>
      </c>
      <c r="D2926" t="s">
        <v>1548</v>
      </c>
      <c r="E2926" s="1">
        <v>9781416600350</v>
      </c>
      <c r="F2926" t="s">
        <v>5111</v>
      </c>
      <c r="G2926" t="s">
        <v>5110</v>
      </c>
      <c r="H2926">
        <v>3</v>
      </c>
      <c r="I2926">
        <v>0</v>
      </c>
      <c r="J2926">
        <f t="shared" si="135"/>
        <v>0</v>
      </c>
      <c r="K2926">
        <f>IFERROR((_xlfn.XLOOKUP($E2926&amp;"A15", Table2[ISBN/Trm], Table2[S/E],0)+_xlfn.XLOOKUP($E2926&amp;"A16", Table2[ISBN/Trm], Table2[S/E], 0)+_xlfn.XLOOKUP($E2926&amp;"A17", Table2[ISBN/Trm], Table2[S/E], 0)+_xlfn.XLOOKUP($E2926&amp;"A18", Table2[ISBN/Trm], Table2[S/E], 0)+_xlfn.XLOOKUP($E2926&amp;"A19", Table2[ISBN/Trm], Table2[S/E], 0)+_xlfn.XLOOKUP($E2926&amp;"A20", Table2[ISBN/Trm], Table2[S/E], 0)+_xlfn.XLOOKUP($E2926&amp;"A21", Table2[ISBN/Trm], Table2[S/E], 0)+_xlfn.XLOOKUP($E2926&amp;"A22", Table2[ISBN/Trm], Table2[S/E], 0)+_xlfn.XLOOKUP($E2926&amp;"A23", Table2[ISBN/Trm], Table2[S/E], 0))/COUNTIFS(Table2[ISBN], "="&amp;$E2926, Table2[Enrl], "&lt;&gt;0"), 0)</f>
        <v>0</v>
      </c>
      <c r="L2926">
        <f>IFERROR((_xlfn.XLOOKUP($E2926&amp;"A15", Table2[ISBN/Trm], Table2[Sales],0)+_xlfn.XLOOKUP($E2926&amp;"A16", Table2[ISBN/Trm], Table2[Sales], 0)+_xlfn.XLOOKUP($E2926&amp;"A17", Table2[ISBN/Trm], Table2[Sales], 0)+_xlfn.XLOOKUP($E2926&amp;"A18", Table2[ISBN/Trm], Table2[Sales], 0)+_xlfn.XLOOKUP($E2926&amp;"A19", Table2[ISBN/Trm], Table2[Sales], 0)+_xlfn.XLOOKUP($E2926&amp;"A20", Table2[ISBN/Trm], Table2[Sales], 0)+_xlfn.XLOOKUP($E2926&amp;"A21", Table2[ISBN/Trm], Table2[Sales], 0)+_xlfn.XLOOKUP($E2926&amp;"A22", Table2[ISBN/Trm], Table2[Sales], 0)+_xlfn.XLOOKUP($E2926&amp;"A23", Table2[ISBN/Trm], Table2[Sales], 0))/COUNTIFS(Table2[ISBN], "="&amp;$E2926, Table2[Enrl], "&lt;&gt;0"), 0)</f>
        <v>0</v>
      </c>
      <c r="M2926">
        <f t="shared" si="136"/>
        <v>0</v>
      </c>
      <c r="N2926">
        <f t="shared" si="137"/>
        <v>0</v>
      </c>
    </row>
    <row r="2927" spans="1:14" x14ac:dyDescent="0.25">
      <c r="A2927" t="s">
        <v>23</v>
      </c>
      <c r="B2927" t="s">
        <v>3789</v>
      </c>
      <c r="C2927">
        <v>327</v>
      </c>
      <c r="D2927" t="s">
        <v>5112</v>
      </c>
      <c r="E2927" s="1">
        <v>9780060976255</v>
      </c>
      <c r="F2927" t="s">
        <v>5113</v>
      </c>
      <c r="G2927" t="s">
        <v>5114</v>
      </c>
      <c r="H2927">
        <v>8</v>
      </c>
      <c r="I2927">
        <v>3</v>
      </c>
      <c r="J2927">
        <f t="shared" si="135"/>
        <v>0.375</v>
      </c>
      <c r="K2927">
        <f>IFERROR((_xlfn.XLOOKUP($E2927&amp;"A15", Table2[ISBN/Trm], Table2[S/E],0)+_xlfn.XLOOKUP($E2927&amp;"A16", Table2[ISBN/Trm], Table2[S/E], 0)+_xlfn.XLOOKUP($E2927&amp;"A17", Table2[ISBN/Trm], Table2[S/E], 0)+_xlfn.XLOOKUP($E2927&amp;"A18", Table2[ISBN/Trm], Table2[S/E], 0)+_xlfn.XLOOKUP($E2927&amp;"A19", Table2[ISBN/Trm], Table2[S/E], 0)+_xlfn.XLOOKUP($E2927&amp;"A20", Table2[ISBN/Trm], Table2[S/E], 0)+_xlfn.XLOOKUP($E2927&amp;"A21", Table2[ISBN/Trm], Table2[S/E], 0)+_xlfn.XLOOKUP($E2927&amp;"A22", Table2[ISBN/Trm], Table2[S/E], 0)+_xlfn.XLOOKUP($E2927&amp;"A23", Table2[ISBN/Trm], Table2[S/E], 0))/COUNTIFS(Table2[ISBN], "="&amp;$E2927, Table2[Enrl], "&lt;&gt;0"), 0)</f>
        <v>0.375</v>
      </c>
      <c r="L2927">
        <f>IFERROR((_xlfn.XLOOKUP($E2927&amp;"A15", Table2[ISBN/Trm], Table2[Sales],0)+_xlfn.XLOOKUP($E2927&amp;"A16", Table2[ISBN/Trm], Table2[Sales], 0)+_xlfn.XLOOKUP($E2927&amp;"A17", Table2[ISBN/Trm], Table2[Sales], 0)+_xlfn.XLOOKUP($E2927&amp;"A18", Table2[ISBN/Trm], Table2[Sales], 0)+_xlfn.XLOOKUP($E2927&amp;"A19", Table2[ISBN/Trm], Table2[Sales], 0)+_xlfn.XLOOKUP($E2927&amp;"A20", Table2[ISBN/Trm], Table2[Sales], 0)+_xlfn.XLOOKUP($E2927&amp;"A21", Table2[ISBN/Trm], Table2[Sales], 0)+_xlfn.XLOOKUP($E2927&amp;"A22", Table2[ISBN/Trm], Table2[Sales], 0)+_xlfn.XLOOKUP($E2927&amp;"A23", Table2[ISBN/Trm], Table2[Sales], 0))/COUNTIFS(Table2[ISBN], "="&amp;$E2927, Table2[Enrl], "&lt;&gt;0"), 0)</f>
        <v>3</v>
      </c>
      <c r="M2927">
        <f t="shared" si="136"/>
        <v>3</v>
      </c>
      <c r="N2927">
        <f t="shared" si="137"/>
        <v>0</v>
      </c>
    </row>
    <row r="2928" spans="1:14" x14ac:dyDescent="0.25">
      <c r="A2928" t="s">
        <v>64</v>
      </c>
      <c r="B2928" t="s">
        <v>426</v>
      </c>
      <c r="C2928">
        <v>425</v>
      </c>
      <c r="D2928" t="s">
        <v>2279</v>
      </c>
      <c r="E2928" s="1">
        <v>9781138052680</v>
      </c>
      <c r="F2928" t="s">
        <v>5115</v>
      </c>
      <c r="G2928" t="s">
        <v>5116</v>
      </c>
      <c r="H2928">
        <v>11</v>
      </c>
      <c r="I2928">
        <v>0</v>
      </c>
      <c r="J2928">
        <f t="shared" si="135"/>
        <v>0</v>
      </c>
      <c r="K2928">
        <f>IFERROR((_xlfn.XLOOKUP($E2928&amp;"A15", Table2[ISBN/Trm], Table2[S/E],0)+_xlfn.XLOOKUP($E2928&amp;"A16", Table2[ISBN/Trm], Table2[S/E], 0)+_xlfn.XLOOKUP($E2928&amp;"A17", Table2[ISBN/Trm], Table2[S/E], 0)+_xlfn.XLOOKUP($E2928&amp;"A18", Table2[ISBN/Trm], Table2[S/E], 0)+_xlfn.XLOOKUP($E2928&amp;"A19", Table2[ISBN/Trm], Table2[S/E], 0)+_xlfn.XLOOKUP($E2928&amp;"A20", Table2[ISBN/Trm], Table2[S/E], 0)+_xlfn.XLOOKUP($E2928&amp;"A21", Table2[ISBN/Trm], Table2[S/E], 0)+_xlfn.XLOOKUP($E2928&amp;"A22", Table2[ISBN/Trm], Table2[S/E], 0)+_xlfn.XLOOKUP($E2928&amp;"A23", Table2[ISBN/Trm], Table2[S/E], 0))/COUNTIFS(Table2[ISBN], "="&amp;$E2928, Table2[Enrl], "&lt;&gt;0"), 0)</f>
        <v>0</v>
      </c>
      <c r="L2928">
        <f>IFERROR((_xlfn.XLOOKUP($E2928&amp;"A15", Table2[ISBN/Trm], Table2[Sales],0)+_xlfn.XLOOKUP($E2928&amp;"A16", Table2[ISBN/Trm], Table2[Sales], 0)+_xlfn.XLOOKUP($E2928&amp;"A17", Table2[ISBN/Trm], Table2[Sales], 0)+_xlfn.XLOOKUP($E2928&amp;"A18", Table2[ISBN/Trm], Table2[Sales], 0)+_xlfn.XLOOKUP($E2928&amp;"A19", Table2[ISBN/Trm], Table2[Sales], 0)+_xlfn.XLOOKUP($E2928&amp;"A20", Table2[ISBN/Trm], Table2[Sales], 0)+_xlfn.XLOOKUP($E2928&amp;"A21", Table2[ISBN/Trm], Table2[Sales], 0)+_xlfn.XLOOKUP($E2928&amp;"A22", Table2[ISBN/Trm], Table2[Sales], 0)+_xlfn.XLOOKUP($E2928&amp;"A23", Table2[ISBN/Trm], Table2[Sales], 0))/COUNTIFS(Table2[ISBN], "="&amp;$E2928, Table2[Enrl], "&lt;&gt;0"), 0)</f>
        <v>0</v>
      </c>
      <c r="M2928">
        <f t="shared" si="136"/>
        <v>0</v>
      </c>
      <c r="N2928">
        <f t="shared" si="137"/>
        <v>0</v>
      </c>
    </row>
    <row r="2929" spans="1:14" x14ac:dyDescent="0.25">
      <c r="A2929" t="s">
        <v>23</v>
      </c>
      <c r="B2929" t="s">
        <v>408</v>
      </c>
      <c r="C2929">
        <v>202</v>
      </c>
      <c r="D2929" t="s">
        <v>625</v>
      </c>
      <c r="E2929" s="1">
        <v>9780136615965</v>
      </c>
      <c r="F2929" t="s">
        <v>5117</v>
      </c>
      <c r="G2929" t="s">
        <v>5118</v>
      </c>
      <c r="H2929">
        <v>0</v>
      </c>
      <c r="I2929">
        <v>0</v>
      </c>
      <c r="J2929">
        <f t="shared" si="135"/>
        <v>0</v>
      </c>
      <c r="K2929">
        <f>IFERROR((_xlfn.XLOOKUP($E2929&amp;"A15", Table2[ISBN/Trm], Table2[S/E],0)+_xlfn.XLOOKUP($E2929&amp;"A16", Table2[ISBN/Trm], Table2[S/E], 0)+_xlfn.XLOOKUP($E2929&amp;"A17", Table2[ISBN/Trm], Table2[S/E], 0)+_xlfn.XLOOKUP($E2929&amp;"A18", Table2[ISBN/Trm], Table2[S/E], 0)+_xlfn.XLOOKUP($E2929&amp;"A19", Table2[ISBN/Trm], Table2[S/E], 0)+_xlfn.XLOOKUP($E2929&amp;"A20", Table2[ISBN/Trm], Table2[S/E], 0)+_xlfn.XLOOKUP($E2929&amp;"A21", Table2[ISBN/Trm], Table2[S/E], 0)+_xlfn.XLOOKUP($E2929&amp;"A22", Table2[ISBN/Trm], Table2[S/E], 0)+_xlfn.XLOOKUP($E2929&amp;"A23", Table2[ISBN/Trm], Table2[S/E], 0))/COUNTIFS(Table2[ISBN], "="&amp;$E2929, Table2[Enrl], "&lt;&gt;0"), 0)</f>
        <v>0</v>
      </c>
      <c r="L2929">
        <f>IFERROR((_xlfn.XLOOKUP($E2929&amp;"A15", Table2[ISBN/Trm], Table2[Sales],0)+_xlfn.XLOOKUP($E2929&amp;"A16", Table2[ISBN/Trm], Table2[Sales], 0)+_xlfn.XLOOKUP($E2929&amp;"A17", Table2[ISBN/Trm], Table2[Sales], 0)+_xlfn.XLOOKUP($E2929&amp;"A18", Table2[ISBN/Trm], Table2[Sales], 0)+_xlfn.XLOOKUP($E2929&amp;"A19", Table2[ISBN/Trm], Table2[Sales], 0)+_xlfn.XLOOKUP($E2929&amp;"A20", Table2[ISBN/Trm], Table2[Sales], 0)+_xlfn.XLOOKUP($E2929&amp;"A21", Table2[ISBN/Trm], Table2[Sales], 0)+_xlfn.XLOOKUP($E2929&amp;"A22", Table2[ISBN/Trm], Table2[Sales], 0)+_xlfn.XLOOKUP($E2929&amp;"A23", Table2[ISBN/Trm], Table2[Sales], 0))/COUNTIFS(Table2[ISBN], "="&amp;$E2929, Table2[Enrl], "&lt;&gt;0"), 0)</f>
        <v>0</v>
      </c>
      <c r="M2929">
        <f t="shared" si="136"/>
        <v>0</v>
      </c>
      <c r="N2929">
        <f t="shared" si="137"/>
        <v>0</v>
      </c>
    </row>
    <row r="2930" spans="1:14" x14ac:dyDescent="0.25">
      <c r="A2930" t="s">
        <v>43</v>
      </c>
      <c r="B2930" t="s">
        <v>228</v>
      </c>
      <c r="C2930">
        <v>642</v>
      </c>
      <c r="D2930" t="s">
        <v>713</v>
      </c>
      <c r="E2930" s="1">
        <v>9781422160596</v>
      </c>
      <c r="F2930" t="s">
        <v>5119</v>
      </c>
      <c r="G2930" t="s">
        <v>5120</v>
      </c>
      <c r="H2930">
        <v>19</v>
      </c>
      <c r="I2930">
        <v>2</v>
      </c>
      <c r="J2930">
        <f t="shared" si="135"/>
        <v>0.1053</v>
      </c>
      <c r="K2930">
        <f>IFERROR((_xlfn.XLOOKUP($E2930&amp;"A15", Table2[ISBN/Trm], Table2[S/E],0)+_xlfn.XLOOKUP($E2930&amp;"A16", Table2[ISBN/Trm], Table2[S/E], 0)+_xlfn.XLOOKUP($E2930&amp;"A17", Table2[ISBN/Trm], Table2[S/E], 0)+_xlfn.XLOOKUP($E2930&amp;"A18", Table2[ISBN/Trm], Table2[S/E], 0)+_xlfn.XLOOKUP($E2930&amp;"A19", Table2[ISBN/Trm], Table2[S/E], 0)+_xlfn.XLOOKUP($E2930&amp;"A20", Table2[ISBN/Trm], Table2[S/E], 0)+_xlfn.XLOOKUP($E2930&amp;"A21", Table2[ISBN/Trm], Table2[S/E], 0)+_xlfn.XLOOKUP($E2930&amp;"A22", Table2[ISBN/Trm], Table2[S/E], 0)+_xlfn.XLOOKUP($E2930&amp;"A23", Table2[ISBN/Trm], Table2[S/E], 0))/COUNTIFS(Table2[ISBN], "="&amp;$E2930, Table2[Enrl], "&lt;&gt;0"), 0)</f>
        <v>2.9400000000000003E-2</v>
      </c>
      <c r="L2930">
        <f>IFERROR((_xlfn.XLOOKUP($E2930&amp;"A15", Table2[ISBN/Trm], Table2[Sales],0)+_xlfn.XLOOKUP($E2930&amp;"A16", Table2[ISBN/Trm], Table2[Sales], 0)+_xlfn.XLOOKUP($E2930&amp;"A17", Table2[ISBN/Trm], Table2[Sales], 0)+_xlfn.XLOOKUP($E2930&amp;"A18", Table2[ISBN/Trm], Table2[Sales], 0)+_xlfn.XLOOKUP($E2930&amp;"A19", Table2[ISBN/Trm], Table2[Sales], 0)+_xlfn.XLOOKUP($E2930&amp;"A20", Table2[ISBN/Trm], Table2[Sales], 0)+_xlfn.XLOOKUP($E2930&amp;"A21", Table2[ISBN/Trm], Table2[Sales], 0)+_xlfn.XLOOKUP($E2930&amp;"A22", Table2[ISBN/Trm], Table2[Sales], 0)+_xlfn.XLOOKUP($E2930&amp;"A23", Table2[ISBN/Trm], Table2[Sales], 0))/COUNTIFS(Table2[ISBN], "="&amp;$E2930, Table2[Enrl], "&lt;&gt;0"), 0)</f>
        <v>0.6</v>
      </c>
      <c r="M2930">
        <f t="shared" si="136"/>
        <v>0</v>
      </c>
      <c r="N2930">
        <f t="shared" si="137"/>
        <v>-2</v>
      </c>
    </row>
    <row r="2931" spans="1:14" x14ac:dyDescent="0.25">
      <c r="A2931" t="s">
        <v>45</v>
      </c>
      <c r="B2931" t="s">
        <v>228</v>
      </c>
      <c r="C2931">
        <v>642</v>
      </c>
      <c r="D2931" t="s">
        <v>713</v>
      </c>
      <c r="E2931" s="1">
        <v>9781422160596</v>
      </c>
      <c r="F2931" t="s">
        <v>5121</v>
      </c>
      <c r="G2931" t="s">
        <v>5120</v>
      </c>
      <c r="H2931">
        <v>24</v>
      </c>
      <c r="I2931">
        <v>1</v>
      </c>
      <c r="J2931">
        <f t="shared" si="135"/>
        <v>4.1700000000000001E-2</v>
      </c>
      <c r="K2931">
        <f>IFERROR((_xlfn.XLOOKUP($E2931&amp;"A15", Table2[ISBN/Trm], Table2[S/E],0)+_xlfn.XLOOKUP($E2931&amp;"A16", Table2[ISBN/Trm], Table2[S/E], 0)+_xlfn.XLOOKUP($E2931&amp;"A17", Table2[ISBN/Trm], Table2[S/E], 0)+_xlfn.XLOOKUP($E2931&amp;"A18", Table2[ISBN/Trm], Table2[S/E], 0)+_xlfn.XLOOKUP($E2931&amp;"A19", Table2[ISBN/Trm], Table2[S/E], 0)+_xlfn.XLOOKUP($E2931&amp;"A20", Table2[ISBN/Trm], Table2[S/E], 0)+_xlfn.XLOOKUP($E2931&amp;"A21", Table2[ISBN/Trm], Table2[S/E], 0)+_xlfn.XLOOKUP($E2931&amp;"A22", Table2[ISBN/Trm], Table2[S/E], 0)+_xlfn.XLOOKUP($E2931&amp;"A23", Table2[ISBN/Trm], Table2[S/E], 0))/COUNTIFS(Table2[ISBN], "="&amp;$E2931, Table2[Enrl], "&lt;&gt;0"), 0)</f>
        <v>2.9400000000000003E-2</v>
      </c>
      <c r="L2931">
        <f>IFERROR((_xlfn.XLOOKUP($E2931&amp;"A15", Table2[ISBN/Trm], Table2[Sales],0)+_xlfn.XLOOKUP($E2931&amp;"A16", Table2[ISBN/Trm], Table2[Sales], 0)+_xlfn.XLOOKUP($E2931&amp;"A17", Table2[ISBN/Trm], Table2[Sales], 0)+_xlfn.XLOOKUP($E2931&amp;"A18", Table2[ISBN/Trm], Table2[Sales], 0)+_xlfn.XLOOKUP($E2931&amp;"A19", Table2[ISBN/Trm], Table2[Sales], 0)+_xlfn.XLOOKUP($E2931&amp;"A20", Table2[ISBN/Trm], Table2[Sales], 0)+_xlfn.XLOOKUP($E2931&amp;"A21", Table2[ISBN/Trm], Table2[Sales], 0)+_xlfn.XLOOKUP($E2931&amp;"A22", Table2[ISBN/Trm], Table2[Sales], 0)+_xlfn.XLOOKUP($E2931&amp;"A23", Table2[ISBN/Trm], Table2[Sales], 0))/COUNTIFS(Table2[ISBN], "="&amp;$E2931, Table2[Enrl], "&lt;&gt;0"), 0)</f>
        <v>0.6</v>
      </c>
      <c r="M2931">
        <f t="shared" si="136"/>
        <v>0</v>
      </c>
      <c r="N2931">
        <f t="shared" si="137"/>
        <v>-1</v>
      </c>
    </row>
    <row r="2932" spans="1:14" x14ac:dyDescent="0.25">
      <c r="A2932" t="s">
        <v>64</v>
      </c>
      <c r="B2932" t="s">
        <v>228</v>
      </c>
      <c r="C2932">
        <v>642</v>
      </c>
      <c r="D2932" t="s">
        <v>713</v>
      </c>
      <c r="E2932" s="1">
        <v>9781422160596</v>
      </c>
      <c r="F2932" t="s">
        <v>5122</v>
      </c>
      <c r="G2932" t="s">
        <v>5120</v>
      </c>
      <c r="H2932">
        <v>22</v>
      </c>
      <c r="I2932">
        <v>0</v>
      </c>
      <c r="J2932">
        <f t="shared" si="135"/>
        <v>0</v>
      </c>
      <c r="K2932">
        <f>IFERROR((_xlfn.XLOOKUP($E2932&amp;"A15", Table2[ISBN/Trm], Table2[S/E],0)+_xlfn.XLOOKUP($E2932&amp;"A16", Table2[ISBN/Trm], Table2[S/E], 0)+_xlfn.XLOOKUP($E2932&amp;"A17", Table2[ISBN/Trm], Table2[S/E], 0)+_xlfn.XLOOKUP($E2932&amp;"A18", Table2[ISBN/Trm], Table2[S/E], 0)+_xlfn.XLOOKUP($E2932&amp;"A19", Table2[ISBN/Trm], Table2[S/E], 0)+_xlfn.XLOOKUP($E2932&amp;"A20", Table2[ISBN/Trm], Table2[S/E], 0)+_xlfn.XLOOKUP($E2932&amp;"A21", Table2[ISBN/Trm], Table2[S/E], 0)+_xlfn.XLOOKUP($E2932&amp;"A22", Table2[ISBN/Trm], Table2[S/E], 0)+_xlfn.XLOOKUP($E2932&amp;"A23", Table2[ISBN/Trm], Table2[S/E], 0))/COUNTIFS(Table2[ISBN], "="&amp;$E2932, Table2[Enrl], "&lt;&gt;0"), 0)</f>
        <v>2.9400000000000003E-2</v>
      </c>
      <c r="L2932">
        <f>IFERROR((_xlfn.XLOOKUP($E2932&amp;"A15", Table2[ISBN/Trm], Table2[Sales],0)+_xlfn.XLOOKUP($E2932&amp;"A16", Table2[ISBN/Trm], Table2[Sales], 0)+_xlfn.XLOOKUP($E2932&amp;"A17", Table2[ISBN/Trm], Table2[Sales], 0)+_xlfn.XLOOKUP($E2932&amp;"A18", Table2[ISBN/Trm], Table2[Sales], 0)+_xlfn.XLOOKUP($E2932&amp;"A19", Table2[ISBN/Trm], Table2[Sales], 0)+_xlfn.XLOOKUP($E2932&amp;"A20", Table2[ISBN/Trm], Table2[Sales], 0)+_xlfn.XLOOKUP($E2932&amp;"A21", Table2[ISBN/Trm], Table2[Sales], 0)+_xlfn.XLOOKUP($E2932&amp;"A22", Table2[ISBN/Trm], Table2[Sales], 0)+_xlfn.XLOOKUP($E2932&amp;"A23", Table2[ISBN/Trm], Table2[Sales], 0))/COUNTIFS(Table2[ISBN], "="&amp;$E2932, Table2[Enrl], "&lt;&gt;0"), 0)</f>
        <v>0.6</v>
      </c>
      <c r="M2932">
        <f t="shared" si="136"/>
        <v>0</v>
      </c>
      <c r="N2932">
        <f t="shared" si="137"/>
        <v>0</v>
      </c>
    </row>
    <row r="2933" spans="1:14" x14ac:dyDescent="0.25">
      <c r="A2933" t="s">
        <v>14</v>
      </c>
      <c r="B2933" t="s">
        <v>228</v>
      </c>
      <c r="C2933">
        <v>642</v>
      </c>
      <c r="D2933" t="s">
        <v>713</v>
      </c>
      <c r="E2933" s="1">
        <v>9781422160596</v>
      </c>
      <c r="F2933" t="s">
        <v>5123</v>
      </c>
      <c r="G2933" t="s">
        <v>5120</v>
      </c>
      <c r="H2933">
        <v>23</v>
      </c>
      <c r="I2933">
        <v>0</v>
      </c>
      <c r="J2933">
        <f t="shared" si="135"/>
        <v>0</v>
      </c>
      <c r="K2933">
        <f>IFERROR((_xlfn.XLOOKUP($E2933&amp;"A15", Table2[ISBN/Trm], Table2[S/E],0)+_xlfn.XLOOKUP($E2933&amp;"A16", Table2[ISBN/Trm], Table2[S/E], 0)+_xlfn.XLOOKUP($E2933&amp;"A17", Table2[ISBN/Trm], Table2[S/E], 0)+_xlfn.XLOOKUP($E2933&amp;"A18", Table2[ISBN/Trm], Table2[S/E], 0)+_xlfn.XLOOKUP($E2933&amp;"A19", Table2[ISBN/Trm], Table2[S/E], 0)+_xlfn.XLOOKUP($E2933&amp;"A20", Table2[ISBN/Trm], Table2[S/E], 0)+_xlfn.XLOOKUP($E2933&amp;"A21", Table2[ISBN/Trm], Table2[S/E], 0)+_xlfn.XLOOKUP($E2933&amp;"A22", Table2[ISBN/Trm], Table2[S/E], 0)+_xlfn.XLOOKUP($E2933&amp;"A23", Table2[ISBN/Trm], Table2[S/E], 0))/COUNTIFS(Table2[ISBN], "="&amp;$E2933, Table2[Enrl], "&lt;&gt;0"), 0)</f>
        <v>2.9400000000000003E-2</v>
      </c>
      <c r="L2933">
        <f>IFERROR((_xlfn.XLOOKUP($E2933&amp;"A15", Table2[ISBN/Trm], Table2[Sales],0)+_xlfn.XLOOKUP($E2933&amp;"A16", Table2[ISBN/Trm], Table2[Sales], 0)+_xlfn.XLOOKUP($E2933&amp;"A17", Table2[ISBN/Trm], Table2[Sales], 0)+_xlfn.XLOOKUP($E2933&amp;"A18", Table2[ISBN/Trm], Table2[Sales], 0)+_xlfn.XLOOKUP($E2933&amp;"A19", Table2[ISBN/Trm], Table2[Sales], 0)+_xlfn.XLOOKUP($E2933&amp;"A20", Table2[ISBN/Trm], Table2[Sales], 0)+_xlfn.XLOOKUP($E2933&amp;"A21", Table2[ISBN/Trm], Table2[Sales], 0)+_xlfn.XLOOKUP($E2933&amp;"A22", Table2[ISBN/Trm], Table2[Sales], 0)+_xlfn.XLOOKUP($E2933&amp;"A23", Table2[ISBN/Trm], Table2[Sales], 0))/COUNTIFS(Table2[ISBN], "="&amp;$E2933, Table2[Enrl], "&lt;&gt;0"), 0)</f>
        <v>0.6</v>
      </c>
      <c r="M2933">
        <f t="shared" si="136"/>
        <v>0</v>
      </c>
      <c r="N2933">
        <f t="shared" si="137"/>
        <v>0</v>
      </c>
    </row>
    <row r="2934" spans="1:14" x14ac:dyDescent="0.25">
      <c r="A2934" t="s">
        <v>32</v>
      </c>
      <c r="B2934" t="s">
        <v>228</v>
      </c>
      <c r="C2934">
        <v>642</v>
      </c>
      <c r="D2934" t="s">
        <v>1206</v>
      </c>
      <c r="E2934" s="1">
        <v>9781422160596</v>
      </c>
      <c r="F2934" t="s">
        <v>5124</v>
      </c>
      <c r="G2934" t="s">
        <v>5120</v>
      </c>
      <c r="H2934">
        <v>18</v>
      </c>
      <c r="I2934">
        <v>0</v>
      </c>
      <c r="J2934">
        <f t="shared" si="135"/>
        <v>0</v>
      </c>
      <c r="K2934">
        <f>IFERROR((_xlfn.XLOOKUP($E2934&amp;"A15", Table2[ISBN/Trm], Table2[S/E],0)+_xlfn.XLOOKUP($E2934&amp;"A16", Table2[ISBN/Trm], Table2[S/E], 0)+_xlfn.XLOOKUP($E2934&amp;"A17", Table2[ISBN/Trm], Table2[S/E], 0)+_xlfn.XLOOKUP($E2934&amp;"A18", Table2[ISBN/Trm], Table2[S/E], 0)+_xlfn.XLOOKUP($E2934&amp;"A19", Table2[ISBN/Trm], Table2[S/E], 0)+_xlfn.XLOOKUP($E2934&amp;"A20", Table2[ISBN/Trm], Table2[S/E], 0)+_xlfn.XLOOKUP($E2934&amp;"A21", Table2[ISBN/Trm], Table2[S/E], 0)+_xlfn.XLOOKUP($E2934&amp;"A22", Table2[ISBN/Trm], Table2[S/E], 0)+_xlfn.XLOOKUP($E2934&amp;"A23", Table2[ISBN/Trm], Table2[S/E], 0))/COUNTIFS(Table2[ISBN], "="&amp;$E2934, Table2[Enrl], "&lt;&gt;0"), 0)</f>
        <v>2.9400000000000003E-2</v>
      </c>
      <c r="L2934">
        <f>IFERROR((_xlfn.XLOOKUP($E2934&amp;"A15", Table2[ISBN/Trm], Table2[Sales],0)+_xlfn.XLOOKUP($E2934&amp;"A16", Table2[ISBN/Trm], Table2[Sales], 0)+_xlfn.XLOOKUP($E2934&amp;"A17", Table2[ISBN/Trm], Table2[Sales], 0)+_xlfn.XLOOKUP($E2934&amp;"A18", Table2[ISBN/Trm], Table2[Sales], 0)+_xlfn.XLOOKUP($E2934&amp;"A19", Table2[ISBN/Trm], Table2[Sales], 0)+_xlfn.XLOOKUP($E2934&amp;"A20", Table2[ISBN/Trm], Table2[Sales], 0)+_xlfn.XLOOKUP($E2934&amp;"A21", Table2[ISBN/Trm], Table2[Sales], 0)+_xlfn.XLOOKUP($E2934&amp;"A22", Table2[ISBN/Trm], Table2[Sales], 0)+_xlfn.XLOOKUP($E2934&amp;"A23", Table2[ISBN/Trm], Table2[Sales], 0))/COUNTIFS(Table2[ISBN], "="&amp;$E2934, Table2[Enrl], "&lt;&gt;0"), 0)</f>
        <v>0.6</v>
      </c>
      <c r="M2934">
        <f t="shared" si="136"/>
        <v>0</v>
      </c>
      <c r="N2934">
        <f t="shared" si="137"/>
        <v>0</v>
      </c>
    </row>
    <row r="2935" spans="1:14" x14ac:dyDescent="0.25">
      <c r="A2935" t="s">
        <v>43</v>
      </c>
      <c r="B2935" t="s">
        <v>198</v>
      </c>
      <c r="C2935">
        <v>609</v>
      </c>
      <c r="D2935" t="s">
        <v>3882</v>
      </c>
      <c r="E2935" s="1">
        <v>9780415790529</v>
      </c>
      <c r="F2935" t="s">
        <v>5125</v>
      </c>
      <c r="G2935" t="s">
        <v>5126</v>
      </c>
      <c r="H2935">
        <v>26</v>
      </c>
      <c r="I2935">
        <v>4</v>
      </c>
      <c r="J2935">
        <f t="shared" si="135"/>
        <v>0.15379999999999999</v>
      </c>
      <c r="K2935">
        <f>IFERROR((_xlfn.XLOOKUP($E2935&amp;"A15", Table2[ISBN/Trm], Table2[S/E],0)+_xlfn.XLOOKUP($E2935&amp;"A16", Table2[ISBN/Trm], Table2[S/E], 0)+_xlfn.XLOOKUP($E2935&amp;"A17", Table2[ISBN/Trm], Table2[S/E], 0)+_xlfn.XLOOKUP($E2935&amp;"A18", Table2[ISBN/Trm], Table2[S/E], 0)+_xlfn.XLOOKUP($E2935&amp;"A19", Table2[ISBN/Trm], Table2[S/E], 0)+_xlfn.XLOOKUP($E2935&amp;"A20", Table2[ISBN/Trm], Table2[S/E], 0)+_xlfn.XLOOKUP($E2935&amp;"A21", Table2[ISBN/Trm], Table2[S/E], 0)+_xlfn.XLOOKUP($E2935&amp;"A22", Table2[ISBN/Trm], Table2[S/E], 0)+_xlfn.XLOOKUP($E2935&amp;"A23", Table2[ISBN/Trm], Table2[S/E], 0))/COUNTIFS(Table2[ISBN], "="&amp;$E2935, Table2[Enrl], "&lt;&gt;0"), 0)</f>
        <v>0.12690000000000001</v>
      </c>
      <c r="L2935">
        <f>IFERROR((_xlfn.XLOOKUP($E2935&amp;"A15", Table2[ISBN/Trm], Table2[Sales],0)+_xlfn.XLOOKUP($E2935&amp;"A16", Table2[ISBN/Trm], Table2[Sales], 0)+_xlfn.XLOOKUP($E2935&amp;"A17", Table2[ISBN/Trm], Table2[Sales], 0)+_xlfn.XLOOKUP($E2935&amp;"A18", Table2[ISBN/Trm], Table2[Sales], 0)+_xlfn.XLOOKUP($E2935&amp;"A19", Table2[ISBN/Trm], Table2[Sales], 0)+_xlfn.XLOOKUP($E2935&amp;"A20", Table2[ISBN/Trm], Table2[Sales], 0)+_xlfn.XLOOKUP($E2935&amp;"A21", Table2[ISBN/Trm], Table2[Sales], 0)+_xlfn.XLOOKUP($E2935&amp;"A22", Table2[ISBN/Trm], Table2[Sales], 0)+_xlfn.XLOOKUP($E2935&amp;"A23", Table2[ISBN/Trm], Table2[Sales], 0))/COUNTIFS(Table2[ISBN], "="&amp;$E2935, Table2[Enrl], "&lt;&gt;0"), 0)</f>
        <v>2.5</v>
      </c>
      <c r="M2935">
        <f t="shared" si="136"/>
        <v>3</v>
      </c>
      <c r="N2935">
        <f t="shared" si="137"/>
        <v>-1</v>
      </c>
    </row>
    <row r="2936" spans="1:14" x14ac:dyDescent="0.25">
      <c r="A2936" t="s">
        <v>45</v>
      </c>
      <c r="B2936" t="s">
        <v>198</v>
      </c>
      <c r="C2936">
        <v>609</v>
      </c>
      <c r="D2936" t="s">
        <v>3885</v>
      </c>
      <c r="E2936" s="1">
        <v>9780415790529</v>
      </c>
      <c r="F2936" t="s">
        <v>5127</v>
      </c>
      <c r="G2936" t="s">
        <v>5126</v>
      </c>
      <c r="H2936">
        <v>10</v>
      </c>
      <c r="I2936">
        <v>1</v>
      </c>
      <c r="J2936">
        <f t="shared" si="135"/>
        <v>0.1</v>
      </c>
      <c r="K2936">
        <f>IFERROR((_xlfn.XLOOKUP($E2936&amp;"A15", Table2[ISBN/Trm], Table2[S/E],0)+_xlfn.XLOOKUP($E2936&amp;"A16", Table2[ISBN/Trm], Table2[S/E], 0)+_xlfn.XLOOKUP($E2936&amp;"A17", Table2[ISBN/Trm], Table2[S/E], 0)+_xlfn.XLOOKUP($E2936&amp;"A18", Table2[ISBN/Trm], Table2[S/E], 0)+_xlfn.XLOOKUP($E2936&amp;"A19", Table2[ISBN/Trm], Table2[S/E], 0)+_xlfn.XLOOKUP($E2936&amp;"A20", Table2[ISBN/Trm], Table2[S/E], 0)+_xlfn.XLOOKUP($E2936&amp;"A21", Table2[ISBN/Trm], Table2[S/E], 0)+_xlfn.XLOOKUP($E2936&amp;"A22", Table2[ISBN/Trm], Table2[S/E], 0)+_xlfn.XLOOKUP($E2936&amp;"A23", Table2[ISBN/Trm], Table2[S/E], 0))/COUNTIFS(Table2[ISBN], "="&amp;$E2936, Table2[Enrl], "&lt;&gt;0"), 0)</f>
        <v>0.12690000000000001</v>
      </c>
      <c r="L2936">
        <f>IFERROR((_xlfn.XLOOKUP($E2936&amp;"A15", Table2[ISBN/Trm], Table2[Sales],0)+_xlfn.XLOOKUP($E2936&amp;"A16", Table2[ISBN/Trm], Table2[Sales], 0)+_xlfn.XLOOKUP($E2936&amp;"A17", Table2[ISBN/Trm], Table2[Sales], 0)+_xlfn.XLOOKUP($E2936&amp;"A18", Table2[ISBN/Trm], Table2[Sales], 0)+_xlfn.XLOOKUP($E2936&amp;"A19", Table2[ISBN/Trm], Table2[Sales], 0)+_xlfn.XLOOKUP($E2936&amp;"A20", Table2[ISBN/Trm], Table2[Sales], 0)+_xlfn.XLOOKUP($E2936&amp;"A21", Table2[ISBN/Trm], Table2[Sales], 0)+_xlfn.XLOOKUP($E2936&amp;"A22", Table2[ISBN/Trm], Table2[Sales], 0)+_xlfn.XLOOKUP($E2936&amp;"A23", Table2[ISBN/Trm], Table2[Sales], 0))/COUNTIFS(Table2[ISBN], "="&amp;$E2936, Table2[Enrl], "&lt;&gt;0"), 0)</f>
        <v>2.5</v>
      </c>
      <c r="M2936">
        <f t="shared" si="136"/>
        <v>1</v>
      </c>
      <c r="N2936">
        <f t="shared" si="137"/>
        <v>0</v>
      </c>
    </row>
    <row r="2937" spans="1:14" x14ac:dyDescent="0.25">
      <c r="A2937" t="s">
        <v>47</v>
      </c>
      <c r="B2937" t="s">
        <v>123</v>
      </c>
      <c r="C2937">
        <v>354</v>
      </c>
      <c r="D2937" t="s">
        <v>356</v>
      </c>
      <c r="E2937" s="1">
        <v>9780521688611</v>
      </c>
      <c r="F2937" t="s">
        <v>5128</v>
      </c>
      <c r="G2937" t="s">
        <v>5129</v>
      </c>
      <c r="H2937">
        <v>10</v>
      </c>
      <c r="I2937">
        <v>2</v>
      </c>
      <c r="J2937">
        <f t="shared" si="135"/>
        <v>0.2</v>
      </c>
      <c r="K2937">
        <f>IFERROR((_xlfn.XLOOKUP($E2937&amp;"A15", Table2[ISBN/Trm], Table2[S/E],0)+_xlfn.XLOOKUP($E2937&amp;"A16", Table2[ISBN/Trm], Table2[S/E], 0)+_xlfn.XLOOKUP($E2937&amp;"A17", Table2[ISBN/Trm], Table2[S/E], 0)+_xlfn.XLOOKUP($E2937&amp;"A18", Table2[ISBN/Trm], Table2[S/E], 0)+_xlfn.XLOOKUP($E2937&amp;"A19", Table2[ISBN/Trm], Table2[S/E], 0)+_xlfn.XLOOKUP($E2937&amp;"A20", Table2[ISBN/Trm], Table2[S/E], 0)+_xlfn.XLOOKUP($E2937&amp;"A21", Table2[ISBN/Trm], Table2[S/E], 0)+_xlfn.XLOOKUP($E2937&amp;"A22", Table2[ISBN/Trm], Table2[S/E], 0)+_xlfn.XLOOKUP($E2937&amp;"A23", Table2[ISBN/Trm], Table2[S/E], 0))/COUNTIFS(Table2[ISBN], "="&amp;$E2937, Table2[Enrl], "&lt;&gt;0"), 0)</f>
        <v>0.2</v>
      </c>
      <c r="L2937">
        <f>IFERROR((_xlfn.XLOOKUP($E2937&amp;"A15", Table2[ISBN/Trm], Table2[Sales],0)+_xlfn.XLOOKUP($E2937&amp;"A16", Table2[ISBN/Trm], Table2[Sales], 0)+_xlfn.XLOOKUP($E2937&amp;"A17", Table2[ISBN/Trm], Table2[Sales], 0)+_xlfn.XLOOKUP($E2937&amp;"A18", Table2[ISBN/Trm], Table2[Sales], 0)+_xlfn.XLOOKUP($E2937&amp;"A19", Table2[ISBN/Trm], Table2[Sales], 0)+_xlfn.XLOOKUP($E2937&amp;"A20", Table2[ISBN/Trm], Table2[Sales], 0)+_xlfn.XLOOKUP($E2937&amp;"A21", Table2[ISBN/Trm], Table2[Sales], 0)+_xlfn.XLOOKUP($E2937&amp;"A22", Table2[ISBN/Trm], Table2[Sales], 0)+_xlfn.XLOOKUP($E2937&amp;"A23", Table2[ISBN/Trm], Table2[Sales], 0))/COUNTIFS(Table2[ISBN], "="&amp;$E2937, Table2[Enrl], "&lt;&gt;0"), 0)</f>
        <v>2</v>
      </c>
      <c r="M2937">
        <f t="shared" si="136"/>
        <v>2</v>
      </c>
      <c r="N2937">
        <f t="shared" si="137"/>
        <v>0</v>
      </c>
    </row>
    <row r="2938" spans="1:14" x14ac:dyDescent="0.25">
      <c r="A2938" t="s">
        <v>47</v>
      </c>
      <c r="B2938" t="s">
        <v>38</v>
      </c>
      <c r="C2938">
        <v>391</v>
      </c>
      <c r="D2938" t="s">
        <v>1051</v>
      </c>
      <c r="E2938" s="1">
        <v>9781483378985</v>
      </c>
      <c r="F2938" t="s">
        <v>5130</v>
      </c>
      <c r="G2938" t="s">
        <v>5131</v>
      </c>
      <c r="H2938">
        <v>19</v>
      </c>
      <c r="I2938">
        <v>2</v>
      </c>
      <c r="J2938">
        <f t="shared" si="135"/>
        <v>0.1053</v>
      </c>
      <c r="K2938">
        <f>IFERROR((_xlfn.XLOOKUP($E2938&amp;"A15", Table2[ISBN/Trm], Table2[S/E],0)+_xlfn.XLOOKUP($E2938&amp;"A16", Table2[ISBN/Trm], Table2[S/E], 0)+_xlfn.XLOOKUP($E2938&amp;"A17", Table2[ISBN/Trm], Table2[S/E], 0)+_xlfn.XLOOKUP($E2938&amp;"A18", Table2[ISBN/Trm], Table2[S/E], 0)+_xlfn.XLOOKUP($E2938&amp;"A19", Table2[ISBN/Trm], Table2[S/E], 0)+_xlfn.XLOOKUP($E2938&amp;"A20", Table2[ISBN/Trm], Table2[S/E], 0)+_xlfn.XLOOKUP($E2938&amp;"A21", Table2[ISBN/Trm], Table2[S/E], 0)+_xlfn.XLOOKUP($E2938&amp;"A22", Table2[ISBN/Trm], Table2[S/E], 0)+_xlfn.XLOOKUP($E2938&amp;"A23", Table2[ISBN/Trm], Table2[S/E], 0))/COUNTIFS(Table2[ISBN], "="&amp;$E2938, Table2[Enrl], "&lt;&gt;0"), 0)</f>
        <v>0.1053</v>
      </c>
      <c r="L2938">
        <f>IFERROR((_xlfn.XLOOKUP($E2938&amp;"A15", Table2[ISBN/Trm], Table2[Sales],0)+_xlfn.XLOOKUP($E2938&amp;"A16", Table2[ISBN/Trm], Table2[Sales], 0)+_xlfn.XLOOKUP($E2938&amp;"A17", Table2[ISBN/Trm], Table2[Sales], 0)+_xlfn.XLOOKUP($E2938&amp;"A18", Table2[ISBN/Trm], Table2[Sales], 0)+_xlfn.XLOOKUP($E2938&amp;"A19", Table2[ISBN/Trm], Table2[Sales], 0)+_xlfn.XLOOKUP($E2938&amp;"A20", Table2[ISBN/Trm], Table2[Sales], 0)+_xlfn.XLOOKUP($E2938&amp;"A21", Table2[ISBN/Trm], Table2[Sales], 0)+_xlfn.XLOOKUP($E2938&amp;"A22", Table2[ISBN/Trm], Table2[Sales], 0)+_xlfn.XLOOKUP($E2938&amp;"A23", Table2[ISBN/Trm], Table2[Sales], 0))/COUNTIFS(Table2[ISBN], "="&amp;$E2938, Table2[Enrl], "&lt;&gt;0"), 0)</f>
        <v>2</v>
      </c>
      <c r="M2938">
        <f t="shared" si="136"/>
        <v>2</v>
      </c>
      <c r="N2938">
        <f t="shared" si="137"/>
        <v>0</v>
      </c>
    </row>
    <row r="2939" spans="1:14" x14ac:dyDescent="0.25">
      <c r="A2939" t="s">
        <v>47</v>
      </c>
      <c r="B2939" t="s">
        <v>408</v>
      </c>
      <c r="C2939">
        <v>532</v>
      </c>
      <c r="D2939" t="s">
        <v>3930</v>
      </c>
      <c r="E2939" s="1">
        <v>9781602510258</v>
      </c>
      <c r="F2939" t="s">
        <v>5132</v>
      </c>
      <c r="G2939" t="s">
        <v>5133</v>
      </c>
      <c r="H2939">
        <v>5</v>
      </c>
      <c r="I2939">
        <v>2</v>
      </c>
      <c r="J2939">
        <f t="shared" si="135"/>
        <v>0.4</v>
      </c>
      <c r="K2939">
        <f>IFERROR((_xlfn.XLOOKUP($E2939&amp;"A15", Table2[ISBN/Trm], Table2[S/E],0)+_xlfn.XLOOKUP($E2939&amp;"A16", Table2[ISBN/Trm], Table2[S/E], 0)+_xlfn.XLOOKUP($E2939&amp;"A17", Table2[ISBN/Trm], Table2[S/E], 0)+_xlfn.XLOOKUP($E2939&amp;"A18", Table2[ISBN/Trm], Table2[S/E], 0)+_xlfn.XLOOKUP($E2939&amp;"A19", Table2[ISBN/Trm], Table2[S/E], 0)+_xlfn.XLOOKUP($E2939&amp;"A20", Table2[ISBN/Trm], Table2[S/E], 0)+_xlfn.XLOOKUP($E2939&amp;"A21", Table2[ISBN/Trm], Table2[S/E], 0)+_xlfn.XLOOKUP($E2939&amp;"A22", Table2[ISBN/Trm], Table2[S/E], 0)+_xlfn.XLOOKUP($E2939&amp;"A23", Table2[ISBN/Trm], Table2[S/E], 0))/COUNTIFS(Table2[ISBN], "="&amp;$E2939, Table2[Enrl], "&lt;&gt;0"), 0)</f>
        <v>0.24375000000000002</v>
      </c>
      <c r="L2939">
        <f>IFERROR((_xlfn.XLOOKUP($E2939&amp;"A15", Table2[ISBN/Trm], Table2[Sales],0)+_xlfn.XLOOKUP($E2939&amp;"A16", Table2[ISBN/Trm], Table2[Sales], 0)+_xlfn.XLOOKUP($E2939&amp;"A17", Table2[ISBN/Trm], Table2[Sales], 0)+_xlfn.XLOOKUP($E2939&amp;"A18", Table2[ISBN/Trm], Table2[Sales], 0)+_xlfn.XLOOKUP($E2939&amp;"A19", Table2[ISBN/Trm], Table2[Sales], 0)+_xlfn.XLOOKUP($E2939&amp;"A20", Table2[ISBN/Trm], Table2[Sales], 0)+_xlfn.XLOOKUP($E2939&amp;"A21", Table2[ISBN/Trm], Table2[Sales], 0)+_xlfn.XLOOKUP($E2939&amp;"A22", Table2[ISBN/Trm], Table2[Sales], 0)+_xlfn.XLOOKUP($E2939&amp;"A23", Table2[ISBN/Trm], Table2[Sales], 0))/COUNTIFS(Table2[ISBN], "="&amp;$E2939, Table2[Enrl], "&lt;&gt;0"), 0)</f>
        <v>1.5</v>
      </c>
      <c r="M2939">
        <f t="shared" si="136"/>
        <v>1</v>
      </c>
      <c r="N2939">
        <f t="shared" si="137"/>
        <v>-1</v>
      </c>
    </row>
    <row r="2940" spans="1:14" x14ac:dyDescent="0.25">
      <c r="A2940" t="s">
        <v>37</v>
      </c>
      <c r="B2940" t="s">
        <v>408</v>
      </c>
      <c r="C2940">
        <v>532</v>
      </c>
      <c r="D2940" t="s">
        <v>3930</v>
      </c>
      <c r="E2940" s="1">
        <v>9781602510258</v>
      </c>
      <c r="F2940" t="s">
        <v>5134</v>
      </c>
      <c r="G2940" t="s">
        <v>5133</v>
      </c>
      <c r="H2940">
        <v>5</v>
      </c>
      <c r="I2940">
        <v>1</v>
      </c>
      <c r="J2940">
        <f t="shared" si="135"/>
        <v>0.2</v>
      </c>
      <c r="K2940">
        <f>IFERROR((_xlfn.XLOOKUP($E2940&amp;"A15", Table2[ISBN/Trm], Table2[S/E],0)+_xlfn.XLOOKUP($E2940&amp;"A16", Table2[ISBN/Trm], Table2[S/E], 0)+_xlfn.XLOOKUP($E2940&amp;"A17", Table2[ISBN/Trm], Table2[S/E], 0)+_xlfn.XLOOKUP($E2940&amp;"A18", Table2[ISBN/Trm], Table2[S/E], 0)+_xlfn.XLOOKUP($E2940&amp;"A19", Table2[ISBN/Trm], Table2[S/E], 0)+_xlfn.XLOOKUP($E2940&amp;"A20", Table2[ISBN/Trm], Table2[S/E], 0)+_xlfn.XLOOKUP($E2940&amp;"A21", Table2[ISBN/Trm], Table2[S/E], 0)+_xlfn.XLOOKUP($E2940&amp;"A22", Table2[ISBN/Trm], Table2[S/E], 0)+_xlfn.XLOOKUP($E2940&amp;"A23", Table2[ISBN/Trm], Table2[S/E], 0))/COUNTIFS(Table2[ISBN], "="&amp;$E2940, Table2[Enrl], "&lt;&gt;0"), 0)</f>
        <v>0.24375000000000002</v>
      </c>
      <c r="L2940">
        <f>IFERROR((_xlfn.XLOOKUP($E2940&amp;"A15", Table2[ISBN/Trm], Table2[Sales],0)+_xlfn.XLOOKUP($E2940&amp;"A16", Table2[ISBN/Trm], Table2[Sales], 0)+_xlfn.XLOOKUP($E2940&amp;"A17", Table2[ISBN/Trm], Table2[Sales], 0)+_xlfn.XLOOKUP($E2940&amp;"A18", Table2[ISBN/Trm], Table2[Sales], 0)+_xlfn.XLOOKUP($E2940&amp;"A19", Table2[ISBN/Trm], Table2[Sales], 0)+_xlfn.XLOOKUP($E2940&amp;"A20", Table2[ISBN/Trm], Table2[Sales], 0)+_xlfn.XLOOKUP($E2940&amp;"A21", Table2[ISBN/Trm], Table2[Sales], 0)+_xlfn.XLOOKUP($E2940&amp;"A22", Table2[ISBN/Trm], Table2[Sales], 0)+_xlfn.XLOOKUP($E2940&amp;"A23", Table2[ISBN/Trm], Table2[Sales], 0))/COUNTIFS(Table2[ISBN], "="&amp;$E2940, Table2[Enrl], "&lt;&gt;0"), 0)</f>
        <v>1.5</v>
      </c>
      <c r="M2940">
        <f t="shared" si="136"/>
        <v>1</v>
      </c>
      <c r="N2940">
        <f t="shared" si="137"/>
        <v>0</v>
      </c>
    </row>
    <row r="2941" spans="1:14" x14ac:dyDescent="0.25">
      <c r="A2941" t="s">
        <v>27</v>
      </c>
      <c r="B2941" t="s">
        <v>408</v>
      </c>
      <c r="C2941">
        <v>532</v>
      </c>
      <c r="D2941" t="s">
        <v>3930</v>
      </c>
      <c r="E2941" s="1">
        <v>9781602510258</v>
      </c>
      <c r="F2941" t="s">
        <v>5135</v>
      </c>
      <c r="G2941" t="s">
        <v>5133</v>
      </c>
      <c r="H2941">
        <v>8</v>
      </c>
      <c r="I2941">
        <v>3</v>
      </c>
      <c r="J2941">
        <f t="shared" si="135"/>
        <v>0.375</v>
      </c>
      <c r="K2941">
        <f>IFERROR((_xlfn.XLOOKUP($E2941&amp;"A15", Table2[ISBN/Trm], Table2[S/E],0)+_xlfn.XLOOKUP($E2941&amp;"A16", Table2[ISBN/Trm], Table2[S/E], 0)+_xlfn.XLOOKUP($E2941&amp;"A17", Table2[ISBN/Trm], Table2[S/E], 0)+_xlfn.XLOOKUP($E2941&amp;"A18", Table2[ISBN/Trm], Table2[S/E], 0)+_xlfn.XLOOKUP($E2941&amp;"A19", Table2[ISBN/Trm], Table2[S/E], 0)+_xlfn.XLOOKUP($E2941&amp;"A20", Table2[ISBN/Trm], Table2[S/E], 0)+_xlfn.XLOOKUP($E2941&amp;"A21", Table2[ISBN/Trm], Table2[S/E], 0)+_xlfn.XLOOKUP($E2941&amp;"A22", Table2[ISBN/Trm], Table2[S/E], 0)+_xlfn.XLOOKUP($E2941&amp;"A23", Table2[ISBN/Trm], Table2[S/E], 0))/COUNTIFS(Table2[ISBN], "="&amp;$E2941, Table2[Enrl], "&lt;&gt;0"), 0)</f>
        <v>0.24375000000000002</v>
      </c>
      <c r="L2941">
        <f>IFERROR((_xlfn.XLOOKUP($E2941&amp;"A15", Table2[ISBN/Trm], Table2[Sales],0)+_xlfn.XLOOKUP($E2941&amp;"A16", Table2[ISBN/Trm], Table2[Sales], 0)+_xlfn.XLOOKUP($E2941&amp;"A17", Table2[ISBN/Trm], Table2[Sales], 0)+_xlfn.XLOOKUP($E2941&amp;"A18", Table2[ISBN/Trm], Table2[Sales], 0)+_xlfn.XLOOKUP($E2941&amp;"A19", Table2[ISBN/Trm], Table2[Sales], 0)+_xlfn.XLOOKUP($E2941&amp;"A20", Table2[ISBN/Trm], Table2[Sales], 0)+_xlfn.XLOOKUP($E2941&amp;"A21", Table2[ISBN/Trm], Table2[Sales], 0)+_xlfn.XLOOKUP($E2941&amp;"A22", Table2[ISBN/Trm], Table2[Sales], 0)+_xlfn.XLOOKUP($E2941&amp;"A23", Table2[ISBN/Trm], Table2[Sales], 0))/COUNTIFS(Table2[ISBN], "="&amp;$E2941, Table2[Enrl], "&lt;&gt;0"), 0)</f>
        <v>1.5</v>
      </c>
      <c r="M2941">
        <f t="shared" si="136"/>
        <v>1</v>
      </c>
      <c r="N2941">
        <f t="shared" si="137"/>
        <v>-2</v>
      </c>
    </row>
    <row r="2942" spans="1:14" x14ac:dyDescent="0.25">
      <c r="A2942" t="s">
        <v>43</v>
      </c>
      <c r="B2942" t="s">
        <v>408</v>
      </c>
      <c r="C2942">
        <v>532</v>
      </c>
      <c r="D2942" t="s">
        <v>3930</v>
      </c>
      <c r="E2942" s="1">
        <v>9781602510258</v>
      </c>
      <c r="F2942" t="s">
        <v>5136</v>
      </c>
      <c r="G2942" t="s">
        <v>5133</v>
      </c>
      <c r="H2942">
        <v>9</v>
      </c>
      <c r="I2942">
        <v>0</v>
      </c>
      <c r="J2942">
        <f t="shared" si="135"/>
        <v>0</v>
      </c>
      <c r="K2942">
        <f>IFERROR((_xlfn.XLOOKUP($E2942&amp;"A15", Table2[ISBN/Trm], Table2[S/E],0)+_xlfn.XLOOKUP($E2942&amp;"A16", Table2[ISBN/Trm], Table2[S/E], 0)+_xlfn.XLOOKUP($E2942&amp;"A17", Table2[ISBN/Trm], Table2[S/E], 0)+_xlfn.XLOOKUP($E2942&amp;"A18", Table2[ISBN/Trm], Table2[S/E], 0)+_xlfn.XLOOKUP($E2942&amp;"A19", Table2[ISBN/Trm], Table2[S/E], 0)+_xlfn.XLOOKUP($E2942&amp;"A20", Table2[ISBN/Trm], Table2[S/E], 0)+_xlfn.XLOOKUP($E2942&amp;"A21", Table2[ISBN/Trm], Table2[S/E], 0)+_xlfn.XLOOKUP($E2942&amp;"A22", Table2[ISBN/Trm], Table2[S/E], 0)+_xlfn.XLOOKUP($E2942&amp;"A23", Table2[ISBN/Trm], Table2[S/E], 0))/COUNTIFS(Table2[ISBN], "="&amp;$E2942, Table2[Enrl], "&lt;&gt;0"), 0)</f>
        <v>0.24375000000000002</v>
      </c>
      <c r="L2942">
        <f>IFERROR((_xlfn.XLOOKUP($E2942&amp;"A15", Table2[ISBN/Trm], Table2[Sales],0)+_xlfn.XLOOKUP($E2942&amp;"A16", Table2[ISBN/Trm], Table2[Sales], 0)+_xlfn.XLOOKUP($E2942&amp;"A17", Table2[ISBN/Trm], Table2[Sales], 0)+_xlfn.XLOOKUP($E2942&amp;"A18", Table2[ISBN/Trm], Table2[Sales], 0)+_xlfn.XLOOKUP($E2942&amp;"A19", Table2[ISBN/Trm], Table2[Sales], 0)+_xlfn.XLOOKUP($E2942&amp;"A20", Table2[ISBN/Trm], Table2[Sales], 0)+_xlfn.XLOOKUP($E2942&amp;"A21", Table2[ISBN/Trm], Table2[Sales], 0)+_xlfn.XLOOKUP($E2942&amp;"A22", Table2[ISBN/Trm], Table2[Sales], 0)+_xlfn.XLOOKUP($E2942&amp;"A23", Table2[ISBN/Trm], Table2[Sales], 0))/COUNTIFS(Table2[ISBN], "="&amp;$E2942, Table2[Enrl], "&lt;&gt;0"), 0)</f>
        <v>1.5</v>
      </c>
      <c r="M2942">
        <f t="shared" si="136"/>
        <v>2</v>
      </c>
      <c r="N2942">
        <f t="shared" si="137"/>
        <v>2</v>
      </c>
    </row>
    <row r="2943" spans="1:14" x14ac:dyDescent="0.25">
      <c r="A2943" t="s">
        <v>45</v>
      </c>
      <c r="B2943" t="s">
        <v>80</v>
      </c>
      <c r="C2943">
        <v>623</v>
      </c>
      <c r="D2943" t="s">
        <v>345</v>
      </c>
      <c r="E2943" s="1">
        <v>9781506306018</v>
      </c>
      <c r="F2943" t="s">
        <v>5137</v>
      </c>
      <c r="G2943" t="s">
        <v>5138</v>
      </c>
      <c r="H2943">
        <v>12</v>
      </c>
      <c r="I2943">
        <v>0</v>
      </c>
      <c r="J2943">
        <f t="shared" si="135"/>
        <v>0</v>
      </c>
      <c r="K2943">
        <f>IFERROR((_xlfn.XLOOKUP($E2943&amp;"A15", Table2[ISBN/Trm], Table2[S/E],0)+_xlfn.XLOOKUP($E2943&amp;"A16", Table2[ISBN/Trm], Table2[S/E], 0)+_xlfn.XLOOKUP($E2943&amp;"A17", Table2[ISBN/Trm], Table2[S/E], 0)+_xlfn.XLOOKUP($E2943&amp;"A18", Table2[ISBN/Trm], Table2[S/E], 0)+_xlfn.XLOOKUP($E2943&amp;"A19", Table2[ISBN/Trm], Table2[S/E], 0)+_xlfn.XLOOKUP($E2943&amp;"A20", Table2[ISBN/Trm], Table2[S/E], 0)+_xlfn.XLOOKUP($E2943&amp;"A21", Table2[ISBN/Trm], Table2[S/E], 0)+_xlfn.XLOOKUP($E2943&amp;"A22", Table2[ISBN/Trm], Table2[S/E], 0)+_xlfn.XLOOKUP($E2943&amp;"A23", Table2[ISBN/Trm], Table2[S/E], 0))/COUNTIFS(Table2[ISBN], "="&amp;$E2943, Table2[Enrl], "&lt;&gt;0"), 0)</f>
        <v>0</v>
      </c>
      <c r="L2943">
        <f>IFERROR((_xlfn.XLOOKUP($E2943&amp;"A15", Table2[ISBN/Trm], Table2[Sales],0)+_xlfn.XLOOKUP($E2943&amp;"A16", Table2[ISBN/Trm], Table2[Sales], 0)+_xlfn.XLOOKUP($E2943&amp;"A17", Table2[ISBN/Trm], Table2[Sales], 0)+_xlfn.XLOOKUP($E2943&amp;"A18", Table2[ISBN/Trm], Table2[Sales], 0)+_xlfn.XLOOKUP($E2943&amp;"A19", Table2[ISBN/Trm], Table2[Sales], 0)+_xlfn.XLOOKUP($E2943&amp;"A20", Table2[ISBN/Trm], Table2[Sales], 0)+_xlfn.XLOOKUP($E2943&amp;"A21", Table2[ISBN/Trm], Table2[Sales], 0)+_xlfn.XLOOKUP($E2943&amp;"A22", Table2[ISBN/Trm], Table2[Sales], 0)+_xlfn.XLOOKUP($E2943&amp;"A23", Table2[ISBN/Trm], Table2[Sales], 0))/COUNTIFS(Table2[ISBN], "="&amp;$E2943, Table2[Enrl], "&lt;&gt;0"), 0)</f>
        <v>0</v>
      </c>
      <c r="M2943">
        <f t="shared" si="136"/>
        <v>0</v>
      </c>
      <c r="N2943">
        <f t="shared" si="137"/>
        <v>0</v>
      </c>
    </row>
    <row r="2944" spans="1:14" x14ac:dyDescent="0.25">
      <c r="A2944" t="s">
        <v>37</v>
      </c>
      <c r="B2944" t="s">
        <v>123</v>
      </c>
      <c r="C2944">
        <v>359</v>
      </c>
      <c r="D2944" t="s">
        <v>296</v>
      </c>
      <c r="E2944" s="1">
        <v>9781137003256</v>
      </c>
      <c r="F2944" t="s">
        <v>5139</v>
      </c>
      <c r="G2944" t="s">
        <v>5140</v>
      </c>
      <c r="H2944">
        <v>28</v>
      </c>
      <c r="I2944">
        <v>0</v>
      </c>
      <c r="J2944">
        <f t="shared" si="135"/>
        <v>0</v>
      </c>
      <c r="K2944">
        <f>IFERROR((_xlfn.XLOOKUP($E2944&amp;"A15", Table2[ISBN/Trm], Table2[S/E],0)+_xlfn.XLOOKUP($E2944&amp;"A16", Table2[ISBN/Trm], Table2[S/E], 0)+_xlfn.XLOOKUP($E2944&amp;"A17", Table2[ISBN/Trm], Table2[S/E], 0)+_xlfn.XLOOKUP($E2944&amp;"A18", Table2[ISBN/Trm], Table2[S/E], 0)+_xlfn.XLOOKUP($E2944&amp;"A19", Table2[ISBN/Trm], Table2[S/E], 0)+_xlfn.XLOOKUP($E2944&amp;"A20", Table2[ISBN/Trm], Table2[S/E], 0)+_xlfn.XLOOKUP($E2944&amp;"A21", Table2[ISBN/Trm], Table2[S/E], 0)+_xlfn.XLOOKUP($E2944&amp;"A22", Table2[ISBN/Trm], Table2[S/E], 0)+_xlfn.XLOOKUP($E2944&amp;"A23", Table2[ISBN/Trm], Table2[S/E], 0))/COUNTIFS(Table2[ISBN], "="&amp;$E2944, Table2[Enrl], "&lt;&gt;0"), 0)</f>
        <v>0</v>
      </c>
      <c r="L2944">
        <f>IFERROR((_xlfn.XLOOKUP($E2944&amp;"A15", Table2[ISBN/Trm], Table2[Sales],0)+_xlfn.XLOOKUP($E2944&amp;"A16", Table2[ISBN/Trm], Table2[Sales], 0)+_xlfn.XLOOKUP($E2944&amp;"A17", Table2[ISBN/Trm], Table2[Sales], 0)+_xlfn.XLOOKUP($E2944&amp;"A18", Table2[ISBN/Trm], Table2[Sales], 0)+_xlfn.XLOOKUP($E2944&amp;"A19", Table2[ISBN/Trm], Table2[Sales], 0)+_xlfn.XLOOKUP($E2944&amp;"A20", Table2[ISBN/Trm], Table2[Sales], 0)+_xlfn.XLOOKUP($E2944&amp;"A21", Table2[ISBN/Trm], Table2[Sales], 0)+_xlfn.XLOOKUP($E2944&amp;"A22", Table2[ISBN/Trm], Table2[Sales], 0)+_xlfn.XLOOKUP($E2944&amp;"A23", Table2[ISBN/Trm], Table2[Sales], 0))/COUNTIFS(Table2[ISBN], "="&amp;$E2944, Table2[Enrl], "&lt;&gt;0"), 0)</f>
        <v>0</v>
      </c>
      <c r="M2944">
        <f t="shared" si="136"/>
        <v>0</v>
      </c>
      <c r="N2944">
        <f t="shared" si="137"/>
        <v>0</v>
      </c>
    </row>
    <row r="2945" spans="1:14" x14ac:dyDescent="0.25">
      <c r="A2945" t="s">
        <v>47</v>
      </c>
      <c r="B2945" t="s">
        <v>38</v>
      </c>
      <c r="C2945">
        <v>603</v>
      </c>
      <c r="D2945" t="s">
        <v>253</v>
      </c>
      <c r="E2945" s="1">
        <v>9780471771524</v>
      </c>
      <c r="F2945" t="s">
        <v>5141</v>
      </c>
      <c r="G2945" t="s">
        <v>5142</v>
      </c>
      <c r="H2945">
        <v>14</v>
      </c>
      <c r="I2945">
        <v>5</v>
      </c>
      <c r="J2945">
        <f t="shared" si="135"/>
        <v>0.35709999999999997</v>
      </c>
      <c r="K2945">
        <f>IFERROR((_xlfn.XLOOKUP($E2945&amp;"A15", Table2[ISBN/Trm], Table2[S/E],0)+_xlfn.XLOOKUP($E2945&amp;"A16", Table2[ISBN/Trm], Table2[S/E], 0)+_xlfn.XLOOKUP($E2945&amp;"A17", Table2[ISBN/Trm], Table2[S/E], 0)+_xlfn.XLOOKUP($E2945&amp;"A18", Table2[ISBN/Trm], Table2[S/E], 0)+_xlfn.XLOOKUP($E2945&amp;"A19", Table2[ISBN/Trm], Table2[S/E], 0)+_xlfn.XLOOKUP($E2945&amp;"A20", Table2[ISBN/Trm], Table2[S/E], 0)+_xlfn.XLOOKUP($E2945&amp;"A21", Table2[ISBN/Trm], Table2[S/E], 0)+_xlfn.XLOOKUP($E2945&amp;"A22", Table2[ISBN/Trm], Table2[S/E], 0)+_xlfn.XLOOKUP($E2945&amp;"A23", Table2[ISBN/Trm], Table2[S/E], 0))/COUNTIFS(Table2[ISBN], "="&amp;$E2945, Table2[Enrl], "&lt;&gt;0"), 0)</f>
        <v>0.27053333333333329</v>
      </c>
      <c r="L2945">
        <f>IFERROR((_xlfn.XLOOKUP($E2945&amp;"A15", Table2[ISBN/Trm], Table2[Sales],0)+_xlfn.XLOOKUP($E2945&amp;"A16", Table2[ISBN/Trm], Table2[Sales], 0)+_xlfn.XLOOKUP($E2945&amp;"A17", Table2[ISBN/Trm], Table2[Sales], 0)+_xlfn.XLOOKUP($E2945&amp;"A18", Table2[ISBN/Trm], Table2[Sales], 0)+_xlfn.XLOOKUP($E2945&amp;"A19", Table2[ISBN/Trm], Table2[Sales], 0)+_xlfn.XLOOKUP($E2945&amp;"A20", Table2[ISBN/Trm], Table2[Sales], 0)+_xlfn.XLOOKUP($E2945&amp;"A21", Table2[ISBN/Trm], Table2[Sales], 0)+_xlfn.XLOOKUP($E2945&amp;"A22", Table2[ISBN/Trm], Table2[Sales], 0)+_xlfn.XLOOKUP($E2945&amp;"A23", Table2[ISBN/Trm], Table2[Sales], 0))/COUNTIFS(Table2[ISBN], "="&amp;$E2945, Table2[Enrl], "&lt;&gt;0"), 0)</f>
        <v>3.3333333333333335</v>
      </c>
      <c r="M2945">
        <f t="shared" si="136"/>
        <v>3</v>
      </c>
      <c r="N2945">
        <f t="shared" si="137"/>
        <v>-2</v>
      </c>
    </row>
    <row r="2946" spans="1:14" x14ac:dyDescent="0.25">
      <c r="A2946" t="s">
        <v>37</v>
      </c>
      <c r="B2946" t="s">
        <v>38</v>
      </c>
      <c r="C2946">
        <v>603</v>
      </c>
      <c r="D2946" t="s">
        <v>253</v>
      </c>
      <c r="E2946" s="1">
        <v>9780471771524</v>
      </c>
      <c r="F2946" t="s">
        <v>5143</v>
      </c>
      <c r="G2946" t="s">
        <v>5142</v>
      </c>
      <c r="H2946">
        <v>11</v>
      </c>
      <c r="I2946">
        <v>4</v>
      </c>
      <c r="J2946">
        <f t="shared" si="135"/>
        <v>0.36359999999999998</v>
      </c>
      <c r="K2946">
        <f>IFERROR((_xlfn.XLOOKUP($E2946&amp;"A15", Table2[ISBN/Trm], Table2[S/E],0)+_xlfn.XLOOKUP($E2946&amp;"A16", Table2[ISBN/Trm], Table2[S/E], 0)+_xlfn.XLOOKUP($E2946&amp;"A17", Table2[ISBN/Trm], Table2[S/E], 0)+_xlfn.XLOOKUP($E2946&amp;"A18", Table2[ISBN/Trm], Table2[S/E], 0)+_xlfn.XLOOKUP($E2946&amp;"A19", Table2[ISBN/Trm], Table2[S/E], 0)+_xlfn.XLOOKUP($E2946&amp;"A20", Table2[ISBN/Trm], Table2[S/E], 0)+_xlfn.XLOOKUP($E2946&amp;"A21", Table2[ISBN/Trm], Table2[S/E], 0)+_xlfn.XLOOKUP($E2946&amp;"A22", Table2[ISBN/Trm], Table2[S/E], 0)+_xlfn.XLOOKUP($E2946&amp;"A23", Table2[ISBN/Trm], Table2[S/E], 0))/COUNTIFS(Table2[ISBN], "="&amp;$E2946, Table2[Enrl], "&lt;&gt;0"), 0)</f>
        <v>0.27053333333333329</v>
      </c>
      <c r="L2946">
        <f>IFERROR((_xlfn.XLOOKUP($E2946&amp;"A15", Table2[ISBN/Trm], Table2[Sales],0)+_xlfn.XLOOKUP($E2946&amp;"A16", Table2[ISBN/Trm], Table2[Sales], 0)+_xlfn.XLOOKUP($E2946&amp;"A17", Table2[ISBN/Trm], Table2[Sales], 0)+_xlfn.XLOOKUP($E2946&amp;"A18", Table2[ISBN/Trm], Table2[Sales], 0)+_xlfn.XLOOKUP($E2946&amp;"A19", Table2[ISBN/Trm], Table2[Sales], 0)+_xlfn.XLOOKUP($E2946&amp;"A20", Table2[ISBN/Trm], Table2[Sales], 0)+_xlfn.XLOOKUP($E2946&amp;"A21", Table2[ISBN/Trm], Table2[Sales], 0)+_xlfn.XLOOKUP($E2946&amp;"A22", Table2[ISBN/Trm], Table2[Sales], 0)+_xlfn.XLOOKUP($E2946&amp;"A23", Table2[ISBN/Trm], Table2[Sales], 0))/COUNTIFS(Table2[ISBN], "="&amp;$E2946, Table2[Enrl], "&lt;&gt;0"), 0)</f>
        <v>3.3333333333333335</v>
      </c>
      <c r="M2946">
        <f t="shared" si="136"/>
        <v>2</v>
      </c>
      <c r="N2946">
        <f t="shared" si="137"/>
        <v>-2</v>
      </c>
    </row>
    <row r="2947" spans="1:14" x14ac:dyDescent="0.25">
      <c r="A2947" t="s">
        <v>27</v>
      </c>
      <c r="B2947" t="s">
        <v>38</v>
      </c>
      <c r="C2947">
        <v>603</v>
      </c>
      <c r="D2947" t="s">
        <v>253</v>
      </c>
      <c r="E2947" s="1">
        <v>9780471771524</v>
      </c>
      <c r="F2947" t="s">
        <v>5144</v>
      </c>
      <c r="G2947" t="s">
        <v>5142</v>
      </c>
      <c r="H2947">
        <v>11</v>
      </c>
      <c r="I2947">
        <v>1</v>
      </c>
      <c r="J2947">
        <f t="shared" ref="J2947:J3010" si="138">IFERROR(ROUND($I2947/$H2947, 4),0)</f>
        <v>9.0899999999999995E-2</v>
      </c>
      <c r="K2947">
        <f>IFERROR((_xlfn.XLOOKUP($E2947&amp;"A15", Table2[ISBN/Trm], Table2[S/E],0)+_xlfn.XLOOKUP($E2947&amp;"A16", Table2[ISBN/Trm], Table2[S/E], 0)+_xlfn.XLOOKUP($E2947&amp;"A17", Table2[ISBN/Trm], Table2[S/E], 0)+_xlfn.XLOOKUP($E2947&amp;"A18", Table2[ISBN/Trm], Table2[S/E], 0)+_xlfn.XLOOKUP($E2947&amp;"A19", Table2[ISBN/Trm], Table2[S/E], 0)+_xlfn.XLOOKUP($E2947&amp;"A20", Table2[ISBN/Trm], Table2[S/E], 0)+_xlfn.XLOOKUP($E2947&amp;"A21", Table2[ISBN/Trm], Table2[S/E], 0)+_xlfn.XLOOKUP($E2947&amp;"A22", Table2[ISBN/Trm], Table2[S/E], 0)+_xlfn.XLOOKUP($E2947&amp;"A23", Table2[ISBN/Trm], Table2[S/E], 0))/COUNTIFS(Table2[ISBN], "="&amp;$E2947, Table2[Enrl], "&lt;&gt;0"), 0)</f>
        <v>0.27053333333333329</v>
      </c>
      <c r="L2947">
        <f>IFERROR((_xlfn.XLOOKUP($E2947&amp;"A15", Table2[ISBN/Trm], Table2[Sales],0)+_xlfn.XLOOKUP($E2947&amp;"A16", Table2[ISBN/Trm], Table2[Sales], 0)+_xlfn.XLOOKUP($E2947&amp;"A17", Table2[ISBN/Trm], Table2[Sales], 0)+_xlfn.XLOOKUP($E2947&amp;"A18", Table2[ISBN/Trm], Table2[Sales], 0)+_xlfn.XLOOKUP($E2947&amp;"A19", Table2[ISBN/Trm], Table2[Sales], 0)+_xlfn.XLOOKUP($E2947&amp;"A20", Table2[ISBN/Trm], Table2[Sales], 0)+_xlfn.XLOOKUP($E2947&amp;"A21", Table2[ISBN/Trm], Table2[Sales], 0)+_xlfn.XLOOKUP($E2947&amp;"A22", Table2[ISBN/Trm], Table2[Sales], 0)+_xlfn.XLOOKUP($E2947&amp;"A23", Table2[ISBN/Trm], Table2[Sales], 0))/COUNTIFS(Table2[ISBN], "="&amp;$E2947, Table2[Enrl], "&lt;&gt;0"), 0)</f>
        <v>3.3333333333333335</v>
      </c>
      <c r="M2947">
        <f t="shared" ref="M2947:M3010" si="139">ROUNDDOWN($K2947*$H2947, 0)</f>
        <v>2</v>
      </c>
      <c r="N2947">
        <f t="shared" ref="N2947:N3010" si="140">M2947-I2947</f>
        <v>1</v>
      </c>
    </row>
    <row r="2948" spans="1:14" x14ac:dyDescent="0.25">
      <c r="A2948" t="s">
        <v>43</v>
      </c>
      <c r="B2948" t="s">
        <v>38</v>
      </c>
      <c r="C2948">
        <v>603</v>
      </c>
      <c r="D2948" t="s">
        <v>29</v>
      </c>
      <c r="E2948" s="1">
        <v>9781119237785</v>
      </c>
      <c r="F2948" t="s">
        <v>5145</v>
      </c>
      <c r="G2948" t="s">
        <v>5142</v>
      </c>
      <c r="H2948">
        <v>0</v>
      </c>
      <c r="I2948">
        <v>0</v>
      </c>
      <c r="J2948">
        <f t="shared" si="138"/>
        <v>0</v>
      </c>
      <c r="K2948">
        <f>IFERROR((_xlfn.XLOOKUP($E2948&amp;"A15", Table2[ISBN/Trm], Table2[S/E],0)+_xlfn.XLOOKUP($E2948&amp;"A16", Table2[ISBN/Trm], Table2[S/E], 0)+_xlfn.XLOOKUP($E2948&amp;"A17", Table2[ISBN/Trm], Table2[S/E], 0)+_xlfn.XLOOKUP($E2948&amp;"A18", Table2[ISBN/Trm], Table2[S/E], 0)+_xlfn.XLOOKUP($E2948&amp;"A19", Table2[ISBN/Trm], Table2[S/E], 0)+_xlfn.XLOOKUP($E2948&amp;"A20", Table2[ISBN/Trm], Table2[S/E], 0)+_xlfn.XLOOKUP($E2948&amp;"A21", Table2[ISBN/Trm], Table2[S/E], 0)+_xlfn.XLOOKUP($E2948&amp;"A22", Table2[ISBN/Trm], Table2[S/E], 0)+_xlfn.XLOOKUP($E2948&amp;"A23", Table2[ISBN/Trm], Table2[S/E], 0))/COUNTIFS(Table2[ISBN], "="&amp;$E2948, Table2[Enrl], "&lt;&gt;0"), 0)</f>
        <v>0</v>
      </c>
      <c r="L2948">
        <f>IFERROR((_xlfn.XLOOKUP($E2948&amp;"A15", Table2[ISBN/Trm], Table2[Sales],0)+_xlfn.XLOOKUP($E2948&amp;"A16", Table2[ISBN/Trm], Table2[Sales], 0)+_xlfn.XLOOKUP($E2948&amp;"A17", Table2[ISBN/Trm], Table2[Sales], 0)+_xlfn.XLOOKUP($E2948&amp;"A18", Table2[ISBN/Trm], Table2[Sales], 0)+_xlfn.XLOOKUP($E2948&amp;"A19", Table2[ISBN/Trm], Table2[Sales], 0)+_xlfn.XLOOKUP($E2948&amp;"A20", Table2[ISBN/Trm], Table2[Sales], 0)+_xlfn.XLOOKUP($E2948&amp;"A21", Table2[ISBN/Trm], Table2[Sales], 0)+_xlfn.XLOOKUP($E2948&amp;"A22", Table2[ISBN/Trm], Table2[Sales], 0)+_xlfn.XLOOKUP($E2948&amp;"A23", Table2[ISBN/Trm], Table2[Sales], 0))/COUNTIFS(Table2[ISBN], "="&amp;$E2948, Table2[Enrl], "&lt;&gt;0"), 0)</f>
        <v>0</v>
      </c>
      <c r="M2948">
        <f t="shared" si="139"/>
        <v>0</v>
      </c>
      <c r="N2948">
        <f t="shared" si="140"/>
        <v>0</v>
      </c>
    </row>
    <row r="2949" spans="1:14" x14ac:dyDescent="0.25">
      <c r="A2949" t="s">
        <v>47</v>
      </c>
      <c r="B2949" t="s">
        <v>921</v>
      </c>
      <c r="C2949">
        <v>660</v>
      </c>
      <c r="D2949" t="s">
        <v>1619</v>
      </c>
      <c r="E2949" s="1">
        <v>9780135016787</v>
      </c>
      <c r="F2949" t="s">
        <v>5146</v>
      </c>
      <c r="G2949" t="s">
        <v>5147</v>
      </c>
      <c r="H2949">
        <v>26</v>
      </c>
      <c r="I2949">
        <v>8</v>
      </c>
      <c r="J2949">
        <f t="shared" si="138"/>
        <v>0.30769999999999997</v>
      </c>
      <c r="K2949">
        <f>IFERROR((_xlfn.XLOOKUP($E2949&amp;"A15", Table2[ISBN/Trm], Table2[S/E],0)+_xlfn.XLOOKUP($E2949&amp;"A16", Table2[ISBN/Trm], Table2[S/E], 0)+_xlfn.XLOOKUP($E2949&amp;"A17", Table2[ISBN/Trm], Table2[S/E], 0)+_xlfn.XLOOKUP($E2949&amp;"A18", Table2[ISBN/Trm], Table2[S/E], 0)+_xlfn.XLOOKUP($E2949&amp;"A19", Table2[ISBN/Trm], Table2[S/E], 0)+_xlfn.XLOOKUP($E2949&amp;"A20", Table2[ISBN/Trm], Table2[S/E], 0)+_xlfn.XLOOKUP($E2949&amp;"A21", Table2[ISBN/Trm], Table2[S/E], 0)+_xlfn.XLOOKUP($E2949&amp;"A22", Table2[ISBN/Trm], Table2[S/E], 0)+_xlfn.XLOOKUP($E2949&amp;"A23", Table2[ISBN/Trm], Table2[S/E], 0))/COUNTIFS(Table2[ISBN], "="&amp;$E2949, Table2[Enrl], "&lt;&gt;0"), 0)</f>
        <v>0.30769999999999997</v>
      </c>
      <c r="L2949">
        <f>IFERROR((_xlfn.XLOOKUP($E2949&amp;"A15", Table2[ISBN/Trm], Table2[Sales],0)+_xlfn.XLOOKUP($E2949&amp;"A16", Table2[ISBN/Trm], Table2[Sales], 0)+_xlfn.XLOOKUP($E2949&amp;"A17", Table2[ISBN/Trm], Table2[Sales], 0)+_xlfn.XLOOKUP($E2949&amp;"A18", Table2[ISBN/Trm], Table2[Sales], 0)+_xlfn.XLOOKUP($E2949&amp;"A19", Table2[ISBN/Trm], Table2[Sales], 0)+_xlfn.XLOOKUP($E2949&amp;"A20", Table2[ISBN/Trm], Table2[Sales], 0)+_xlfn.XLOOKUP($E2949&amp;"A21", Table2[ISBN/Trm], Table2[Sales], 0)+_xlfn.XLOOKUP($E2949&amp;"A22", Table2[ISBN/Trm], Table2[Sales], 0)+_xlfn.XLOOKUP($E2949&amp;"A23", Table2[ISBN/Trm], Table2[Sales], 0))/COUNTIFS(Table2[ISBN], "="&amp;$E2949, Table2[Enrl], "&lt;&gt;0"), 0)</f>
        <v>8</v>
      </c>
      <c r="M2949">
        <f t="shared" si="139"/>
        <v>8</v>
      </c>
      <c r="N2949">
        <f t="shared" si="140"/>
        <v>0</v>
      </c>
    </row>
    <row r="2950" spans="1:14" x14ac:dyDescent="0.25">
      <c r="A2950" t="s">
        <v>14</v>
      </c>
      <c r="B2950" t="s">
        <v>33</v>
      </c>
      <c r="C2950">
        <v>305</v>
      </c>
      <c r="D2950" t="s">
        <v>142</v>
      </c>
      <c r="E2950" s="1">
        <v>9780520273030</v>
      </c>
      <c r="F2950" t="s">
        <v>5148</v>
      </c>
      <c r="G2950" t="s">
        <v>5149</v>
      </c>
      <c r="H2950">
        <v>15</v>
      </c>
      <c r="I2950">
        <v>0</v>
      </c>
      <c r="J2950">
        <f t="shared" si="138"/>
        <v>0</v>
      </c>
      <c r="K2950">
        <f>IFERROR((_xlfn.XLOOKUP($E2950&amp;"A15", Table2[ISBN/Trm], Table2[S/E],0)+_xlfn.XLOOKUP($E2950&amp;"A16", Table2[ISBN/Trm], Table2[S/E], 0)+_xlfn.XLOOKUP($E2950&amp;"A17", Table2[ISBN/Trm], Table2[S/E], 0)+_xlfn.XLOOKUP($E2950&amp;"A18", Table2[ISBN/Trm], Table2[S/E], 0)+_xlfn.XLOOKUP($E2950&amp;"A19", Table2[ISBN/Trm], Table2[S/E], 0)+_xlfn.XLOOKUP($E2950&amp;"A20", Table2[ISBN/Trm], Table2[S/E], 0)+_xlfn.XLOOKUP($E2950&amp;"A21", Table2[ISBN/Trm], Table2[S/E], 0)+_xlfn.XLOOKUP($E2950&amp;"A22", Table2[ISBN/Trm], Table2[S/E], 0)+_xlfn.XLOOKUP($E2950&amp;"A23", Table2[ISBN/Trm], Table2[S/E], 0))/COUNTIFS(Table2[ISBN], "="&amp;$E2950, Table2[Enrl], "&lt;&gt;0"), 0)</f>
        <v>0</v>
      </c>
      <c r="L2950">
        <f>IFERROR((_xlfn.XLOOKUP($E2950&amp;"A15", Table2[ISBN/Trm], Table2[Sales],0)+_xlfn.XLOOKUP($E2950&amp;"A16", Table2[ISBN/Trm], Table2[Sales], 0)+_xlfn.XLOOKUP($E2950&amp;"A17", Table2[ISBN/Trm], Table2[Sales], 0)+_xlfn.XLOOKUP($E2950&amp;"A18", Table2[ISBN/Trm], Table2[Sales], 0)+_xlfn.XLOOKUP($E2950&amp;"A19", Table2[ISBN/Trm], Table2[Sales], 0)+_xlfn.XLOOKUP($E2950&amp;"A20", Table2[ISBN/Trm], Table2[Sales], 0)+_xlfn.XLOOKUP($E2950&amp;"A21", Table2[ISBN/Trm], Table2[Sales], 0)+_xlfn.XLOOKUP($E2950&amp;"A22", Table2[ISBN/Trm], Table2[Sales], 0)+_xlfn.XLOOKUP($E2950&amp;"A23", Table2[ISBN/Trm], Table2[Sales], 0))/COUNTIFS(Table2[ISBN], "="&amp;$E2950, Table2[Enrl], "&lt;&gt;0"), 0)</f>
        <v>0</v>
      </c>
      <c r="M2950">
        <f t="shared" si="139"/>
        <v>0</v>
      </c>
      <c r="N2950">
        <f t="shared" si="140"/>
        <v>0</v>
      </c>
    </row>
    <row r="2951" spans="1:14" x14ac:dyDescent="0.25">
      <c r="A2951" t="s">
        <v>27</v>
      </c>
      <c r="B2951" t="s">
        <v>33</v>
      </c>
      <c r="C2951">
        <v>363</v>
      </c>
      <c r="D2951" t="s">
        <v>1378</v>
      </c>
      <c r="E2951" s="1">
        <v>9781431409525</v>
      </c>
      <c r="F2951" t="s">
        <v>5150</v>
      </c>
      <c r="G2951" t="s">
        <v>5151</v>
      </c>
      <c r="H2951">
        <v>7</v>
      </c>
      <c r="I2951">
        <v>0</v>
      </c>
      <c r="J2951">
        <f t="shared" si="138"/>
        <v>0</v>
      </c>
      <c r="K2951">
        <f>IFERROR((_xlfn.XLOOKUP($E2951&amp;"A15", Table2[ISBN/Trm], Table2[S/E],0)+_xlfn.XLOOKUP($E2951&amp;"A16", Table2[ISBN/Trm], Table2[S/E], 0)+_xlfn.XLOOKUP($E2951&amp;"A17", Table2[ISBN/Trm], Table2[S/E], 0)+_xlfn.XLOOKUP($E2951&amp;"A18", Table2[ISBN/Trm], Table2[S/E], 0)+_xlfn.XLOOKUP($E2951&amp;"A19", Table2[ISBN/Trm], Table2[S/E], 0)+_xlfn.XLOOKUP($E2951&amp;"A20", Table2[ISBN/Trm], Table2[S/E], 0)+_xlfn.XLOOKUP($E2951&amp;"A21", Table2[ISBN/Trm], Table2[S/E], 0)+_xlfn.XLOOKUP($E2951&amp;"A22", Table2[ISBN/Trm], Table2[S/E], 0)+_xlfn.XLOOKUP($E2951&amp;"A23", Table2[ISBN/Trm], Table2[S/E], 0))/COUNTIFS(Table2[ISBN], "="&amp;$E2951, Table2[Enrl], "&lt;&gt;0"), 0)</f>
        <v>0</v>
      </c>
      <c r="L2951">
        <f>IFERROR((_xlfn.XLOOKUP($E2951&amp;"A15", Table2[ISBN/Trm], Table2[Sales],0)+_xlfn.XLOOKUP($E2951&amp;"A16", Table2[ISBN/Trm], Table2[Sales], 0)+_xlfn.XLOOKUP($E2951&amp;"A17", Table2[ISBN/Trm], Table2[Sales], 0)+_xlfn.XLOOKUP($E2951&amp;"A18", Table2[ISBN/Trm], Table2[Sales], 0)+_xlfn.XLOOKUP($E2951&amp;"A19", Table2[ISBN/Trm], Table2[Sales], 0)+_xlfn.XLOOKUP($E2951&amp;"A20", Table2[ISBN/Trm], Table2[Sales], 0)+_xlfn.XLOOKUP($E2951&amp;"A21", Table2[ISBN/Trm], Table2[Sales], 0)+_xlfn.XLOOKUP($E2951&amp;"A22", Table2[ISBN/Trm], Table2[Sales], 0)+_xlfn.XLOOKUP($E2951&amp;"A23", Table2[ISBN/Trm], Table2[Sales], 0))/COUNTIFS(Table2[ISBN], "="&amp;$E2951, Table2[Enrl], "&lt;&gt;0"), 0)</f>
        <v>0</v>
      </c>
      <c r="M2951">
        <f t="shared" si="139"/>
        <v>0</v>
      </c>
      <c r="N2951">
        <f t="shared" si="140"/>
        <v>0</v>
      </c>
    </row>
    <row r="2952" spans="1:14" x14ac:dyDescent="0.25">
      <c r="A2952" t="s">
        <v>64</v>
      </c>
      <c r="B2952" t="s">
        <v>123</v>
      </c>
      <c r="C2952">
        <v>306</v>
      </c>
      <c r="D2952" t="s">
        <v>2305</v>
      </c>
      <c r="E2952" s="1">
        <v>9780393680195</v>
      </c>
      <c r="F2952" t="s">
        <v>5152</v>
      </c>
      <c r="G2952" t="s">
        <v>5153</v>
      </c>
      <c r="H2952">
        <v>20</v>
      </c>
      <c r="I2952">
        <v>5</v>
      </c>
      <c r="J2952">
        <f t="shared" si="138"/>
        <v>0.25</v>
      </c>
      <c r="K2952">
        <f>IFERROR((_xlfn.XLOOKUP($E2952&amp;"A15", Table2[ISBN/Trm], Table2[S/E],0)+_xlfn.XLOOKUP($E2952&amp;"A16", Table2[ISBN/Trm], Table2[S/E], 0)+_xlfn.XLOOKUP($E2952&amp;"A17", Table2[ISBN/Trm], Table2[S/E], 0)+_xlfn.XLOOKUP($E2952&amp;"A18", Table2[ISBN/Trm], Table2[S/E], 0)+_xlfn.XLOOKUP($E2952&amp;"A19", Table2[ISBN/Trm], Table2[S/E], 0)+_xlfn.XLOOKUP($E2952&amp;"A20", Table2[ISBN/Trm], Table2[S/E], 0)+_xlfn.XLOOKUP($E2952&amp;"A21", Table2[ISBN/Trm], Table2[S/E], 0)+_xlfn.XLOOKUP($E2952&amp;"A22", Table2[ISBN/Trm], Table2[S/E], 0)+_xlfn.XLOOKUP($E2952&amp;"A23", Table2[ISBN/Trm], Table2[S/E], 0))/COUNTIFS(Table2[ISBN], "="&amp;$E2952, Table2[Enrl], "&lt;&gt;0"), 0)</f>
        <v>0.25</v>
      </c>
      <c r="L2952">
        <f>IFERROR((_xlfn.XLOOKUP($E2952&amp;"A15", Table2[ISBN/Trm], Table2[Sales],0)+_xlfn.XLOOKUP($E2952&amp;"A16", Table2[ISBN/Trm], Table2[Sales], 0)+_xlfn.XLOOKUP($E2952&amp;"A17", Table2[ISBN/Trm], Table2[Sales], 0)+_xlfn.XLOOKUP($E2952&amp;"A18", Table2[ISBN/Trm], Table2[Sales], 0)+_xlfn.XLOOKUP($E2952&amp;"A19", Table2[ISBN/Trm], Table2[Sales], 0)+_xlfn.XLOOKUP($E2952&amp;"A20", Table2[ISBN/Trm], Table2[Sales], 0)+_xlfn.XLOOKUP($E2952&amp;"A21", Table2[ISBN/Trm], Table2[Sales], 0)+_xlfn.XLOOKUP($E2952&amp;"A22", Table2[ISBN/Trm], Table2[Sales], 0)+_xlfn.XLOOKUP($E2952&amp;"A23", Table2[ISBN/Trm], Table2[Sales], 0))/COUNTIFS(Table2[ISBN], "="&amp;$E2952, Table2[Enrl], "&lt;&gt;0"), 0)</f>
        <v>5</v>
      </c>
      <c r="M2952">
        <f t="shared" si="139"/>
        <v>5</v>
      </c>
      <c r="N2952">
        <f t="shared" si="140"/>
        <v>0</v>
      </c>
    </row>
    <row r="2953" spans="1:14" x14ac:dyDescent="0.25">
      <c r="A2953" t="s">
        <v>32</v>
      </c>
      <c r="B2953" t="s">
        <v>123</v>
      </c>
      <c r="C2953">
        <v>306</v>
      </c>
      <c r="D2953" t="s">
        <v>2305</v>
      </c>
      <c r="E2953" s="1">
        <v>9780393428254</v>
      </c>
      <c r="F2953" t="s">
        <v>5154</v>
      </c>
      <c r="G2953" t="s">
        <v>5153</v>
      </c>
      <c r="H2953">
        <v>20</v>
      </c>
      <c r="I2953">
        <v>2</v>
      </c>
      <c r="J2953">
        <f t="shared" si="138"/>
        <v>0.1</v>
      </c>
      <c r="K2953">
        <f>IFERROR((_xlfn.XLOOKUP($E2953&amp;"A15", Table2[ISBN/Trm], Table2[S/E],0)+_xlfn.XLOOKUP($E2953&amp;"A16", Table2[ISBN/Trm], Table2[S/E], 0)+_xlfn.XLOOKUP($E2953&amp;"A17", Table2[ISBN/Trm], Table2[S/E], 0)+_xlfn.XLOOKUP($E2953&amp;"A18", Table2[ISBN/Trm], Table2[S/E], 0)+_xlfn.XLOOKUP($E2953&amp;"A19", Table2[ISBN/Trm], Table2[S/E], 0)+_xlfn.XLOOKUP($E2953&amp;"A20", Table2[ISBN/Trm], Table2[S/E], 0)+_xlfn.XLOOKUP($E2953&amp;"A21", Table2[ISBN/Trm], Table2[S/E], 0)+_xlfn.XLOOKUP($E2953&amp;"A22", Table2[ISBN/Trm], Table2[S/E], 0)+_xlfn.XLOOKUP($E2953&amp;"A23", Table2[ISBN/Trm], Table2[S/E], 0))/COUNTIFS(Table2[ISBN], "="&amp;$E2953, Table2[Enrl], "&lt;&gt;0"), 0)</f>
        <v>0.1</v>
      </c>
      <c r="L2953">
        <f>IFERROR((_xlfn.XLOOKUP($E2953&amp;"A15", Table2[ISBN/Trm], Table2[Sales],0)+_xlfn.XLOOKUP($E2953&amp;"A16", Table2[ISBN/Trm], Table2[Sales], 0)+_xlfn.XLOOKUP($E2953&amp;"A17", Table2[ISBN/Trm], Table2[Sales], 0)+_xlfn.XLOOKUP($E2953&amp;"A18", Table2[ISBN/Trm], Table2[Sales], 0)+_xlfn.XLOOKUP($E2953&amp;"A19", Table2[ISBN/Trm], Table2[Sales], 0)+_xlfn.XLOOKUP($E2953&amp;"A20", Table2[ISBN/Trm], Table2[Sales], 0)+_xlfn.XLOOKUP($E2953&amp;"A21", Table2[ISBN/Trm], Table2[Sales], 0)+_xlfn.XLOOKUP($E2953&amp;"A22", Table2[ISBN/Trm], Table2[Sales], 0)+_xlfn.XLOOKUP($E2953&amp;"A23", Table2[ISBN/Trm], Table2[Sales], 0))/COUNTIFS(Table2[ISBN], "="&amp;$E2953, Table2[Enrl], "&lt;&gt;0"), 0)</f>
        <v>2</v>
      </c>
      <c r="M2953">
        <f t="shared" si="139"/>
        <v>2</v>
      </c>
      <c r="N2953">
        <f t="shared" si="140"/>
        <v>0</v>
      </c>
    </row>
    <row r="2954" spans="1:14" x14ac:dyDescent="0.25">
      <c r="A2954" t="s">
        <v>27</v>
      </c>
      <c r="B2954" t="s">
        <v>408</v>
      </c>
      <c r="C2954">
        <v>630</v>
      </c>
      <c r="D2954" t="s">
        <v>89</v>
      </c>
      <c r="E2954" s="1">
        <v>9781506695785</v>
      </c>
      <c r="F2954" t="s">
        <v>5155</v>
      </c>
      <c r="G2954" t="s">
        <v>5156</v>
      </c>
      <c r="H2954">
        <v>20</v>
      </c>
      <c r="I2954">
        <v>9</v>
      </c>
      <c r="J2954">
        <f t="shared" si="138"/>
        <v>0.45</v>
      </c>
      <c r="K2954">
        <f>IFERROR((_xlfn.XLOOKUP($E2954&amp;"A15", Table2[ISBN/Trm], Table2[S/E],0)+_xlfn.XLOOKUP($E2954&amp;"A16", Table2[ISBN/Trm], Table2[S/E], 0)+_xlfn.XLOOKUP($E2954&amp;"A17", Table2[ISBN/Trm], Table2[S/E], 0)+_xlfn.XLOOKUP($E2954&amp;"A18", Table2[ISBN/Trm], Table2[S/E], 0)+_xlfn.XLOOKUP($E2954&amp;"A19", Table2[ISBN/Trm], Table2[S/E], 0)+_xlfn.XLOOKUP($E2954&amp;"A20", Table2[ISBN/Trm], Table2[S/E], 0)+_xlfn.XLOOKUP($E2954&amp;"A21", Table2[ISBN/Trm], Table2[S/E], 0)+_xlfn.XLOOKUP($E2954&amp;"A22", Table2[ISBN/Trm], Table2[S/E], 0)+_xlfn.XLOOKUP($E2954&amp;"A23", Table2[ISBN/Trm], Table2[S/E], 0))/COUNTIFS(Table2[ISBN], "="&amp;$E2954, Table2[Enrl], "&lt;&gt;0"), 0)</f>
        <v>0.47499999999999998</v>
      </c>
      <c r="L2954">
        <f>IFERROR((_xlfn.XLOOKUP($E2954&amp;"A15", Table2[ISBN/Trm], Table2[Sales],0)+_xlfn.XLOOKUP($E2954&amp;"A16", Table2[ISBN/Trm], Table2[Sales], 0)+_xlfn.XLOOKUP($E2954&amp;"A17", Table2[ISBN/Trm], Table2[Sales], 0)+_xlfn.XLOOKUP($E2954&amp;"A18", Table2[ISBN/Trm], Table2[Sales], 0)+_xlfn.XLOOKUP($E2954&amp;"A19", Table2[ISBN/Trm], Table2[Sales], 0)+_xlfn.XLOOKUP($E2954&amp;"A20", Table2[ISBN/Trm], Table2[Sales], 0)+_xlfn.XLOOKUP($E2954&amp;"A21", Table2[ISBN/Trm], Table2[Sales], 0)+_xlfn.XLOOKUP($E2954&amp;"A22", Table2[ISBN/Trm], Table2[Sales], 0)+_xlfn.XLOOKUP($E2954&amp;"A23", Table2[ISBN/Trm], Table2[Sales], 0))/COUNTIFS(Table2[ISBN], "="&amp;$E2954, Table2[Enrl], "&lt;&gt;0"), 0)</f>
        <v>10.5</v>
      </c>
      <c r="M2954">
        <f t="shared" si="139"/>
        <v>9</v>
      </c>
      <c r="N2954">
        <f t="shared" si="140"/>
        <v>0</v>
      </c>
    </row>
    <row r="2955" spans="1:14" x14ac:dyDescent="0.25">
      <c r="A2955" t="s">
        <v>43</v>
      </c>
      <c r="B2955" t="s">
        <v>408</v>
      </c>
      <c r="C2955">
        <v>630</v>
      </c>
      <c r="D2955" t="s">
        <v>89</v>
      </c>
      <c r="E2955" s="1">
        <v>9781506695785</v>
      </c>
      <c r="F2955" t="s">
        <v>5157</v>
      </c>
      <c r="G2955" t="s">
        <v>5156</v>
      </c>
      <c r="H2955">
        <v>24</v>
      </c>
      <c r="I2955">
        <v>12</v>
      </c>
      <c r="J2955">
        <f t="shared" si="138"/>
        <v>0.5</v>
      </c>
      <c r="K2955">
        <f>IFERROR((_xlfn.XLOOKUP($E2955&amp;"A15", Table2[ISBN/Trm], Table2[S/E],0)+_xlfn.XLOOKUP($E2955&amp;"A16", Table2[ISBN/Trm], Table2[S/E], 0)+_xlfn.XLOOKUP($E2955&amp;"A17", Table2[ISBN/Trm], Table2[S/E], 0)+_xlfn.XLOOKUP($E2955&amp;"A18", Table2[ISBN/Trm], Table2[S/E], 0)+_xlfn.XLOOKUP($E2955&amp;"A19", Table2[ISBN/Trm], Table2[S/E], 0)+_xlfn.XLOOKUP($E2955&amp;"A20", Table2[ISBN/Trm], Table2[S/E], 0)+_xlfn.XLOOKUP($E2955&amp;"A21", Table2[ISBN/Trm], Table2[S/E], 0)+_xlfn.XLOOKUP($E2955&amp;"A22", Table2[ISBN/Trm], Table2[S/E], 0)+_xlfn.XLOOKUP($E2955&amp;"A23", Table2[ISBN/Trm], Table2[S/E], 0))/COUNTIFS(Table2[ISBN], "="&amp;$E2955, Table2[Enrl], "&lt;&gt;0"), 0)</f>
        <v>0.47499999999999998</v>
      </c>
      <c r="L2955">
        <f>IFERROR((_xlfn.XLOOKUP($E2955&amp;"A15", Table2[ISBN/Trm], Table2[Sales],0)+_xlfn.XLOOKUP($E2955&amp;"A16", Table2[ISBN/Trm], Table2[Sales], 0)+_xlfn.XLOOKUP($E2955&amp;"A17", Table2[ISBN/Trm], Table2[Sales], 0)+_xlfn.XLOOKUP($E2955&amp;"A18", Table2[ISBN/Trm], Table2[Sales], 0)+_xlfn.XLOOKUP($E2955&amp;"A19", Table2[ISBN/Trm], Table2[Sales], 0)+_xlfn.XLOOKUP($E2955&amp;"A20", Table2[ISBN/Trm], Table2[Sales], 0)+_xlfn.XLOOKUP($E2955&amp;"A21", Table2[ISBN/Trm], Table2[Sales], 0)+_xlfn.XLOOKUP($E2955&amp;"A22", Table2[ISBN/Trm], Table2[Sales], 0)+_xlfn.XLOOKUP($E2955&amp;"A23", Table2[ISBN/Trm], Table2[Sales], 0))/COUNTIFS(Table2[ISBN], "="&amp;$E2955, Table2[Enrl], "&lt;&gt;0"), 0)</f>
        <v>10.5</v>
      </c>
      <c r="M2955">
        <f t="shared" si="139"/>
        <v>11</v>
      </c>
      <c r="N2955">
        <f t="shared" si="140"/>
        <v>-1</v>
      </c>
    </row>
    <row r="2956" spans="1:14" x14ac:dyDescent="0.25">
      <c r="A2956" t="s">
        <v>43</v>
      </c>
      <c r="B2956" t="s">
        <v>408</v>
      </c>
      <c r="C2956">
        <v>611</v>
      </c>
      <c r="D2956" t="s">
        <v>413</v>
      </c>
      <c r="E2956" s="1">
        <v>9781557669100</v>
      </c>
      <c r="F2956" t="s">
        <v>5158</v>
      </c>
      <c r="G2956" t="s">
        <v>5159</v>
      </c>
      <c r="H2956">
        <v>49</v>
      </c>
      <c r="I2956">
        <v>1</v>
      </c>
      <c r="J2956">
        <f t="shared" si="138"/>
        <v>2.0400000000000001E-2</v>
      </c>
      <c r="K2956">
        <f>IFERROR((_xlfn.XLOOKUP($E2956&amp;"A15", Table2[ISBN/Trm], Table2[S/E],0)+_xlfn.XLOOKUP($E2956&amp;"A16", Table2[ISBN/Trm], Table2[S/E], 0)+_xlfn.XLOOKUP($E2956&amp;"A17", Table2[ISBN/Trm], Table2[S/E], 0)+_xlfn.XLOOKUP($E2956&amp;"A18", Table2[ISBN/Trm], Table2[S/E], 0)+_xlfn.XLOOKUP($E2956&amp;"A19", Table2[ISBN/Trm], Table2[S/E], 0)+_xlfn.XLOOKUP($E2956&amp;"A20", Table2[ISBN/Trm], Table2[S/E], 0)+_xlfn.XLOOKUP($E2956&amp;"A21", Table2[ISBN/Trm], Table2[S/E], 0)+_xlfn.XLOOKUP($E2956&amp;"A22", Table2[ISBN/Trm], Table2[S/E], 0)+_xlfn.XLOOKUP($E2956&amp;"A23", Table2[ISBN/Trm], Table2[S/E], 0))/COUNTIFS(Table2[ISBN], "="&amp;$E2956, Table2[Enrl], "&lt;&gt;0"), 0)</f>
        <v>2.0400000000000001E-2</v>
      </c>
      <c r="L2956">
        <f>IFERROR((_xlfn.XLOOKUP($E2956&amp;"A15", Table2[ISBN/Trm], Table2[Sales],0)+_xlfn.XLOOKUP($E2956&amp;"A16", Table2[ISBN/Trm], Table2[Sales], 0)+_xlfn.XLOOKUP($E2956&amp;"A17", Table2[ISBN/Trm], Table2[Sales], 0)+_xlfn.XLOOKUP($E2956&amp;"A18", Table2[ISBN/Trm], Table2[Sales], 0)+_xlfn.XLOOKUP($E2956&amp;"A19", Table2[ISBN/Trm], Table2[Sales], 0)+_xlfn.XLOOKUP($E2956&amp;"A20", Table2[ISBN/Trm], Table2[Sales], 0)+_xlfn.XLOOKUP($E2956&amp;"A21", Table2[ISBN/Trm], Table2[Sales], 0)+_xlfn.XLOOKUP($E2956&amp;"A22", Table2[ISBN/Trm], Table2[Sales], 0)+_xlfn.XLOOKUP($E2956&amp;"A23", Table2[ISBN/Trm], Table2[Sales], 0))/COUNTIFS(Table2[ISBN], "="&amp;$E2956, Table2[Enrl], "&lt;&gt;0"), 0)</f>
        <v>1</v>
      </c>
      <c r="M2956">
        <f t="shared" si="139"/>
        <v>0</v>
      </c>
      <c r="N2956">
        <f t="shared" si="140"/>
        <v>-1</v>
      </c>
    </row>
    <row r="2957" spans="1:14" x14ac:dyDescent="0.25">
      <c r="A2957" t="s">
        <v>14</v>
      </c>
      <c r="B2957" t="s">
        <v>33</v>
      </c>
      <c r="C2957">
        <v>305</v>
      </c>
      <c r="D2957" t="s">
        <v>142</v>
      </c>
      <c r="E2957" s="1">
        <v>9780932440563</v>
      </c>
      <c r="F2957" t="s">
        <v>5160</v>
      </c>
      <c r="G2957" t="s">
        <v>5161</v>
      </c>
      <c r="H2957">
        <v>15</v>
      </c>
      <c r="I2957">
        <v>1</v>
      </c>
      <c r="J2957">
        <f t="shared" si="138"/>
        <v>6.6699999999999995E-2</v>
      </c>
      <c r="K2957">
        <f>IFERROR((_xlfn.XLOOKUP($E2957&amp;"A15", Table2[ISBN/Trm], Table2[S/E],0)+_xlfn.XLOOKUP($E2957&amp;"A16", Table2[ISBN/Trm], Table2[S/E], 0)+_xlfn.XLOOKUP($E2957&amp;"A17", Table2[ISBN/Trm], Table2[S/E], 0)+_xlfn.XLOOKUP($E2957&amp;"A18", Table2[ISBN/Trm], Table2[S/E], 0)+_xlfn.XLOOKUP($E2957&amp;"A19", Table2[ISBN/Trm], Table2[S/E], 0)+_xlfn.XLOOKUP($E2957&amp;"A20", Table2[ISBN/Trm], Table2[S/E], 0)+_xlfn.XLOOKUP($E2957&amp;"A21", Table2[ISBN/Trm], Table2[S/E], 0)+_xlfn.XLOOKUP($E2957&amp;"A22", Table2[ISBN/Trm], Table2[S/E], 0)+_xlfn.XLOOKUP($E2957&amp;"A23", Table2[ISBN/Trm], Table2[S/E], 0))/COUNTIFS(Table2[ISBN], "="&amp;$E2957, Table2[Enrl], "&lt;&gt;0"), 0)</f>
        <v>6.6699999999999995E-2</v>
      </c>
      <c r="L2957">
        <f>IFERROR((_xlfn.XLOOKUP($E2957&amp;"A15", Table2[ISBN/Trm], Table2[Sales],0)+_xlfn.XLOOKUP($E2957&amp;"A16", Table2[ISBN/Trm], Table2[Sales], 0)+_xlfn.XLOOKUP($E2957&amp;"A17", Table2[ISBN/Trm], Table2[Sales], 0)+_xlfn.XLOOKUP($E2957&amp;"A18", Table2[ISBN/Trm], Table2[Sales], 0)+_xlfn.XLOOKUP($E2957&amp;"A19", Table2[ISBN/Trm], Table2[Sales], 0)+_xlfn.XLOOKUP($E2957&amp;"A20", Table2[ISBN/Trm], Table2[Sales], 0)+_xlfn.XLOOKUP($E2957&amp;"A21", Table2[ISBN/Trm], Table2[Sales], 0)+_xlfn.XLOOKUP($E2957&amp;"A22", Table2[ISBN/Trm], Table2[Sales], 0)+_xlfn.XLOOKUP($E2957&amp;"A23", Table2[ISBN/Trm], Table2[Sales], 0))/COUNTIFS(Table2[ISBN], "="&amp;$E2957, Table2[Enrl], "&lt;&gt;0"), 0)</f>
        <v>1</v>
      </c>
      <c r="M2957">
        <f t="shared" si="139"/>
        <v>1</v>
      </c>
      <c r="N2957">
        <f t="shared" si="140"/>
        <v>0</v>
      </c>
    </row>
    <row r="2958" spans="1:14" x14ac:dyDescent="0.25">
      <c r="A2958" t="s">
        <v>47</v>
      </c>
      <c r="B2958" t="s">
        <v>123</v>
      </c>
      <c r="C2958">
        <v>310</v>
      </c>
      <c r="D2958" t="s">
        <v>124</v>
      </c>
      <c r="E2958" s="1">
        <v>9781452202235</v>
      </c>
      <c r="F2958" t="s">
        <v>5162</v>
      </c>
      <c r="G2958" t="s">
        <v>5163</v>
      </c>
      <c r="H2958">
        <v>14</v>
      </c>
      <c r="I2958">
        <v>3</v>
      </c>
      <c r="J2958">
        <f t="shared" si="138"/>
        <v>0.21429999999999999</v>
      </c>
      <c r="K2958">
        <f>IFERROR((_xlfn.XLOOKUP($E2958&amp;"A15", Table2[ISBN/Trm], Table2[S/E],0)+_xlfn.XLOOKUP($E2958&amp;"A16", Table2[ISBN/Trm], Table2[S/E], 0)+_xlfn.XLOOKUP($E2958&amp;"A17", Table2[ISBN/Trm], Table2[S/E], 0)+_xlfn.XLOOKUP($E2958&amp;"A18", Table2[ISBN/Trm], Table2[S/E], 0)+_xlfn.XLOOKUP($E2958&amp;"A19", Table2[ISBN/Trm], Table2[S/E], 0)+_xlfn.XLOOKUP($E2958&amp;"A20", Table2[ISBN/Trm], Table2[S/E], 0)+_xlfn.XLOOKUP($E2958&amp;"A21", Table2[ISBN/Trm], Table2[S/E], 0)+_xlfn.XLOOKUP($E2958&amp;"A22", Table2[ISBN/Trm], Table2[S/E], 0)+_xlfn.XLOOKUP($E2958&amp;"A23", Table2[ISBN/Trm], Table2[S/E], 0))/COUNTIFS(Table2[ISBN], "="&amp;$E2958, Table2[Enrl], "&lt;&gt;0"), 0)</f>
        <v>0.16616</v>
      </c>
      <c r="L2958">
        <f>IFERROR((_xlfn.XLOOKUP($E2958&amp;"A15", Table2[ISBN/Trm], Table2[Sales],0)+_xlfn.XLOOKUP($E2958&amp;"A16", Table2[ISBN/Trm], Table2[Sales], 0)+_xlfn.XLOOKUP($E2958&amp;"A17", Table2[ISBN/Trm], Table2[Sales], 0)+_xlfn.XLOOKUP($E2958&amp;"A18", Table2[ISBN/Trm], Table2[Sales], 0)+_xlfn.XLOOKUP($E2958&amp;"A19", Table2[ISBN/Trm], Table2[Sales], 0)+_xlfn.XLOOKUP($E2958&amp;"A20", Table2[ISBN/Trm], Table2[Sales], 0)+_xlfn.XLOOKUP($E2958&amp;"A21", Table2[ISBN/Trm], Table2[Sales], 0)+_xlfn.XLOOKUP($E2958&amp;"A22", Table2[ISBN/Trm], Table2[Sales], 0)+_xlfn.XLOOKUP($E2958&amp;"A23", Table2[ISBN/Trm], Table2[Sales], 0))/COUNTIFS(Table2[ISBN], "="&amp;$E2958, Table2[Enrl], "&lt;&gt;0"), 0)</f>
        <v>1.8</v>
      </c>
      <c r="M2958">
        <f t="shared" si="139"/>
        <v>2</v>
      </c>
      <c r="N2958">
        <f t="shared" si="140"/>
        <v>-1</v>
      </c>
    </row>
    <row r="2959" spans="1:14" x14ac:dyDescent="0.25">
      <c r="A2959" t="s">
        <v>37</v>
      </c>
      <c r="B2959" t="s">
        <v>123</v>
      </c>
      <c r="C2959">
        <v>310</v>
      </c>
      <c r="D2959" t="s">
        <v>124</v>
      </c>
      <c r="E2959" s="1">
        <v>9781452202235</v>
      </c>
      <c r="F2959" t="s">
        <v>5164</v>
      </c>
      <c r="G2959" t="s">
        <v>5163</v>
      </c>
      <c r="H2959">
        <v>7</v>
      </c>
      <c r="I2959">
        <v>2</v>
      </c>
      <c r="J2959">
        <f t="shared" si="138"/>
        <v>0.28570000000000001</v>
      </c>
      <c r="K2959">
        <f>IFERROR((_xlfn.XLOOKUP($E2959&amp;"A15", Table2[ISBN/Trm], Table2[S/E],0)+_xlfn.XLOOKUP($E2959&amp;"A16", Table2[ISBN/Trm], Table2[S/E], 0)+_xlfn.XLOOKUP($E2959&amp;"A17", Table2[ISBN/Trm], Table2[S/E], 0)+_xlfn.XLOOKUP($E2959&amp;"A18", Table2[ISBN/Trm], Table2[S/E], 0)+_xlfn.XLOOKUP($E2959&amp;"A19", Table2[ISBN/Trm], Table2[S/E], 0)+_xlfn.XLOOKUP($E2959&amp;"A20", Table2[ISBN/Trm], Table2[S/E], 0)+_xlfn.XLOOKUP($E2959&amp;"A21", Table2[ISBN/Trm], Table2[S/E], 0)+_xlfn.XLOOKUP($E2959&amp;"A22", Table2[ISBN/Trm], Table2[S/E], 0)+_xlfn.XLOOKUP($E2959&amp;"A23", Table2[ISBN/Trm], Table2[S/E], 0))/COUNTIFS(Table2[ISBN], "="&amp;$E2959, Table2[Enrl], "&lt;&gt;0"), 0)</f>
        <v>0.16616</v>
      </c>
      <c r="L2959">
        <f>IFERROR((_xlfn.XLOOKUP($E2959&amp;"A15", Table2[ISBN/Trm], Table2[Sales],0)+_xlfn.XLOOKUP($E2959&amp;"A16", Table2[ISBN/Trm], Table2[Sales], 0)+_xlfn.XLOOKUP($E2959&amp;"A17", Table2[ISBN/Trm], Table2[Sales], 0)+_xlfn.XLOOKUP($E2959&amp;"A18", Table2[ISBN/Trm], Table2[Sales], 0)+_xlfn.XLOOKUP($E2959&amp;"A19", Table2[ISBN/Trm], Table2[Sales], 0)+_xlfn.XLOOKUP($E2959&amp;"A20", Table2[ISBN/Trm], Table2[Sales], 0)+_xlfn.XLOOKUP($E2959&amp;"A21", Table2[ISBN/Trm], Table2[Sales], 0)+_xlfn.XLOOKUP($E2959&amp;"A22", Table2[ISBN/Trm], Table2[Sales], 0)+_xlfn.XLOOKUP($E2959&amp;"A23", Table2[ISBN/Trm], Table2[Sales], 0))/COUNTIFS(Table2[ISBN], "="&amp;$E2959, Table2[Enrl], "&lt;&gt;0"), 0)</f>
        <v>1.8</v>
      </c>
      <c r="M2959">
        <f t="shared" si="139"/>
        <v>1</v>
      </c>
      <c r="N2959">
        <f t="shared" si="140"/>
        <v>-1</v>
      </c>
    </row>
    <row r="2960" spans="1:14" x14ac:dyDescent="0.25">
      <c r="A2960" t="s">
        <v>27</v>
      </c>
      <c r="B2960" t="s">
        <v>123</v>
      </c>
      <c r="C2960">
        <v>310</v>
      </c>
      <c r="D2960" t="s">
        <v>124</v>
      </c>
      <c r="E2960" s="1">
        <v>9781452202235</v>
      </c>
      <c r="F2960" t="s">
        <v>5165</v>
      </c>
      <c r="G2960" t="s">
        <v>5163</v>
      </c>
      <c r="H2960">
        <v>13</v>
      </c>
      <c r="I2960">
        <v>3</v>
      </c>
      <c r="J2960">
        <f t="shared" si="138"/>
        <v>0.23080000000000001</v>
      </c>
      <c r="K2960">
        <f>IFERROR((_xlfn.XLOOKUP($E2960&amp;"A15", Table2[ISBN/Trm], Table2[S/E],0)+_xlfn.XLOOKUP($E2960&amp;"A16", Table2[ISBN/Trm], Table2[S/E], 0)+_xlfn.XLOOKUP($E2960&amp;"A17", Table2[ISBN/Trm], Table2[S/E], 0)+_xlfn.XLOOKUP($E2960&amp;"A18", Table2[ISBN/Trm], Table2[S/E], 0)+_xlfn.XLOOKUP($E2960&amp;"A19", Table2[ISBN/Trm], Table2[S/E], 0)+_xlfn.XLOOKUP($E2960&amp;"A20", Table2[ISBN/Trm], Table2[S/E], 0)+_xlfn.XLOOKUP($E2960&amp;"A21", Table2[ISBN/Trm], Table2[S/E], 0)+_xlfn.XLOOKUP($E2960&amp;"A22", Table2[ISBN/Trm], Table2[S/E], 0)+_xlfn.XLOOKUP($E2960&amp;"A23", Table2[ISBN/Trm], Table2[S/E], 0))/COUNTIFS(Table2[ISBN], "="&amp;$E2960, Table2[Enrl], "&lt;&gt;0"), 0)</f>
        <v>0.16616</v>
      </c>
      <c r="L2960">
        <f>IFERROR((_xlfn.XLOOKUP($E2960&amp;"A15", Table2[ISBN/Trm], Table2[Sales],0)+_xlfn.XLOOKUP($E2960&amp;"A16", Table2[ISBN/Trm], Table2[Sales], 0)+_xlfn.XLOOKUP($E2960&amp;"A17", Table2[ISBN/Trm], Table2[Sales], 0)+_xlfn.XLOOKUP($E2960&amp;"A18", Table2[ISBN/Trm], Table2[Sales], 0)+_xlfn.XLOOKUP($E2960&amp;"A19", Table2[ISBN/Trm], Table2[Sales], 0)+_xlfn.XLOOKUP($E2960&amp;"A20", Table2[ISBN/Trm], Table2[Sales], 0)+_xlfn.XLOOKUP($E2960&amp;"A21", Table2[ISBN/Trm], Table2[Sales], 0)+_xlfn.XLOOKUP($E2960&amp;"A22", Table2[ISBN/Trm], Table2[Sales], 0)+_xlfn.XLOOKUP($E2960&amp;"A23", Table2[ISBN/Trm], Table2[Sales], 0))/COUNTIFS(Table2[ISBN], "="&amp;$E2960, Table2[Enrl], "&lt;&gt;0"), 0)</f>
        <v>1.8</v>
      </c>
      <c r="M2960">
        <f t="shared" si="139"/>
        <v>2</v>
      </c>
      <c r="N2960">
        <f t="shared" si="140"/>
        <v>-1</v>
      </c>
    </row>
    <row r="2961" spans="1:14" x14ac:dyDescent="0.25">
      <c r="A2961" t="s">
        <v>14</v>
      </c>
      <c r="B2961" t="s">
        <v>123</v>
      </c>
      <c r="C2961">
        <v>310</v>
      </c>
      <c r="D2961" t="s">
        <v>124</v>
      </c>
      <c r="E2961" s="1">
        <v>9781452202235</v>
      </c>
      <c r="F2961" t="s">
        <v>5166</v>
      </c>
      <c r="G2961" t="s">
        <v>5163</v>
      </c>
      <c r="H2961">
        <v>14</v>
      </c>
      <c r="I2961">
        <v>0</v>
      </c>
      <c r="J2961">
        <f t="shared" si="138"/>
        <v>0</v>
      </c>
      <c r="K2961">
        <f>IFERROR((_xlfn.XLOOKUP($E2961&amp;"A15", Table2[ISBN/Trm], Table2[S/E],0)+_xlfn.XLOOKUP($E2961&amp;"A16", Table2[ISBN/Trm], Table2[S/E], 0)+_xlfn.XLOOKUP($E2961&amp;"A17", Table2[ISBN/Trm], Table2[S/E], 0)+_xlfn.XLOOKUP($E2961&amp;"A18", Table2[ISBN/Trm], Table2[S/E], 0)+_xlfn.XLOOKUP($E2961&amp;"A19", Table2[ISBN/Trm], Table2[S/E], 0)+_xlfn.XLOOKUP($E2961&amp;"A20", Table2[ISBN/Trm], Table2[S/E], 0)+_xlfn.XLOOKUP($E2961&amp;"A21", Table2[ISBN/Trm], Table2[S/E], 0)+_xlfn.XLOOKUP($E2961&amp;"A22", Table2[ISBN/Trm], Table2[S/E], 0)+_xlfn.XLOOKUP($E2961&amp;"A23", Table2[ISBN/Trm], Table2[S/E], 0))/COUNTIFS(Table2[ISBN], "="&amp;$E2961, Table2[Enrl], "&lt;&gt;0"), 0)</f>
        <v>0.16616</v>
      </c>
      <c r="L2961">
        <f>IFERROR((_xlfn.XLOOKUP($E2961&amp;"A15", Table2[ISBN/Trm], Table2[Sales],0)+_xlfn.XLOOKUP($E2961&amp;"A16", Table2[ISBN/Trm], Table2[Sales], 0)+_xlfn.XLOOKUP($E2961&amp;"A17", Table2[ISBN/Trm], Table2[Sales], 0)+_xlfn.XLOOKUP($E2961&amp;"A18", Table2[ISBN/Trm], Table2[Sales], 0)+_xlfn.XLOOKUP($E2961&amp;"A19", Table2[ISBN/Trm], Table2[Sales], 0)+_xlfn.XLOOKUP($E2961&amp;"A20", Table2[ISBN/Trm], Table2[Sales], 0)+_xlfn.XLOOKUP($E2961&amp;"A21", Table2[ISBN/Trm], Table2[Sales], 0)+_xlfn.XLOOKUP($E2961&amp;"A22", Table2[ISBN/Trm], Table2[Sales], 0)+_xlfn.XLOOKUP($E2961&amp;"A23", Table2[ISBN/Trm], Table2[Sales], 0))/COUNTIFS(Table2[ISBN], "="&amp;$E2961, Table2[Enrl], "&lt;&gt;0"), 0)</f>
        <v>1.8</v>
      </c>
      <c r="M2961">
        <f t="shared" si="139"/>
        <v>2</v>
      </c>
      <c r="N2961">
        <f t="shared" si="140"/>
        <v>2</v>
      </c>
    </row>
    <row r="2962" spans="1:14" x14ac:dyDescent="0.25">
      <c r="A2962" t="s">
        <v>32</v>
      </c>
      <c r="B2962" t="s">
        <v>123</v>
      </c>
      <c r="C2962">
        <v>310</v>
      </c>
      <c r="D2962" t="s">
        <v>124</v>
      </c>
      <c r="E2962" s="1">
        <v>9781452202235</v>
      </c>
      <c r="F2962" t="s">
        <v>5167</v>
      </c>
      <c r="G2962" t="s">
        <v>5163</v>
      </c>
      <c r="H2962">
        <v>10</v>
      </c>
      <c r="I2962">
        <v>1</v>
      </c>
      <c r="J2962">
        <f t="shared" si="138"/>
        <v>0.1</v>
      </c>
      <c r="K2962">
        <f>IFERROR((_xlfn.XLOOKUP($E2962&amp;"A15", Table2[ISBN/Trm], Table2[S/E],0)+_xlfn.XLOOKUP($E2962&amp;"A16", Table2[ISBN/Trm], Table2[S/E], 0)+_xlfn.XLOOKUP($E2962&amp;"A17", Table2[ISBN/Trm], Table2[S/E], 0)+_xlfn.XLOOKUP($E2962&amp;"A18", Table2[ISBN/Trm], Table2[S/E], 0)+_xlfn.XLOOKUP($E2962&amp;"A19", Table2[ISBN/Trm], Table2[S/E], 0)+_xlfn.XLOOKUP($E2962&amp;"A20", Table2[ISBN/Trm], Table2[S/E], 0)+_xlfn.XLOOKUP($E2962&amp;"A21", Table2[ISBN/Trm], Table2[S/E], 0)+_xlfn.XLOOKUP($E2962&amp;"A22", Table2[ISBN/Trm], Table2[S/E], 0)+_xlfn.XLOOKUP($E2962&amp;"A23", Table2[ISBN/Trm], Table2[S/E], 0))/COUNTIFS(Table2[ISBN], "="&amp;$E2962, Table2[Enrl], "&lt;&gt;0"), 0)</f>
        <v>0.16616</v>
      </c>
      <c r="L2962">
        <f>IFERROR((_xlfn.XLOOKUP($E2962&amp;"A15", Table2[ISBN/Trm], Table2[Sales],0)+_xlfn.XLOOKUP($E2962&amp;"A16", Table2[ISBN/Trm], Table2[Sales], 0)+_xlfn.XLOOKUP($E2962&amp;"A17", Table2[ISBN/Trm], Table2[Sales], 0)+_xlfn.XLOOKUP($E2962&amp;"A18", Table2[ISBN/Trm], Table2[Sales], 0)+_xlfn.XLOOKUP($E2962&amp;"A19", Table2[ISBN/Trm], Table2[Sales], 0)+_xlfn.XLOOKUP($E2962&amp;"A20", Table2[ISBN/Trm], Table2[Sales], 0)+_xlfn.XLOOKUP($E2962&amp;"A21", Table2[ISBN/Trm], Table2[Sales], 0)+_xlfn.XLOOKUP($E2962&amp;"A22", Table2[ISBN/Trm], Table2[Sales], 0)+_xlfn.XLOOKUP($E2962&amp;"A23", Table2[ISBN/Trm], Table2[Sales], 0))/COUNTIFS(Table2[ISBN], "="&amp;$E2962, Table2[Enrl], "&lt;&gt;0"), 0)</f>
        <v>1.8</v>
      </c>
      <c r="M2962">
        <f t="shared" si="139"/>
        <v>1</v>
      </c>
      <c r="N2962">
        <f t="shared" si="140"/>
        <v>0</v>
      </c>
    </row>
    <row r="2963" spans="1:14" x14ac:dyDescent="0.25">
      <c r="A2963" t="s">
        <v>23</v>
      </c>
      <c r="B2963" t="s">
        <v>123</v>
      </c>
      <c r="C2963">
        <v>310</v>
      </c>
      <c r="D2963" t="s">
        <v>124</v>
      </c>
      <c r="E2963" s="1">
        <v>9781568028958</v>
      </c>
      <c r="F2963" t="s">
        <v>5168</v>
      </c>
      <c r="G2963" t="s">
        <v>5163</v>
      </c>
      <c r="H2963">
        <v>8</v>
      </c>
      <c r="I2963">
        <v>0</v>
      </c>
      <c r="J2963">
        <f t="shared" si="138"/>
        <v>0</v>
      </c>
      <c r="K2963">
        <f>IFERROR((_xlfn.XLOOKUP($E2963&amp;"A15", Table2[ISBN/Trm], Table2[S/E],0)+_xlfn.XLOOKUP($E2963&amp;"A16", Table2[ISBN/Trm], Table2[S/E], 0)+_xlfn.XLOOKUP($E2963&amp;"A17", Table2[ISBN/Trm], Table2[S/E], 0)+_xlfn.XLOOKUP($E2963&amp;"A18", Table2[ISBN/Trm], Table2[S/E], 0)+_xlfn.XLOOKUP($E2963&amp;"A19", Table2[ISBN/Trm], Table2[S/E], 0)+_xlfn.XLOOKUP($E2963&amp;"A20", Table2[ISBN/Trm], Table2[S/E], 0)+_xlfn.XLOOKUP($E2963&amp;"A21", Table2[ISBN/Trm], Table2[S/E], 0)+_xlfn.XLOOKUP($E2963&amp;"A22", Table2[ISBN/Trm], Table2[S/E], 0)+_xlfn.XLOOKUP($E2963&amp;"A23", Table2[ISBN/Trm], Table2[S/E], 0))/COUNTIFS(Table2[ISBN], "="&amp;$E2963, Table2[Enrl], "&lt;&gt;0"), 0)</f>
        <v>0</v>
      </c>
      <c r="L2963">
        <f>IFERROR((_xlfn.XLOOKUP($E2963&amp;"A15", Table2[ISBN/Trm], Table2[Sales],0)+_xlfn.XLOOKUP($E2963&amp;"A16", Table2[ISBN/Trm], Table2[Sales], 0)+_xlfn.XLOOKUP($E2963&amp;"A17", Table2[ISBN/Trm], Table2[Sales], 0)+_xlfn.XLOOKUP($E2963&amp;"A18", Table2[ISBN/Trm], Table2[Sales], 0)+_xlfn.XLOOKUP($E2963&amp;"A19", Table2[ISBN/Trm], Table2[Sales], 0)+_xlfn.XLOOKUP($E2963&amp;"A20", Table2[ISBN/Trm], Table2[Sales], 0)+_xlfn.XLOOKUP($E2963&amp;"A21", Table2[ISBN/Trm], Table2[Sales], 0)+_xlfn.XLOOKUP($E2963&amp;"A22", Table2[ISBN/Trm], Table2[Sales], 0)+_xlfn.XLOOKUP($E2963&amp;"A23", Table2[ISBN/Trm], Table2[Sales], 0))/COUNTIFS(Table2[ISBN], "="&amp;$E2963, Table2[Enrl], "&lt;&gt;0"), 0)</f>
        <v>0</v>
      </c>
      <c r="M2963">
        <f t="shared" si="139"/>
        <v>0</v>
      </c>
      <c r="N2963">
        <f t="shared" si="140"/>
        <v>0</v>
      </c>
    </row>
    <row r="2964" spans="1:14" x14ac:dyDescent="0.25">
      <c r="A2964" t="s">
        <v>32</v>
      </c>
      <c r="B2964" t="s">
        <v>198</v>
      </c>
      <c r="C2964">
        <v>749</v>
      </c>
      <c r="D2964" t="s">
        <v>606</v>
      </c>
      <c r="E2964" s="1">
        <v>9780926544390</v>
      </c>
      <c r="F2964" t="s">
        <v>5169</v>
      </c>
      <c r="G2964" t="s">
        <v>5170</v>
      </c>
      <c r="H2964">
        <v>0</v>
      </c>
      <c r="I2964">
        <v>1</v>
      </c>
      <c r="J2964">
        <f t="shared" si="138"/>
        <v>0</v>
      </c>
      <c r="K2964">
        <f>IFERROR((_xlfn.XLOOKUP($E2964&amp;"A15", Table2[ISBN/Trm], Table2[S/E],0)+_xlfn.XLOOKUP($E2964&amp;"A16", Table2[ISBN/Trm], Table2[S/E], 0)+_xlfn.XLOOKUP($E2964&amp;"A17", Table2[ISBN/Trm], Table2[S/E], 0)+_xlfn.XLOOKUP($E2964&amp;"A18", Table2[ISBN/Trm], Table2[S/E], 0)+_xlfn.XLOOKUP($E2964&amp;"A19", Table2[ISBN/Trm], Table2[S/E], 0)+_xlfn.XLOOKUP($E2964&amp;"A20", Table2[ISBN/Trm], Table2[S/E], 0)+_xlfn.XLOOKUP($E2964&amp;"A21", Table2[ISBN/Trm], Table2[S/E], 0)+_xlfn.XLOOKUP($E2964&amp;"A22", Table2[ISBN/Trm], Table2[S/E], 0)+_xlfn.XLOOKUP($E2964&amp;"A23", Table2[ISBN/Trm], Table2[S/E], 0))/COUNTIFS(Table2[ISBN], "="&amp;$E2964, Table2[Enrl], "&lt;&gt;0"), 0)</f>
        <v>0</v>
      </c>
      <c r="L2964">
        <f>IFERROR((_xlfn.XLOOKUP($E2964&amp;"A15", Table2[ISBN/Trm], Table2[Sales],0)+_xlfn.XLOOKUP($E2964&amp;"A16", Table2[ISBN/Trm], Table2[Sales], 0)+_xlfn.XLOOKUP($E2964&amp;"A17", Table2[ISBN/Trm], Table2[Sales], 0)+_xlfn.XLOOKUP($E2964&amp;"A18", Table2[ISBN/Trm], Table2[Sales], 0)+_xlfn.XLOOKUP($E2964&amp;"A19", Table2[ISBN/Trm], Table2[Sales], 0)+_xlfn.XLOOKUP($E2964&amp;"A20", Table2[ISBN/Trm], Table2[Sales], 0)+_xlfn.XLOOKUP($E2964&amp;"A21", Table2[ISBN/Trm], Table2[Sales], 0)+_xlfn.XLOOKUP($E2964&amp;"A22", Table2[ISBN/Trm], Table2[Sales], 0)+_xlfn.XLOOKUP($E2964&amp;"A23", Table2[ISBN/Trm], Table2[Sales], 0))/COUNTIFS(Table2[ISBN], "="&amp;$E2964, Table2[Enrl], "&lt;&gt;0"), 0)</f>
        <v>1</v>
      </c>
      <c r="M2964">
        <f t="shared" si="139"/>
        <v>0</v>
      </c>
      <c r="N2964">
        <f t="shared" si="140"/>
        <v>-1</v>
      </c>
    </row>
    <row r="2965" spans="1:14" x14ac:dyDescent="0.25">
      <c r="A2965" t="s">
        <v>23</v>
      </c>
      <c r="B2965" t="s">
        <v>198</v>
      </c>
      <c r="C2965">
        <v>749</v>
      </c>
      <c r="D2965" t="s">
        <v>5171</v>
      </c>
      <c r="E2965" s="1">
        <v>9780926544390</v>
      </c>
      <c r="F2965" t="s">
        <v>5172</v>
      </c>
      <c r="G2965" t="s">
        <v>5170</v>
      </c>
      <c r="H2965">
        <v>22</v>
      </c>
      <c r="I2965">
        <v>0</v>
      </c>
      <c r="J2965">
        <f t="shared" si="138"/>
        <v>0</v>
      </c>
      <c r="K2965">
        <f>IFERROR((_xlfn.XLOOKUP($E2965&amp;"A15", Table2[ISBN/Trm], Table2[S/E],0)+_xlfn.XLOOKUP($E2965&amp;"A16", Table2[ISBN/Trm], Table2[S/E], 0)+_xlfn.XLOOKUP($E2965&amp;"A17", Table2[ISBN/Trm], Table2[S/E], 0)+_xlfn.XLOOKUP($E2965&amp;"A18", Table2[ISBN/Trm], Table2[S/E], 0)+_xlfn.XLOOKUP($E2965&amp;"A19", Table2[ISBN/Trm], Table2[S/E], 0)+_xlfn.XLOOKUP($E2965&amp;"A20", Table2[ISBN/Trm], Table2[S/E], 0)+_xlfn.XLOOKUP($E2965&amp;"A21", Table2[ISBN/Trm], Table2[S/E], 0)+_xlfn.XLOOKUP($E2965&amp;"A22", Table2[ISBN/Trm], Table2[S/E], 0)+_xlfn.XLOOKUP($E2965&amp;"A23", Table2[ISBN/Trm], Table2[S/E], 0))/COUNTIFS(Table2[ISBN], "="&amp;$E2965, Table2[Enrl], "&lt;&gt;0"), 0)</f>
        <v>0</v>
      </c>
      <c r="L2965">
        <f>IFERROR((_xlfn.XLOOKUP($E2965&amp;"A15", Table2[ISBN/Trm], Table2[Sales],0)+_xlfn.XLOOKUP($E2965&amp;"A16", Table2[ISBN/Trm], Table2[Sales], 0)+_xlfn.XLOOKUP($E2965&amp;"A17", Table2[ISBN/Trm], Table2[Sales], 0)+_xlfn.XLOOKUP($E2965&amp;"A18", Table2[ISBN/Trm], Table2[Sales], 0)+_xlfn.XLOOKUP($E2965&amp;"A19", Table2[ISBN/Trm], Table2[Sales], 0)+_xlfn.XLOOKUP($E2965&amp;"A20", Table2[ISBN/Trm], Table2[Sales], 0)+_xlfn.XLOOKUP($E2965&amp;"A21", Table2[ISBN/Trm], Table2[Sales], 0)+_xlfn.XLOOKUP($E2965&amp;"A22", Table2[ISBN/Trm], Table2[Sales], 0)+_xlfn.XLOOKUP($E2965&amp;"A23", Table2[ISBN/Trm], Table2[Sales], 0))/COUNTIFS(Table2[ISBN], "="&amp;$E2965, Table2[Enrl], "&lt;&gt;0"), 0)</f>
        <v>1</v>
      </c>
      <c r="M2965">
        <f t="shared" si="139"/>
        <v>0</v>
      </c>
      <c r="N2965">
        <f t="shared" si="140"/>
        <v>0</v>
      </c>
    </row>
    <row r="2966" spans="1:14" x14ac:dyDescent="0.25">
      <c r="A2966" t="s">
        <v>27</v>
      </c>
      <c r="B2966" t="s">
        <v>123</v>
      </c>
      <c r="C2966">
        <v>321</v>
      </c>
      <c r="D2966" t="s">
        <v>794</v>
      </c>
      <c r="E2966" s="1">
        <v>9781506343617</v>
      </c>
      <c r="F2966" t="s">
        <v>5173</v>
      </c>
      <c r="G2966" t="s">
        <v>5174</v>
      </c>
      <c r="H2966">
        <v>39</v>
      </c>
      <c r="I2966">
        <v>4</v>
      </c>
      <c r="J2966">
        <f t="shared" si="138"/>
        <v>0.1026</v>
      </c>
      <c r="K2966">
        <f>IFERROR((_xlfn.XLOOKUP($E2966&amp;"A15", Table2[ISBN/Trm], Table2[S/E],0)+_xlfn.XLOOKUP($E2966&amp;"A16", Table2[ISBN/Trm], Table2[S/E], 0)+_xlfn.XLOOKUP($E2966&amp;"A17", Table2[ISBN/Trm], Table2[S/E], 0)+_xlfn.XLOOKUP($E2966&amp;"A18", Table2[ISBN/Trm], Table2[S/E], 0)+_xlfn.XLOOKUP($E2966&amp;"A19", Table2[ISBN/Trm], Table2[S/E], 0)+_xlfn.XLOOKUP($E2966&amp;"A20", Table2[ISBN/Trm], Table2[S/E], 0)+_xlfn.XLOOKUP($E2966&amp;"A21", Table2[ISBN/Trm], Table2[S/E], 0)+_xlfn.XLOOKUP($E2966&amp;"A22", Table2[ISBN/Trm], Table2[S/E], 0)+_xlfn.XLOOKUP($E2966&amp;"A23", Table2[ISBN/Trm], Table2[S/E], 0))/COUNTIFS(Table2[ISBN], "="&amp;$E2966, Table2[Enrl], "&lt;&gt;0"), 0)</f>
        <v>0.1026</v>
      </c>
      <c r="L2966">
        <f>IFERROR((_xlfn.XLOOKUP($E2966&amp;"A15", Table2[ISBN/Trm], Table2[Sales],0)+_xlfn.XLOOKUP($E2966&amp;"A16", Table2[ISBN/Trm], Table2[Sales], 0)+_xlfn.XLOOKUP($E2966&amp;"A17", Table2[ISBN/Trm], Table2[Sales], 0)+_xlfn.XLOOKUP($E2966&amp;"A18", Table2[ISBN/Trm], Table2[Sales], 0)+_xlfn.XLOOKUP($E2966&amp;"A19", Table2[ISBN/Trm], Table2[Sales], 0)+_xlfn.XLOOKUP($E2966&amp;"A20", Table2[ISBN/Trm], Table2[Sales], 0)+_xlfn.XLOOKUP($E2966&amp;"A21", Table2[ISBN/Trm], Table2[Sales], 0)+_xlfn.XLOOKUP($E2966&amp;"A22", Table2[ISBN/Trm], Table2[Sales], 0)+_xlfn.XLOOKUP($E2966&amp;"A23", Table2[ISBN/Trm], Table2[Sales], 0))/COUNTIFS(Table2[ISBN], "="&amp;$E2966, Table2[Enrl], "&lt;&gt;0"), 0)</f>
        <v>4</v>
      </c>
      <c r="M2966">
        <f t="shared" si="139"/>
        <v>4</v>
      </c>
      <c r="N2966">
        <f t="shared" si="140"/>
        <v>0</v>
      </c>
    </row>
    <row r="2967" spans="1:14" x14ac:dyDescent="0.25">
      <c r="A2967" t="s">
        <v>47</v>
      </c>
      <c r="B2967" t="s">
        <v>123</v>
      </c>
      <c r="C2967">
        <v>321</v>
      </c>
      <c r="D2967" t="s">
        <v>2310</v>
      </c>
      <c r="E2967" s="1">
        <v>9780875813523</v>
      </c>
      <c r="F2967" t="s">
        <v>5175</v>
      </c>
      <c r="G2967" t="s">
        <v>5176</v>
      </c>
      <c r="H2967">
        <v>2</v>
      </c>
      <c r="I2967">
        <v>0</v>
      </c>
      <c r="J2967">
        <f t="shared" si="138"/>
        <v>0</v>
      </c>
      <c r="K2967">
        <f>IFERROR((_xlfn.XLOOKUP($E2967&amp;"A15", Table2[ISBN/Trm], Table2[S/E],0)+_xlfn.XLOOKUP($E2967&amp;"A16", Table2[ISBN/Trm], Table2[S/E], 0)+_xlfn.XLOOKUP($E2967&amp;"A17", Table2[ISBN/Trm], Table2[S/E], 0)+_xlfn.XLOOKUP($E2967&amp;"A18", Table2[ISBN/Trm], Table2[S/E], 0)+_xlfn.XLOOKUP($E2967&amp;"A19", Table2[ISBN/Trm], Table2[S/E], 0)+_xlfn.XLOOKUP($E2967&amp;"A20", Table2[ISBN/Trm], Table2[S/E], 0)+_xlfn.XLOOKUP($E2967&amp;"A21", Table2[ISBN/Trm], Table2[S/E], 0)+_xlfn.XLOOKUP($E2967&amp;"A22", Table2[ISBN/Trm], Table2[S/E], 0)+_xlfn.XLOOKUP($E2967&amp;"A23", Table2[ISBN/Trm], Table2[S/E], 0))/COUNTIFS(Table2[ISBN], "="&amp;$E2967, Table2[Enrl], "&lt;&gt;0"), 0)</f>
        <v>0</v>
      </c>
      <c r="L2967">
        <f>IFERROR((_xlfn.XLOOKUP($E2967&amp;"A15", Table2[ISBN/Trm], Table2[Sales],0)+_xlfn.XLOOKUP($E2967&amp;"A16", Table2[ISBN/Trm], Table2[Sales], 0)+_xlfn.XLOOKUP($E2967&amp;"A17", Table2[ISBN/Trm], Table2[Sales], 0)+_xlfn.XLOOKUP($E2967&amp;"A18", Table2[ISBN/Trm], Table2[Sales], 0)+_xlfn.XLOOKUP($E2967&amp;"A19", Table2[ISBN/Trm], Table2[Sales], 0)+_xlfn.XLOOKUP($E2967&amp;"A20", Table2[ISBN/Trm], Table2[Sales], 0)+_xlfn.XLOOKUP($E2967&amp;"A21", Table2[ISBN/Trm], Table2[Sales], 0)+_xlfn.XLOOKUP($E2967&amp;"A22", Table2[ISBN/Trm], Table2[Sales], 0)+_xlfn.XLOOKUP($E2967&amp;"A23", Table2[ISBN/Trm], Table2[Sales], 0))/COUNTIFS(Table2[ISBN], "="&amp;$E2967, Table2[Enrl], "&lt;&gt;0"), 0)</f>
        <v>0</v>
      </c>
      <c r="M2967">
        <f t="shared" si="139"/>
        <v>0</v>
      </c>
      <c r="N2967">
        <f t="shared" si="140"/>
        <v>0</v>
      </c>
    </row>
    <row r="2968" spans="1:14" x14ac:dyDescent="0.25">
      <c r="A2968" t="s">
        <v>27</v>
      </c>
      <c r="B2968" t="s">
        <v>123</v>
      </c>
      <c r="C2968">
        <v>321</v>
      </c>
      <c r="D2968" t="s">
        <v>794</v>
      </c>
      <c r="E2968" s="1">
        <v>9781506311197</v>
      </c>
      <c r="F2968" t="s">
        <v>5177</v>
      </c>
      <c r="G2968" t="s">
        <v>5176</v>
      </c>
      <c r="H2968">
        <v>39</v>
      </c>
      <c r="I2968">
        <v>3</v>
      </c>
      <c r="J2968">
        <f t="shared" si="138"/>
        <v>7.6899999999999996E-2</v>
      </c>
      <c r="K2968">
        <f>IFERROR((_xlfn.XLOOKUP($E2968&amp;"A15", Table2[ISBN/Trm], Table2[S/E],0)+_xlfn.XLOOKUP($E2968&amp;"A16", Table2[ISBN/Trm], Table2[S/E], 0)+_xlfn.XLOOKUP($E2968&amp;"A17", Table2[ISBN/Trm], Table2[S/E], 0)+_xlfn.XLOOKUP($E2968&amp;"A18", Table2[ISBN/Trm], Table2[S/E], 0)+_xlfn.XLOOKUP($E2968&amp;"A19", Table2[ISBN/Trm], Table2[S/E], 0)+_xlfn.XLOOKUP($E2968&amp;"A20", Table2[ISBN/Trm], Table2[S/E], 0)+_xlfn.XLOOKUP($E2968&amp;"A21", Table2[ISBN/Trm], Table2[S/E], 0)+_xlfn.XLOOKUP($E2968&amp;"A22", Table2[ISBN/Trm], Table2[S/E], 0)+_xlfn.XLOOKUP($E2968&amp;"A23", Table2[ISBN/Trm], Table2[S/E], 0))/COUNTIFS(Table2[ISBN], "="&amp;$E2968, Table2[Enrl], "&lt;&gt;0"), 0)</f>
        <v>7.6899999999999996E-2</v>
      </c>
      <c r="L2968">
        <f>IFERROR((_xlfn.XLOOKUP($E2968&amp;"A15", Table2[ISBN/Trm], Table2[Sales],0)+_xlfn.XLOOKUP($E2968&amp;"A16", Table2[ISBN/Trm], Table2[Sales], 0)+_xlfn.XLOOKUP($E2968&amp;"A17", Table2[ISBN/Trm], Table2[Sales], 0)+_xlfn.XLOOKUP($E2968&amp;"A18", Table2[ISBN/Trm], Table2[Sales], 0)+_xlfn.XLOOKUP($E2968&amp;"A19", Table2[ISBN/Trm], Table2[Sales], 0)+_xlfn.XLOOKUP($E2968&amp;"A20", Table2[ISBN/Trm], Table2[Sales], 0)+_xlfn.XLOOKUP($E2968&amp;"A21", Table2[ISBN/Trm], Table2[Sales], 0)+_xlfn.XLOOKUP($E2968&amp;"A22", Table2[ISBN/Trm], Table2[Sales], 0)+_xlfn.XLOOKUP($E2968&amp;"A23", Table2[ISBN/Trm], Table2[Sales], 0))/COUNTIFS(Table2[ISBN], "="&amp;$E2968, Table2[Enrl], "&lt;&gt;0"), 0)</f>
        <v>3</v>
      </c>
      <c r="M2968">
        <f t="shared" si="139"/>
        <v>2</v>
      </c>
      <c r="N2968">
        <f t="shared" si="140"/>
        <v>-1</v>
      </c>
    </row>
    <row r="2969" spans="1:14" x14ac:dyDescent="0.25">
      <c r="A2969" t="s">
        <v>47</v>
      </c>
      <c r="B2969" t="s">
        <v>123</v>
      </c>
      <c r="C2969">
        <v>321</v>
      </c>
      <c r="D2969" t="s">
        <v>2310</v>
      </c>
      <c r="E2969" s="1">
        <v>9780415319966</v>
      </c>
      <c r="F2969" t="s">
        <v>5178</v>
      </c>
      <c r="G2969" t="s">
        <v>5179</v>
      </c>
      <c r="H2969">
        <v>2</v>
      </c>
      <c r="I2969">
        <v>0</v>
      </c>
      <c r="J2969">
        <f t="shared" si="138"/>
        <v>0</v>
      </c>
      <c r="K2969">
        <f>IFERROR((_xlfn.XLOOKUP($E2969&amp;"A15", Table2[ISBN/Trm], Table2[S/E],0)+_xlfn.XLOOKUP($E2969&amp;"A16", Table2[ISBN/Trm], Table2[S/E], 0)+_xlfn.XLOOKUP($E2969&amp;"A17", Table2[ISBN/Trm], Table2[S/E], 0)+_xlfn.XLOOKUP($E2969&amp;"A18", Table2[ISBN/Trm], Table2[S/E], 0)+_xlfn.XLOOKUP($E2969&amp;"A19", Table2[ISBN/Trm], Table2[S/E], 0)+_xlfn.XLOOKUP($E2969&amp;"A20", Table2[ISBN/Trm], Table2[S/E], 0)+_xlfn.XLOOKUP($E2969&amp;"A21", Table2[ISBN/Trm], Table2[S/E], 0)+_xlfn.XLOOKUP($E2969&amp;"A22", Table2[ISBN/Trm], Table2[S/E], 0)+_xlfn.XLOOKUP($E2969&amp;"A23", Table2[ISBN/Trm], Table2[S/E], 0))/COUNTIFS(Table2[ISBN], "="&amp;$E2969, Table2[Enrl], "&lt;&gt;0"), 0)</f>
        <v>0</v>
      </c>
      <c r="L2969">
        <f>IFERROR((_xlfn.XLOOKUP($E2969&amp;"A15", Table2[ISBN/Trm], Table2[Sales],0)+_xlfn.XLOOKUP($E2969&amp;"A16", Table2[ISBN/Trm], Table2[Sales], 0)+_xlfn.XLOOKUP($E2969&amp;"A17", Table2[ISBN/Trm], Table2[Sales], 0)+_xlfn.XLOOKUP($E2969&amp;"A18", Table2[ISBN/Trm], Table2[Sales], 0)+_xlfn.XLOOKUP($E2969&amp;"A19", Table2[ISBN/Trm], Table2[Sales], 0)+_xlfn.XLOOKUP($E2969&amp;"A20", Table2[ISBN/Trm], Table2[Sales], 0)+_xlfn.XLOOKUP($E2969&amp;"A21", Table2[ISBN/Trm], Table2[Sales], 0)+_xlfn.XLOOKUP($E2969&amp;"A22", Table2[ISBN/Trm], Table2[Sales], 0)+_xlfn.XLOOKUP($E2969&amp;"A23", Table2[ISBN/Trm], Table2[Sales], 0))/COUNTIFS(Table2[ISBN], "="&amp;$E2969, Table2[Enrl], "&lt;&gt;0"), 0)</f>
        <v>0</v>
      </c>
      <c r="M2969">
        <f t="shared" si="139"/>
        <v>0</v>
      </c>
      <c r="N2969">
        <f t="shared" si="140"/>
        <v>0</v>
      </c>
    </row>
    <row r="2970" spans="1:14" x14ac:dyDescent="0.25">
      <c r="A2970" t="s">
        <v>43</v>
      </c>
      <c r="B2970" t="s">
        <v>15</v>
      </c>
      <c r="C2970">
        <v>365</v>
      </c>
      <c r="D2970" t="s">
        <v>195</v>
      </c>
      <c r="E2970" s="1">
        <v>9780525533184</v>
      </c>
      <c r="F2970" t="s">
        <v>5180</v>
      </c>
      <c r="G2970" t="s">
        <v>5181</v>
      </c>
      <c r="H2970">
        <v>46</v>
      </c>
      <c r="I2970">
        <v>3</v>
      </c>
      <c r="J2970">
        <f t="shared" si="138"/>
        <v>6.5199999999999994E-2</v>
      </c>
      <c r="K2970">
        <f>IFERROR((_xlfn.XLOOKUP($E2970&amp;"A15", Table2[ISBN/Trm], Table2[S/E],0)+_xlfn.XLOOKUP($E2970&amp;"A16", Table2[ISBN/Trm], Table2[S/E], 0)+_xlfn.XLOOKUP($E2970&amp;"A17", Table2[ISBN/Trm], Table2[S/E], 0)+_xlfn.XLOOKUP($E2970&amp;"A18", Table2[ISBN/Trm], Table2[S/E], 0)+_xlfn.XLOOKUP($E2970&amp;"A19", Table2[ISBN/Trm], Table2[S/E], 0)+_xlfn.XLOOKUP($E2970&amp;"A20", Table2[ISBN/Trm], Table2[S/E], 0)+_xlfn.XLOOKUP($E2970&amp;"A21", Table2[ISBN/Trm], Table2[S/E], 0)+_xlfn.XLOOKUP($E2970&amp;"A22", Table2[ISBN/Trm], Table2[S/E], 0)+_xlfn.XLOOKUP($E2970&amp;"A23", Table2[ISBN/Trm], Table2[S/E], 0))/COUNTIFS(Table2[ISBN], "="&amp;$E2970, Table2[Enrl], "&lt;&gt;0"), 0)</f>
        <v>6.5199999999999994E-2</v>
      </c>
      <c r="L2970">
        <f>IFERROR((_xlfn.XLOOKUP($E2970&amp;"A15", Table2[ISBN/Trm], Table2[Sales],0)+_xlfn.XLOOKUP($E2970&amp;"A16", Table2[ISBN/Trm], Table2[Sales], 0)+_xlfn.XLOOKUP($E2970&amp;"A17", Table2[ISBN/Trm], Table2[Sales], 0)+_xlfn.XLOOKUP($E2970&amp;"A18", Table2[ISBN/Trm], Table2[Sales], 0)+_xlfn.XLOOKUP($E2970&amp;"A19", Table2[ISBN/Trm], Table2[Sales], 0)+_xlfn.XLOOKUP($E2970&amp;"A20", Table2[ISBN/Trm], Table2[Sales], 0)+_xlfn.XLOOKUP($E2970&amp;"A21", Table2[ISBN/Trm], Table2[Sales], 0)+_xlfn.XLOOKUP($E2970&amp;"A22", Table2[ISBN/Trm], Table2[Sales], 0)+_xlfn.XLOOKUP($E2970&amp;"A23", Table2[ISBN/Trm], Table2[Sales], 0))/COUNTIFS(Table2[ISBN], "="&amp;$E2970, Table2[Enrl], "&lt;&gt;0"), 0)</f>
        <v>3</v>
      </c>
      <c r="M2970">
        <f t="shared" si="139"/>
        <v>2</v>
      </c>
      <c r="N2970">
        <f t="shared" si="140"/>
        <v>-1</v>
      </c>
    </row>
    <row r="2971" spans="1:14" x14ac:dyDescent="0.25">
      <c r="A2971" t="s">
        <v>14</v>
      </c>
      <c r="B2971" t="s">
        <v>246</v>
      </c>
      <c r="C2971">
        <v>380</v>
      </c>
      <c r="D2971" t="s">
        <v>1208</v>
      </c>
      <c r="E2971" s="1">
        <v>9781506389004</v>
      </c>
      <c r="F2971" t="s">
        <v>5182</v>
      </c>
      <c r="G2971" t="s">
        <v>5183</v>
      </c>
      <c r="H2971">
        <v>25</v>
      </c>
      <c r="I2971">
        <v>0</v>
      </c>
      <c r="J2971">
        <f t="shared" si="138"/>
        <v>0</v>
      </c>
      <c r="K2971">
        <f>IFERROR((_xlfn.XLOOKUP($E2971&amp;"A15", Table2[ISBN/Trm], Table2[S/E],0)+_xlfn.XLOOKUP($E2971&amp;"A16", Table2[ISBN/Trm], Table2[S/E], 0)+_xlfn.XLOOKUP($E2971&amp;"A17", Table2[ISBN/Trm], Table2[S/E], 0)+_xlfn.XLOOKUP($E2971&amp;"A18", Table2[ISBN/Trm], Table2[S/E], 0)+_xlfn.XLOOKUP($E2971&amp;"A19", Table2[ISBN/Trm], Table2[S/E], 0)+_xlfn.XLOOKUP($E2971&amp;"A20", Table2[ISBN/Trm], Table2[S/E], 0)+_xlfn.XLOOKUP($E2971&amp;"A21", Table2[ISBN/Trm], Table2[S/E], 0)+_xlfn.XLOOKUP($E2971&amp;"A22", Table2[ISBN/Trm], Table2[S/E], 0)+_xlfn.XLOOKUP($E2971&amp;"A23", Table2[ISBN/Trm], Table2[S/E], 0))/COUNTIFS(Table2[ISBN], "="&amp;$E2971, Table2[Enrl], "&lt;&gt;0"), 0)</f>
        <v>0</v>
      </c>
      <c r="L2971">
        <f>IFERROR((_xlfn.XLOOKUP($E2971&amp;"A15", Table2[ISBN/Trm], Table2[Sales],0)+_xlfn.XLOOKUP($E2971&amp;"A16", Table2[ISBN/Trm], Table2[Sales], 0)+_xlfn.XLOOKUP($E2971&amp;"A17", Table2[ISBN/Trm], Table2[Sales], 0)+_xlfn.XLOOKUP($E2971&amp;"A18", Table2[ISBN/Trm], Table2[Sales], 0)+_xlfn.XLOOKUP($E2971&amp;"A19", Table2[ISBN/Trm], Table2[Sales], 0)+_xlfn.XLOOKUP($E2971&amp;"A20", Table2[ISBN/Trm], Table2[Sales], 0)+_xlfn.XLOOKUP($E2971&amp;"A21", Table2[ISBN/Trm], Table2[Sales], 0)+_xlfn.XLOOKUP($E2971&amp;"A22", Table2[ISBN/Trm], Table2[Sales], 0)+_xlfn.XLOOKUP($E2971&amp;"A23", Table2[ISBN/Trm], Table2[Sales], 0))/COUNTIFS(Table2[ISBN], "="&amp;$E2971, Table2[Enrl], "&lt;&gt;0"), 0)</f>
        <v>0</v>
      </c>
      <c r="M2971">
        <f t="shared" si="139"/>
        <v>0</v>
      </c>
      <c r="N2971">
        <f t="shared" si="140"/>
        <v>0</v>
      </c>
    </row>
    <row r="2972" spans="1:14" x14ac:dyDescent="0.25">
      <c r="A2972" t="s">
        <v>23</v>
      </c>
      <c r="B2972" t="s">
        <v>80</v>
      </c>
      <c r="C2972">
        <v>624</v>
      </c>
      <c r="D2972" t="s">
        <v>345</v>
      </c>
      <c r="E2972" s="1">
        <v>9780134319889</v>
      </c>
      <c r="F2972" t="s">
        <v>5184</v>
      </c>
      <c r="G2972" t="s">
        <v>5185</v>
      </c>
      <c r="H2972">
        <v>12</v>
      </c>
      <c r="I2972">
        <v>0</v>
      </c>
      <c r="J2972">
        <f t="shared" si="138"/>
        <v>0</v>
      </c>
      <c r="K2972">
        <f>IFERROR((_xlfn.XLOOKUP($E2972&amp;"A15", Table2[ISBN/Trm], Table2[S/E],0)+_xlfn.XLOOKUP($E2972&amp;"A16", Table2[ISBN/Trm], Table2[S/E], 0)+_xlfn.XLOOKUP($E2972&amp;"A17", Table2[ISBN/Trm], Table2[S/E], 0)+_xlfn.XLOOKUP($E2972&amp;"A18", Table2[ISBN/Trm], Table2[S/E], 0)+_xlfn.XLOOKUP($E2972&amp;"A19", Table2[ISBN/Trm], Table2[S/E], 0)+_xlfn.XLOOKUP($E2972&amp;"A20", Table2[ISBN/Trm], Table2[S/E], 0)+_xlfn.XLOOKUP($E2972&amp;"A21", Table2[ISBN/Trm], Table2[S/E], 0)+_xlfn.XLOOKUP($E2972&amp;"A22", Table2[ISBN/Trm], Table2[S/E], 0)+_xlfn.XLOOKUP($E2972&amp;"A23", Table2[ISBN/Trm], Table2[S/E], 0))/COUNTIFS(Table2[ISBN], "="&amp;$E2972, Table2[Enrl], "&lt;&gt;0"), 0)</f>
        <v>0</v>
      </c>
      <c r="L2972">
        <f>IFERROR((_xlfn.XLOOKUP($E2972&amp;"A15", Table2[ISBN/Trm], Table2[Sales],0)+_xlfn.XLOOKUP($E2972&amp;"A16", Table2[ISBN/Trm], Table2[Sales], 0)+_xlfn.XLOOKUP($E2972&amp;"A17", Table2[ISBN/Trm], Table2[Sales], 0)+_xlfn.XLOOKUP($E2972&amp;"A18", Table2[ISBN/Trm], Table2[Sales], 0)+_xlfn.XLOOKUP($E2972&amp;"A19", Table2[ISBN/Trm], Table2[Sales], 0)+_xlfn.XLOOKUP($E2972&amp;"A20", Table2[ISBN/Trm], Table2[Sales], 0)+_xlfn.XLOOKUP($E2972&amp;"A21", Table2[ISBN/Trm], Table2[Sales], 0)+_xlfn.XLOOKUP($E2972&amp;"A22", Table2[ISBN/Trm], Table2[Sales], 0)+_xlfn.XLOOKUP($E2972&amp;"A23", Table2[ISBN/Trm], Table2[Sales], 0))/COUNTIFS(Table2[ISBN], "="&amp;$E2972, Table2[Enrl], "&lt;&gt;0"), 0)</f>
        <v>0</v>
      </c>
      <c r="M2972">
        <f t="shared" si="139"/>
        <v>0</v>
      </c>
      <c r="N2972">
        <f t="shared" si="140"/>
        <v>0</v>
      </c>
    </row>
    <row r="2973" spans="1:14" x14ac:dyDescent="0.25">
      <c r="A2973" t="s">
        <v>64</v>
      </c>
      <c r="B2973" t="s">
        <v>123</v>
      </c>
      <c r="C2973">
        <v>490</v>
      </c>
      <c r="D2973" t="s">
        <v>807</v>
      </c>
      <c r="E2973" s="1">
        <v>9781512093384</v>
      </c>
      <c r="F2973" t="s">
        <v>5186</v>
      </c>
      <c r="G2973" t="s">
        <v>5187</v>
      </c>
      <c r="H2973">
        <v>21</v>
      </c>
      <c r="I2973">
        <v>0</v>
      </c>
      <c r="J2973">
        <f t="shared" si="138"/>
        <v>0</v>
      </c>
      <c r="K2973">
        <f>IFERROR((_xlfn.XLOOKUP($E2973&amp;"A15", Table2[ISBN/Trm], Table2[S/E],0)+_xlfn.XLOOKUP($E2973&amp;"A16", Table2[ISBN/Trm], Table2[S/E], 0)+_xlfn.XLOOKUP($E2973&amp;"A17", Table2[ISBN/Trm], Table2[S/E], 0)+_xlfn.XLOOKUP($E2973&amp;"A18", Table2[ISBN/Trm], Table2[S/E], 0)+_xlfn.XLOOKUP($E2973&amp;"A19", Table2[ISBN/Trm], Table2[S/E], 0)+_xlfn.XLOOKUP($E2973&amp;"A20", Table2[ISBN/Trm], Table2[S/E], 0)+_xlfn.XLOOKUP($E2973&amp;"A21", Table2[ISBN/Trm], Table2[S/E], 0)+_xlfn.XLOOKUP($E2973&amp;"A22", Table2[ISBN/Trm], Table2[S/E], 0)+_xlfn.XLOOKUP($E2973&amp;"A23", Table2[ISBN/Trm], Table2[S/E], 0))/COUNTIFS(Table2[ISBN], "="&amp;$E2973, Table2[Enrl], "&lt;&gt;0"), 0)</f>
        <v>0</v>
      </c>
      <c r="L2973">
        <f>IFERROR((_xlfn.XLOOKUP($E2973&amp;"A15", Table2[ISBN/Trm], Table2[Sales],0)+_xlfn.XLOOKUP($E2973&amp;"A16", Table2[ISBN/Trm], Table2[Sales], 0)+_xlfn.XLOOKUP($E2973&amp;"A17", Table2[ISBN/Trm], Table2[Sales], 0)+_xlfn.XLOOKUP($E2973&amp;"A18", Table2[ISBN/Trm], Table2[Sales], 0)+_xlfn.XLOOKUP($E2973&amp;"A19", Table2[ISBN/Trm], Table2[Sales], 0)+_xlfn.XLOOKUP($E2973&amp;"A20", Table2[ISBN/Trm], Table2[Sales], 0)+_xlfn.XLOOKUP($E2973&amp;"A21", Table2[ISBN/Trm], Table2[Sales], 0)+_xlfn.XLOOKUP($E2973&amp;"A22", Table2[ISBN/Trm], Table2[Sales], 0)+_xlfn.XLOOKUP($E2973&amp;"A23", Table2[ISBN/Trm], Table2[Sales], 0))/COUNTIFS(Table2[ISBN], "="&amp;$E2973, Table2[Enrl], "&lt;&gt;0"), 0)</f>
        <v>0</v>
      </c>
      <c r="M2973">
        <f t="shared" si="139"/>
        <v>0</v>
      </c>
      <c r="N2973">
        <f t="shared" si="140"/>
        <v>0</v>
      </c>
    </row>
    <row r="2974" spans="1:14" x14ac:dyDescent="0.25">
      <c r="A2974" t="s">
        <v>45</v>
      </c>
      <c r="B2974" t="s">
        <v>15</v>
      </c>
      <c r="C2974">
        <v>365</v>
      </c>
      <c r="D2974" t="s">
        <v>195</v>
      </c>
      <c r="E2974" s="1">
        <v>9781610396745</v>
      </c>
      <c r="F2974" t="s">
        <v>5188</v>
      </c>
      <c r="G2974" t="s">
        <v>5189</v>
      </c>
      <c r="H2974">
        <v>50</v>
      </c>
      <c r="I2974">
        <v>3</v>
      </c>
      <c r="J2974">
        <f t="shared" si="138"/>
        <v>0.06</v>
      </c>
      <c r="K2974">
        <f>IFERROR((_xlfn.XLOOKUP($E2974&amp;"A15", Table2[ISBN/Trm], Table2[S/E],0)+_xlfn.XLOOKUP($E2974&amp;"A16", Table2[ISBN/Trm], Table2[S/E], 0)+_xlfn.XLOOKUP($E2974&amp;"A17", Table2[ISBN/Trm], Table2[S/E], 0)+_xlfn.XLOOKUP($E2974&amp;"A18", Table2[ISBN/Trm], Table2[S/E], 0)+_xlfn.XLOOKUP($E2974&amp;"A19", Table2[ISBN/Trm], Table2[S/E], 0)+_xlfn.XLOOKUP($E2974&amp;"A20", Table2[ISBN/Trm], Table2[S/E], 0)+_xlfn.XLOOKUP($E2974&amp;"A21", Table2[ISBN/Trm], Table2[S/E], 0)+_xlfn.XLOOKUP($E2974&amp;"A22", Table2[ISBN/Trm], Table2[S/E], 0)+_xlfn.XLOOKUP($E2974&amp;"A23", Table2[ISBN/Trm], Table2[S/E], 0))/COUNTIFS(Table2[ISBN], "="&amp;$E2974, Table2[Enrl], "&lt;&gt;0"), 0)</f>
        <v>0.06</v>
      </c>
      <c r="L2974">
        <f>IFERROR((_xlfn.XLOOKUP($E2974&amp;"A15", Table2[ISBN/Trm], Table2[Sales],0)+_xlfn.XLOOKUP($E2974&amp;"A16", Table2[ISBN/Trm], Table2[Sales], 0)+_xlfn.XLOOKUP($E2974&amp;"A17", Table2[ISBN/Trm], Table2[Sales], 0)+_xlfn.XLOOKUP($E2974&amp;"A18", Table2[ISBN/Trm], Table2[Sales], 0)+_xlfn.XLOOKUP($E2974&amp;"A19", Table2[ISBN/Trm], Table2[Sales], 0)+_xlfn.XLOOKUP($E2974&amp;"A20", Table2[ISBN/Trm], Table2[Sales], 0)+_xlfn.XLOOKUP($E2974&amp;"A21", Table2[ISBN/Trm], Table2[Sales], 0)+_xlfn.XLOOKUP($E2974&amp;"A22", Table2[ISBN/Trm], Table2[Sales], 0)+_xlfn.XLOOKUP($E2974&amp;"A23", Table2[ISBN/Trm], Table2[Sales], 0))/COUNTIFS(Table2[ISBN], "="&amp;$E2974, Table2[Enrl], "&lt;&gt;0"), 0)</f>
        <v>3</v>
      </c>
      <c r="M2974">
        <f t="shared" si="139"/>
        <v>3</v>
      </c>
      <c r="N2974">
        <f t="shared" si="140"/>
        <v>0</v>
      </c>
    </row>
    <row r="2975" spans="1:14" x14ac:dyDescent="0.25">
      <c r="A2975" t="s">
        <v>23</v>
      </c>
      <c r="B2975" t="s">
        <v>2507</v>
      </c>
      <c r="C2975">
        <v>108</v>
      </c>
      <c r="D2975" t="s">
        <v>2508</v>
      </c>
      <c r="E2975" s="1">
        <v>9780829406214</v>
      </c>
      <c r="F2975" t="s">
        <v>5190</v>
      </c>
      <c r="G2975" t="s">
        <v>5191</v>
      </c>
      <c r="H2975">
        <v>10</v>
      </c>
      <c r="I2975">
        <v>1</v>
      </c>
      <c r="J2975">
        <f t="shared" si="138"/>
        <v>0.1</v>
      </c>
      <c r="K2975">
        <f>IFERROR((_xlfn.XLOOKUP($E2975&amp;"A15", Table2[ISBN/Trm], Table2[S/E],0)+_xlfn.XLOOKUP($E2975&amp;"A16", Table2[ISBN/Trm], Table2[S/E], 0)+_xlfn.XLOOKUP($E2975&amp;"A17", Table2[ISBN/Trm], Table2[S/E], 0)+_xlfn.XLOOKUP($E2975&amp;"A18", Table2[ISBN/Trm], Table2[S/E], 0)+_xlfn.XLOOKUP($E2975&amp;"A19", Table2[ISBN/Trm], Table2[S/E], 0)+_xlfn.XLOOKUP($E2975&amp;"A20", Table2[ISBN/Trm], Table2[S/E], 0)+_xlfn.XLOOKUP($E2975&amp;"A21", Table2[ISBN/Trm], Table2[S/E], 0)+_xlfn.XLOOKUP($E2975&amp;"A22", Table2[ISBN/Trm], Table2[S/E], 0)+_xlfn.XLOOKUP($E2975&amp;"A23", Table2[ISBN/Trm], Table2[S/E], 0))/COUNTIFS(Table2[ISBN], "="&amp;$E2975, Table2[Enrl], "&lt;&gt;0"), 0)</f>
        <v>0.1</v>
      </c>
      <c r="L2975">
        <f>IFERROR((_xlfn.XLOOKUP($E2975&amp;"A15", Table2[ISBN/Trm], Table2[Sales],0)+_xlfn.XLOOKUP($E2975&amp;"A16", Table2[ISBN/Trm], Table2[Sales], 0)+_xlfn.XLOOKUP($E2975&amp;"A17", Table2[ISBN/Trm], Table2[Sales], 0)+_xlfn.XLOOKUP($E2975&amp;"A18", Table2[ISBN/Trm], Table2[Sales], 0)+_xlfn.XLOOKUP($E2975&amp;"A19", Table2[ISBN/Trm], Table2[Sales], 0)+_xlfn.XLOOKUP($E2975&amp;"A20", Table2[ISBN/Trm], Table2[Sales], 0)+_xlfn.XLOOKUP($E2975&amp;"A21", Table2[ISBN/Trm], Table2[Sales], 0)+_xlfn.XLOOKUP($E2975&amp;"A22", Table2[ISBN/Trm], Table2[Sales], 0)+_xlfn.XLOOKUP($E2975&amp;"A23", Table2[ISBN/Trm], Table2[Sales], 0))/COUNTIFS(Table2[ISBN], "="&amp;$E2975, Table2[Enrl], "&lt;&gt;0"), 0)</f>
        <v>1</v>
      </c>
      <c r="M2975">
        <f t="shared" si="139"/>
        <v>1</v>
      </c>
      <c r="N2975">
        <f t="shared" si="140"/>
        <v>0</v>
      </c>
    </row>
    <row r="2976" spans="1:14" x14ac:dyDescent="0.25">
      <c r="A2976" t="s">
        <v>47</v>
      </c>
      <c r="B2976" t="s">
        <v>3346</v>
      </c>
      <c r="C2976">
        <v>152</v>
      </c>
      <c r="D2976" t="s">
        <v>4830</v>
      </c>
      <c r="E2976" s="1">
        <v>9781617310584</v>
      </c>
      <c r="F2976" t="s">
        <v>5192</v>
      </c>
      <c r="G2976" t="s">
        <v>5193</v>
      </c>
      <c r="H2976">
        <v>23</v>
      </c>
      <c r="I2976">
        <v>2</v>
      </c>
      <c r="J2976">
        <f t="shared" si="138"/>
        <v>8.6999999999999994E-2</v>
      </c>
      <c r="K2976">
        <f>IFERROR((_xlfn.XLOOKUP($E2976&amp;"A15", Table2[ISBN/Trm], Table2[S/E],0)+_xlfn.XLOOKUP($E2976&amp;"A16", Table2[ISBN/Trm], Table2[S/E], 0)+_xlfn.XLOOKUP($E2976&amp;"A17", Table2[ISBN/Trm], Table2[S/E], 0)+_xlfn.XLOOKUP($E2976&amp;"A18", Table2[ISBN/Trm], Table2[S/E], 0)+_xlfn.XLOOKUP($E2976&amp;"A19", Table2[ISBN/Trm], Table2[S/E], 0)+_xlfn.XLOOKUP($E2976&amp;"A20", Table2[ISBN/Trm], Table2[S/E], 0)+_xlfn.XLOOKUP($E2976&amp;"A21", Table2[ISBN/Trm], Table2[S/E], 0)+_xlfn.XLOOKUP($E2976&amp;"A22", Table2[ISBN/Trm], Table2[S/E], 0)+_xlfn.XLOOKUP($E2976&amp;"A23", Table2[ISBN/Trm], Table2[S/E], 0))/COUNTIFS(Table2[ISBN], "="&amp;$E2976, Table2[Enrl], "&lt;&gt;0"), 0)</f>
        <v>7.1300000000000002E-2</v>
      </c>
      <c r="L2976">
        <f>IFERROR((_xlfn.XLOOKUP($E2976&amp;"A15", Table2[ISBN/Trm], Table2[Sales],0)+_xlfn.XLOOKUP($E2976&amp;"A16", Table2[ISBN/Trm], Table2[Sales], 0)+_xlfn.XLOOKUP($E2976&amp;"A17", Table2[ISBN/Trm], Table2[Sales], 0)+_xlfn.XLOOKUP($E2976&amp;"A18", Table2[ISBN/Trm], Table2[Sales], 0)+_xlfn.XLOOKUP($E2976&amp;"A19", Table2[ISBN/Trm], Table2[Sales], 0)+_xlfn.XLOOKUP($E2976&amp;"A20", Table2[ISBN/Trm], Table2[Sales], 0)+_xlfn.XLOOKUP($E2976&amp;"A21", Table2[ISBN/Trm], Table2[Sales], 0)+_xlfn.XLOOKUP($E2976&amp;"A22", Table2[ISBN/Trm], Table2[Sales], 0)+_xlfn.XLOOKUP($E2976&amp;"A23", Table2[ISBN/Trm], Table2[Sales], 0))/COUNTIFS(Table2[ISBN], "="&amp;$E2976, Table2[Enrl], "&lt;&gt;0"), 0)</f>
        <v>1.5</v>
      </c>
      <c r="M2976">
        <f t="shared" si="139"/>
        <v>1</v>
      </c>
      <c r="N2976">
        <f t="shared" si="140"/>
        <v>-1</v>
      </c>
    </row>
    <row r="2977" spans="1:14" x14ac:dyDescent="0.25">
      <c r="A2977" t="s">
        <v>37</v>
      </c>
      <c r="B2977" t="s">
        <v>3346</v>
      </c>
      <c r="C2977">
        <v>152</v>
      </c>
      <c r="D2977" t="s">
        <v>4830</v>
      </c>
      <c r="E2977" s="1">
        <v>9781617310584</v>
      </c>
      <c r="F2977" t="s">
        <v>5194</v>
      </c>
      <c r="G2977" t="s">
        <v>5193</v>
      </c>
      <c r="H2977">
        <v>18</v>
      </c>
      <c r="I2977">
        <v>1</v>
      </c>
      <c r="J2977">
        <f t="shared" si="138"/>
        <v>5.5599999999999997E-2</v>
      </c>
      <c r="K2977">
        <f>IFERROR((_xlfn.XLOOKUP($E2977&amp;"A15", Table2[ISBN/Trm], Table2[S/E],0)+_xlfn.XLOOKUP($E2977&amp;"A16", Table2[ISBN/Trm], Table2[S/E], 0)+_xlfn.XLOOKUP($E2977&amp;"A17", Table2[ISBN/Trm], Table2[S/E], 0)+_xlfn.XLOOKUP($E2977&amp;"A18", Table2[ISBN/Trm], Table2[S/E], 0)+_xlfn.XLOOKUP($E2977&amp;"A19", Table2[ISBN/Trm], Table2[S/E], 0)+_xlfn.XLOOKUP($E2977&amp;"A20", Table2[ISBN/Trm], Table2[S/E], 0)+_xlfn.XLOOKUP($E2977&amp;"A21", Table2[ISBN/Trm], Table2[S/E], 0)+_xlfn.XLOOKUP($E2977&amp;"A22", Table2[ISBN/Trm], Table2[S/E], 0)+_xlfn.XLOOKUP($E2977&amp;"A23", Table2[ISBN/Trm], Table2[S/E], 0))/COUNTIFS(Table2[ISBN], "="&amp;$E2977, Table2[Enrl], "&lt;&gt;0"), 0)</f>
        <v>7.1300000000000002E-2</v>
      </c>
      <c r="L2977">
        <f>IFERROR((_xlfn.XLOOKUP($E2977&amp;"A15", Table2[ISBN/Trm], Table2[Sales],0)+_xlfn.XLOOKUP($E2977&amp;"A16", Table2[ISBN/Trm], Table2[Sales], 0)+_xlfn.XLOOKUP($E2977&amp;"A17", Table2[ISBN/Trm], Table2[Sales], 0)+_xlfn.XLOOKUP($E2977&amp;"A18", Table2[ISBN/Trm], Table2[Sales], 0)+_xlfn.XLOOKUP($E2977&amp;"A19", Table2[ISBN/Trm], Table2[Sales], 0)+_xlfn.XLOOKUP($E2977&amp;"A20", Table2[ISBN/Trm], Table2[Sales], 0)+_xlfn.XLOOKUP($E2977&amp;"A21", Table2[ISBN/Trm], Table2[Sales], 0)+_xlfn.XLOOKUP($E2977&amp;"A22", Table2[ISBN/Trm], Table2[Sales], 0)+_xlfn.XLOOKUP($E2977&amp;"A23", Table2[ISBN/Trm], Table2[Sales], 0))/COUNTIFS(Table2[ISBN], "="&amp;$E2977, Table2[Enrl], "&lt;&gt;0"), 0)</f>
        <v>1.5</v>
      </c>
      <c r="M2977">
        <f t="shared" si="139"/>
        <v>1</v>
      </c>
      <c r="N2977">
        <f t="shared" si="140"/>
        <v>0</v>
      </c>
    </row>
    <row r="2978" spans="1:14" x14ac:dyDescent="0.25">
      <c r="A2978" t="s">
        <v>45</v>
      </c>
      <c r="B2978" t="s">
        <v>3346</v>
      </c>
      <c r="C2978">
        <v>152</v>
      </c>
      <c r="D2978" t="s">
        <v>4830</v>
      </c>
      <c r="E2978" s="1">
        <v>9781617317651</v>
      </c>
      <c r="F2978" t="s">
        <v>5195</v>
      </c>
      <c r="G2978" t="s">
        <v>5193</v>
      </c>
      <c r="H2978">
        <v>22</v>
      </c>
      <c r="I2978">
        <v>1</v>
      </c>
      <c r="J2978">
        <f t="shared" si="138"/>
        <v>4.5499999999999999E-2</v>
      </c>
      <c r="K2978">
        <f>IFERROR((_xlfn.XLOOKUP($E2978&amp;"A15", Table2[ISBN/Trm], Table2[S/E],0)+_xlfn.XLOOKUP($E2978&amp;"A16", Table2[ISBN/Trm], Table2[S/E], 0)+_xlfn.XLOOKUP($E2978&amp;"A17", Table2[ISBN/Trm], Table2[S/E], 0)+_xlfn.XLOOKUP($E2978&amp;"A18", Table2[ISBN/Trm], Table2[S/E], 0)+_xlfn.XLOOKUP($E2978&amp;"A19", Table2[ISBN/Trm], Table2[S/E], 0)+_xlfn.XLOOKUP($E2978&amp;"A20", Table2[ISBN/Trm], Table2[S/E], 0)+_xlfn.XLOOKUP($E2978&amp;"A21", Table2[ISBN/Trm], Table2[S/E], 0)+_xlfn.XLOOKUP($E2978&amp;"A22", Table2[ISBN/Trm], Table2[S/E], 0)+_xlfn.XLOOKUP($E2978&amp;"A23", Table2[ISBN/Trm], Table2[S/E], 0))/COUNTIFS(Table2[ISBN], "="&amp;$E2978, Table2[Enrl], "&lt;&gt;0"), 0)</f>
        <v>4.5499999999999999E-2</v>
      </c>
      <c r="L2978">
        <f>IFERROR((_xlfn.XLOOKUP($E2978&amp;"A15", Table2[ISBN/Trm], Table2[Sales],0)+_xlfn.XLOOKUP($E2978&amp;"A16", Table2[ISBN/Trm], Table2[Sales], 0)+_xlfn.XLOOKUP($E2978&amp;"A17", Table2[ISBN/Trm], Table2[Sales], 0)+_xlfn.XLOOKUP($E2978&amp;"A18", Table2[ISBN/Trm], Table2[Sales], 0)+_xlfn.XLOOKUP($E2978&amp;"A19", Table2[ISBN/Trm], Table2[Sales], 0)+_xlfn.XLOOKUP($E2978&amp;"A20", Table2[ISBN/Trm], Table2[Sales], 0)+_xlfn.XLOOKUP($E2978&amp;"A21", Table2[ISBN/Trm], Table2[Sales], 0)+_xlfn.XLOOKUP($E2978&amp;"A22", Table2[ISBN/Trm], Table2[Sales], 0)+_xlfn.XLOOKUP($E2978&amp;"A23", Table2[ISBN/Trm], Table2[Sales], 0))/COUNTIFS(Table2[ISBN], "="&amp;$E2978, Table2[Enrl], "&lt;&gt;0"), 0)</f>
        <v>1</v>
      </c>
      <c r="M2978">
        <f t="shared" si="139"/>
        <v>1</v>
      </c>
      <c r="N2978">
        <f t="shared" si="140"/>
        <v>0</v>
      </c>
    </row>
    <row r="2979" spans="1:14" x14ac:dyDescent="0.25">
      <c r="A2979" t="s">
        <v>23</v>
      </c>
      <c r="B2979" t="s">
        <v>153</v>
      </c>
      <c r="C2979">
        <v>139</v>
      </c>
      <c r="D2979" t="s">
        <v>1038</v>
      </c>
      <c r="E2979" s="1">
        <v>9781394170395</v>
      </c>
      <c r="F2979" t="s">
        <v>5196</v>
      </c>
      <c r="G2979" t="s">
        <v>5197</v>
      </c>
      <c r="H2979">
        <v>23</v>
      </c>
      <c r="I2979">
        <v>1</v>
      </c>
      <c r="J2979">
        <f t="shared" si="138"/>
        <v>4.3499999999999997E-2</v>
      </c>
      <c r="K2979">
        <f>IFERROR((_xlfn.XLOOKUP($E2979&amp;"A15", Table2[ISBN/Trm], Table2[S/E],0)+_xlfn.XLOOKUP($E2979&amp;"A16", Table2[ISBN/Trm], Table2[S/E], 0)+_xlfn.XLOOKUP($E2979&amp;"A17", Table2[ISBN/Trm], Table2[S/E], 0)+_xlfn.XLOOKUP($E2979&amp;"A18", Table2[ISBN/Trm], Table2[S/E], 0)+_xlfn.XLOOKUP($E2979&amp;"A19", Table2[ISBN/Trm], Table2[S/E], 0)+_xlfn.XLOOKUP($E2979&amp;"A20", Table2[ISBN/Trm], Table2[S/E], 0)+_xlfn.XLOOKUP($E2979&amp;"A21", Table2[ISBN/Trm], Table2[S/E], 0)+_xlfn.XLOOKUP($E2979&amp;"A22", Table2[ISBN/Trm], Table2[S/E], 0)+_xlfn.XLOOKUP($E2979&amp;"A23", Table2[ISBN/Trm], Table2[S/E], 0))/COUNTIFS(Table2[ISBN], "="&amp;$E2979, Table2[Enrl], "&lt;&gt;0"), 0)</f>
        <v>4.3499999999999997E-2</v>
      </c>
      <c r="L2979">
        <f>IFERROR((_xlfn.XLOOKUP($E2979&amp;"A15", Table2[ISBN/Trm], Table2[Sales],0)+_xlfn.XLOOKUP($E2979&amp;"A16", Table2[ISBN/Trm], Table2[Sales], 0)+_xlfn.XLOOKUP($E2979&amp;"A17", Table2[ISBN/Trm], Table2[Sales], 0)+_xlfn.XLOOKUP($E2979&amp;"A18", Table2[ISBN/Trm], Table2[Sales], 0)+_xlfn.XLOOKUP($E2979&amp;"A19", Table2[ISBN/Trm], Table2[Sales], 0)+_xlfn.XLOOKUP($E2979&amp;"A20", Table2[ISBN/Trm], Table2[Sales], 0)+_xlfn.XLOOKUP($E2979&amp;"A21", Table2[ISBN/Trm], Table2[Sales], 0)+_xlfn.XLOOKUP($E2979&amp;"A22", Table2[ISBN/Trm], Table2[Sales], 0)+_xlfn.XLOOKUP($E2979&amp;"A23", Table2[ISBN/Trm], Table2[Sales], 0))/COUNTIFS(Table2[ISBN], "="&amp;$E2979, Table2[Enrl], "&lt;&gt;0"), 0)</f>
        <v>1</v>
      </c>
      <c r="M2979">
        <f t="shared" si="139"/>
        <v>1</v>
      </c>
      <c r="N2979">
        <f t="shared" si="140"/>
        <v>0</v>
      </c>
    </row>
    <row r="2980" spans="1:14" x14ac:dyDescent="0.25">
      <c r="A2980" t="s">
        <v>27</v>
      </c>
      <c r="B2980" t="s">
        <v>33</v>
      </c>
      <c r="C2980">
        <v>307</v>
      </c>
      <c r="D2980" t="s">
        <v>5198</v>
      </c>
      <c r="E2980" s="1">
        <v>9780679745136</v>
      </c>
      <c r="F2980" t="s">
        <v>5199</v>
      </c>
      <c r="G2980" t="s">
        <v>5200</v>
      </c>
      <c r="H2980">
        <v>14</v>
      </c>
      <c r="I2980">
        <v>4</v>
      </c>
      <c r="J2980">
        <f t="shared" si="138"/>
        <v>0.28570000000000001</v>
      </c>
      <c r="K2980">
        <f>IFERROR((_xlfn.XLOOKUP($E2980&amp;"A15", Table2[ISBN/Trm], Table2[S/E],0)+_xlfn.XLOOKUP($E2980&amp;"A16", Table2[ISBN/Trm], Table2[S/E], 0)+_xlfn.XLOOKUP($E2980&amp;"A17", Table2[ISBN/Trm], Table2[S/E], 0)+_xlfn.XLOOKUP($E2980&amp;"A18", Table2[ISBN/Trm], Table2[S/E], 0)+_xlfn.XLOOKUP($E2980&amp;"A19", Table2[ISBN/Trm], Table2[S/E], 0)+_xlfn.XLOOKUP($E2980&amp;"A20", Table2[ISBN/Trm], Table2[S/E], 0)+_xlfn.XLOOKUP($E2980&amp;"A21", Table2[ISBN/Trm], Table2[S/E], 0)+_xlfn.XLOOKUP($E2980&amp;"A22", Table2[ISBN/Trm], Table2[S/E], 0)+_xlfn.XLOOKUP($E2980&amp;"A23", Table2[ISBN/Trm], Table2[S/E], 0))/COUNTIFS(Table2[ISBN], "="&amp;$E2980, Table2[Enrl], "&lt;&gt;0"), 0)</f>
        <v>0.28570000000000001</v>
      </c>
      <c r="L2980">
        <f>IFERROR((_xlfn.XLOOKUP($E2980&amp;"A15", Table2[ISBN/Trm], Table2[Sales],0)+_xlfn.XLOOKUP($E2980&amp;"A16", Table2[ISBN/Trm], Table2[Sales], 0)+_xlfn.XLOOKUP($E2980&amp;"A17", Table2[ISBN/Trm], Table2[Sales], 0)+_xlfn.XLOOKUP($E2980&amp;"A18", Table2[ISBN/Trm], Table2[Sales], 0)+_xlfn.XLOOKUP($E2980&amp;"A19", Table2[ISBN/Trm], Table2[Sales], 0)+_xlfn.XLOOKUP($E2980&amp;"A20", Table2[ISBN/Trm], Table2[Sales], 0)+_xlfn.XLOOKUP($E2980&amp;"A21", Table2[ISBN/Trm], Table2[Sales], 0)+_xlfn.XLOOKUP($E2980&amp;"A22", Table2[ISBN/Trm], Table2[Sales], 0)+_xlfn.XLOOKUP($E2980&amp;"A23", Table2[ISBN/Trm], Table2[Sales], 0))/COUNTIFS(Table2[ISBN], "="&amp;$E2980, Table2[Enrl], "&lt;&gt;0"), 0)</f>
        <v>4</v>
      </c>
      <c r="M2980">
        <f t="shared" si="139"/>
        <v>3</v>
      </c>
      <c r="N2980">
        <f t="shared" si="140"/>
        <v>-1</v>
      </c>
    </row>
    <row r="2981" spans="1:14" x14ac:dyDescent="0.25">
      <c r="A2981" t="s">
        <v>37</v>
      </c>
      <c r="B2981" t="s">
        <v>123</v>
      </c>
      <c r="C2981">
        <v>359</v>
      </c>
      <c r="D2981" t="s">
        <v>296</v>
      </c>
      <c r="E2981" s="1">
        <v>9781107646995</v>
      </c>
      <c r="F2981" t="s">
        <v>5201</v>
      </c>
      <c r="G2981" t="s">
        <v>5202</v>
      </c>
      <c r="H2981">
        <v>28</v>
      </c>
      <c r="I2981">
        <v>0</v>
      </c>
      <c r="J2981">
        <f t="shared" si="138"/>
        <v>0</v>
      </c>
      <c r="K2981">
        <f>IFERROR((_xlfn.XLOOKUP($E2981&amp;"A15", Table2[ISBN/Trm], Table2[S/E],0)+_xlfn.XLOOKUP($E2981&amp;"A16", Table2[ISBN/Trm], Table2[S/E], 0)+_xlfn.XLOOKUP($E2981&amp;"A17", Table2[ISBN/Trm], Table2[S/E], 0)+_xlfn.XLOOKUP($E2981&amp;"A18", Table2[ISBN/Trm], Table2[S/E], 0)+_xlfn.XLOOKUP($E2981&amp;"A19", Table2[ISBN/Trm], Table2[S/E], 0)+_xlfn.XLOOKUP($E2981&amp;"A20", Table2[ISBN/Trm], Table2[S/E], 0)+_xlfn.XLOOKUP($E2981&amp;"A21", Table2[ISBN/Trm], Table2[S/E], 0)+_xlfn.XLOOKUP($E2981&amp;"A22", Table2[ISBN/Trm], Table2[S/E], 0)+_xlfn.XLOOKUP($E2981&amp;"A23", Table2[ISBN/Trm], Table2[S/E], 0))/COUNTIFS(Table2[ISBN], "="&amp;$E2981, Table2[Enrl], "&lt;&gt;0"), 0)</f>
        <v>0</v>
      </c>
      <c r="L2981">
        <f>IFERROR((_xlfn.XLOOKUP($E2981&amp;"A15", Table2[ISBN/Trm], Table2[Sales],0)+_xlfn.XLOOKUP($E2981&amp;"A16", Table2[ISBN/Trm], Table2[Sales], 0)+_xlfn.XLOOKUP($E2981&amp;"A17", Table2[ISBN/Trm], Table2[Sales], 0)+_xlfn.XLOOKUP($E2981&amp;"A18", Table2[ISBN/Trm], Table2[Sales], 0)+_xlfn.XLOOKUP($E2981&amp;"A19", Table2[ISBN/Trm], Table2[Sales], 0)+_xlfn.XLOOKUP($E2981&amp;"A20", Table2[ISBN/Trm], Table2[Sales], 0)+_xlfn.XLOOKUP($E2981&amp;"A21", Table2[ISBN/Trm], Table2[Sales], 0)+_xlfn.XLOOKUP($E2981&amp;"A22", Table2[ISBN/Trm], Table2[Sales], 0)+_xlfn.XLOOKUP($E2981&amp;"A23", Table2[ISBN/Trm], Table2[Sales], 0))/COUNTIFS(Table2[ISBN], "="&amp;$E2981, Table2[Enrl], "&lt;&gt;0"), 0)</f>
        <v>0</v>
      </c>
      <c r="M2981">
        <f t="shared" si="139"/>
        <v>0</v>
      </c>
      <c r="N2981">
        <f t="shared" si="140"/>
        <v>0</v>
      </c>
    </row>
    <row r="2982" spans="1:14" x14ac:dyDescent="0.25">
      <c r="A2982" t="s">
        <v>45</v>
      </c>
      <c r="B2982" t="s">
        <v>246</v>
      </c>
      <c r="C2982">
        <v>425</v>
      </c>
      <c r="D2982" t="s">
        <v>1043</v>
      </c>
      <c r="E2982" s="1">
        <v>9781938087288</v>
      </c>
      <c r="F2982" t="s">
        <v>5203</v>
      </c>
      <c r="G2982" t="s">
        <v>5204</v>
      </c>
      <c r="H2982">
        <v>11</v>
      </c>
      <c r="I2982">
        <v>0</v>
      </c>
      <c r="J2982">
        <f t="shared" si="138"/>
        <v>0</v>
      </c>
      <c r="K2982">
        <f>IFERROR((_xlfn.XLOOKUP($E2982&amp;"A15", Table2[ISBN/Trm], Table2[S/E],0)+_xlfn.XLOOKUP($E2982&amp;"A16", Table2[ISBN/Trm], Table2[S/E], 0)+_xlfn.XLOOKUP($E2982&amp;"A17", Table2[ISBN/Trm], Table2[S/E], 0)+_xlfn.XLOOKUP($E2982&amp;"A18", Table2[ISBN/Trm], Table2[S/E], 0)+_xlfn.XLOOKUP($E2982&amp;"A19", Table2[ISBN/Trm], Table2[S/E], 0)+_xlfn.XLOOKUP($E2982&amp;"A20", Table2[ISBN/Trm], Table2[S/E], 0)+_xlfn.XLOOKUP($E2982&amp;"A21", Table2[ISBN/Trm], Table2[S/E], 0)+_xlfn.XLOOKUP($E2982&amp;"A22", Table2[ISBN/Trm], Table2[S/E], 0)+_xlfn.XLOOKUP($E2982&amp;"A23", Table2[ISBN/Trm], Table2[S/E], 0))/COUNTIFS(Table2[ISBN], "="&amp;$E2982, Table2[Enrl], "&lt;&gt;0"), 0)</f>
        <v>5.4959999999999995E-2</v>
      </c>
      <c r="L2982">
        <f>IFERROR((_xlfn.XLOOKUP($E2982&amp;"A15", Table2[ISBN/Trm], Table2[Sales],0)+_xlfn.XLOOKUP($E2982&amp;"A16", Table2[ISBN/Trm], Table2[Sales], 0)+_xlfn.XLOOKUP($E2982&amp;"A17", Table2[ISBN/Trm], Table2[Sales], 0)+_xlfn.XLOOKUP($E2982&amp;"A18", Table2[ISBN/Trm], Table2[Sales], 0)+_xlfn.XLOOKUP($E2982&amp;"A19", Table2[ISBN/Trm], Table2[Sales], 0)+_xlfn.XLOOKUP($E2982&amp;"A20", Table2[ISBN/Trm], Table2[Sales], 0)+_xlfn.XLOOKUP($E2982&amp;"A21", Table2[ISBN/Trm], Table2[Sales], 0)+_xlfn.XLOOKUP($E2982&amp;"A22", Table2[ISBN/Trm], Table2[Sales], 0)+_xlfn.XLOOKUP($E2982&amp;"A23", Table2[ISBN/Trm], Table2[Sales], 0))/COUNTIFS(Table2[ISBN], "="&amp;$E2982, Table2[Enrl], "&lt;&gt;0"), 0)</f>
        <v>0.6</v>
      </c>
      <c r="M2982">
        <f t="shared" si="139"/>
        <v>0</v>
      </c>
      <c r="N2982">
        <f t="shared" si="140"/>
        <v>0</v>
      </c>
    </row>
    <row r="2983" spans="1:14" x14ac:dyDescent="0.25">
      <c r="A2983" t="s">
        <v>64</v>
      </c>
      <c r="B2983" t="s">
        <v>246</v>
      </c>
      <c r="C2983">
        <v>425</v>
      </c>
      <c r="D2983" t="s">
        <v>1043</v>
      </c>
      <c r="E2983" s="1">
        <v>9781938087288</v>
      </c>
      <c r="F2983" t="s">
        <v>5205</v>
      </c>
      <c r="G2983" t="s">
        <v>5204</v>
      </c>
      <c r="H2983">
        <v>17</v>
      </c>
      <c r="I2983">
        <v>0</v>
      </c>
      <c r="J2983">
        <f t="shared" si="138"/>
        <v>0</v>
      </c>
      <c r="K2983">
        <f>IFERROR((_xlfn.XLOOKUP($E2983&amp;"A15", Table2[ISBN/Trm], Table2[S/E],0)+_xlfn.XLOOKUP($E2983&amp;"A16", Table2[ISBN/Trm], Table2[S/E], 0)+_xlfn.XLOOKUP($E2983&amp;"A17", Table2[ISBN/Trm], Table2[S/E], 0)+_xlfn.XLOOKUP($E2983&amp;"A18", Table2[ISBN/Trm], Table2[S/E], 0)+_xlfn.XLOOKUP($E2983&amp;"A19", Table2[ISBN/Trm], Table2[S/E], 0)+_xlfn.XLOOKUP($E2983&amp;"A20", Table2[ISBN/Trm], Table2[S/E], 0)+_xlfn.XLOOKUP($E2983&amp;"A21", Table2[ISBN/Trm], Table2[S/E], 0)+_xlfn.XLOOKUP($E2983&amp;"A22", Table2[ISBN/Trm], Table2[S/E], 0)+_xlfn.XLOOKUP($E2983&amp;"A23", Table2[ISBN/Trm], Table2[S/E], 0))/COUNTIFS(Table2[ISBN], "="&amp;$E2983, Table2[Enrl], "&lt;&gt;0"), 0)</f>
        <v>5.4959999999999995E-2</v>
      </c>
      <c r="L2983">
        <f>IFERROR((_xlfn.XLOOKUP($E2983&amp;"A15", Table2[ISBN/Trm], Table2[Sales],0)+_xlfn.XLOOKUP($E2983&amp;"A16", Table2[ISBN/Trm], Table2[Sales], 0)+_xlfn.XLOOKUP($E2983&amp;"A17", Table2[ISBN/Trm], Table2[Sales], 0)+_xlfn.XLOOKUP($E2983&amp;"A18", Table2[ISBN/Trm], Table2[Sales], 0)+_xlfn.XLOOKUP($E2983&amp;"A19", Table2[ISBN/Trm], Table2[Sales], 0)+_xlfn.XLOOKUP($E2983&amp;"A20", Table2[ISBN/Trm], Table2[Sales], 0)+_xlfn.XLOOKUP($E2983&amp;"A21", Table2[ISBN/Trm], Table2[Sales], 0)+_xlfn.XLOOKUP($E2983&amp;"A22", Table2[ISBN/Trm], Table2[Sales], 0)+_xlfn.XLOOKUP($E2983&amp;"A23", Table2[ISBN/Trm], Table2[Sales], 0))/COUNTIFS(Table2[ISBN], "="&amp;$E2983, Table2[Enrl], "&lt;&gt;0"), 0)</f>
        <v>0.6</v>
      </c>
      <c r="M2983">
        <f t="shared" si="139"/>
        <v>0</v>
      </c>
      <c r="N2983">
        <f t="shared" si="140"/>
        <v>0</v>
      </c>
    </row>
    <row r="2984" spans="1:14" x14ac:dyDescent="0.25">
      <c r="A2984" t="s">
        <v>14</v>
      </c>
      <c r="B2984" t="s">
        <v>246</v>
      </c>
      <c r="C2984">
        <v>425</v>
      </c>
      <c r="D2984" t="s">
        <v>1043</v>
      </c>
      <c r="E2984" s="1">
        <v>9781938087288</v>
      </c>
      <c r="F2984" t="s">
        <v>5206</v>
      </c>
      <c r="G2984" t="s">
        <v>5204</v>
      </c>
      <c r="H2984">
        <v>10</v>
      </c>
      <c r="I2984">
        <v>0</v>
      </c>
      <c r="J2984">
        <f t="shared" si="138"/>
        <v>0</v>
      </c>
      <c r="K2984">
        <f>IFERROR((_xlfn.XLOOKUP($E2984&amp;"A15", Table2[ISBN/Trm], Table2[S/E],0)+_xlfn.XLOOKUP($E2984&amp;"A16", Table2[ISBN/Trm], Table2[S/E], 0)+_xlfn.XLOOKUP($E2984&amp;"A17", Table2[ISBN/Trm], Table2[S/E], 0)+_xlfn.XLOOKUP($E2984&amp;"A18", Table2[ISBN/Trm], Table2[S/E], 0)+_xlfn.XLOOKUP($E2984&amp;"A19", Table2[ISBN/Trm], Table2[S/E], 0)+_xlfn.XLOOKUP($E2984&amp;"A20", Table2[ISBN/Trm], Table2[S/E], 0)+_xlfn.XLOOKUP($E2984&amp;"A21", Table2[ISBN/Trm], Table2[S/E], 0)+_xlfn.XLOOKUP($E2984&amp;"A22", Table2[ISBN/Trm], Table2[S/E], 0)+_xlfn.XLOOKUP($E2984&amp;"A23", Table2[ISBN/Trm], Table2[S/E], 0))/COUNTIFS(Table2[ISBN], "="&amp;$E2984, Table2[Enrl], "&lt;&gt;0"), 0)</f>
        <v>5.4959999999999995E-2</v>
      </c>
      <c r="L2984">
        <f>IFERROR((_xlfn.XLOOKUP($E2984&amp;"A15", Table2[ISBN/Trm], Table2[Sales],0)+_xlfn.XLOOKUP($E2984&amp;"A16", Table2[ISBN/Trm], Table2[Sales], 0)+_xlfn.XLOOKUP($E2984&amp;"A17", Table2[ISBN/Trm], Table2[Sales], 0)+_xlfn.XLOOKUP($E2984&amp;"A18", Table2[ISBN/Trm], Table2[Sales], 0)+_xlfn.XLOOKUP($E2984&amp;"A19", Table2[ISBN/Trm], Table2[Sales], 0)+_xlfn.XLOOKUP($E2984&amp;"A20", Table2[ISBN/Trm], Table2[Sales], 0)+_xlfn.XLOOKUP($E2984&amp;"A21", Table2[ISBN/Trm], Table2[Sales], 0)+_xlfn.XLOOKUP($E2984&amp;"A22", Table2[ISBN/Trm], Table2[Sales], 0)+_xlfn.XLOOKUP($E2984&amp;"A23", Table2[ISBN/Trm], Table2[Sales], 0))/COUNTIFS(Table2[ISBN], "="&amp;$E2984, Table2[Enrl], "&lt;&gt;0"), 0)</f>
        <v>0.6</v>
      </c>
      <c r="M2984">
        <f t="shared" si="139"/>
        <v>0</v>
      </c>
      <c r="N2984">
        <f t="shared" si="140"/>
        <v>0</v>
      </c>
    </row>
    <row r="2985" spans="1:14" x14ac:dyDescent="0.25">
      <c r="A2985" t="s">
        <v>32</v>
      </c>
      <c r="B2985" t="s">
        <v>246</v>
      </c>
      <c r="C2985">
        <v>425</v>
      </c>
      <c r="D2985" t="s">
        <v>606</v>
      </c>
      <c r="E2985" s="1">
        <v>9781938087288</v>
      </c>
      <c r="F2985" t="s">
        <v>5207</v>
      </c>
      <c r="G2985" t="s">
        <v>5204</v>
      </c>
      <c r="H2985">
        <v>19</v>
      </c>
      <c r="I2985">
        <v>1</v>
      </c>
      <c r="J2985">
        <f t="shared" si="138"/>
        <v>5.2600000000000001E-2</v>
      </c>
      <c r="K2985">
        <f>IFERROR((_xlfn.XLOOKUP($E2985&amp;"A15", Table2[ISBN/Trm], Table2[S/E],0)+_xlfn.XLOOKUP($E2985&amp;"A16", Table2[ISBN/Trm], Table2[S/E], 0)+_xlfn.XLOOKUP($E2985&amp;"A17", Table2[ISBN/Trm], Table2[S/E], 0)+_xlfn.XLOOKUP($E2985&amp;"A18", Table2[ISBN/Trm], Table2[S/E], 0)+_xlfn.XLOOKUP($E2985&amp;"A19", Table2[ISBN/Trm], Table2[S/E], 0)+_xlfn.XLOOKUP($E2985&amp;"A20", Table2[ISBN/Trm], Table2[S/E], 0)+_xlfn.XLOOKUP($E2985&amp;"A21", Table2[ISBN/Trm], Table2[S/E], 0)+_xlfn.XLOOKUP($E2985&amp;"A22", Table2[ISBN/Trm], Table2[S/E], 0)+_xlfn.XLOOKUP($E2985&amp;"A23", Table2[ISBN/Trm], Table2[S/E], 0))/COUNTIFS(Table2[ISBN], "="&amp;$E2985, Table2[Enrl], "&lt;&gt;0"), 0)</f>
        <v>5.4959999999999995E-2</v>
      </c>
      <c r="L2985">
        <f>IFERROR((_xlfn.XLOOKUP($E2985&amp;"A15", Table2[ISBN/Trm], Table2[Sales],0)+_xlfn.XLOOKUP($E2985&amp;"A16", Table2[ISBN/Trm], Table2[Sales], 0)+_xlfn.XLOOKUP($E2985&amp;"A17", Table2[ISBN/Trm], Table2[Sales], 0)+_xlfn.XLOOKUP($E2985&amp;"A18", Table2[ISBN/Trm], Table2[Sales], 0)+_xlfn.XLOOKUP($E2985&amp;"A19", Table2[ISBN/Trm], Table2[Sales], 0)+_xlfn.XLOOKUP($E2985&amp;"A20", Table2[ISBN/Trm], Table2[Sales], 0)+_xlfn.XLOOKUP($E2985&amp;"A21", Table2[ISBN/Trm], Table2[Sales], 0)+_xlfn.XLOOKUP($E2985&amp;"A22", Table2[ISBN/Trm], Table2[Sales], 0)+_xlfn.XLOOKUP($E2985&amp;"A23", Table2[ISBN/Trm], Table2[Sales], 0))/COUNTIFS(Table2[ISBN], "="&amp;$E2985, Table2[Enrl], "&lt;&gt;0"), 0)</f>
        <v>0.6</v>
      </c>
      <c r="M2985">
        <f t="shared" si="139"/>
        <v>1</v>
      </c>
      <c r="N2985">
        <f t="shared" si="140"/>
        <v>0</v>
      </c>
    </row>
    <row r="2986" spans="1:14" x14ac:dyDescent="0.25">
      <c r="A2986" t="s">
        <v>23</v>
      </c>
      <c r="B2986" t="s">
        <v>246</v>
      </c>
      <c r="C2986">
        <v>425</v>
      </c>
      <c r="D2986" t="s">
        <v>1043</v>
      </c>
      <c r="E2986" s="1">
        <v>9781938087288</v>
      </c>
      <c r="F2986" t="s">
        <v>5208</v>
      </c>
      <c r="G2986" t="s">
        <v>5204</v>
      </c>
      <c r="H2986">
        <v>9</v>
      </c>
      <c r="I2986">
        <v>2</v>
      </c>
      <c r="J2986">
        <f t="shared" si="138"/>
        <v>0.22220000000000001</v>
      </c>
      <c r="K2986">
        <f>IFERROR((_xlfn.XLOOKUP($E2986&amp;"A15", Table2[ISBN/Trm], Table2[S/E],0)+_xlfn.XLOOKUP($E2986&amp;"A16", Table2[ISBN/Trm], Table2[S/E], 0)+_xlfn.XLOOKUP($E2986&amp;"A17", Table2[ISBN/Trm], Table2[S/E], 0)+_xlfn.XLOOKUP($E2986&amp;"A18", Table2[ISBN/Trm], Table2[S/E], 0)+_xlfn.XLOOKUP($E2986&amp;"A19", Table2[ISBN/Trm], Table2[S/E], 0)+_xlfn.XLOOKUP($E2986&amp;"A20", Table2[ISBN/Trm], Table2[S/E], 0)+_xlfn.XLOOKUP($E2986&amp;"A21", Table2[ISBN/Trm], Table2[S/E], 0)+_xlfn.XLOOKUP($E2986&amp;"A22", Table2[ISBN/Trm], Table2[S/E], 0)+_xlfn.XLOOKUP($E2986&amp;"A23", Table2[ISBN/Trm], Table2[S/E], 0))/COUNTIFS(Table2[ISBN], "="&amp;$E2986, Table2[Enrl], "&lt;&gt;0"), 0)</f>
        <v>5.4959999999999995E-2</v>
      </c>
      <c r="L2986">
        <f>IFERROR((_xlfn.XLOOKUP($E2986&amp;"A15", Table2[ISBN/Trm], Table2[Sales],0)+_xlfn.XLOOKUP($E2986&amp;"A16", Table2[ISBN/Trm], Table2[Sales], 0)+_xlfn.XLOOKUP($E2986&amp;"A17", Table2[ISBN/Trm], Table2[Sales], 0)+_xlfn.XLOOKUP($E2986&amp;"A18", Table2[ISBN/Trm], Table2[Sales], 0)+_xlfn.XLOOKUP($E2986&amp;"A19", Table2[ISBN/Trm], Table2[Sales], 0)+_xlfn.XLOOKUP($E2986&amp;"A20", Table2[ISBN/Trm], Table2[Sales], 0)+_xlfn.XLOOKUP($E2986&amp;"A21", Table2[ISBN/Trm], Table2[Sales], 0)+_xlfn.XLOOKUP($E2986&amp;"A22", Table2[ISBN/Trm], Table2[Sales], 0)+_xlfn.XLOOKUP($E2986&amp;"A23", Table2[ISBN/Trm], Table2[Sales], 0))/COUNTIFS(Table2[ISBN], "="&amp;$E2986, Table2[Enrl], "&lt;&gt;0"), 0)</f>
        <v>0.6</v>
      </c>
      <c r="M2986">
        <f t="shared" si="139"/>
        <v>0</v>
      </c>
      <c r="N2986">
        <f t="shared" si="140"/>
        <v>-2</v>
      </c>
    </row>
    <row r="2987" spans="1:14" x14ac:dyDescent="0.25">
      <c r="A2987" t="s">
        <v>45</v>
      </c>
      <c r="B2987" t="s">
        <v>123</v>
      </c>
      <c r="C2987">
        <v>361</v>
      </c>
      <c r="D2987" t="s">
        <v>2705</v>
      </c>
      <c r="E2987" s="1">
        <v>9781541645370</v>
      </c>
      <c r="F2987" t="s">
        <v>5209</v>
      </c>
      <c r="G2987" t="s">
        <v>5210</v>
      </c>
      <c r="H2987">
        <v>16</v>
      </c>
      <c r="I2987">
        <v>4</v>
      </c>
      <c r="J2987">
        <f t="shared" si="138"/>
        <v>0.25</v>
      </c>
      <c r="K2987">
        <f>IFERROR((_xlfn.XLOOKUP($E2987&amp;"A15", Table2[ISBN/Trm], Table2[S/E],0)+_xlfn.XLOOKUP($E2987&amp;"A16", Table2[ISBN/Trm], Table2[S/E], 0)+_xlfn.XLOOKUP($E2987&amp;"A17", Table2[ISBN/Trm], Table2[S/E], 0)+_xlfn.XLOOKUP($E2987&amp;"A18", Table2[ISBN/Trm], Table2[S/E], 0)+_xlfn.XLOOKUP($E2987&amp;"A19", Table2[ISBN/Trm], Table2[S/E], 0)+_xlfn.XLOOKUP($E2987&amp;"A20", Table2[ISBN/Trm], Table2[S/E], 0)+_xlfn.XLOOKUP($E2987&amp;"A21", Table2[ISBN/Trm], Table2[S/E], 0)+_xlfn.XLOOKUP($E2987&amp;"A22", Table2[ISBN/Trm], Table2[S/E], 0)+_xlfn.XLOOKUP($E2987&amp;"A23", Table2[ISBN/Trm], Table2[S/E], 0))/COUNTIFS(Table2[ISBN], "="&amp;$E2987, Table2[Enrl], "&lt;&gt;0"), 0)</f>
        <v>0.25</v>
      </c>
      <c r="L2987">
        <f>IFERROR((_xlfn.XLOOKUP($E2987&amp;"A15", Table2[ISBN/Trm], Table2[Sales],0)+_xlfn.XLOOKUP($E2987&amp;"A16", Table2[ISBN/Trm], Table2[Sales], 0)+_xlfn.XLOOKUP($E2987&amp;"A17", Table2[ISBN/Trm], Table2[Sales], 0)+_xlfn.XLOOKUP($E2987&amp;"A18", Table2[ISBN/Trm], Table2[Sales], 0)+_xlfn.XLOOKUP($E2987&amp;"A19", Table2[ISBN/Trm], Table2[Sales], 0)+_xlfn.XLOOKUP($E2987&amp;"A20", Table2[ISBN/Trm], Table2[Sales], 0)+_xlfn.XLOOKUP($E2987&amp;"A21", Table2[ISBN/Trm], Table2[Sales], 0)+_xlfn.XLOOKUP($E2987&amp;"A22", Table2[ISBN/Trm], Table2[Sales], 0)+_xlfn.XLOOKUP($E2987&amp;"A23", Table2[ISBN/Trm], Table2[Sales], 0))/COUNTIFS(Table2[ISBN], "="&amp;$E2987, Table2[Enrl], "&lt;&gt;0"), 0)</f>
        <v>4</v>
      </c>
      <c r="M2987">
        <f t="shared" si="139"/>
        <v>4</v>
      </c>
      <c r="N2987">
        <f t="shared" si="140"/>
        <v>0</v>
      </c>
    </row>
    <row r="2988" spans="1:14" x14ac:dyDescent="0.25">
      <c r="A2988" t="s">
        <v>32</v>
      </c>
      <c r="B2988" t="s">
        <v>461</v>
      </c>
      <c r="C2988">
        <v>101</v>
      </c>
      <c r="D2988" t="s">
        <v>5211</v>
      </c>
      <c r="E2988" s="1">
        <v>9781543337624</v>
      </c>
      <c r="F2988" t="s">
        <v>5212</v>
      </c>
      <c r="G2988" t="s">
        <v>5213</v>
      </c>
      <c r="H2988">
        <v>20</v>
      </c>
      <c r="I2988">
        <v>2</v>
      </c>
      <c r="J2988">
        <f t="shared" si="138"/>
        <v>0.1</v>
      </c>
      <c r="K2988">
        <f>IFERROR((_xlfn.XLOOKUP($E2988&amp;"A15", Table2[ISBN/Trm], Table2[S/E],0)+_xlfn.XLOOKUP($E2988&amp;"A16", Table2[ISBN/Trm], Table2[S/E], 0)+_xlfn.XLOOKUP($E2988&amp;"A17", Table2[ISBN/Trm], Table2[S/E], 0)+_xlfn.XLOOKUP($E2988&amp;"A18", Table2[ISBN/Trm], Table2[S/E], 0)+_xlfn.XLOOKUP($E2988&amp;"A19", Table2[ISBN/Trm], Table2[S/E], 0)+_xlfn.XLOOKUP($E2988&amp;"A20", Table2[ISBN/Trm], Table2[S/E], 0)+_xlfn.XLOOKUP($E2988&amp;"A21", Table2[ISBN/Trm], Table2[S/E], 0)+_xlfn.XLOOKUP($E2988&amp;"A22", Table2[ISBN/Trm], Table2[S/E], 0)+_xlfn.XLOOKUP($E2988&amp;"A23", Table2[ISBN/Trm], Table2[S/E], 0))/COUNTIFS(Table2[ISBN], "="&amp;$E2988, Table2[Enrl], "&lt;&gt;0"), 0)</f>
        <v>0.1</v>
      </c>
      <c r="L2988">
        <f>IFERROR((_xlfn.XLOOKUP($E2988&amp;"A15", Table2[ISBN/Trm], Table2[Sales],0)+_xlfn.XLOOKUP($E2988&amp;"A16", Table2[ISBN/Trm], Table2[Sales], 0)+_xlfn.XLOOKUP($E2988&amp;"A17", Table2[ISBN/Trm], Table2[Sales], 0)+_xlfn.XLOOKUP($E2988&amp;"A18", Table2[ISBN/Trm], Table2[Sales], 0)+_xlfn.XLOOKUP($E2988&amp;"A19", Table2[ISBN/Trm], Table2[Sales], 0)+_xlfn.XLOOKUP($E2988&amp;"A20", Table2[ISBN/Trm], Table2[Sales], 0)+_xlfn.XLOOKUP($E2988&amp;"A21", Table2[ISBN/Trm], Table2[Sales], 0)+_xlfn.XLOOKUP($E2988&amp;"A22", Table2[ISBN/Trm], Table2[Sales], 0)+_xlfn.XLOOKUP($E2988&amp;"A23", Table2[ISBN/Trm], Table2[Sales], 0))/COUNTIFS(Table2[ISBN], "="&amp;$E2988, Table2[Enrl], "&lt;&gt;0"), 0)</f>
        <v>2</v>
      </c>
      <c r="M2988">
        <f t="shared" si="139"/>
        <v>2</v>
      </c>
      <c r="N2988">
        <f t="shared" si="140"/>
        <v>0</v>
      </c>
    </row>
    <row r="2989" spans="1:14" x14ac:dyDescent="0.25">
      <c r="A2989" t="s">
        <v>37</v>
      </c>
      <c r="B2989" t="s">
        <v>461</v>
      </c>
      <c r="C2989">
        <v>101</v>
      </c>
      <c r="D2989" t="s">
        <v>5214</v>
      </c>
      <c r="E2989" s="1">
        <v>9781626806825</v>
      </c>
      <c r="F2989" t="s">
        <v>5215</v>
      </c>
      <c r="G2989" t="s">
        <v>5216</v>
      </c>
      <c r="H2989">
        <v>98</v>
      </c>
      <c r="I2989">
        <v>9</v>
      </c>
      <c r="J2989">
        <f t="shared" si="138"/>
        <v>9.1800000000000007E-2</v>
      </c>
      <c r="K2989">
        <f>IFERROR((_xlfn.XLOOKUP($E2989&amp;"A15", Table2[ISBN/Trm], Table2[S/E],0)+_xlfn.XLOOKUP($E2989&amp;"A16", Table2[ISBN/Trm], Table2[S/E], 0)+_xlfn.XLOOKUP($E2989&amp;"A17", Table2[ISBN/Trm], Table2[S/E], 0)+_xlfn.XLOOKUP($E2989&amp;"A18", Table2[ISBN/Trm], Table2[S/E], 0)+_xlfn.XLOOKUP($E2989&amp;"A19", Table2[ISBN/Trm], Table2[S/E], 0)+_xlfn.XLOOKUP($E2989&amp;"A20", Table2[ISBN/Trm], Table2[S/E], 0)+_xlfn.XLOOKUP($E2989&amp;"A21", Table2[ISBN/Trm], Table2[S/E], 0)+_xlfn.XLOOKUP($E2989&amp;"A22", Table2[ISBN/Trm], Table2[S/E], 0)+_xlfn.XLOOKUP($E2989&amp;"A23", Table2[ISBN/Trm], Table2[S/E], 0))/COUNTIFS(Table2[ISBN], "="&amp;$E2989, Table2[Enrl], "&lt;&gt;0"), 0)</f>
        <v>0.12083999999999999</v>
      </c>
      <c r="L2989">
        <f>IFERROR((_xlfn.XLOOKUP($E2989&amp;"A15", Table2[ISBN/Trm], Table2[Sales],0)+_xlfn.XLOOKUP($E2989&amp;"A16", Table2[ISBN/Trm], Table2[Sales], 0)+_xlfn.XLOOKUP($E2989&amp;"A17", Table2[ISBN/Trm], Table2[Sales], 0)+_xlfn.XLOOKUP($E2989&amp;"A18", Table2[ISBN/Trm], Table2[Sales], 0)+_xlfn.XLOOKUP($E2989&amp;"A19", Table2[ISBN/Trm], Table2[Sales], 0)+_xlfn.XLOOKUP($E2989&amp;"A20", Table2[ISBN/Trm], Table2[Sales], 0)+_xlfn.XLOOKUP($E2989&amp;"A21", Table2[ISBN/Trm], Table2[Sales], 0)+_xlfn.XLOOKUP($E2989&amp;"A22", Table2[ISBN/Trm], Table2[Sales], 0)+_xlfn.XLOOKUP($E2989&amp;"A23", Table2[ISBN/Trm], Table2[Sales], 0))/COUNTIFS(Table2[ISBN], "="&amp;$E2989, Table2[Enrl], "&lt;&gt;0"), 0)</f>
        <v>7.4</v>
      </c>
      <c r="M2989">
        <f t="shared" si="139"/>
        <v>11</v>
      </c>
      <c r="N2989">
        <f t="shared" si="140"/>
        <v>2</v>
      </c>
    </row>
    <row r="2990" spans="1:14" x14ac:dyDescent="0.25">
      <c r="A2990" t="s">
        <v>27</v>
      </c>
      <c r="B2990" t="s">
        <v>461</v>
      </c>
      <c r="C2990">
        <v>101</v>
      </c>
      <c r="D2990" t="s">
        <v>5217</v>
      </c>
      <c r="E2990" s="1">
        <v>9781626806825</v>
      </c>
      <c r="F2990" t="s">
        <v>5218</v>
      </c>
      <c r="G2990" t="s">
        <v>5216</v>
      </c>
      <c r="H2990">
        <v>55</v>
      </c>
      <c r="I2990">
        <v>8</v>
      </c>
      <c r="J2990">
        <f t="shared" si="138"/>
        <v>0.14549999999999999</v>
      </c>
      <c r="K2990">
        <f>IFERROR((_xlfn.XLOOKUP($E2990&amp;"A15", Table2[ISBN/Trm], Table2[S/E],0)+_xlfn.XLOOKUP($E2990&amp;"A16", Table2[ISBN/Trm], Table2[S/E], 0)+_xlfn.XLOOKUP($E2990&amp;"A17", Table2[ISBN/Trm], Table2[S/E], 0)+_xlfn.XLOOKUP($E2990&amp;"A18", Table2[ISBN/Trm], Table2[S/E], 0)+_xlfn.XLOOKUP($E2990&amp;"A19", Table2[ISBN/Trm], Table2[S/E], 0)+_xlfn.XLOOKUP($E2990&amp;"A20", Table2[ISBN/Trm], Table2[S/E], 0)+_xlfn.XLOOKUP($E2990&amp;"A21", Table2[ISBN/Trm], Table2[S/E], 0)+_xlfn.XLOOKUP($E2990&amp;"A22", Table2[ISBN/Trm], Table2[S/E], 0)+_xlfn.XLOOKUP($E2990&amp;"A23", Table2[ISBN/Trm], Table2[S/E], 0))/COUNTIFS(Table2[ISBN], "="&amp;$E2990, Table2[Enrl], "&lt;&gt;0"), 0)</f>
        <v>0.12083999999999999</v>
      </c>
      <c r="L2990">
        <f>IFERROR((_xlfn.XLOOKUP($E2990&amp;"A15", Table2[ISBN/Trm], Table2[Sales],0)+_xlfn.XLOOKUP($E2990&amp;"A16", Table2[ISBN/Trm], Table2[Sales], 0)+_xlfn.XLOOKUP($E2990&amp;"A17", Table2[ISBN/Trm], Table2[Sales], 0)+_xlfn.XLOOKUP($E2990&amp;"A18", Table2[ISBN/Trm], Table2[Sales], 0)+_xlfn.XLOOKUP($E2990&amp;"A19", Table2[ISBN/Trm], Table2[Sales], 0)+_xlfn.XLOOKUP($E2990&amp;"A20", Table2[ISBN/Trm], Table2[Sales], 0)+_xlfn.XLOOKUP($E2990&amp;"A21", Table2[ISBN/Trm], Table2[Sales], 0)+_xlfn.XLOOKUP($E2990&amp;"A22", Table2[ISBN/Trm], Table2[Sales], 0)+_xlfn.XLOOKUP($E2990&amp;"A23", Table2[ISBN/Trm], Table2[Sales], 0))/COUNTIFS(Table2[ISBN], "="&amp;$E2990, Table2[Enrl], "&lt;&gt;0"), 0)</f>
        <v>7.4</v>
      </c>
      <c r="M2990">
        <f t="shared" si="139"/>
        <v>6</v>
      </c>
      <c r="N2990">
        <f t="shared" si="140"/>
        <v>-2</v>
      </c>
    </row>
    <row r="2991" spans="1:14" x14ac:dyDescent="0.25">
      <c r="A2991" t="s">
        <v>43</v>
      </c>
      <c r="B2991" t="s">
        <v>461</v>
      </c>
      <c r="C2991">
        <v>101</v>
      </c>
      <c r="D2991" t="s">
        <v>5211</v>
      </c>
      <c r="E2991" s="1">
        <v>9781626806825</v>
      </c>
      <c r="F2991" t="s">
        <v>5219</v>
      </c>
      <c r="G2991" t="s">
        <v>5216</v>
      </c>
      <c r="H2991">
        <v>59</v>
      </c>
      <c r="I2991">
        <v>8</v>
      </c>
      <c r="J2991">
        <f t="shared" si="138"/>
        <v>0.1356</v>
      </c>
      <c r="K2991">
        <f>IFERROR((_xlfn.XLOOKUP($E2991&amp;"A15", Table2[ISBN/Trm], Table2[S/E],0)+_xlfn.XLOOKUP($E2991&amp;"A16", Table2[ISBN/Trm], Table2[S/E], 0)+_xlfn.XLOOKUP($E2991&amp;"A17", Table2[ISBN/Trm], Table2[S/E], 0)+_xlfn.XLOOKUP($E2991&amp;"A18", Table2[ISBN/Trm], Table2[S/E], 0)+_xlfn.XLOOKUP($E2991&amp;"A19", Table2[ISBN/Trm], Table2[S/E], 0)+_xlfn.XLOOKUP($E2991&amp;"A20", Table2[ISBN/Trm], Table2[S/E], 0)+_xlfn.XLOOKUP($E2991&amp;"A21", Table2[ISBN/Trm], Table2[S/E], 0)+_xlfn.XLOOKUP($E2991&amp;"A22", Table2[ISBN/Trm], Table2[S/E], 0)+_xlfn.XLOOKUP($E2991&amp;"A23", Table2[ISBN/Trm], Table2[S/E], 0))/COUNTIFS(Table2[ISBN], "="&amp;$E2991, Table2[Enrl], "&lt;&gt;0"), 0)</f>
        <v>0.12083999999999999</v>
      </c>
      <c r="L2991">
        <f>IFERROR((_xlfn.XLOOKUP($E2991&amp;"A15", Table2[ISBN/Trm], Table2[Sales],0)+_xlfn.XLOOKUP($E2991&amp;"A16", Table2[ISBN/Trm], Table2[Sales], 0)+_xlfn.XLOOKUP($E2991&amp;"A17", Table2[ISBN/Trm], Table2[Sales], 0)+_xlfn.XLOOKUP($E2991&amp;"A18", Table2[ISBN/Trm], Table2[Sales], 0)+_xlfn.XLOOKUP($E2991&amp;"A19", Table2[ISBN/Trm], Table2[Sales], 0)+_xlfn.XLOOKUP($E2991&amp;"A20", Table2[ISBN/Trm], Table2[Sales], 0)+_xlfn.XLOOKUP($E2991&amp;"A21", Table2[ISBN/Trm], Table2[Sales], 0)+_xlfn.XLOOKUP($E2991&amp;"A22", Table2[ISBN/Trm], Table2[Sales], 0)+_xlfn.XLOOKUP($E2991&amp;"A23", Table2[ISBN/Trm], Table2[Sales], 0))/COUNTIFS(Table2[ISBN], "="&amp;$E2991, Table2[Enrl], "&lt;&gt;0"), 0)</f>
        <v>7.4</v>
      </c>
      <c r="M2991">
        <f t="shared" si="139"/>
        <v>7</v>
      </c>
      <c r="N2991">
        <f t="shared" si="140"/>
        <v>-1</v>
      </c>
    </row>
    <row r="2992" spans="1:14" x14ac:dyDescent="0.25">
      <c r="A2992" t="s">
        <v>45</v>
      </c>
      <c r="B2992" t="s">
        <v>461</v>
      </c>
      <c r="C2992">
        <v>101</v>
      </c>
      <c r="D2992" t="s">
        <v>462</v>
      </c>
      <c r="E2992" s="1">
        <v>9781626806825</v>
      </c>
      <c r="F2992" t="s">
        <v>5220</v>
      </c>
      <c r="G2992" t="s">
        <v>5216</v>
      </c>
      <c r="H2992">
        <v>51</v>
      </c>
      <c r="I2992">
        <v>11</v>
      </c>
      <c r="J2992">
        <f t="shared" si="138"/>
        <v>0.2157</v>
      </c>
      <c r="K2992">
        <f>IFERROR((_xlfn.XLOOKUP($E2992&amp;"A15", Table2[ISBN/Trm], Table2[S/E],0)+_xlfn.XLOOKUP($E2992&amp;"A16", Table2[ISBN/Trm], Table2[S/E], 0)+_xlfn.XLOOKUP($E2992&amp;"A17", Table2[ISBN/Trm], Table2[S/E], 0)+_xlfn.XLOOKUP($E2992&amp;"A18", Table2[ISBN/Trm], Table2[S/E], 0)+_xlfn.XLOOKUP($E2992&amp;"A19", Table2[ISBN/Trm], Table2[S/E], 0)+_xlfn.XLOOKUP($E2992&amp;"A20", Table2[ISBN/Trm], Table2[S/E], 0)+_xlfn.XLOOKUP($E2992&amp;"A21", Table2[ISBN/Trm], Table2[S/E], 0)+_xlfn.XLOOKUP($E2992&amp;"A22", Table2[ISBN/Trm], Table2[S/E], 0)+_xlfn.XLOOKUP($E2992&amp;"A23", Table2[ISBN/Trm], Table2[S/E], 0))/COUNTIFS(Table2[ISBN], "="&amp;$E2992, Table2[Enrl], "&lt;&gt;0"), 0)</f>
        <v>0.12083999999999999</v>
      </c>
      <c r="L2992">
        <f>IFERROR((_xlfn.XLOOKUP($E2992&amp;"A15", Table2[ISBN/Trm], Table2[Sales],0)+_xlfn.XLOOKUP($E2992&amp;"A16", Table2[ISBN/Trm], Table2[Sales], 0)+_xlfn.XLOOKUP($E2992&amp;"A17", Table2[ISBN/Trm], Table2[Sales], 0)+_xlfn.XLOOKUP($E2992&amp;"A18", Table2[ISBN/Trm], Table2[Sales], 0)+_xlfn.XLOOKUP($E2992&amp;"A19", Table2[ISBN/Trm], Table2[Sales], 0)+_xlfn.XLOOKUP($E2992&amp;"A20", Table2[ISBN/Trm], Table2[Sales], 0)+_xlfn.XLOOKUP($E2992&amp;"A21", Table2[ISBN/Trm], Table2[Sales], 0)+_xlfn.XLOOKUP($E2992&amp;"A22", Table2[ISBN/Trm], Table2[Sales], 0)+_xlfn.XLOOKUP($E2992&amp;"A23", Table2[ISBN/Trm], Table2[Sales], 0))/COUNTIFS(Table2[ISBN], "="&amp;$E2992, Table2[Enrl], "&lt;&gt;0"), 0)</f>
        <v>7.4</v>
      </c>
      <c r="M2992">
        <f t="shared" si="139"/>
        <v>6</v>
      </c>
      <c r="N2992">
        <f t="shared" si="140"/>
        <v>-5</v>
      </c>
    </row>
    <row r="2993" spans="1:14" x14ac:dyDescent="0.25">
      <c r="A2993" t="s">
        <v>64</v>
      </c>
      <c r="B2993" t="s">
        <v>461</v>
      </c>
      <c r="C2993">
        <v>101</v>
      </c>
      <c r="D2993" t="s">
        <v>462</v>
      </c>
      <c r="E2993" s="1">
        <v>9781626806825</v>
      </c>
      <c r="F2993" t="s">
        <v>5221</v>
      </c>
      <c r="G2993" t="s">
        <v>5216</v>
      </c>
      <c r="H2993">
        <v>64</v>
      </c>
      <c r="I2993">
        <v>1</v>
      </c>
      <c r="J2993">
        <f t="shared" si="138"/>
        <v>1.5599999999999999E-2</v>
      </c>
      <c r="K2993">
        <f>IFERROR((_xlfn.XLOOKUP($E2993&amp;"A15", Table2[ISBN/Trm], Table2[S/E],0)+_xlfn.XLOOKUP($E2993&amp;"A16", Table2[ISBN/Trm], Table2[S/E], 0)+_xlfn.XLOOKUP($E2993&amp;"A17", Table2[ISBN/Trm], Table2[S/E], 0)+_xlfn.XLOOKUP($E2993&amp;"A18", Table2[ISBN/Trm], Table2[S/E], 0)+_xlfn.XLOOKUP($E2993&amp;"A19", Table2[ISBN/Trm], Table2[S/E], 0)+_xlfn.XLOOKUP($E2993&amp;"A20", Table2[ISBN/Trm], Table2[S/E], 0)+_xlfn.XLOOKUP($E2993&amp;"A21", Table2[ISBN/Trm], Table2[S/E], 0)+_xlfn.XLOOKUP($E2993&amp;"A22", Table2[ISBN/Trm], Table2[S/E], 0)+_xlfn.XLOOKUP($E2993&amp;"A23", Table2[ISBN/Trm], Table2[S/E], 0))/COUNTIFS(Table2[ISBN], "="&amp;$E2993, Table2[Enrl], "&lt;&gt;0"), 0)</f>
        <v>0.12083999999999999</v>
      </c>
      <c r="L2993">
        <f>IFERROR((_xlfn.XLOOKUP($E2993&amp;"A15", Table2[ISBN/Trm], Table2[Sales],0)+_xlfn.XLOOKUP($E2993&amp;"A16", Table2[ISBN/Trm], Table2[Sales], 0)+_xlfn.XLOOKUP($E2993&amp;"A17", Table2[ISBN/Trm], Table2[Sales], 0)+_xlfn.XLOOKUP($E2993&amp;"A18", Table2[ISBN/Trm], Table2[Sales], 0)+_xlfn.XLOOKUP($E2993&amp;"A19", Table2[ISBN/Trm], Table2[Sales], 0)+_xlfn.XLOOKUP($E2993&amp;"A20", Table2[ISBN/Trm], Table2[Sales], 0)+_xlfn.XLOOKUP($E2993&amp;"A21", Table2[ISBN/Trm], Table2[Sales], 0)+_xlfn.XLOOKUP($E2993&amp;"A22", Table2[ISBN/Trm], Table2[Sales], 0)+_xlfn.XLOOKUP($E2993&amp;"A23", Table2[ISBN/Trm], Table2[Sales], 0))/COUNTIFS(Table2[ISBN], "="&amp;$E2993, Table2[Enrl], "&lt;&gt;0"), 0)</f>
        <v>7.4</v>
      </c>
      <c r="M2993">
        <f t="shared" si="139"/>
        <v>7</v>
      </c>
      <c r="N2993">
        <f t="shared" si="140"/>
        <v>6</v>
      </c>
    </row>
    <row r="2994" spans="1:14" x14ac:dyDescent="0.25">
      <c r="A2994" t="s">
        <v>14</v>
      </c>
      <c r="B2994" t="s">
        <v>461</v>
      </c>
      <c r="C2994">
        <v>101</v>
      </c>
      <c r="D2994" t="s">
        <v>16</v>
      </c>
      <c r="E2994" s="1">
        <v>9781543332360</v>
      </c>
      <c r="F2994" t="s">
        <v>5222</v>
      </c>
      <c r="G2994" t="s">
        <v>5223</v>
      </c>
      <c r="H2994">
        <v>17</v>
      </c>
      <c r="I2994">
        <v>1</v>
      </c>
      <c r="J2994">
        <f t="shared" si="138"/>
        <v>5.8799999999999998E-2</v>
      </c>
      <c r="K2994">
        <f>IFERROR((_xlfn.XLOOKUP($E2994&amp;"A15", Table2[ISBN/Trm], Table2[S/E],0)+_xlfn.XLOOKUP($E2994&amp;"A16", Table2[ISBN/Trm], Table2[S/E], 0)+_xlfn.XLOOKUP($E2994&amp;"A17", Table2[ISBN/Trm], Table2[S/E], 0)+_xlfn.XLOOKUP($E2994&amp;"A18", Table2[ISBN/Trm], Table2[S/E], 0)+_xlfn.XLOOKUP($E2994&amp;"A19", Table2[ISBN/Trm], Table2[S/E], 0)+_xlfn.XLOOKUP($E2994&amp;"A20", Table2[ISBN/Trm], Table2[S/E], 0)+_xlfn.XLOOKUP($E2994&amp;"A21", Table2[ISBN/Trm], Table2[S/E], 0)+_xlfn.XLOOKUP($E2994&amp;"A22", Table2[ISBN/Trm], Table2[S/E], 0)+_xlfn.XLOOKUP($E2994&amp;"A23", Table2[ISBN/Trm], Table2[S/E], 0))/COUNTIFS(Table2[ISBN], "="&amp;$E2994, Table2[Enrl], "&lt;&gt;0"), 0)</f>
        <v>5.8799999999999998E-2</v>
      </c>
      <c r="L2994">
        <f>IFERROR((_xlfn.XLOOKUP($E2994&amp;"A15", Table2[ISBN/Trm], Table2[Sales],0)+_xlfn.XLOOKUP($E2994&amp;"A16", Table2[ISBN/Trm], Table2[Sales], 0)+_xlfn.XLOOKUP($E2994&amp;"A17", Table2[ISBN/Trm], Table2[Sales], 0)+_xlfn.XLOOKUP($E2994&amp;"A18", Table2[ISBN/Trm], Table2[Sales], 0)+_xlfn.XLOOKUP($E2994&amp;"A19", Table2[ISBN/Trm], Table2[Sales], 0)+_xlfn.XLOOKUP($E2994&amp;"A20", Table2[ISBN/Trm], Table2[Sales], 0)+_xlfn.XLOOKUP($E2994&amp;"A21", Table2[ISBN/Trm], Table2[Sales], 0)+_xlfn.XLOOKUP($E2994&amp;"A22", Table2[ISBN/Trm], Table2[Sales], 0)+_xlfn.XLOOKUP($E2994&amp;"A23", Table2[ISBN/Trm], Table2[Sales], 0))/COUNTIFS(Table2[ISBN], "="&amp;$E2994, Table2[Enrl], "&lt;&gt;0"), 0)</f>
        <v>1</v>
      </c>
      <c r="M2994">
        <f t="shared" si="139"/>
        <v>0</v>
      </c>
      <c r="N2994">
        <f t="shared" si="140"/>
        <v>-1</v>
      </c>
    </row>
    <row r="2995" spans="1:14" x14ac:dyDescent="0.25">
      <c r="A2995" t="s">
        <v>32</v>
      </c>
      <c r="B2995" t="s">
        <v>461</v>
      </c>
      <c r="C2995">
        <v>101</v>
      </c>
      <c r="D2995" t="s">
        <v>5211</v>
      </c>
      <c r="E2995" s="1">
        <v>9781543337631</v>
      </c>
      <c r="F2995" t="s">
        <v>5224</v>
      </c>
      <c r="G2995" t="s">
        <v>5225</v>
      </c>
      <c r="H2995">
        <v>20</v>
      </c>
      <c r="I2995">
        <v>1</v>
      </c>
      <c r="J2995">
        <f t="shared" si="138"/>
        <v>0.05</v>
      </c>
      <c r="K2995">
        <f>IFERROR((_xlfn.XLOOKUP($E2995&amp;"A15", Table2[ISBN/Trm], Table2[S/E],0)+_xlfn.XLOOKUP($E2995&amp;"A16", Table2[ISBN/Trm], Table2[S/E], 0)+_xlfn.XLOOKUP($E2995&amp;"A17", Table2[ISBN/Trm], Table2[S/E], 0)+_xlfn.XLOOKUP($E2995&amp;"A18", Table2[ISBN/Trm], Table2[S/E], 0)+_xlfn.XLOOKUP($E2995&amp;"A19", Table2[ISBN/Trm], Table2[S/E], 0)+_xlfn.XLOOKUP($E2995&amp;"A20", Table2[ISBN/Trm], Table2[S/E], 0)+_xlfn.XLOOKUP($E2995&amp;"A21", Table2[ISBN/Trm], Table2[S/E], 0)+_xlfn.XLOOKUP($E2995&amp;"A22", Table2[ISBN/Trm], Table2[S/E], 0)+_xlfn.XLOOKUP($E2995&amp;"A23", Table2[ISBN/Trm], Table2[S/E], 0))/COUNTIFS(Table2[ISBN], "="&amp;$E2995, Table2[Enrl], "&lt;&gt;0"), 0)</f>
        <v>0.05</v>
      </c>
      <c r="L2995">
        <f>IFERROR((_xlfn.XLOOKUP($E2995&amp;"A15", Table2[ISBN/Trm], Table2[Sales],0)+_xlfn.XLOOKUP($E2995&amp;"A16", Table2[ISBN/Trm], Table2[Sales], 0)+_xlfn.XLOOKUP($E2995&amp;"A17", Table2[ISBN/Trm], Table2[Sales], 0)+_xlfn.XLOOKUP($E2995&amp;"A18", Table2[ISBN/Trm], Table2[Sales], 0)+_xlfn.XLOOKUP($E2995&amp;"A19", Table2[ISBN/Trm], Table2[Sales], 0)+_xlfn.XLOOKUP($E2995&amp;"A20", Table2[ISBN/Trm], Table2[Sales], 0)+_xlfn.XLOOKUP($E2995&amp;"A21", Table2[ISBN/Trm], Table2[Sales], 0)+_xlfn.XLOOKUP($E2995&amp;"A22", Table2[ISBN/Trm], Table2[Sales], 0)+_xlfn.XLOOKUP($E2995&amp;"A23", Table2[ISBN/Trm], Table2[Sales], 0))/COUNTIFS(Table2[ISBN], "="&amp;$E2995, Table2[Enrl], "&lt;&gt;0"), 0)</f>
        <v>1</v>
      </c>
      <c r="M2995">
        <f t="shared" si="139"/>
        <v>1</v>
      </c>
      <c r="N2995">
        <f t="shared" si="140"/>
        <v>0</v>
      </c>
    </row>
    <row r="2996" spans="1:14" x14ac:dyDescent="0.25">
      <c r="A2996" t="s">
        <v>47</v>
      </c>
      <c r="B2996" t="s">
        <v>461</v>
      </c>
      <c r="C2996">
        <v>101</v>
      </c>
      <c r="D2996" t="s">
        <v>1974</v>
      </c>
      <c r="E2996" s="1">
        <v>9781617672422</v>
      </c>
      <c r="F2996" t="s">
        <v>5226</v>
      </c>
      <c r="G2996" t="s">
        <v>5227</v>
      </c>
      <c r="H2996">
        <v>208</v>
      </c>
      <c r="I2996">
        <v>18</v>
      </c>
      <c r="J2996">
        <f t="shared" si="138"/>
        <v>8.6499999999999994E-2</v>
      </c>
      <c r="K2996">
        <f>IFERROR((_xlfn.XLOOKUP($E2996&amp;"A15", Table2[ISBN/Trm], Table2[S/E],0)+_xlfn.XLOOKUP($E2996&amp;"A16", Table2[ISBN/Trm], Table2[S/E], 0)+_xlfn.XLOOKUP($E2996&amp;"A17", Table2[ISBN/Trm], Table2[S/E], 0)+_xlfn.XLOOKUP($E2996&amp;"A18", Table2[ISBN/Trm], Table2[S/E], 0)+_xlfn.XLOOKUP($E2996&amp;"A19", Table2[ISBN/Trm], Table2[S/E], 0)+_xlfn.XLOOKUP($E2996&amp;"A20", Table2[ISBN/Trm], Table2[S/E], 0)+_xlfn.XLOOKUP($E2996&amp;"A21", Table2[ISBN/Trm], Table2[S/E], 0)+_xlfn.XLOOKUP($E2996&amp;"A22", Table2[ISBN/Trm], Table2[S/E], 0)+_xlfn.XLOOKUP($E2996&amp;"A23", Table2[ISBN/Trm], Table2[S/E], 0))/COUNTIFS(Table2[ISBN], "="&amp;$E2996, Table2[Enrl], "&lt;&gt;0"), 0)</f>
        <v>8.6499999999999994E-2</v>
      </c>
      <c r="L2996">
        <f>IFERROR((_xlfn.XLOOKUP($E2996&amp;"A15", Table2[ISBN/Trm], Table2[Sales],0)+_xlfn.XLOOKUP($E2996&amp;"A16", Table2[ISBN/Trm], Table2[Sales], 0)+_xlfn.XLOOKUP($E2996&amp;"A17", Table2[ISBN/Trm], Table2[Sales], 0)+_xlfn.XLOOKUP($E2996&amp;"A18", Table2[ISBN/Trm], Table2[Sales], 0)+_xlfn.XLOOKUP($E2996&amp;"A19", Table2[ISBN/Trm], Table2[Sales], 0)+_xlfn.XLOOKUP($E2996&amp;"A20", Table2[ISBN/Trm], Table2[Sales], 0)+_xlfn.XLOOKUP($E2996&amp;"A21", Table2[ISBN/Trm], Table2[Sales], 0)+_xlfn.XLOOKUP($E2996&amp;"A22", Table2[ISBN/Trm], Table2[Sales], 0)+_xlfn.XLOOKUP($E2996&amp;"A23", Table2[ISBN/Trm], Table2[Sales], 0))/COUNTIFS(Table2[ISBN], "="&amp;$E2996, Table2[Enrl], "&lt;&gt;0"), 0)</f>
        <v>18</v>
      </c>
      <c r="M2996">
        <f t="shared" si="139"/>
        <v>17</v>
      </c>
      <c r="N2996">
        <f t="shared" si="140"/>
        <v>-1</v>
      </c>
    </row>
    <row r="2997" spans="1:14" x14ac:dyDescent="0.25">
      <c r="A2997" t="s">
        <v>14</v>
      </c>
      <c r="B2997" t="s">
        <v>461</v>
      </c>
      <c r="C2997">
        <v>101</v>
      </c>
      <c r="D2997" t="s">
        <v>16</v>
      </c>
      <c r="E2997" s="1">
        <v>9781543306699</v>
      </c>
      <c r="F2997" t="s">
        <v>5228</v>
      </c>
      <c r="G2997" t="s">
        <v>5229</v>
      </c>
      <c r="H2997">
        <v>17</v>
      </c>
      <c r="I2997">
        <v>0</v>
      </c>
      <c r="J2997">
        <f t="shared" si="138"/>
        <v>0</v>
      </c>
      <c r="K2997">
        <f>IFERROR((_xlfn.XLOOKUP($E2997&amp;"A15", Table2[ISBN/Trm], Table2[S/E],0)+_xlfn.XLOOKUP($E2997&amp;"A16", Table2[ISBN/Trm], Table2[S/E], 0)+_xlfn.XLOOKUP($E2997&amp;"A17", Table2[ISBN/Trm], Table2[S/E], 0)+_xlfn.XLOOKUP($E2997&amp;"A18", Table2[ISBN/Trm], Table2[S/E], 0)+_xlfn.XLOOKUP($E2997&amp;"A19", Table2[ISBN/Trm], Table2[S/E], 0)+_xlfn.XLOOKUP($E2997&amp;"A20", Table2[ISBN/Trm], Table2[S/E], 0)+_xlfn.XLOOKUP($E2997&amp;"A21", Table2[ISBN/Trm], Table2[S/E], 0)+_xlfn.XLOOKUP($E2997&amp;"A22", Table2[ISBN/Trm], Table2[S/E], 0)+_xlfn.XLOOKUP($E2997&amp;"A23", Table2[ISBN/Trm], Table2[S/E], 0))/COUNTIFS(Table2[ISBN], "="&amp;$E2997, Table2[Enrl], "&lt;&gt;0"), 0)</f>
        <v>0</v>
      </c>
      <c r="L2997">
        <f>IFERROR((_xlfn.XLOOKUP($E2997&amp;"A15", Table2[ISBN/Trm], Table2[Sales],0)+_xlfn.XLOOKUP($E2997&amp;"A16", Table2[ISBN/Trm], Table2[Sales], 0)+_xlfn.XLOOKUP($E2997&amp;"A17", Table2[ISBN/Trm], Table2[Sales], 0)+_xlfn.XLOOKUP($E2997&amp;"A18", Table2[ISBN/Trm], Table2[Sales], 0)+_xlfn.XLOOKUP($E2997&amp;"A19", Table2[ISBN/Trm], Table2[Sales], 0)+_xlfn.XLOOKUP($E2997&amp;"A20", Table2[ISBN/Trm], Table2[Sales], 0)+_xlfn.XLOOKUP($E2997&amp;"A21", Table2[ISBN/Trm], Table2[Sales], 0)+_xlfn.XLOOKUP($E2997&amp;"A22", Table2[ISBN/Trm], Table2[Sales], 0)+_xlfn.XLOOKUP($E2997&amp;"A23", Table2[ISBN/Trm], Table2[Sales], 0))/COUNTIFS(Table2[ISBN], "="&amp;$E2997, Table2[Enrl], "&lt;&gt;0"), 0)</f>
        <v>0</v>
      </c>
      <c r="M2997">
        <f t="shared" si="139"/>
        <v>0</v>
      </c>
      <c r="N2997">
        <f t="shared" si="140"/>
        <v>0</v>
      </c>
    </row>
    <row r="2998" spans="1:14" x14ac:dyDescent="0.25">
      <c r="A2998" t="s">
        <v>27</v>
      </c>
      <c r="B2998" t="s">
        <v>461</v>
      </c>
      <c r="C2998">
        <v>201</v>
      </c>
      <c r="D2998" t="s">
        <v>29</v>
      </c>
      <c r="E2998" s="1">
        <v>9781626807594</v>
      </c>
      <c r="F2998" t="s">
        <v>5230</v>
      </c>
      <c r="G2998" t="s">
        <v>5231</v>
      </c>
      <c r="H2998">
        <v>17</v>
      </c>
      <c r="I2998">
        <v>0</v>
      </c>
      <c r="J2998">
        <f t="shared" si="138"/>
        <v>0</v>
      </c>
      <c r="K2998">
        <f>IFERROR((_xlfn.XLOOKUP($E2998&amp;"A15", Table2[ISBN/Trm], Table2[S/E],0)+_xlfn.XLOOKUP($E2998&amp;"A16", Table2[ISBN/Trm], Table2[S/E], 0)+_xlfn.XLOOKUP($E2998&amp;"A17", Table2[ISBN/Trm], Table2[S/E], 0)+_xlfn.XLOOKUP($E2998&amp;"A18", Table2[ISBN/Trm], Table2[S/E], 0)+_xlfn.XLOOKUP($E2998&amp;"A19", Table2[ISBN/Trm], Table2[S/E], 0)+_xlfn.XLOOKUP($E2998&amp;"A20", Table2[ISBN/Trm], Table2[S/E], 0)+_xlfn.XLOOKUP($E2998&amp;"A21", Table2[ISBN/Trm], Table2[S/E], 0)+_xlfn.XLOOKUP($E2998&amp;"A22", Table2[ISBN/Trm], Table2[S/E], 0)+_xlfn.XLOOKUP($E2998&amp;"A23", Table2[ISBN/Trm], Table2[S/E], 0))/COUNTIFS(Table2[ISBN], "="&amp;$E2998, Table2[Enrl], "&lt;&gt;0"), 0)</f>
        <v>0</v>
      </c>
      <c r="L2998">
        <f>IFERROR((_xlfn.XLOOKUP($E2998&amp;"A15", Table2[ISBN/Trm], Table2[Sales],0)+_xlfn.XLOOKUP($E2998&amp;"A16", Table2[ISBN/Trm], Table2[Sales], 0)+_xlfn.XLOOKUP($E2998&amp;"A17", Table2[ISBN/Trm], Table2[Sales], 0)+_xlfn.XLOOKUP($E2998&amp;"A18", Table2[ISBN/Trm], Table2[Sales], 0)+_xlfn.XLOOKUP($E2998&amp;"A19", Table2[ISBN/Trm], Table2[Sales], 0)+_xlfn.XLOOKUP($E2998&amp;"A20", Table2[ISBN/Trm], Table2[Sales], 0)+_xlfn.XLOOKUP($E2998&amp;"A21", Table2[ISBN/Trm], Table2[Sales], 0)+_xlfn.XLOOKUP($E2998&amp;"A22", Table2[ISBN/Trm], Table2[Sales], 0)+_xlfn.XLOOKUP($E2998&amp;"A23", Table2[ISBN/Trm], Table2[Sales], 0))/COUNTIFS(Table2[ISBN], "="&amp;$E2998, Table2[Enrl], "&lt;&gt;0"), 0)</f>
        <v>0</v>
      </c>
      <c r="M2998">
        <f t="shared" si="139"/>
        <v>0</v>
      </c>
      <c r="N2998">
        <f t="shared" si="140"/>
        <v>0</v>
      </c>
    </row>
    <row r="2999" spans="1:14" x14ac:dyDescent="0.25">
      <c r="A2999" t="s">
        <v>43</v>
      </c>
      <c r="B2999" t="s">
        <v>461</v>
      </c>
      <c r="C2999">
        <v>201</v>
      </c>
      <c r="D2999" t="s">
        <v>5232</v>
      </c>
      <c r="E2999" s="1">
        <v>9781626807594</v>
      </c>
      <c r="F2999" t="s">
        <v>5233</v>
      </c>
      <c r="G2999" t="s">
        <v>5231</v>
      </c>
      <c r="H2999">
        <v>9</v>
      </c>
      <c r="I2999">
        <v>0</v>
      </c>
      <c r="J2999">
        <f t="shared" si="138"/>
        <v>0</v>
      </c>
      <c r="K2999">
        <f>IFERROR((_xlfn.XLOOKUP($E2999&amp;"A15", Table2[ISBN/Trm], Table2[S/E],0)+_xlfn.XLOOKUP($E2999&amp;"A16", Table2[ISBN/Trm], Table2[S/E], 0)+_xlfn.XLOOKUP($E2999&amp;"A17", Table2[ISBN/Trm], Table2[S/E], 0)+_xlfn.XLOOKUP($E2999&amp;"A18", Table2[ISBN/Trm], Table2[S/E], 0)+_xlfn.XLOOKUP($E2999&amp;"A19", Table2[ISBN/Trm], Table2[S/E], 0)+_xlfn.XLOOKUP($E2999&amp;"A20", Table2[ISBN/Trm], Table2[S/E], 0)+_xlfn.XLOOKUP($E2999&amp;"A21", Table2[ISBN/Trm], Table2[S/E], 0)+_xlfn.XLOOKUP($E2999&amp;"A22", Table2[ISBN/Trm], Table2[S/E], 0)+_xlfn.XLOOKUP($E2999&amp;"A23", Table2[ISBN/Trm], Table2[S/E], 0))/COUNTIFS(Table2[ISBN], "="&amp;$E2999, Table2[Enrl], "&lt;&gt;0"), 0)</f>
        <v>0</v>
      </c>
      <c r="L2999">
        <f>IFERROR((_xlfn.XLOOKUP($E2999&amp;"A15", Table2[ISBN/Trm], Table2[Sales],0)+_xlfn.XLOOKUP($E2999&amp;"A16", Table2[ISBN/Trm], Table2[Sales], 0)+_xlfn.XLOOKUP($E2999&amp;"A17", Table2[ISBN/Trm], Table2[Sales], 0)+_xlfn.XLOOKUP($E2999&amp;"A18", Table2[ISBN/Trm], Table2[Sales], 0)+_xlfn.XLOOKUP($E2999&amp;"A19", Table2[ISBN/Trm], Table2[Sales], 0)+_xlfn.XLOOKUP($E2999&amp;"A20", Table2[ISBN/Trm], Table2[Sales], 0)+_xlfn.XLOOKUP($E2999&amp;"A21", Table2[ISBN/Trm], Table2[Sales], 0)+_xlfn.XLOOKUP($E2999&amp;"A22", Table2[ISBN/Trm], Table2[Sales], 0)+_xlfn.XLOOKUP($E2999&amp;"A23", Table2[ISBN/Trm], Table2[Sales], 0))/COUNTIFS(Table2[ISBN], "="&amp;$E2999, Table2[Enrl], "&lt;&gt;0"), 0)</f>
        <v>0</v>
      </c>
      <c r="M2999">
        <f t="shared" si="139"/>
        <v>0</v>
      </c>
      <c r="N2999">
        <f t="shared" si="140"/>
        <v>0</v>
      </c>
    </row>
    <row r="3000" spans="1:14" x14ac:dyDescent="0.25">
      <c r="A3000" t="s">
        <v>45</v>
      </c>
      <c r="B3000" t="s">
        <v>461</v>
      </c>
      <c r="C3000">
        <v>201</v>
      </c>
      <c r="D3000" t="s">
        <v>29</v>
      </c>
      <c r="E3000" s="1">
        <v>9781626807594</v>
      </c>
      <c r="F3000" t="s">
        <v>5234</v>
      </c>
      <c r="G3000" t="s">
        <v>5231</v>
      </c>
      <c r="H3000">
        <v>1</v>
      </c>
      <c r="I3000">
        <v>0</v>
      </c>
      <c r="J3000">
        <f t="shared" si="138"/>
        <v>0</v>
      </c>
      <c r="K3000">
        <f>IFERROR((_xlfn.XLOOKUP($E3000&amp;"A15", Table2[ISBN/Trm], Table2[S/E],0)+_xlfn.XLOOKUP($E3000&amp;"A16", Table2[ISBN/Trm], Table2[S/E], 0)+_xlfn.XLOOKUP($E3000&amp;"A17", Table2[ISBN/Trm], Table2[S/E], 0)+_xlfn.XLOOKUP($E3000&amp;"A18", Table2[ISBN/Trm], Table2[S/E], 0)+_xlfn.XLOOKUP($E3000&amp;"A19", Table2[ISBN/Trm], Table2[S/E], 0)+_xlfn.XLOOKUP($E3000&amp;"A20", Table2[ISBN/Trm], Table2[S/E], 0)+_xlfn.XLOOKUP($E3000&amp;"A21", Table2[ISBN/Trm], Table2[S/E], 0)+_xlfn.XLOOKUP($E3000&amp;"A22", Table2[ISBN/Trm], Table2[S/E], 0)+_xlfn.XLOOKUP($E3000&amp;"A23", Table2[ISBN/Trm], Table2[S/E], 0))/COUNTIFS(Table2[ISBN], "="&amp;$E3000, Table2[Enrl], "&lt;&gt;0"), 0)</f>
        <v>0</v>
      </c>
      <c r="L3000">
        <f>IFERROR((_xlfn.XLOOKUP($E3000&amp;"A15", Table2[ISBN/Trm], Table2[Sales],0)+_xlfn.XLOOKUP($E3000&amp;"A16", Table2[ISBN/Trm], Table2[Sales], 0)+_xlfn.XLOOKUP($E3000&amp;"A17", Table2[ISBN/Trm], Table2[Sales], 0)+_xlfn.XLOOKUP($E3000&amp;"A18", Table2[ISBN/Trm], Table2[Sales], 0)+_xlfn.XLOOKUP($E3000&amp;"A19", Table2[ISBN/Trm], Table2[Sales], 0)+_xlfn.XLOOKUP($E3000&amp;"A20", Table2[ISBN/Trm], Table2[Sales], 0)+_xlfn.XLOOKUP($E3000&amp;"A21", Table2[ISBN/Trm], Table2[Sales], 0)+_xlfn.XLOOKUP($E3000&amp;"A22", Table2[ISBN/Trm], Table2[Sales], 0)+_xlfn.XLOOKUP($E3000&amp;"A23", Table2[ISBN/Trm], Table2[Sales], 0))/COUNTIFS(Table2[ISBN], "="&amp;$E3000, Table2[Enrl], "&lt;&gt;0"), 0)</f>
        <v>0</v>
      </c>
      <c r="M3000">
        <f t="shared" si="139"/>
        <v>0</v>
      </c>
      <c r="N3000">
        <f t="shared" si="140"/>
        <v>0</v>
      </c>
    </row>
    <row r="3001" spans="1:14" x14ac:dyDescent="0.25">
      <c r="A3001" t="s">
        <v>14</v>
      </c>
      <c r="B3001" t="s">
        <v>461</v>
      </c>
      <c r="C3001">
        <v>101</v>
      </c>
      <c r="D3001" t="s">
        <v>16</v>
      </c>
      <c r="E3001" s="1">
        <v>9781543306415</v>
      </c>
      <c r="F3001" t="s">
        <v>5235</v>
      </c>
      <c r="G3001" t="s">
        <v>5236</v>
      </c>
      <c r="H3001">
        <v>17</v>
      </c>
      <c r="I3001">
        <v>0</v>
      </c>
      <c r="J3001">
        <f t="shared" si="138"/>
        <v>0</v>
      </c>
      <c r="K3001">
        <f>IFERROR((_xlfn.XLOOKUP($E3001&amp;"A15", Table2[ISBN/Trm], Table2[S/E],0)+_xlfn.XLOOKUP($E3001&amp;"A16", Table2[ISBN/Trm], Table2[S/E], 0)+_xlfn.XLOOKUP($E3001&amp;"A17", Table2[ISBN/Trm], Table2[S/E], 0)+_xlfn.XLOOKUP($E3001&amp;"A18", Table2[ISBN/Trm], Table2[S/E], 0)+_xlfn.XLOOKUP($E3001&amp;"A19", Table2[ISBN/Trm], Table2[S/E], 0)+_xlfn.XLOOKUP($E3001&amp;"A20", Table2[ISBN/Trm], Table2[S/E], 0)+_xlfn.XLOOKUP($E3001&amp;"A21", Table2[ISBN/Trm], Table2[S/E], 0)+_xlfn.XLOOKUP($E3001&amp;"A22", Table2[ISBN/Trm], Table2[S/E], 0)+_xlfn.XLOOKUP($E3001&amp;"A23", Table2[ISBN/Trm], Table2[S/E], 0))/COUNTIFS(Table2[ISBN], "="&amp;$E3001, Table2[Enrl], "&lt;&gt;0"), 0)</f>
        <v>0</v>
      </c>
      <c r="L3001">
        <f>IFERROR((_xlfn.XLOOKUP($E3001&amp;"A15", Table2[ISBN/Trm], Table2[Sales],0)+_xlfn.XLOOKUP($E3001&amp;"A16", Table2[ISBN/Trm], Table2[Sales], 0)+_xlfn.XLOOKUP($E3001&amp;"A17", Table2[ISBN/Trm], Table2[Sales], 0)+_xlfn.XLOOKUP($E3001&amp;"A18", Table2[ISBN/Trm], Table2[Sales], 0)+_xlfn.XLOOKUP($E3001&amp;"A19", Table2[ISBN/Trm], Table2[Sales], 0)+_xlfn.XLOOKUP($E3001&amp;"A20", Table2[ISBN/Trm], Table2[Sales], 0)+_xlfn.XLOOKUP($E3001&amp;"A21", Table2[ISBN/Trm], Table2[Sales], 0)+_xlfn.XLOOKUP($E3001&amp;"A22", Table2[ISBN/Trm], Table2[Sales], 0)+_xlfn.XLOOKUP($E3001&amp;"A23", Table2[ISBN/Trm], Table2[Sales], 0))/COUNTIFS(Table2[ISBN], "="&amp;$E3001, Table2[Enrl], "&lt;&gt;0"), 0)</f>
        <v>0</v>
      </c>
      <c r="M3001">
        <f t="shared" si="139"/>
        <v>0</v>
      </c>
      <c r="N3001">
        <f t="shared" si="140"/>
        <v>0</v>
      </c>
    </row>
    <row r="3002" spans="1:14" x14ac:dyDescent="0.25">
      <c r="A3002" t="s">
        <v>37</v>
      </c>
      <c r="B3002" t="s">
        <v>277</v>
      </c>
      <c r="C3002">
        <v>201</v>
      </c>
      <c r="D3002" t="s">
        <v>830</v>
      </c>
      <c r="E3002" s="1">
        <v>9781118169872</v>
      </c>
      <c r="F3002" t="s">
        <v>5237</v>
      </c>
      <c r="G3002" t="s">
        <v>5238</v>
      </c>
      <c r="H3002">
        <v>15</v>
      </c>
      <c r="I3002">
        <v>2</v>
      </c>
      <c r="J3002">
        <f t="shared" si="138"/>
        <v>0.1333</v>
      </c>
      <c r="K3002">
        <f>IFERROR((_xlfn.XLOOKUP($E3002&amp;"A15", Table2[ISBN/Trm], Table2[S/E],0)+_xlfn.XLOOKUP($E3002&amp;"A16", Table2[ISBN/Trm], Table2[S/E], 0)+_xlfn.XLOOKUP($E3002&amp;"A17", Table2[ISBN/Trm], Table2[S/E], 0)+_xlfn.XLOOKUP($E3002&amp;"A18", Table2[ISBN/Trm], Table2[S/E], 0)+_xlfn.XLOOKUP($E3002&amp;"A19", Table2[ISBN/Trm], Table2[S/E], 0)+_xlfn.XLOOKUP($E3002&amp;"A20", Table2[ISBN/Trm], Table2[S/E], 0)+_xlfn.XLOOKUP($E3002&amp;"A21", Table2[ISBN/Trm], Table2[S/E], 0)+_xlfn.XLOOKUP($E3002&amp;"A22", Table2[ISBN/Trm], Table2[S/E], 0)+_xlfn.XLOOKUP($E3002&amp;"A23", Table2[ISBN/Trm], Table2[S/E], 0))/COUNTIFS(Table2[ISBN], "="&amp;$E3002, Table2[Enrl], "&lt;&gt;0"), 0)</f>
        <v>0.12776666666666667</v>
      </c>
      <c r="L3002">
        <f>IFERROR((_xlfn.XLOOKUP($E3002&amp;"A15", Table2[ISBN/Trm], Table2[Sales],0)+_xlfn.XLOOKUP($E3002&amp;"A16", Table2[ISBN/Trm], Table2[Sales], 0)+_xlfn.XLOOKUP($E3002&amp;"A17", Table2[ISBN/Trm], Table2[Sales], 0)+_xlfn.XLOOKUP($E3002&amp;"A18", Table2[ISBN/Trm], Table2[Sales], 0)+_xlfn.XLOOKUP($E3002&amp;"A19", Table2[ISBN/Trm], Table2[Sales], 0)+_xlfn.XLOOKUP($E3002&amp;"A20", Table2[ISBN/Trm], Table2[Sales], 0)+_xlfn.XLOOKUP($E3002&amp;"A21", Table2[ISBN/Trm], Table2[Sales], 0)+_xlfn.XLOOKUP($E3002&amp;"A22", Table2[ISBN/Trm], Table2[Sales], 0)+_xlfn.XLOOKUP($E3002&amp;"A23", Table2[ISBN/Trm], Table2[Sales], 0))/COUNTIFS(Table2[ISBN], "="&amp;$E3002, Table2[Enrl], "&lt;&gt;0"), 0)</f>
        <v>2.3333333333333335</v>
      </c>
      <c r="M3002">
        <f t="shared" si="139"/>
        <v>1</v>
      </c>
      <c r="N3002">
        <f t="shared" si="140"/>
        <v>-1</v>
      </c>
    </row>
    <row r="3003" spans="1:14" x14ac:dyDescent="0.25">
      <c r="A3003" t="s">
        <v>27</v>
      </c>
      <c r="B3003" t="s">
        <v>277</v>
      </c>
      <c r="C3003">
        <v>201</v>
      </c>
      <c r="D3003" t="s">
        <v>830</v>
      </c>
      <c r="E3003" s="1">
        <v>9781118169872</v>
      </c>
      <c r="F3003" t="s">
        <v>5239</v>
      </c>
      <c r="G3003" t="s">
        <v>5238</v>
      </c>
      <c r="H3003">
        <v>20</v>
      </c>
      <c r="I3003">
        <v>1</v>
      </c>
      <c r="J3003">
        <f t="shared" si="138"/>
        <v>0.05</v>
      </c>
      <c r="K3003">
        <f>IFERROR((_xlfn.XLOOKUP($E3003&amp;"A15", Table2[ISBN/Trm], Table2[S/E],0)+_xlfn.XLOOKUP($E3003&amp;"A16", Table2[ISBN/Trm], Table2[S/E], 0)+_xlfn.XLOOKUP($E3003&amp;"A17", Table2[ISBN/Trm], Table2[S/E], 0)+_xlfn.XLOOKUP($E3003&amp;"A18", Table2[ISBN/Trm], Table2[S/E], 0)+_xlfn.XLOOKUP($E3003&amp;"A19", Table2[ISBN/Trm], Table2[S/E], 0)+_xlfn.XLOOKUP($E3003&amp;"A20", Table2[ISBN/Trm], Table2[S/E], 0)+_xlfn.XLOOKUP($E3003&amp;"A21", Table2[ISBN/Trm], Table2[S/E], 0)+_xlfn.XLOOKUP($E3003&amp;"A22", Table2[ISBN/Trm], Table2[S/E], 0)+_xlfn.XLOOKUP($E3003&amp;"A23", Table2[ISBN/Trm], Table2[S/E], 0))/COUNTIFS(Table2[ISBN], "="&amp;$E3003, Table2[Enrl], "&lt;&gt;0"), 0)</f>
        <v>0.12776666666666667</v>
      </c>
      <c r="L3003">
        <f>IFERROR((_xlfn.XLOOKUP($E3003&amp;"A15", Table2[ISBN/Trm], Table2[Sales],0)+_xlfn.XLOOKUP($E3003&amp;"A16", Table2[ISBN/Trm], Table2[Sales], 0)+_xlfn.XLOOKUP($E3003&amp;"A17", Table2[ISBN/Trm], Table2[Sales], 0)+_xlfn.XLOOKUP($E3003&amp;"A18", Table2[ISBN/Trm], Table2[Sales], 0)+_xlfn.XLOOKUP($E3003&amp;"A19", Table2[ISBN/Trm], Table2[Sales], 0)+_xlfn.XLOOKUP($E3003&amp;"A20", Table2[ISBN/Trm], Table2[Sales], 0)+_xlfn.XLOOKUP($E3003&amp;"A21", Table2[ISBN/Trm], Table2[Sales], 0)+_xlfn.XLOOKUP($E3003&amp;"A22", Table2[ISBN/Trm], Table2[Sales], 0)+_xlfn.XLOOKUP($E3003&amp;"A23", Table2[ISBN/Trm], Table2[Sales], 0))/COUNTIFS(Table2[ISBN], "="&amp;$E3003, Table2[Enrl], "&lt;&gt;0"), 0)</f>
        <v>2.3333333333333335</v>
      </c>
      <c r="M3003">
        <f t="shared" si="139"/>
        <v>2</v>
      </c>
      <c r="N3003">
        <f t="shared" si="140"/>
        <v>1</v>
      </c>
    </row>
    <row r="3004" spans="1:14" x14ac:dyDescent="0.25">
      <c r="A3004" t="s">
        <v>43</v>
      </c>
      <c r="B3004" t="s">
        <v>277</v>
      </c>
      <c r="C3004">
        <v>201</v>
      </c>
      <c r="D3004" t="s">
        <v>830</v>
      </c>
      <c r="E3004" s="1">
        <v>9781118169872</v>
      </c>
      <c r="F3004" t="s">
        <v>5240</v>
      </c>
      <c r="G3004" t="s">
        <v>5238</v>
      </c>
      <c r="H3004">
        <v>20</v>
      </c>
      <c r="I3004">
        <v>4</v>
      </c>
      <c r="J3004">
        <f t="shared" si="138"/>
        <v>0.2</v>
      </c>
      <c r="K3004">
        <f>IFERROR((_xlfn.XLOOKUP($E3004&amp;"A15", Table2[ISBN/Trm], Table2[S/E],0)+_xlfn.XLOOKUP($E3004&amp;"A16", Table2[ISBN/Trm], Table2[S/E], 0)+_xlfn.XLOOKUP($E3004&amp;"A17", Table2[ISBN/Trm], Table2[S/E], 0)+_xlfn.XLOOKUP($E3004&amp;"A18", Table2[ISBN/Trm], Table2[S/E], 0)+_xlfn.XLOOKUP($E3004&amp;"A19", Table2[ISBN/Trm], Table2[S/E], 0)+_xlfn.XLOOKUP($E3004&amp;"A20", Table2[ISBN/Trm], Table2[S/E], 0)+_xlfn.XLOOKUP($E3004&amp;"A21", Table2[ISBN/Trm], Table2[S/E], 0)+_xlfn.XLOOKUP($E3004&amp;"A22", Table2[ISBN/Trm], Table2[S/E], 0)+_xlfn.XLOOKUP($E3004&amp;"A23", Table2[ISBN/Trm], Table2[S/E], 0))/COUNTIFS(Table2[ISBN], "="&amp;$E3004, Table2[Enrl], "&lt;&gt;0"), 0)</f>
        <v>0.12776666666666667</v>
      </c>
      <c r="L3004">
        <f>IFERROR((_xlfn.XLOOKUP($E3004&amp;"A15", Table2[ISBN/Trm], Table2[Sales],0)+_xlfn.XLOOKUP($E3004&amp;"A16", Table2[ISBN/Trm], Table2[Sales], 0)+_xlfn.XLOOKUP($E3004&amp;"A17", Table2[ISBN/Trm], Table2[Sales], 0)+_xlfn.XLOOKUP($E3004&amp;"A18", Table2[ISBN/Trm], Table2[Sales], 0)+_xlfn.XLOOKUP($E3004&amp;"A19", Table2[ISBN/Trm], Table2[Sales], 0)+_xlfn.XLOOKUP($E3004&amp;"A20", Table2[ISBN/Trm], Table2[Sales], 0)+_xlfn.XLOOKUP($E3004&amp;"A21", Table2[ISBN/Trm], Table2[Sales], 0)+_xlfn.XLOOKUP($E3004&amp;"A22", Table2[ISBN/Trm], Table2[Sales], 0)+_xlfn.XLOOKUP($E3004&amp;"A23", Table2[ISBN/Trm], Table2[Sales], 0))/COUNTIFS(Table2[ISBN], "="&amp;$E3004, Table2[Enrl], "&lt;&gt;0"), 0)</f>
        <v>2.3333333333333335</v>
      </c>
      <c r="M3004">
        <f t="shared" si="139"/>
        <v>2</v>
      </c>
      <c r="N3004">
        <f t="shared" si="140"/>
        <v>-2</v>
      </c>
    </row>
    <row r="3005" spans="1:14" x14ac:dyDescent="0.25">
      <c r="A3005" t="s">
        <v>45</v>
      </c>
      <c r="B3005" t="s">
        <v>277</v>
      </c>
      <c r="C3005">
        <v>201</v>
      </c>
      <c r="D3005" t="s">
        <v>830</v>
      </c>
      <c r="E3005" s="1">
        <v>9781119456216</v>
      </c>
      <c r="F3005" t="s">
        <v>5241</v>
      </c>
      <c r="G3005" t="s">
        <v>5242</v>
      </c>
      <c r="H3005">
        <v>30</v>
      </c>
      <c r="I3005">
        <v>4</v>
      </c>
      <c r="J3005">
        <f t="shared" si="138"/>
        <v>0.1333</v>
      </c>
      <c r="K3005">
        <f>IFERROR((_xlfn.XLOOKUP($E3005&amp;"A15", Table2[ISBN/Trm], Table2[S/E],0)+_xlfn.XLOOKUP($E3005&amp;"A16", Table2[ISBN/Trm], Table2[S/E], 0)+_xlfn.XLOOKUP($E3005&amp;"A17", Table2[ISBN/Trm], Table2[S/E], 0)+_xlfn.XLOOKUP($E3005&amp;"A18", Table2[ISBN/Trm], Table2[S/E], 0)+_xlfn.XLOOKUP($E3005&amp;"A19", Table2[ISBN/Trm], Table2[S/E], 0)+_xlfn.XLOOKUP($E3005&amp;"A20", Table2[ISBN/Trm], Table2[S/E], 0)+_xlfn.XLOOKUP($E3005&amp;"A21", Table2[ISBN/Trm], Table2[S/E], 0)+_xlfn.XLOOKUP($E3005&amp;"A22", Table2[ISBN/Trm], Table2[S/E], 0)+_xlfn.XLOOKUP($E3005&amp;"A23", Table2[ISBN/Trm], Table2[S/E], 0))/COUNTIFS(Table2[ISBN], "="&amp;$E3005, Table2[Enrl], "&lt;&gt;0"), 0)</f>
        <v>0.1333</v>
      </c>
      <c r="L3005">
        <f>IFERROR((_xlfn.XLOOKUP($E3005&amp;"A15", Table2[ISBN/Trm], Table2[Sales],0)+_xlfn.XLOOKUP($E3005&amp;"A16", Table2[ISBN/Trm], Table2[Sales], 0)+_xlfn.XLOOKUP($E3005&amp;"A17", Table2[ISBN/Trm], Table2[Sales], 0)+_xlfn.XLOOKUP($E3005&amp;"A18", Table2[ISBN/Trm], Table2[Sales], 0)+_xlfn.XLOOKUP($E3005&amp;"A19", Table2[ISBN/Trm], Table2[Sales], 0)+_xlfn.XLOOKUP($E3005&amp;"A20", Table2[ISBN/Trm], Table2[Sales], 0)+_xlfn.XLOOKUP($E3005&amp;"A21", Table2[ISBN/Trm], Table2[Sales], 0)+_xlfn.XLOOKUP($E3005&amp;"A22", Table2[ISBN/Trm], Table2[Sales], 0)+_xlfn.XLOOKUP($E3005&amp;"A23", Table2[ISBN/Trm], Table2[Sales], 0))/COUNTIFS(Table2[ISBN], "="&amp;$E3005, Table2[Enrl], "&lt;&gt;0"), 0)</f>
        <v>4</v>
      </c>
      <c r="M3005">
        <f t="shared" si="139"/>
        <v>3</v>
      </c>
      <c r="N3005">
        <f t="shared" si="140"/>
        <v>-1</v>
      </c>
    </row>
    <row r="3006" spans="1:14" x14ac:dyDescent="0.25">
      <c r="A3006" t="s">
        <v>45</v>
      </c>
      <c r="B3006" t="s">
        <v>277</v>
      </c>
      <c r="C3006">
        <v>217</v>
      </c>
      <c r="D3006" t="s">
        <v>830</v>
      </c>
      <c r="E3006" s="1">
        <v>9781119455585</v>
      </c>
      <c r="F3006" t="s">
        <v>5243</v>
      </c>
      <c r="G3006" t="s">
        <v>5244</v>
      </c>
      <c r="H3006">
        <v>15</v>
      </c>
      <c r="I3006">
        <v>1</v>
      </c>
      <c r="J3006">
        <f t="shared" si="138"/>
        <v>6.6699999999999995E-2</v>
      </c>
      <c r="K3006">
        <f>IFERROR((_xlfn.XLOOKUP($E3006&amp;"A15", Table2[ISBN/Trm], Table2[S/E],0)+_xlfn.XLOOKUP($E3006&amp;"A16", Table2[ISBN/Trm], Table2[S/E], 0)+_xlfn.XLOOKUP($E3006&amp;"A17", Table2[ISBN/Trm], Table2[S/E], 0)+_xlfn.XLOOKUP($E3006&amp;"A18", Table2[ISBN/Trm], Table2[S/E], 0)+_xlfn.XLOOKUP($E3006&amp;"A19", Table2[ISBN/Trm], Table2[S/E], 0)+_xlfn.XLOOKUP($E3006&amp;"A20", Table2[ISBN/Trm], Table2[S/E], 0)+_xlfn.XLOOKUP($E3006&amp;"A21", Table2[ISBN/Trm], Table2[S/E], 0)+_xlfn.XLOOKUP($E3006&amp;"A22", Table2[ISBN/Trm], Table2[S/E], 0)+_xlfn.XLOOKUP($E3006&amp;"A23", Table2[ISBN/Trm], Table2[S/E], 0))/COUNTIFS(Table2[ISBN], "="&amp;$E3006, Table2[Enrl], "&lt;&gt;0"), 0)</f>
        <v>6.6699999999999995E-2</v>
      </c>
      <c r="L3006">
        <f>IFERROR((_xlfn.XLOOKUP($E3006&amp;"A15", Table2[ISBN/Trm], Table2[Sales],0)+_xlfn.XLOOKUP($E3006&amp;"A16", Table2[ISBN/Trm], Table2[Sales], 0)+_xlfn.XLOOKUP($E3006&amp;"A17", Table2[ISBN/Trm], Table2[Sales], 0)+_xlfn.XLOOKUP($E3006&amp;"A18", Table2[ISBN/Trm], Table2[Sales], 0)+_xlfn.XLOOKUP($E3006&amp;"A19", Table2[ISBN/Trm], Table2[Sales], 0)+_xlfn.XLOOKUP($E3006&amp;"A20", Table2[ISBN/Trm], Table2[Sales], 0)+_xlfn.XLOOKUP($E3006&amp;"A21", Table2[ISBN/Trm], Table2[Sales], 0)+_xlfn.XLOOKUP($E3006&amp;"A22", Table2[ISBN/Trm], Table2[Sales], 0)+_xlfn.XLOOKUP($E3006&amp;"A23", Table2[ISBN/Trm], Table2[Sales], 0))/COUNTIFS(Table2[ISBN], "="&amp;$E3006, Table2[Enrl], "&lt;&gt;0"), 0)</f>
        <v>1</v>
      </c>
      <c r="M3006">
        <f t="shared" si="139"/>
        <v>1</v>
      </c>
      <c r="N3006">
        <f t="shared" si="140"/>
        <v>0</v>
      </c>
    </row>
    <row r="3007" spans="1:14" x14ac:dyDescent="0.25">
      <c r="A3007" t="s">
        <v>37</v>
      </c>
      <c r="B3007" t="s">
        <v>277</v>
      </c>
      <c r="C3007">
        <v>217</v>
      </c>
      <c r="D3007" t="s">
        <v>830</v>
      </c>
      <c r="E3007" s="1">
        <v>9781118583111</v>
      </c>
      <c r="F3007" t="s">
        <v>5245</v>
      </c>
      <c r="G3007" t="s">
        <v>5246</v>
      </c>
      <c r="H3007">
        <v>15</v>
      </c>
      <c r="I3007">
        <v>2</v>
      </c>
      <c r="J3007">
        <f t="shared" si="138"/>
        <v>0.1333</v>
      </c>
      <c r="K3007">
        <f>IFERROR((_xlfn.XLOOKUP($E3007&amp;"A15", Table2[ISBN/Trm], Table2[S/E],0)+_xlfn.XLOOKUP($E3007&amp;"A16", Table2[ISBN/Trm], Table2[S/E], 0)+_xlfn.XLOOKUP($E3007&amp;"A17", Table2[ISBN/Trm], Table2[S/E], 0)+_xlfn.XLOOKUP($E3007&amp;"A18", Table2[ISBN/Trm], Table2[S/E], 0)+_xlfn.XLOOKUP($E3007&amp;"A19", Table2[ISBN/Trm], Table2[S/E], 0)+_xlfn.XLOOKUP($E3007&amp;"A20", Table2[ISBN/Trm], Table2[S/E], 0)+_xlfn.XLOOKUP($E3007&amp;"A21", Table2[ISBN/Trm], Table2[S/E], 0)+_xlfn.XLOOKUP($E3007&amp;"A22", Table2[ISBN/Trm], Table2[S/E], 0)+_xlfn.XLOOKUP($E3007&amp;"A23", Table2[ISBN/Trm], Table2[S/E], 0))/COUNTIFS(Table2[ISBN], "="&amp;$E3007, Table2[Enrl], "&lt;&gt;0"), 0)</f>
        <v>6.196666666666667E-2</v>
      </c>
      <c r="L3007">
        <f>IFERROR((_xlfn.XLOOKUP($E3007&amp;"A15", Table2[ISBN/Trm], Table2[Sales],0)+_xlfn.XLOOKUP($E3007&amp;"A16", Table2[ISBN/Trm], Table2[Sales], 0)+_xlfn.XLOOKUP($E3007&amp;"A17", Table2[ISBN/Trm], Table2[Sales], 0)+_xlfn.XLOOKUP($E3007&amp;"A18", Table2[ISBN/Trm], Table2[Sales], 0)+_xlfn.XLOOKUP($E3007&amp;"A19", Table2[ISBN/Trm], Table2[Sales], 0)+_xlfn.XLOOKUP($E3007&amp;"A20", Table2[ISBN/Trm], Table2[Sales], 0)+_xlfn.XLOOKUP($E3007&amp;"A21", Table2[ISBN/Trm], Table2[Sales], 0)+_xlfn.XLOOKUP($E3007&amp;"A22", Table2[ISBN/Trm], Table2[Sales], 0)+_xlfn.XLOOKUP($E3007&amp;"A23", Table2[ISBN/Trm], Table2[Sales], 0))/COUNTIFS(Table2[ISBN], "="&amp;$E3007, Table2[Enrl], "&lt;&gt;0"), 0)</f>
        <v>1</v>
      </c>
      <c r="M3007">
        <f t="shared" si="139"/>
        <v>0</v>
      </c>
      <c r="N3007">
        <f t="shared" si="140"/>
        <v>-2</v>
      </c>
    </row>
    <row r="3008" spans="1:14" x14ac:dyDescent="0.25">
      <c r="A3008" t="s">
        <v>27</v>
      </c>
      <c r="B3008" t="s">
        <v>277</v>
      </c>
      <c r="C3008">
        <v>217</v>
      </c>
      <c r="D3008" t="s">
        <v>830</v>
      </c>
      <c r="E3008" s="1">
        <v>9781118583111</v>
      </c>
      <c r="F3008" t="s">
        <v>5247</v>
      </c>
      <c r="G3008" t="s">
        <v>5246</v>
      </c>
      <c r="H3008">
        <v>19</v>
      </c>
      <c r="I3008">
        <v>1</v>
      </c>
      <c r="J3008">
        <f t="shared" si="138"/>
        <v>5.2600000000000001E-2</v>
      </c>
      <c r="K3008">
        <f>IFERROR((_xlfn.XLOOKUP($E3008&amp;"A15", Table2[ISBN/Trm], Table2[S/E],0)+_xlfn.XLOOKUP($E3008&amp;"A16", Table2[ISBN/Trm], Table2[S/E], 0)+_xlfn.XLOOKUP($E3008&amp;"A17", Table2[ISBN/Trm], Table2[S/E], 0)+_xlfn.XLOOKUP($E3008&amp;"A18", Table2[ISBN/Trm], Table2[S/E], 0)+_xlfn.XLOOKUP($E3008&amp;"A19", Table2[ISBN/Trm], Table2[S/E], 0)+_xlfn.XLOOKUP($E3008&amp;"A20", Table2[ISBN/Trm], Table2[S/E], 0)+_xlfn.XLOOKUP($E3008&amp;"A21", Table2[ISBN/Trm], Table2[S/E], 0)+_xlfn.XLOOKUP($E3008&amp;"A22", Table2[ISBN/Trm], Table2[S/E], 0)+_xlfn.XLOOKUP($E3008&amp;"A23", Table2[ISBN/Trm], Table2[S/E], 0))/COUNTIFS(Table2[ISBN], "="&amp;$E3008, Table2[Enrl], "&lt;&gt;0"), 0)</f>
        <v>6.196666666666667E-2</v>
      </c>
      <c r="L3008">
        <f>IFERROR((_xlfn.XLOOKUP($E3008&amp;"A15", Table2[ISBN/Trm], Table2[Sales],0)+_xlfn.XLOOKUP($E3008&amp;"A16", Table2[ISBN/Trm], Table2[Sales], 0)+_xlfn.XLOOKUP($E3008&amp;"A17", Table2[ISBN/Trm], Table2[Sales], 0)+_xlfn.XLOOKUP($E3008&amp;"A18", Table2[ISBN/Trm], Table2[Sales], 0)+_xlfn.XLOOKUP($E3008&amp;"A19", Table2[ISBN/Trm], Table2[Sales], 0)+_xlfn.XLOOKUP($E3008&amp;"A20", Table2[ISBN/Trm], Table2[Sales], 0)+_xlfn.XLOOKUP($E3008&amp;"A21", Table2[ISBN/Trm], Table2[Sales], 0)+_xlfn.XLOOKUP($E3008&amp;"A22", Table2[ISBN/Trm], Table2[Sales], 0)+_xlfn.XLOOKUP($E3008&amp;"A23", Table2[ISBN/Trm], Table2[Sales], 0))/COUNTIFS(Table2[ISBN], "="&amp;$E3008, Table2[Enrl], "&lt;&gt;0"), 0)</f>
        <v>1</v>
      </c>
      <c r="M3008">
        <f t="shared" si="139"/>
        <v>1</v>
      </c>
      <c r="N3008">
        <f t="shared" si="140"/>
        <v>0</v>
      </c>
    </row>
    <row r="3009" spans="1:14" x14ac:dyDescent="0.25">
      <c r="A3009" t="s">
        <v>43</v>
      </c>
      <c r="B3009" t="s">
        <v>277</v>
      </c>
      <c r="C3009">
        <v>217</v>
      </c>
      <c r="D3009" t="s">
        <v>830</v>
      </c>
      <c r="E3009" s="1">
        <v>9781118583111</v>
      </c>
      <c r="F3009" t="s">
        <v>5248</v>
      </c>
      <c r="G3009" t="s">
        <v>5246</v>
      </c>
      <c r="H3009">
        <v>20</v>
      </c>
      <c r="I3009">
        <v>0</v>
      </c>
      <c r="J3009">
        <f t="shared" si="138"/>
        <v>0</v>
      </c>
      <c r="K3009">
        <f>IFERROR((_xlfn.XLOOKUP($E3009&amp;"A15", Table2[ISBN/Trm], Table2[S/E],0)+_xlfn.XLOOKUP($E3009&amp;"A16", Table2[ISBN/Trm], Table2[S/E], 0)+_xlfn.XLOOKUP($E3009&amp;"A17", Table2[ISBN/Trm], Table2[S/E], 0)+_xlfn.XLOOKUP($E3009&amp;"A18", Table2[ISBN/Trm], Table2[S/E], 0)+_xlfn.XLOOKUP($E3009&amp;"A19", Table2[ISBN/Trm], Table2[S/E], 0)+_xlfn.XLOOKUP($E3009&amp;"A20", Table2[ISBN/Trm], Table2[S/E], 0)+_xlfn.XLOOKUP($E3009&amp;"A21", Table2[ISBN/Trm], Table2[S/E], 0)+_xlfn.XLOOKUP($E3009&amp;"A22", Table2[ISBN/Trm], Table2[S/E], 0)+_xlfn.XLOOKUP($E3009&amp;"A23", Table2[ISBN/Trm], Table2[S/E], 0))/COUNTIFS(Table2[ISBN], "="&amp;$E3009, Table2[Enrl], "&lt;&gt;0"), 0)</f>
        <v>6.196666666666667E-2</v>
      </c>
      <c r="L3009">
        <f>IFERROR((_xlfn.XLOOKUP($E3009&amp;"A15", Table2[ISBN/Trm], Table2[Sales],0)+_xlfn.XLOOKUP($E3009&amp;"A16", Table2[ISBN/Trm], Table2[Sales], 0)+_xlfn.XLOOKUP($E3009&amp;"A17", Table2[ISBN/Trm], Table2[Sales], 0)+_xlfn.XLOOKUP($E3009&amp;"A18", Table2[ISBN/Trm], Table2[Sales], 0)+_xlfn.XLOOKUP($E3009&amp;"A19", Table2[ISBN/Trm], Table2[Sales], 0)+_xlfn.XLOOKUP($E3009&amp;"A20", Table2[ISBN/Trm], Table2[Sales], 0)+_xlfn.XLOOKUP($E3009&amp;"A21", Table2[ISBN/Trm], Table2[Sales], 0)+_xlfn.XLOOKUP($E3009&amp;"A22", Table2[ISBN/Trm], Table2[Sales], 0)+_xlfn.XLOOKUP($E3009&amp;"A23", Table2[ISBN/Trm], Table2[Sales], 0))/COUNTIFS(Table2[ISBN], "="&amp;$E3009, Table2[Enrl], "&lt;&gt;0"), 0)</f>
        <v>1</v>
      </c>
      <c r="M3009">
        <f t="shared" si="139"/>
        <v>1</v>
      </c>
      <c r="N3009">
        <f t="shared" si="140"/>
        <v>1</v>
      </c>
    </row>
    <row r="3010" spans="1:14" x14ac:dyDescent="0.25">
      <c r="A3010" t="s">
        <v>64</v>
      </c>
      <c r="B3010" t="s">
        <v>277</v>
      </c>
      <c r="C3010">
        <v>217</v>
      </c>
      <c r="D3010" t="s">
        <v>830</v>
      </c>
      <c r="E3010" s="1">
        <v>9781119395614</v>
      </c>
      <c r="F3010" t="s">
        <v>5249</v>
      </c>
      <c r="G3010" t="s">
        <v>5250</v>
      </c>
      <c r="H3010">
        <v>12</v>
      </c>
      <c r="I3010">
        <v>0</v>
      </c>
      <c r="J3010">
        <f t="shared" si="138"/>
        <v>0</v>
      </c>
      <c r="K3010">
        <f>IFERROR((_xlfn.XLOOKUP($E3010&amp;"A15", Table2[ISBN/Trm], Table2[S/E],0)+_xlfn.XLOOKUP($E3010&amp;"A16", Table2[ISBN/Trm], Table2[S/E], 0)+_xlfn.XLOOKUP($E3010&amp;"A17", Table2[ISBN/Trm], Table2[S/E], 0)+_xlfn.XLOOKUP($E3010&amp;"A18", Table2[ISBN/Trm], Table2[S/E], 0)+_xlfn.XLOOKUP($E3010&amp;"A19", Table2[ISBN/Trm], Table2[S/E], 0)+_xlfn.XLOOKUP($E3010&amp;"A20", Table2[ISBN/Trm], Table2[S/E], 0)+_xlfn.XLOOKUP($E3010&amp;"A21", Table2[ISBN/Trm], Table2[S/E], 0)+_xlfn.XLOOKUP($E3010&amp;"A22", Table2[ISBN/Trm], Table2[S/E], 0)+_xlfn.XLOOKUP($E3010&amp;"A23", Table2[ISBN/Trm], Table2[S/E], 0))/COUNTIFS(Table2[ISBN], "="&amp;$E3010, Table2[Enrl], "&lt;&gt;0"), 0)</f>
        <v>0</v>
      </c>
      <c r="L3010">
        <f>IFERROR((_xlfn.XLOOKUP($E3010&amp;"A15", Table2[ISBN/Trm], Table2[Sales],0)+_xlfn.XLOOKUP($E3010&amp;"A16", Table2[ISBN/Trm], Table2[Sales], 0)+_xlfn.XLOOKUP($E3010&amp;"A17", Table2[ISBN/Trm], Table2[Sales], 0)+_xlfn.XLOOKUP($E3010&amp;"A18", Table2[ISBN/Trm], Table2[Sales], 0)+_xlfn.XLOOKUP($E3010&amp;"A19", Table2[ISBN/Trm], Table2[Sales], 0)+_xlfn.XLOOKUP($E3010&amp;"A20", Table2[ISBN/Trm], Table2[Sales], 0)+_xlfn.XLOOKUP($E3010&amp;"A21", Table2[ISBN/Trm], Table2[Sales], 0)+_xlfn.XLOOKUP($E3010&amp;"A22", Table2[ISBN/Trm], Table2[Sales], 0)+_xlfn.XLOOKUP($E3010&amp;"A23", Table2[ISBN/Trm], Table2[Sales], 0))/COUNTIFS(Table2[ISBN], "="&amp;$E3010, Table2[Enrl], "&lt;&gt;0"), 0)</f>
        <v>0</v>
      </c>
      <c r="M3010">
        <f t="shared" si="139"/>
        <v>0</v>
      </c>
      <c r="N3010">
        <f t="shared" si="140"/>
        <v>0</v>
      </c>
    </row>
    <row r="3011" spans="1:14" x14ac:dyDescent="0.25">
      <c r="A3011" t="s">
        <v>47</v>
      </c>
      <c r="B3011" t="s">
        <v>259</v>
      </c>
      <c r="C3011">
        <v>103</v>
      </c>
      <c r="D3011" t="s">
        <v>267</v>
      </c>
      <c r="E3011" s="1">
        <v>9781111341244</v>
      </c>
      <c r="F3011" t="s">
        <v>5251</v>
      </c>
      <c r="G3011" t="s">
        <v>5252</v>
      </c>
      <c r="H3011">
        <v>10</v>
      </c>
      <c r="I3011">
        <v>3</v>
      </c>
      <c r="J3011">
        <f t="shared" ref="J3011:J3074" si="141">IFERROR(ROUND($I3011/$H3011, 4),0)</f>
        <v>0.3</v>
      </c>
      <c r="K3011">
        <f>IFERROR((_xlfn.XLOOKUP($E3011&amp;"A15", Table2[ISBN/Trm], Table2[S/E],0)+_xlfn.XLOOKUP($E3011&amp;"A16", Table2[ISBN/Trm], Table2[S/E], 0)+_xlfn.XLOOKUP($E3011&amp;"A17", Table2[ISBN/Trm], Table2[S/E], 0)+_xlfn.XLOOKUP($E3011&amp;"A18", Table2[ISBN/Trm], Table2[S/E], 0)+_xlfn.XLOOKUP($E3011&amp;"A19", Table2[ISBN/Trm], Table2[S/E], 0)+_xlfn.XLOOKUP($E3011&amp;"A20", Table2[ISBN/Trm], Table2[S/E], 0)+_xlfn.XLOOKUP($E3011&amp;"A21", Table2[ISBN/Trm], Table2[S/E], 0)+_xlfn.XLOOKUP($E3011&amp;"A22", Table2[ISBN/Trm], Table2[S/E], 0)+_xlfn.XLOOKUP($E3011&amp;"A23", Table2[ISBN/Trm], Table2[S/E], 0))/COUNTIFS(Table2[ISBN], "="&amp;$E3011, Table2[Enrl], "&lt;&gt;0"), 0)</f>
        <v>0.3</v>
      </c>
      <c r="L3011">
        <f>IFERROR((_xlfn.XLOOKUP($E3011&amp;"A15", Table2[ISBN/Trm], Table2[Sales],0)+_xlfn.XLOOKUP($E3011&amp;"A16", Table2[ISBN/Trm], Table2[Sales], 0)+_xlfn.XLOOKUP($E3011&amp;"A17", Table2[ISBN/Trm], Table2[Sales], 0)+_xlfn.XLOOKUP($E3011&amp;"A18", Table2[ISBN/Trm], Table2[Sales], 0)+_xlfn.XLOOKUP($E3011&amp;"A19", Table2[ISBN/Trm], Table2[Sales], 0)+_xlfn.XLOOKUP($E3011&amp;"A20", Table2[ISBN/Trm], Table2[Sales], 0)+_xlfn.XLOOKUP($E3011&amp;"A21", Table2[ISBN/Trm], Table2[Sales], 0)+_xlfn.XLOOKUP($E3011&amp;"A22", Table2[ISBN/Trm], Table2[Sales], 0)+_xlfn.XLOOKUP($E3011&amp;"A23", Table2[ISBN/Trm], Table2[Sales], 0))/COUNTIFS(Table2[ISBN], "="&amp;$E3011, Table2[Enrl], "&lt;&gt;0"), 0)</f>
        <v>3</v>
      </c>
      <c r="M3011">
        <f t="shared" ref="M3011:M3074" si="142">ROUNDDOWN($K3011*$H3011, 0)</f>
        <v>3</v>
      </c>
      <c r="N3011">
        <f t="shared" ref="N3011:N3074" si="143">M3011-I3011</f>
        <v>0</v>
      </c>
    </row>
    <row r="3012" spans="1:14" x14ac:dyDescent="0.25">
      <c r="A3012" t="s">
        <v>43</v>
      </c>
      <c r="B3012" t="s">
        <v>33</v>
      </c>
      <c r="C3012">
        <v>353</v>
      </c>
      <c r="D3012" t="s">
        <v>3118</v>
      </c>
      <c r="E3012" s="1">
        <v>9780393311464</v>
      </c>
      <c r="F3012" t="s">
        <v>5253</v>
      </c>
      <c r="G3012" t="s">
        <v>5254</v>
      </c>
      <c r="H3012">
        <v>12</v>
      </c>
      <c r="I3012">
        <v>3</v>
      </c>
      <c r="J3012">
        <f t="shared" si="141"/>
        <v>0.25</v>
      </c>
      <c r="K3012">
        <f>IFERROR((_xlfn.XLOOKUP($E3012&amp;"A15", Table2[ISBN/Trm], Table2[S/E],0)+_xlfn.XLOOKUP($E3012&amp;"A16", Table2[ISBN/Trm], Table2[S/E], 0)+_xlfn.XLOOKUP($E3012&amp;"A17", Table2[ISBN/Trm], Table2[S/E], 0)+_xlfn.XLOOKUP($E3012&amp;"A18", Table2[ISBN/Trm], Table2[S/E], 0)+_xlfn.XLOOKUP($E3012&amp;"A19", Table2[ISBN/Trm], Table2[S/E], 0)+_xlfn.XLOOKUP($E3012&amp;"A20", Table2[ISBN/Trm], Table2[S/E], 0)+_xlfn.XLOOKUP($E3012&amp;"A21", Table2[ISBN/Trm], Table2[S/E], 0)+_xlfn.XLOOKUP($E3012&amp;"A22", Table2[ISBN/Trm], Table2[S/E], 0)+_xlfn.XLOOKUP($E3012&amp;"A23", Table2[ISBN/Trm], Table2[S/E], 0))/COUNTIFS(Table2[ISBN], "="&amp;$E3012, Table2[Enrl], "&lt;&gt;0"), 0)</f>
        <v>0.25</v>
      </c>
      <c r="L3012">
        <f>IFERROR((_xlfn.XLOOKUP($E3012&amp;"A15", Table2[ISBN/Trm], Table2[Sales],0)+_xlfn.XLOOKUP($E3012&amp;"A16", Table2[ISBN/Trm], Table2[Sales], 0)+_xlfn.XLOOKUP($E3012&amp;"A17", Table2[ISBN/Trm], Table2[Sales], 0)+_xlfn.XLOOKUP($E3012&amp;"A18", Table2[ISBN/Trm], Table2[Sales], 0)+_xlfn.XLOOKUP($E3012&amp;"A19", Table2[ISBN/Trm], Table2[Sales], 0)+_xlfn.XLOOKUP($E3012&amp;"A20", Table2[ISBN/Trm], Table2[Sales], 0)+_xlfn.XLOOKUP($E3012&amp;"A21", Table2[ISBN/Trm], Table2[Sales], 0)+_xlfn.XLOOKUP($E3012&amp;"A22", Table2[ISBN/Trm], Table2[Sales], 0)+_xlfn.XLOOKUP($E3012&amp;"A23", Table2[ISBN/Trm], Table2[Sales], 0))/COUNTIFS(Table2[ISBN], "="&amp;$E3012, Table2[Enrl], "&lt;&gt;0"), 0)</f>
        <v>3</v>
      </c>
      <c r="M3012">
        <f t="shared" si="142"/>
        <v>3</v>
      </c>
      <c r="N3012">
        <f t="shared" si="143"/>
        <v>0</v>
      </c>
    </row>
    <row r="3013" spans="1:14" x14ac:dyDescent="0.25">
      <c r="A3013" t="s">
        <v>45</v>
      </c>
      <c r="B3013" t="s">
        <v>5255</v>
      </c>
      <c r="C3013">
        <v>395</v>
      </c>
      <c r="D3013" t="s">
        <v>5256</v>
      </c>
      <c r="E3013" s="1">
        <v>9780996349925</v>
      </c>
      <c r="F3013" t="s">
        <v>5257</v>
      </c>
      <c r="G3013" t="s">
        <v>5258</v>
      </c>
      <c r="H3013">
        <v>5</v>
      </c>
      <c r="I3013">
        <v>0</v>
      </c>
      <c r="J3013">
        <f t="shared" si="141"/>
        <v>0</v>
      </c>
      <c r="K3013">
        <f>IFERROR((_xlfn.XLOOKUP($E3013&amp;"A15", Table2[ISBN/Trm], Table2[S/E],0)+_xlfn.XLOOKUP($E3013&amp;"A16", Table2[ISBN/Trm], Table2[S/E], 0)+_xlfn.XLOOKUP($E3013&amp;"A17", Table2[ISBN/Trm], Table2[S/E], 0)+_xlfn.XLOOKUP($E3013&amp;"A18", Table2[ISBN/Trm], Table2[S/E], 0)+_xlfn.XLOOKUP($E3013&amp;"A19", Table2[ISBN/Trm], Table2[S/E], 0)+_xlfn.XLOOKUP($E3013&amp;"A20", Table2[ISBN/Trm], Table2[S/E], 0)+_xlfn.XLOOKUP($E3013&amp;"A21", Table2[ISBN/Trm], Table2[S/E], 0)+_xlfn.XLOOKUP($E3013&amp;"A22", Table2[ISBN/Trm], Table2[S/E], 0)+_xlfn.XLOOKUP($E3013&amp;"A23", Table2[ISBN/Trm], Table2[S/E], 0))/COUNTIFS(Table2[ISBN], "="&amp;$E3013, Table2[Enrl], "&lt;&gt;0"), 0)</f>
        <v>0</v>
      </c>
      <c r="L3013">
        <f>IFERROR((_xlfn.XLOOKUP($E3013&amp;"A15", Table2[ISBN/Trm], Table2[Sales],0)+_xlfn.XLOOKUP($E3013&amp;"A16", Table2[ISBN/Trm], Table2[Sales], 0)+_xlfn.XLOOKUP($E3013&amp;"A17", Table2[ISBN/Trm], Table2[Sales], 0)+_xlfn.XLOOKUP($E3013&amp;"A18", Table2[ISBN/Trm], Table2[Sales], 0)+_xlfn.XLOOKUP($E3013&amp;"A19", Table2[ISBN/Trm], Table2[Sales], 0)+_xlfn.XLOOKUP($E3013&amp;"A20", Table2[ISBN/Trm], Table2[Sales], 0)+_xlfn.XLOOKUP($E3013&amp;"A21", Table2[ISBN/Trm], Table2[Sales], 0)+_xlfn.XLOOKUP($E3013&amp;"A22", Table2[ISBN/Trm], Table2[Sales], 0)+_xlfn.XLOOKUP($E3013&amp;"A23", Table2[ISBN/Trm], Table2[Sales], 0))/COUNTIFS(Table2[ISBN], "="&amp;$E3013, Table2[Enrl], "&lt;&gt;0"), 0)</f>
        <v>0</v>
      </c>
      <c r="M3013">
        <f t="shared" si="142"/>
        <v>0</v>
      </c>
      <c r="N3013">
        <f t="shared" si="143"/>
        <v>0</v>
      </c>
    </row>
    <row r="3014" spans="1:14" x14ac:dyDescent="0.25">
      <c r="A3014" t="s">
        <v>64</v>
      </c>
      <c r="B3014" t="s">
        <v>5255</v>
      </c>
      <c r="C3014">
        <v>395</v>
      </c>
      <c r="D3014" t="s">
        <v>5256</v>
      </c>
      <c r="E3014" s="1">
        <v>9780996349925</v>
      </c>
      <c r="F3014" t="s">
        <v>5259</v>
      </c>
      <c r="G3014" t="s">
        <v>5258</v>
      </c>
      <c r="H3014">
        <v>22</v>
      </c>
      <c r="I3014">
        <v>0</v>
      </c>
      <c r="J3014">
        <f t="shared" si="141"/>
        <v>0</v>
      </c>
      <c r="K3014">
        <f>IFERROR((_xlfn.XLOOKUP($E3014&amp;"A15", Table2[ISBN/Trm], Table2[S/E],0)+_xlfn.XLOOKUP($E3014&amp;"A16", Table2[ISBN/Trm], Table2[S/E], 0)+_xlfn.XLOOKUP($E3014&amp;"A17", Table2[ISBN/Trm], Table2[S/E], 0)+_xlfn.XLOOKUP($E3014&amp;"A18", Table2[ISBN/Trm], Table2[S/E], 0)+_xlfn.XLOOKUP($E3014&amp;"A19", Table2[ISBN/Trm], Table2[S/E], 0)+_xlfn.XLOOKUP($E3014&amp;"A20", Table2[ISBN/Trm], Table2[S/E], 0)+_xlfn.XLOOKUP($E3014&amp;"A21", Table2[ISBN/Trm], Table2[S/E], 0)+_xlfn.XLOOKUP($E3014&amp;"A22", Table2[ISBN/Trm], Table2[S/E], 0)+_xlfn.XLOOKUP($E3014&amp;"A23", Table2[ISBN/Trm], Table2[S/E], 0))/COUNTIFS(Table2[ISBN], "="&amp;$E3014, Table2[Enrl], "&lt;&gt;0"), 0)</f>
        <v>0</v>
      </c>
      <c r="L3014">
        <f>IFERROR((_xlfn.XLOOKUP($E3014&amp;"A15", Table2[ISBN/Trm], Table2[Sales],0)+_xlfn.XLOOKUP($E3014&amp;"A16", Table2[ISBN/Trm], Table2[Sales], 0)+_xlfn.XLOOKUP($E3014&amp;"A17", Table2[ISBN/Trm], Table2[Sales], 0)+_xlfn.XLOOKUP($E3014&amp;"A18", Table2[ISBN/Trm], Table2[Sales], 0)+_xlfn.XLOOKUP($E3014&amp;"A19", Table2[ISBN/Trm], Table2[Sales], 0)+_xlfn.XLOOKUP($E3014&amp;"A20", Table2[ISBN/Trm], Table2[Sales], 0)+_xlfn.XLOOKUP($E3014&amp;"A21", Table2[ISBN/Trm], Table2[Sales], 0)+_xlfn.XLOOKUP($E3014&amp;"A22", Table2[ISBN/Trm], Table2[Sales], 0)+_xlfn.XLOOKUP($E3014&amp;"A23", Table2[ISBN/Trm], Table2[Sales], 0))/COUNTIFS(Table2[ISBN], "="&amp;$E3014, Table2[Enrl], "&lt;&gt;0"), 0)</f>
        <v>0</v>
      </c>
      <c r="M3014">
        <f t="shared" si="142"/>
        <v>0</v>
      </c>
      <c r="N3014">
        <f t="shared" si="143"/>
        <v>0</v>
      </c>
    </row>
    <row r="3015" spans="1:14" x14ac:dyDescent="0.25">
      <c r="A3015" t="s">
        <v>27</v>
      </c>
      <c r="B3015" t="s">
        <v>259</v>
      </c>
      <c r="C3015">
        <v>451</v>
      </c>
      <c r="D3015" t="s">
        <v>49</v>
      </c>
      <c r="E3015" s="1">
        <v>9780872207783</v>
      </c>
      <c r="F3015" t="s">
        <v>5260</v>
      </c>
      <c r="G3015" t="s">
        <v>5261</v>
      </c>
      <c r="H3015">
        <v>14</v>
      </c>
      <c r="I3015">
        <v>8</v>
      </c>
      <c r="J3015">
        <f t="shared" si="141"/>
        <v>0.57140000000000002</v>
      </c>
      <c r="K3015">
        <f>IFERROR((_xlfn.XLOOKUP($E3015&amp;"A15", Table2[ISBN/Trm], Table2[S/E],0)+_xlfn.XLOOKUP($E3015&amp;"A16", Table2[ISBN/Trm], Table2[S/E], 0)+_xlfn.XLOOKUP($E3015&amp;"A17", Table2[ISBN/Trm], Table2[S/E], 0)+_xlfn.XLOOKUP($E3015&amp;"A18", Table2[ISBN/Trm], Table2[S/E], 0)+_xlfn.XLOOKUP($E3015&amp;"A19", Table2[ISBN/Trm], Table2[S/E], 0)+_xlfn.XLOOKUP($E3015&amp;"A20", Table2[ISBN/Trm], Table2[S/E], 0)+_xlfn.XLOOKUP($E3015&amp;"A21", Table2[ISBN/Trm], Table2[S/E], 0)+_xlfn.XLOOKUP($E3015&amp;"A22", Table2[ISBN/Trm], Table2[S/E], 0)+_xlfn.XLOOKUP($E3015&amp;"A23", Table2[ISBN/Trm], Table2[S/E], 0))/COUNTIFS(Table2[ISBN], "="&amp;$E3015, Table2[Enrl], "&lt;&gt;0"), 0)</f>
        <v>0.27876666666666666</v>
      </c>
      <c r="L3015">
        <f>IFERROR((_xlfn.XLOOKUP($E3015&amp;"A15", Table2[ISBN/Trm], Table2[Sales],0)+_xlfn.XLOOKUP($E3015&amp;"A16", Table2[ISBN/Trm], Table2[Sales], 0)+_xlfn.XLOOKUP($E3015&amp;"A17", Table2[ISBN/Trm], Table2[Sales], 0)+_xlfn.XLOOKUP($E3015&amp;"A18", Table2[ISBN/Trm], Table2[Sales], 0)+_xlfn.XLOOKUP($E3015&amp;"A19", Table2[ISBN/Trm], Table2[Sales], 0)+_xlfn.XLOOKUP($E3015&amp;"A20", Table2[ISBN/Trm], Table2[Sales], 0)+_xlfn.XLOOKUP($E3015&amp;"A21", Table2[ISBN/Trm], Table2[Sales], 0)+_xlfn.XLOOKUP($E3015&amp;"A22", Table2[ISBN/Trm], Table2[Sales], 0)+_xlfn.XLOOKUP($E3015&amp;"A23", Table2[ISBN/Trm], Table2[Sales], 0))/COUNTIFS(Table2[ISBN], "="&amp;$E3015, Table2[Enrl], "&lt;&gt;0"), 0)</f>
        <v>4</v>
      </c>
      <c r="M3015">
        <f t="shared" si="142"/>
        <v>3</v>
      </c>
      <c r="N3015">
        <f t="shared" si="143"/>
        <v>-5</v>
      </c>
    </row>
    <row r="3016" spans="1:14" x14ac:dyDescent="0.25">
      <c r="A3016" t="s">
        <v>43</v>
      </c>
      <c r="B3016" t="s">
        <v>48</v>
      </c>
      <c r="C3016">
        <v>451</v>
      </c>
      <c r="D3016" t="s">
        <v>49</v>
      </c>
      <c r="E3016" s="1">
        <v>9780872207783</v>
      </c>
      <c r="F3016" t="s">
        <v>5262</v>
      </c>
      <c r="G3016" t="s">
        <v>5261</v>
      </c>
      <c r="H3016">
        <v>18</v>
      </c>
      <c r="I3016">
        <v>2</v>
      </c>
      <c r="J3016">
        <f t="shared" si="141"/>
        <v>0.1111</v>
      </c>
      <c r="K3016">
        <f>IFERROR((_xlfn.XLOOKUP($E3016&amp;"A15", Table2[ISBN/Trm], Table2[S/E],0)+_xlfn.XLOOKUP($E3016&amp;"A16", Table2[ISBN/Trm], Table2[S/E], 0)+_xlfn.XLOOKUP($E3016&amp;"A17", Table2[ISBN/Trm], Table2[S/E], 0)+_xlfn.XLOOKUP($E3016&amp;"A18", Table2[ISBN/Trm], Table2[S/E], 0)+_xlfn.XLOOKUP($E3016&amp;"A19", Table2[ISBN/Trm], Table2[S/E], 0)+_xlfn.XLOOKUP($E3016&amp;"A20", Table2[ISBN/Trm], Table2[S/E], 0)+_xlfn.XLOOKUP($E3016&amp;"A21", Table2[ISBN/Trm], Table2[S/E], 0)+_xlfn.XLOOKUP($E3016&amp;"A22", Table2[ISBN/Trm], Table2[S/E], 0)+_xlfn.XLOOKUP($E3016&amp;"A23", Table2[ISBN/Trm], Table2[S/E], 0))/COUNTIFS(Table2[ISBN], "="&amp;$E3016, Table2[Enrl], "&lt;&gt;0"), 0)</f>
        <v>0.27876666666666666</v>
      </c>
      <c r="L3016">
        <f>IFERROR((_xlfn.XLOOKUP($E3016&amp;"A15", Table2[ISBN/Trm], Table2[Sales],0)+_xlfn.XLOOKUP($E3016&amp;"A16", Table2[ISBN/Trm], Table2[Sales], 0)+_xlfn.XLOOKUP($E3016&amp;"A17", Table2[ISBN/Trm], Table2[Sales], 0)+_xlfn.XLOOKUP($E3016&amp;"A18", Table2[ISBN/Trm], Table2[Sales], 0)+_xlfn.XLOOKUP($E3016&amp;"A19", Table2[ISBN/Trm], Table2[Sales], 0)+_xlfn.XLOOKUP($E3016&amp;"A20", Table2[ISBN/Trm], Table2[Sales], 0)+_xlfn.XLOOKUP($E3016&amp;"A21", Table2[ISBN/Trm], Table2[Sales], 0)+_xlfn.XLOOKUP($E3016&amp;"A22", Table2[ISBN/Trm], Table2[Sales], 0)+_xlfn.XLOOKUP($E3016&amp;"A23", Table2[ISBN/Trm], Table2[Sales], 0))/COUNTIFS(Table2[ISBN], "="&amp;$E3016, Table2[Enrl], "&lt;&gt;0"), 0)</f>
        <v>4</v>
      </c>
      <c r="M3016">
        <f t="shared" si="142"/>
        <v>5</v>
      </c>
      <c r="N3016">
        <f t="shared" si="143"/>
        <v>3</v>
      </c>
    </row>
    <row r="3017" spans="1:14" x14ac:dyDescent="0.25">
      <c r="A3017" t="s">
        <v>45</v>
      </c>
      <c r="B3017" t="s">
        <v>48</v>
      </c>
      <c r="C3017">
        <v>451</v>
      </c>
      <c r="D3017" t="s">
        <v>49</v>
      </c>
      <c r="E3017" s="1">
        <v>9780872207783</v>
      </c>
      <c r="F3017" t="s">
        <v>5263</v>
      </c>
      <c r="G3017" t="s">
        <v>5261</v>
      </c>
      <c r="H3017">
        <v>13</v>
      </c>
      <c r="I3017">
        <v>2</v>
      </c>
      <c r="J3017">
        <f t="shared" si="141"/>
        <v>0.15379999999999999</v>
      </c>
      <c r="K3017">
        <f>IFERROR((_xlfn.XLOOKUP($E3017&amp;"A15", Table2[ISBN/Trm], Table2[S/E],0)+_xlfn.XLOOKUP($E3017&amp;"A16", Table2[ISBN/Trm], Table2[S/E], 0)+_xlfn.XLOOKUP($E3017&amp;"A17", Table2[ISBN/Trm], Table2[S/E], 0)+_xlfn.XLOOKUP($E3017&amp;"A18", Table2[ISBN/Trm], Table2[S/E], 0)+_xlfn.XLOOKUP($E3017&amp;"A19", Table2[ISBN/Trm], Table2[S/E], 0)+_xlfn.XLOOKUP($E3017&amp;"A20", Table2[ISBN/Trm], Table2[S/E], 0)+_xlfn.XLOOKUP($E3017&amp;"A21", Table2[ISBN/Trm], Table2[S/E], 0)+_xlfn.XLOOKUP($E3017&amp;"A22", Table2[ISBN/Trm], Table2[S/E], 0)+_xlfn.XLOOKUP($E3017&amp;"A23", Table2[ISBN/Trm], Table2[S/E], 0))/COUNTIFS(Table2[ISBN], "="&amp;$E3017, Table2[Enrl], "&lt;&gt;0"), 0)</f>
        <v>0.27876666666666666</v>
      </c>
      <c r="L3017">
        <f>IFERROR((_xlfn.XLOOKUP($E3017&amp;"A15", Table2[ISBN/Trm], Table2[Sales],0)+_xlfn.XLOOKUP($E3017&amp;"A16", Table2[ISBN/Trm], Table2[Sales], 0)+_xlfn.XLOOKUP($E3017&amp;"A17", Table2[ISBN/Trm], Table2[Sales], 0)+_xlfn.XLOOKUP($E3017&amp;"A18", Table2[ISBN/Trm], Table2[Sales], 0)+_xlfn.XLOOKUP($E3017&amp;"A19", Table2[ISBN/Trm], Table2[Sales], 0)+_xlfn.XLOOKUP($E3017&amp;"A20", Table2[ISBN/Trm], Table2[Sales], 0)+_xlfn.XLOOKUP($E3017&amp;"A21", Table2[ISBN/Trm], Table2[Sales], 0)+_xlfn.XLOOKUP($E3017&amp;"A22", Table2[ISBN/Trm], Table2[Sales], 0)+_xlfn.XLOOKUP($E3017&amp;"A23", Table2[ISBN/Trm], Table2[Sales], 0))/COUNTIFS(Table2[ISBN], "="&amp;$E3017, Table2[Enrl], "&lt;&gt;0"), 0)</f>
        <v>4</v>
      </c>
      <c r="M3017">
        <f t="shared" si="142"/>
        <v>3</v>
      </c>
      <c r="N3017">
        <f t="shared" si="143"/>
        <v>1</v>
      </c>
    </row>
    <row r="3018" spans="1:14" x14ac:dyDescent="0.25">
      <c r="A3018" t="s">
        <v>47</v>
      </c>
      <c r="B3018" t="s">
        <v>812</v>
      </c>
      <c r="C3018">
        <v>316</v>
      </c>
      <c r="D3018" t="s">
        <v>956</v>
      </c>
      <c r="E3018" s="1">
        <v>9780865477728</v>
      </c>
      <c r="F3018" t="s">
        <v>5264</v>
      </c>
      <c r="G3018" t="s">
        <v>5265</v>
      </c>
      <c r="H3018">
        <v>15</v>
      </c>
      <c r="I3018">
        <v>3</v>
      </c>
      <c r="J3018">
        <f t="shared" si="141"/>
        <v>0.2</v>
      </c>
      <c r="K3018">
        <f>IFERROR((_xlfn.XLOOKUP($E3018&amp;"A15", Table2[ISBN/Trm], Table2[S/E],0)+_xlfn.XLOOKUP($E3018&amp;"A16", Table2[ISBN/Trm], Table2[S/E], 0)+_xlfn.XLOOKUP($E3018&amp;"A17", Table2[ISBN/Trm], Table2[S/E], 0)+_xlfn.XLOOKUP($E3018&amp;"A18", Table2[ISBN/Trm], Table2[S/E], 0)+_xlfn.XLOOKUP($E3018&amp;"A19", Table2[ISBN/Trm], Table2[S/E], 0)+_xlfn.XLOOKUP($E3018&amp;"A20", Table2[ISBN/Trm], Table2[S/E], 0)+_xlfn.XLOOKUP($E3018&amp;"A21", Table2[ISBN/Trm], Table2[S/E], 0)+_xlfn.XLOOKUP($E3018&amp;"A22", Table2[ISBN/Trm], Table2[S/E], 0)+_xlfn.XLOOKUP($E3018&amp;"A23", Table2[ISBN/Trm], Table2[S/E], 0))/COUNTIFS(Table2[ISBN], "="&amp;$E3018, Table2[Enrl], "&lt;&gt;0"), 0)</f>
        <v>0.2</v>
      </c>
      <c r="L3018">
        <f>IFERROR((_xlfn.XLOOKUP($E3018&amp;"A15", Table2[ISBN/Trm], Table2[Sales],0)+_xlfn.XLOOKUP($E3018&amp;"A16", Table2[ISBN/Trm], Table2[Sales], 0)+_xlfn.XLOOKUP($E3018&amp;"A17", Table2[ISBN/Trm], Table2[Sales], 0)+_xlfn.XLOOKUP($E3018&amp;"A18", Table2[ISBN/Trm], Table2[Sales], 0)+_xlfn.XLOOKUP($E3018&amp;"A19", Table2[ISBN/Trm], Table2[Sales], 0)+_xlfn.XLOOKUP($E3018&amp;"A20", Table2[ISBN/Trm], Table2[Sales], 0)+_xlfn.XLOOKUP($E3018&amp;"A21", Table2[ISBN/Trm], Table2[Sales], 0)+_xlfn.XLOOKUP($E3018&amp;"A22", Table2[ISBN/Trm], Table2[Sales], 0)+_xlfn.XLOOKUP($E3018&amp;"A23", Table2[ISBN/Trm], Table2[Sales], 0))/COUNTIFS(Table2[ISBN], "="&amp;$E3018, Table2[Enrl], "&lt;&gt;0"), 0)</f>
        <v>3</v>
      </c>
      <c r="M3018">
        <f t="shared" si="142"/>
        <v>3</v>
      </c>
      <c r="N3018">
        <f t="shared" si="143"/>
        <v>0</v>
      </c>
    </row>
    <row r="3019" spans="1:14" x14ac:dyDescent="0.25">
      <c r="A3019" t="s">
        <v>64</v>
      </c>
      <c r="B3019" t="s">
        <v>33</v>
      </c>
      <c r="C3019">
        <v>305</v>
      </c>
      <c r="D3019" t="s">
        <v>827</v>
      </c>
      <c r="E3019" s="1">
        <v>9780375710018</v>
      </c>
      <c r="F3019" t="s">
        <v>5266</v>
      </c>
      <c r="G3019" t="s">
        <v>5267</v>
      </c>
      <c r="H3019">
        <v>16</v>
      </c>
      <c r="I3019">
        <v>2</v>
      </c>
      <c r="J3019">
        <f t="shared" si="141"/>
        <v>0.125</v>
      </c>
      <c r="K3019">
        <f>IFERROR((_xlfn.XLOOKUP($E3019&amp;"A15", Table2[ISBN/Trm], Table2[S/E],0)+_xlfn.XLOOKUP($E3019&amp;"A16", Table2[ISBN/Trm], Table2[S/E], 0)+_xlfn.XLOOKUP($E3019&amp;"A17", Table2[ISBN/Trm], Table2[S/E], 0)+_xlfn.XLOOKUP($E3019&amp;"A18", Table2[ISBN/Trm], Table2[S/E], 0)+_xlfn.XLOOKUP($E3019&amp;"A19", Table2[ISBN/Trm], Table2[S/E], 0)+_xlfn.XLOOKUP($E3019&amp;"A20", Table2[ISBN/Trm], Table2[S/E], 0)+_xlfn.XLOOKUP($E3019&amp;"A21", Table2[ISBN/Trm], Table2[S/E], 0)+_xlfn.XLOOKUP($E3019&amp;"A22", Table2[ISBN/Trm], Table2[S/E], 0)+_xlfn.XLOOKUP($E3019&amp;"A23", Table2[ISBN/Trm], Table2[S/E], 0))/COUNTIFS(Table2[ISBN], "="&amp;$E3019, Table2[Enrl], "&lt;&gt;0"), 0)</f>
        <v>0.125</v>
      </c>
      <c r="L3019">
        <f>IFERROR((_xlfn.XLOOKUP($E3019&amp;"A15", Table2[ISBN/Trm], Table2[Sales],0)+_xlfn.XLOOKUP($E3019&amp;"A16", Table2[ISBN/Trm], Table2[Sales], 0)+_xlfn.XLOOKUP($E3019&amp;"A17", Table2[ISBN/Trm], Table2[Sales], 0)+_xlfn.XLOOKUP($E3019&amp;"A18", Table2[ISBN/Trm], Table2[Sales], 0)+_xlfn.XLOOKUP($E3019&amp;"A19", Table2[ISBN/Trm], Table2[Sales], 0)+_xlfn.XLOOKUP($E3019&amp;"A20", Table2[ISBN/Trm], Table2[Sales], 0)+_xlfn.XLOOKUP($E3019&amp;"A21", Table2[ISBN/Trm], Table2[Sales], 0)+_xlfn.XLOOKUP($E3019&amp;"A22", Table2[ISBN/Trm], Table2[Sales], 0)+_xlfn.XLOOKUP($E3019&amp;"A23", Table2[ISBN/Trm], Table2[Sales], 0))/COUNTIFS(Table2[ISBN], "="&amp;$E3019, Table2[Enrl], "&lt;&gt;0"), 0)</f>
        <v>2</v>
      </c>
      <c r="M3019">
        <f t="shared" si="142"/>
        <v>2</v>
      </c>
      <c r="N3019">
        <f t="shared" si="143"/>
        <v>0</v>
      </c>
    </row>
    <row r="3020" spans="1:14" x14ac:dyDescent="0.25">
      <c r="A3020" t="s">
        <v>32</v>
      </c>
      <c r="B3020" t="s">
        <v>77</v>
      </c>
      <c r="C3020">
        <v>299</v>
      </c>
      <c r="D3020" t="s">
        <v>961</v>
      </c>
      <c r="E3020" s="1">
        <v>9780679763888</v>
      </c>
      <c r="F3020" t="s">
        <v>5268</v>
      </c>
      <c r="G3020" t="s">
        <v>5269</v>
      </c>
      <c r="H3020">
        <v>16</v>
      </c>
      <c r="I3020">
        <v>6</v>
      </c>
      <c r="J3020">
        <f t="shared" si="141"/>
        <v>0.375</v>
      </c>
      <c r="K3020">
        <f>IFERROR((_xlfn.XLOOKUP($E3020&amp;"A15", Table2[ISBN/Trm], Table2[S/E],0)+_xlfn.XLOOKUP($E3020&amp;"A16", Table2[ISBN/Trm], Table2[S/E], 0)+_xlfn.XLOOKUP($E3020&amp;"A17", Table2[ISBN/Trm], Table2[S/E], 0)+_xlfn.XLOOKUP($E3020&amp;"A18", Table2[ISBN/Trm], Table2[S/E], 0)+_xlfn.XLOOKUP($E3020&amp;"A19", Table2[ISBN/Trm], Table2[S/E], 0)+_xlfn.XLOOKUP($E3020&amp;"A20", Table2[ISBN/Trm], Table2[S/E], 0)+_xlfn.XLOOKUP($E3020&amp;"A21", Table2[ISBN/Trm], Table2[S/E], 0)+_xlfn.XLOOKUP($E3020&amp;"A22", Table2[ISBN/Trm], Table2[S/E], 0)+_xlfn.XLOOKUP($E3020&amp;"A23", Table2[ISBN/Trm], Table2[S/E], 0))/COUNTIFS(Table2[ISBN], "="&amp;$E3020, Table2[Enrl], "&lt;&gt;0"), 0)</f>
        <v>0.375</v>
      </c>
      <c r="L3020">
        <f>IFERROR((_xlfn.XLOOKUP($E3020&amp;"A15", Table2[ISBN/Trm], Table2[Sales],0)+_xlfn.XLOOKUP($E3020&amp;"A16", Table2[ISBN/Trm], Table2[Sales], 0)+_xlfn.XLOOKUP($E3020&amp;"A17", Table2[ISBN/Trm], Table2[Sales], 0)+_xlfn.XLOOKUP($E3020&amp;"A18", Table2[ISBN/Trm], Table2[Sales], 0)+_xlfn.XLOOKUP($E3020&amp;"A19", Table2[ISBN/Trm], Table2[Sales], 0)+_xlfn.XLOOKUP($E3020&amp;"A20", Table2[ISBN/Trm], Table2[Sales], 0)+_xlfn.XLOOKUP($E3020&amp;"A21", Table2[ISBN/Trm], Table2[Sales], 0)+_xlfn.XLOOKUP($E3020&amp;"A22", Table2[ISBN/Trm], Table2[Sales], 0)+_xlfn.XLOOKUP($E3020&amp;"A23", Table2[ISBN/Trm], Table2[Sales], 0))/COUNTIFS(Table2[ISBN], "="&amp;$E3020, Table2[Enrl], "&lt;&gt;0"), 0)</f>
        <v>6</v>
      </c>
      <c r="M3020">
        <f t="shared" si="142"/>
        <v>6</v>
      </c>
      <c r="N3020">
        <f t="shared" si="143"/>
        <v>0</v>
      </c>
    </row>
    <row r="3021" spans="1:14" x14ac:dyDescent="0.25">
      <c r="A3021" t="s">
        <v>32</v>
      </c>
      <c r="B3021" t="s">
        <v>3612</v>
      </c>
      <c r="C3021">
        <v>391</v>
      </c>
      <c r="D3021" t="s">
        <v>598</v>
      </c>
      <c r="E3021" s="1">
        <v>9781612181110</v>
      </c>
      <c r="F3021" t="s">
        <v>5270</v>
      </c>
      <c r="G3021" t="s">
        <v>5271</v>
      </c>
      <c r="H3021">
        <v>14</v>
      </c>
      <c r="I3021">
        <v>1</v>
      </c>
      <c r="J3021">
        <f t="shared" si="141"/>
        <v>7.1400000000000005E-2</v>
      </c>
      <c r="K3021">
        <f>IFERROR((_xlfn.XLOOKUP($E3021&amp;"A15", Table2[ISBN/Trm], Table2[S/E],0)+_xlfn.XLOOKUP($E3021&amp;"A16", Table2[ISBN/Trm], Table2[S/E], 0)+_xlfn.XLOOKUP($E3021&amp;"A17", Table2[ISBN/Trm], Table2[S/E], 0)+_xlfn.XLOOKUP($E3021&amp;"A18", Table2[ISBN/Trm], Table2[S/E], 0)+_xlfn.XLOOKUP($E3021&amp;"A19", Table2[ISBN/Trm], Table2[S/E], 0)+_xlfn.XLOOKUP($E3021&amp;"A20", Table2[ISBN/Trm], Table2[S/E], 0)+_xlfn.XLOOKUP($E3021&amp;"A21", Table2[ISBN/Trm], Table2[S/E], 0)+_xlfn.XLOOKUP($E3021&amp;"A22", Table2[ISBN/Trm], Table2[S/E], 0)+_xlfn.XLOOKUP($E3021&amp;"A23", Table2[ISBN/Trm], Table2[S/E], 0))/COUNTIFS(Table2[ISBN], "="&amp;$E3021, Table2[Enrl], "&lt;&gt;0"), 0)</f>
        <v>7.1400000000000005E-2</v>
      </c>
      <c r="L3021">
        <f>IFERROR((_xlfn.XLOOKUP($E3021&amp;"A15", Table2[ISBN/Trm], Table2[Sales],0)+_xlfn.XLOOKUP($E3021&amp;"A16", Table2[ISBN/Trm], Table2[Sales], 0)+_xlfn.XLOOKUP($E3021&amp;"A17", Table2[ISBN/Trm], Table2[Sales], 0)+_xlfn.XLOOKUP($E3021&amp;"A18", Table2[ISBN/Trm], Table2[Sales], 0)+_xlfn.XLOOKUP($E3021&amp;"A19", Table2[ISBN/Trm], Table2[Sales], 0)+_xlfn.XLOOKUP($E3021&amp;"A20", Table2[ISBN/Trm], Table2[Sales], 0)+_xlfn.XLOOKUP($E3021&amp;"A21", Table2[ISBN/Trm], Table2[Sales], 0)+_xlfn.XLOOKUP($E3021&amp;"A22", Table2[ISBN/Trm], Table2[Sales], 0)+_xlfn.XLOOKUP($E3021&amp;"A23", Table2[ISBN/Trm], Table2[Sales], 0))/COUNTIFS(Table2[ISBN], "="&amp;$E3021, Table2[Enrl], "&lt;&gt;0"), 0)</f>
        <v>1</v>
      </c>
      <c r="M3021">
        <f t="shared" si="142"/>
        <v>0</v>
      </c>
      <c r="N3021">
        <f t="shared" si="143"/>
        <v>-1</v>
      </c>
    </row>
    <row r="3022" spans="1:14" x14ac:dyDescent="0.25">
      <c r="A3022" t="s">
        <v>47</v>
      </c>
      <c r="B3022" t="s">
        <v>123</v>
      </c>
      <c r="C3022">
        <v>308</v>
      </c>
      <c r="D3022" t="s">
        <v>225</v>
      </c>
      <c r="E3022" s="1">
        <v>9780700612512</v>
      </c>
      <c r="F3022" t="s">
        <v>5272</v>
      </c>
      <c r="G3022" t="s">
        <v>5273</v>
      </c>
      <c r="H3022">
        <v>35</v>
      </c>
      <c r="I3022">
        <v>8</v>
      </c>
      <c r="J3022">
        <f t="shared" si="141"/>
        <v>0.2286</v>
      </c>
      <c r="K3022">
        <f>IFERROR((_xlfn.XLOOKUP($E3022&amp;"A15", Table2[ISBN/Trm], Table2[S/E],0)+_xlfn.XLOOKUP($E3022&amp;"A16", Table2[ISBN/Trm], Table2[S/E], 0)+_xlfn.XLOOKUP($E3022&amp;"A17", Table2[ISBN/Trm], Table2[S/E], 0)+_xlfn.XLOOKUP($E3022&amp;"A18", Table2[ISBN/Trm], Table2[S/E], 0)+_xlfn.XLOOKUP($E3022&amp;"A19", Table2[ISBN/Trm], Table2[S/E], 0)+_xlfn.XLOOKUP($E3022&amp;"A20", Table2[ISBN/Trm], Table2[S/E], 0)+_xlfn.XLOOKUP($E3022&amp;"A21", Table2[ISBN/Trm], Table2[S/E], 0)+_xlfn.XLOOKUP($E3022&amp;"A22", Table2[ISBN/Trm], Table2[S/E], 0)+_xlfn.XLOOKUP($E3022&amp;"A23", Table2[ISBN/Trm], Table2[S/E], 0))/COUNTIFS(Table2[ISBN], "="&amp;$E3022, Table2[Enrl], "&lt;&gt;0"), 0)</f>
        <v>0.2286</v>
      </c>
      <c r="L3022">
        <f>IFERROR((_xlfn.XLOOKUP($E3022&amp;"A15", Table2[ISBN/Trm], Table2[Sales],0)+_xlfn.XLOOKUP($E3022&amp;"A16", Table2[ISBN/Trm], Table2[Sales], 0)+_xlfn.XLOOKUP($E3022&amp;"A17", Table2[ISBN/Trm], Table2[Sales], 0)+_xlfn.XLOOKUP($E3022&amp;"A18", Table2[ISBN/Trm], Table2[Sales], 0)+_xlfn.XLOOKUP($E3022&amp;"A19", Table2[ISBN/Trm], Table2[Sales], 0)+_xlfn.XLOOKUP($E3022&amp;"A20", Table2[ISBN/Trm], Table2[Sales], 0)+_xlfn.XLOOKUP($E3022&amp;"A21", Table2[ISBN/Trm], Table2[Sales], 0)+_xlfn.XLOOKUP($E3022&amp;"A22", Table2[ISBN/Trm], Table2[Sales], 0)+_xlfn.XLOOKUP($E3022&amp;"A23", Table2[ISBN/Trm], Table2[Sales], 0))/COUNTIFS(Table2[ISBN], "="&amp;$E3022, Table2[Enrl], "&lt;&gt;0"), 0)</f>
        <v>8</v>
      </c>
      <c r="M3022">
        <f t="shared" si="142"/>
        <v>8</v>
      </c>
      <c r="N3022">
        <f t="shared" si="143"/>
        <v>0</v>
      </c>
    </row>
    <row r="3023" spans="1:14" x14ac:dyDescent="0.25">
      <c r="A3023" t="s">
        <v>27</v>
      </c>
      <c r="B3023" t="s">
        <v>48</v>
      </c>
      <c r="C3023">
        <v>451</v>
      </c>
      <c r="D3023" t="s">
        <v>49</v>
      </c>
      <c r="E3023" s="1">
        <v>9781570620362</v>
      </c>
      <c r="F3023" t="s">
        <v>5274</v>
      </c>
      <c r="G3023" t="s">
        <v>5275</v>
      </c>
      <c r="H3023">
        <v>14</v>
      </c>
      <c r="I3023">
        <v>0</v>
      </c>
      <c r="J3023">
        <f t="shared" si="141"/>
        <v>0</v>
      </c>
      <c r="K3023">
        <f>IFERROR((_xlfn.XLOOKUP($E3023&amp;"A15", Table2[ISBN/Trm], Table2[S/E],0)+_xlfn.XLOOKUP($E3023&amp;"A16", Table2[ISBN/Trm], Table2[S/E], 0)+_xlfn.XLOOKUP($E3023&amp;"A17", Table2[ISBN/Trm], Table2[S/E], 0)+_xlfn.XLOOKUP($E3023&amp;"A18", Table2[ISBN/Trm], Table2[S/E], 0)+_xlfn.XLOOKUP($E3023&amp;"A19", Table2[ISBN/Trm], Table2[S/E], 0)+_xlfn.XLOOKUP($E3023&amp;"A20", Table2[ISBN/Trm], Table2[S/E], 0)+_xlfn.XLOOKUP($E3023&amp;"A21", Table2[ISBN/Trm], Table2[S/E], 0)+_xlfn.XLOOKUP($E3023&amp;"A22", Table2[ISBN/Trm], Table2[S/E], 0)+_xlfn.XLOOKUP($E3023&amp;"A23", Table2[ISBN/Trm], Table2[S/E], 0))/COUNTIFS(Table2[ISBN], "="&amp;$E3023, Table2[Enrl], "&lt;&gt;0"), 0)</f>
        <v>0</v>
      </c>
      <c r="L3023">
        <f>IFERROR((_xlfn.XLOOKUP($E3023&amp;"A15", Table2[ISBN/Trm], Table2[Sales],0)+_xlfn.XLOOKUP($E3023&amp;"A16", Table2[ISBN/Trm], Table2[Sales], 0)+_xlfn.XLOOKUP($E3023&amp;"A17", Table2[ISBN/Trm], Table2[Sales], 0)+_xlfn.XLOOKUP($E3023&amp;"A18", Table2[ISBN/Trm], Table2[Sales], 0)+_xlfn.XLOOKUP($E3023&amp;"A19", Table2[ISBN/Trm], Table2[Sales], 0)+_xlfn.XLOOKUP($E3023&amp;"A20", Table2[ISBN/Trm], Table2[Sales], 0)+_xlfn.XLOOKUP($E3023&amp;"A21", Table2[ISBN/Trm], Table2[Sales], 0)+_xlfn.XLOOKUP($E3023&amp;"A22", Table2[ISBN/Trm], Table2[Sales], 0)+_xlfn.XLOOKUP($E3023&amp;"A23", Table2[ISBN/Trm], Table2[Sales], 0))/COUNTIFS(Table2[ISBN], "="&amp;$E3023, Table2[Enrl], "&lt;&gt;0"), 0)</f>
        <v>0</v>
      </c>
      <c r="M3023">
        <f t="shared" si="142"/>
        <v>0</v>
      </c>
      <c r="N3023">
        <f t="shared" si="143"/>
        <v>0</v>
      </c>
    </row>
    <row r="3024" spans="1:14" x14ac:dyDescent="0.25">
      <c r="A3024" t="s">
        <v>43</v>
      </c>
      <c r="B3024" t="s">
        <v>48</v>
      </c>
      <c r="C3024">
        <v>451</v>
      </c>
      <c r="D3024" t="s">
        <v>49</v>
      </c>
      <c r="E3024" s="1">
        <v>9781570620362</v>
      </c>
      <c r="F3024" t="s">
        <v>5276</v>
      </c>
      <c r="G3024" t="s">
        <v>5275</v>
      </c>
      <c r="H3024">
        <v>18</v>
      </c>
      <c r="I3024">
        <v>0</v>
      </c>
      <c r="J3024">
        <f t="shared" si="141"/>
        <v>0</v>
      </c>
      <c r="K3024">
        <f>IFERROR((_xlfn.XLOOKUP($E3024&amp;"A15", Table2[ISBN/Trm], Table2[S/E],0)+_xlfn.XLOOKUP($E3024&amp;"A16", Table2[ISBN/Trm], Table2[S/E], 0)+_xlfn.XLOOKUP($E3024&amp;"A17", Table2[ISBN/Trm], Table2[S/E], 0)+_xlfn.XLOOKUP($E3024&amp;"A18", Table2[ISBN/Trm], Table2[S/E], 0)+_xlfn.XLOOKUP($E3024&amp;"A19", Table2[ISBN/Trm], Table2[S/E], 0)+_xlfn.XLOOKUP($E3024&amp;"A20", Table2[ISBN/Trm], Table2[S/E], 0)+_xlfn.XLOOKUP($E3024&amp;"A21", Table2[ISBN/Trm], Table2[S/E], 0)+_xlfn.XLOOKUP($E3024&amp;"A22", Table2[ISBN/Trm], Table2[S/E], 0)+_xlfn.XLOOKUP($E3024&amp;"A23", Table2[ISBN/Trm], Table2[S/E], 0))/COUNTIFS(Table2[ISBN], "="&amp;$E3024, Table2[Enrl], "&lt;&gt;0"), 0)</f>
        <v>0</v>
      </c>
      <c r="L3024">
        <f>IFERROR((_xlfn.XLOOKUP($E3024&amp;"A15", Table2[ISBN/Trm], Table2[Sales],0)+_xlfn.XLOOKUP($E3024&amp;"A16", Table2[ISBN/Trm], Table2[Sales], 0)+_xlfn.XLOOKUP($E3024&amp;"A17", Table2[ISBN/Trm], Table2[Sales], 0)+_xlfn.XLOOKUP($E3024&amp;"A18", Table2[ISBN/Trm], Table2[Sales], 0)+_xlfn.XLOOKUP($E3024&amp;"A19", Table2[ISBN/Trm], Table2[Sales], 0)+_xlfn.XLOOKUP($E3024&amp;"A20", Table2[ISBN/Trm], Table2[Sales], 0)+_xlfn.XLOOKUP($E3024&amp;"A21", Table2[ISBN/Trm], Table2[Sales], 0)+_xlfn.XLOOKUP($E3024&amp;"A22", Table2[ISBN/Trm], Table2[Sales], 0)+_xlfn.XLOOKUP($E3024&amp;"A23", Table2[ISBN/Trm], Table2[Sales], 0))/COUNTIFS(Table2[ISBN], "="&amp;$E3024, Table2[Enrl], "&lt;&gt;0"), 0)</f>
        <v>0</v>
      </c>
      <c r="M3024">
        <f t="shared" si="142"/>
        <v>0</v>
      </c>
      <c r="N3024">
        <f t="shared" si="143"/>
        <v>0</v>
      </c>
    </row>
    <row r="3025" spans="1:14" x14ac:dyDescent="0.25">
      <c r="A3025" t="s">
        <v>37</v>
      </c>
      <c r="B3025" t="s">
        <v>15</v>
      </c>
      <c r="C3025">
        <v>363</v>
      </c>
      <c r="D3025" t="s">
        <v>225</v>
      </c>
      <c r="E3025" s="1">
        <v>9780143125013</v>
      </c>
      <c r="F3025" t="s">
        <v>5277</v>
      </c>
      <c r="G3025" t="s">
        <v>5278</v>
      </c>
      <c r="H3025">
        <v>23</v>
      </c>
      <c r="I3025">
        <v>3</v>
      </c>
      <c r="J3025">
        <f t="shared" si="141"/>
        <v>0.13039999999999999</v>
      </c>
      <c r="K3025">
        <f>IFERROR((_xlfn.XLOOKUP($E3025&amp;"A15", Table2[ISBN/Trm], Table2[S/E],0)+_xlfn.XLOOKUP($E3025&amp;"A16", Table2[ISBN/Trm], Table2[S/E], 0)+_xlfn.XLOOKUP($E3025&amp;"A17", Table2[ISBN/Trm], Table2[S/E], 0)+_xlfn.XLOOKUP($E3025&amp;"A18", Table2[ISBN/Trm], Table2[S/E], 0)+_xlfn.XLOOKUP($E3025&amp;"A19", Table2[ISBN/Trm], Table2[S/E], 0)+_xlfn.XLOOKUP($E3025&amp;"A20", Table2[ISBN/Trm], Table2[S/E], 0)+_xlfn.XLOOKUP($E3025&amp;"A21", Table2[ISBN/Trm], Table2[S/E], 0)+_xlfn.XLOOKUP($E3025&amp;"A22", Table2[ISBN/Trm], Table2[S/E], 0)+_xlfn.XLOOKUP($E3025&amp;"A23", Table2[ISBN/Trm], Table2[S/E], 0))/COUNTIFS(Table2[ISBN], "="&amp;$E3025, Table2[Enrl], "&lt;&gt;0"), 0)</f>
        <v>0.13039999999999999</v>
      </c>
      <c r="L3025">
        <f>IFERROR((_xlfn.XLOOKUP($E3025&amp;"A15", Table2[ISBN/Trm], Table2[Sales],0)+_xlfn.XLOOKUP($E3025&amp;"A16", Table2[ISBN/Trm], Table2[Sales], 0)+_xlfn.XLOOKUP($E3025&amp;"A17", Table2[ISBN/Trm], Table2[Sales], 0)+_xlfn.XLOOKUP($E3025&amp;"A18", Table2[ISBN/Trm], Table2[Sales], 0)+_xlfn.XLOOKUP($E3025&amp;"A19", Table2[ISBN/Trm], Table2[Sales], 0)+_xlfn.XLOOKUP($E3025&amp;"A20", Table2[ISBN/Trm], Table2[Sales], 0)+_xlfn.XLOOKUP($E3025&amp;"A21", Table2[ISBN/Trm], Table2[Sales], 0)+_xlfn.XLOOKUP($E3025&amp;"A22", Table2[ISBN/Trm], Table2[Sales], 0)+_xlfn.XLOOKUP($E3025&amp;"A23", Table2[ISBN/Trm], Table2[Sales], 0))/COUNTIFS(Table2[ISBN], "="&amp;$E3025, Table2[Enrl], "&lt;&gt;0"), 0)</f>
        <v>3</v>
      </c>
      <c r="M3025">
        <f t="shared" si="142"/>
        <v>2</v>
      </c>
      <c r="N3025">
        <f t="shared" si="143"/>
        <v>-1</v>
      </c>
    </row>
    <row r="3026" spans="1:14" x14ac:dyDescent="0.25">
      <c r="A3026" t="s">
        <v>14</v>
      </c>
      <c r="B3026" t="s">
        <v>77</v>
      </c>
      <c r="C3026">
        <v>111</v>
      </c>
      <c r="D3026" t="s">
        <v>4634</v>
      </c>
      <c r="E3026" s="1">
        <v>9780143039976</v>
      </c>
      <c r="F3026" t="s">
        <v>5279</v>
      </c>
      <c r="G3026" t="s">
        <v>5280</v>
      </c>
      <c r="H3026">
        <v>188</v>
      </c>
      <c r="I3026">
        <v>11</v>
      </c>
      <c r="J3026">
        <f t="shared" si="141"/>
        <v>5.8500000000000003E-2</v>
      </c>
      <c r="K3026">
        <f>IFERROR((_xlfn.XLOOKUP($E3026&amp;"A15", Table2[ISBN/Trm], Table2[S/E],0)+_xlfn.XLOOKUP($E3026&amp;"A16", Table2[ISBN/Trm], Table2[S/E], 0)+_xlfn.XLOOKUP($E3026&amp;"A17", Table2[ISBN/Trm], Table2[S/E], 0)+_xlfn.XLOOKUP($E3026&amp;"A18", Table2[ISBN/Trm], Table2[S/E], 0)+_xlfn.XLOOKUP($E3026&amp;"A19", Table2[ISBN/Trm], Table2[S/E], 0)+_xlfn.XLOOKUP($E3026&amp;"A20", Table2[ISBN/Trm], Table2[S/E], 0)+_xlfn.XLOOKUP($E3026&amp;"A21", Table2[ISBN/Trm], Table2[S/E], 0)+_xlfn.XLOOKUP($E3026&amp;"A22", Table2[ISBN/Trm], Table2[S/E], 0)+_xlfn.XLOOKUP($E3026&amp;"A23", Table2[ISBN/Trm], Table2[S/E], 0))/COUNTIFS(Table2[ISBN], "="&amp;$E3026, Table2[Enrl], "&lt;&gt;0"), 0)</f>
        <v>3.4700000000000002E-2</v>
      </c>
      <c r="L3026">
        <f>IFERROR((_xlfn.XLOOKUP($E3026&amp;"A15", Table2[ISBN/Trm], Table2[Sales],0)+_xlfn.XLOOKUP($E3026&amp;"A16", Table2[ISBN/Trm], Table2[Sales], 0)+_xlfn.XLOOKUP($E3026&amp;"A17", Table2[ISBN/Trm], Table2[Sales], 0)+_xlfn.XLOOKUP($E3026&amp;"A18", Table2[ISBN/Trm], Table2[Sales], 0)+_xlfn.XLOOKUP($E3026&amp;"A19", Table2[ISBN/Trm], Table2[Sales], 0)+_xlfn.XLOOKUP($E3026&amp;"A20", Table2[ISBN/Trm], Table2[Sales], 0)+_xlfn.XLOOKUP($E3026&amp;"A21", Table2[ISBN/Trm], Table2[Sales], 0)+_xlfn.XLOOKUP($E3026&amp;"A22", Table2[ISBN/Trm], Table2[Sales], 0)+_xlfn.XLOOKUP($E3026&amp;"A23", Table2[ISBN/Trm], Table2[Sales], 0))/COUNTIFS(Table2[ISBN], "="&amp;$E3026, Table2[Enrl], "&lt;&gt;0"), 0)</f>
        <v>7</v>
      </c>
      <c r="M3026">
        <f t="shared" si="142"/>
        <v>6</v>
      </c>
      <c r="N3026">
        <f t="shared" si="143"/>
        <v>-5</v>
      </c>
    </row>
    <row r="3027" spans="1:14" x14ac:dyDescent="0.25">
      <c r="A3027" t="s">
        <v>32</v>
      </c>
      <c r="B3027" t="s">
        <v>77</v>
      </c>
      <c r="C3027">
        <v>111</v>
      </c>
      <c r="D3027" t="s">
        <v>2037</v>
      </c>
      <c r="E3027" s="1">
        <v>9780143039976</v>
      </c>
      <c r="F3027" t="s">
        <v>5281</v>
      </c>
      <c r="G3027" t="s">
        <v>5280</v>
      </c>
      <c r="H3027">
        <v>275</v>
      </c>
      <c r="I3027">
        <v>3</v>
      </c>
      <c r="J3027">
        <f t="shared" si="141"/>
        <v>1.09E-2</v>
      </c>
      <c r="K3027">
        <f>IFERROR((_xlfn.XLOOKUP($E3027&amp;"A15", Table2[ISBN/Trm], Table2[S/E],0)+_xlfn.XLOOKUP($E3027&amp;"A16", Table2[ISBN/Trm], Table2[S/E], 0)+_xlfn.XLOOKUP($E3027&amp;"A17", Table2[ISBN/Trm], Table2[S/E], 0)+_xlfn.XLOOKUP($E3027&amp;"A18", Table2[ISBN/Trm], Table2[S/E], 0)+_xlfn.XLOOKUP($E3027&amp;"A19", Table2[ISBN/Trm], Table2[S/E], 0)+_xlfn.XLOOKUP($E3027&amp;"A20", Table2[ISBN/Trm], Table2[S/E], 0)+_xlfn.XLOOKUP($E3027&amp;"A21", Table2[ISBN/Trm], Table2[S/E], 0)+_xlfn.XLOOKUP($E3027&amp;"A22", Table2[ISBN/Trm], Table2[S/E], 0)+_xlfn.XLOOKUP($E3027&amp;"A23", Table2[ISBN/Trm], Table2[S/E], 0))/COUNTIFS(Table2[ISBN], "="&amp;$E3027, Table2[Enrl], "&lt;&gt;0"), 0)</f>
        <v>3.4700000000000002E-2</v>
      </c>
      <c r="L3027">
        <f>IFERROR((_xlfn.XLOOKUP($E3027&amp;"A15", Table2[ISBN/Trm], Table2[Sales],0)+_xlfn.XLOOKUP($E3027&amp;"A16", Table2[ISBN/Trm], Table2[Sales], 0)+_xlfn.XLOOKUP($E3027&amp;"A17", Table2[ISBN/Trm], Table2[Sales], 0)+_xlfn.XLOOKUP($E3027&amp;"A18", Table2[ISBN/Trm], Table2[Sales], 0)+_xlfn.XLOOKUP($E3027&amp;"A19", Table2[ISBN/Trm], Table2[Sales], 0)+_xlfn.XLOOKUP($E3027&amp;"A20", Table2[ISBN/Trm], Table2[Sales], 0)+_xlfn.XLOOKUP($E3027&amp;"A21", Table2[ISBN/Trm], Table2[Sales], 0)+_xlfn.XLOOKUP($E3027&amp;"A22", Table2[ISBN/Trm], Table2[Sales], 0)+_xlfn.XLOOKUP($E3027&amp;"A23", Table2[ISBN/Trm], Table2[Sales], 0))/COUNTIFS(Table2[ISBN], "="&amp;$E3027, Table2[Enrl], "&lt;&gt;0"), 0)</f>
        <v>7</v>
      </c>
      <c r="M3027">
        <f t="shared" si="142"/>
        <v>9</v>
      </c>
      <c r="N3027">
        <f t="shared" si="143"/>
        <v>6</v>
      </c>
    </row>
    <row r="3028" spans="1:14" x14ac:dyDescent="0.25">
      <c r="A3028" t="s">
        <v>37</v>
      </c>
      <c r="B3028" t="s">
        <v>638</v>
      </c>
      <c r="C3028">
        <v>333</v>
      </c>
      <c r="D3028" t="s">
        <v>1401</v>
      </c>
      <c r="E3028" s="1">
        <v>9781101911761</v>
      </c>
      <c r="F3028" t="s">
        <v>5282</v>
      </c>
      <c r="G3028" t="s">
        <v>5283</v>
      </c>
      <c r="H3028">
        <v>25</v>
      </c>
      <c r="I3028">
        <v>3</v>
      </c>
      <c r="J3028">
        <f t="shared" si="141"/>
        <v>0.12</v>
      </c>
      <c r="K3028">
        <f>IFERROR((_xlfn.XLOOKUP($E3028&amp;"A15", Table2[ISBN/Trm], Table2[S/E],0)+_xlfn.XLOOKUP($E3028&amp;"A16", Table2[ISBN/Trm], Table2[S/E], 0)+_xlfn.XLOOKUP($E3028&amp;"A17", Table2[ISBN/Trm], Table2[S/E], 0)+_xlfn.XLOOKUP($E3028&amp;"A18", Table2[ISBN/Trm], Table2[S/E], 0)+_xlfn.XLOOKUP($E3028&amp;"A19", Table2[ISBN/Trm], Table2[S/E], 0)+_xlfn.XLOOKUP($E3028&amp;"A20", Table2[ISBN/Trm], Table2[S/E], 0)+_xlfn.XLOOKUP($E3028&amp;"A21", Table2[ISBN/Trm], Table2[S/E], 0)+_xlfn.XLOOKUP($E3028&amp;"A22", Table2[ISBN/Trm], Table2[S/E], 0)+_xlfn.XLOOKUP($E3028&amp;"A23", Table2[ISBN/Trm], Table2[S/E], 0))/COUNTIFS(Table2[ISBN], "="&amp;$E3028, Table2[Enrl], "&lt;&gt;0"), 0)</f>
        <v>0.12</v>
      </c>
      <c r="L3028">
        <f>IFERROR((_xlfn.XLOOKUP($E3028&amp;"A15", Table2[ISBN/Trm], Table2[Sales],0)+_xlfn.XLOOKUP($E3028&amp;"A16", Table2[ISBN/Trm], Table2[Sales], 0)+_xlfn.XLOOKUP($E3028&amp;"A17", Table2[ISBN/Trm], Table2[Sales], 0)+_xlfn.XLOOKUP($E3028&amp;"A18", Table2[ISBN/Trm], Table2[Sales], 0)+_xlfn.XLOOKUP($E3028&amp;"A19", Table2[ISBN/Trm], Table2[Sales], 0)+_xlfn.XLOOKUP($E3028&amp;"A20", Table2[ISBN/Trm], Table2[Sales], 0)+_xlfn.XLOOKUP($E3028&amp;"A21", Table2[ISBN/Trm], Table2[Sales], 0)+_xlfn.XLOOKUP($E3028&amp;"A22", Table2[ISBN/Trm], Table2[Sales], 0)+_xlfn.XLOOKUP($E3028&amp;"A23", Table2[ISBN/Trm], Table2[Sales], 0))/COUNTIFS(Table2[ISBN], "="&amp;$E3028, Table2[Enrl], "&lt;&gt;0"), 0)</f>
        <v>3</v>
      </c>
      <c r="M3028">
        <f t="shared" si="142"/>
        <v>3</v>
      </c>
      <c r="N3028">
        <f t="shared" si="143"/>
        <v>0</v>
      </c>
    </row>
    <row r="3029" spans="1:14" x14ac:dyDescent="0.25">
      <c r="A3029" t="s">
        <v>43</v>
      </c>
      <c r="B3029" t="s">
        <v>252</v>
      </c>
      <c r="C3029">
        <v>401</v>
      </c>
      <c r="D3029" t="s">
        <v>5284</v>
      </c>
      <c r="E3029" s="1">
        <v>9781944970079</v>
      </c>
      <c r="F3029" t="s">
        <v>5285</v>
      </c>
      <c r="G3029" t="s">
        <v>5286</v>
      </c>
      <c r="H3029">
        <v>6</v>
      </c>
      <c r="I3029">
        <v>1</v>
      </c>
      <c r="J3029">
        <f t="shared" si="141"/>
        <v>0.16669999999999999</v>
      </c>
      <c r="K3029">
        <f>IFERROR((_xlfn.XLOOKUP($E3029&amp;"A15", Table2[ISBN/Trm], Table2[S/E],0)+_xlfn.XLOOKUP($E3029&amp;"A16", Table2[ISBN/Trm], Table2[S/E], 0)+_xlfn.XLOOKUP($E3029&amp;"A17", Table2[ISBN/Trm], Table2[S/E], 0)+_xlfn.XLOOKUP($E3029&amp;"A18", Table2[ISBN/Trm], Table2[S/E], 0)+_xlfn.XLOOKUP($E3029&amp;"A19", Table2[ISBN/Trm], Table2[S/E], 0)+_xlfn.XLOOKUP($E3029&amp;"A20", Table2[ISBN/Trm], Table2[S/E], 0)+_xlfn.XLOOKUP($E3029&amp;"A21", Table2[ISBN/Trm], Table2[S/E], 0)+_xlfn.XLOOKUP($E3029&amp;"A22", Table2[ISBN/Trm], Table2[S/E], 0)+_xlfn.XLOOKUP($E3029&amp;"A23", Table2[ISBN/Trm], Table2[S/E], 0))/COUNTIFS(Table2[ISBN], "="&amp;$E3029, Table2[Enrl], "&lt;&gt;0"), 0)</f>
        <v>0.16669999999999999</v>
      </c>
      <c r="L3029">
        <f>IFERROR((_xlfn.XLOOKUP($E3029&amp;"A15", Table2[ISBN/Trm], Table2[Sales],0)+_xlfn.XLOOKUP($E3029&amp;"A16", Table2[ISBN/Trm], Table2[Sales], 0)+_xlfn.XLOOKUP($E3029&amp;"A17", Table2[ISBN/Trm], Table2[Sales], 0)+_xlfn.XLOOKUP($E3029&amp;"A18", Table2[ISBN/Trm], Table2[Sales], 0)+_xlfn.XLOOKUP($E3029&amp;"A19", Table2[ISBN/Trm], Table2[Sales], 0)+_xlfn.XLOOKUP($E3029&amp;"A20", Table2[ISBN/Trm], Table2[Sales], 0)+_xlfn.XLOOKUP($E3029&amp;"A21", Table2[ISBN/Trm], Table2[Sales], 0)+_xlfn.XLOOKUP($E3029&amp;"A22", Table2[ISBN/Trm], Table2[Sales], 0)+_xlfn.XLOOKUP($E3029&amp;"A23", Table2[ISBN/Trm], Table2[Sales], 0))/COUNTIFS(Table2[ISBN], "="&amp;$E3029, Table2[Enrl], "&lt;&gt;0"), 0)</f>
        <v>1</v>
      </c>
      <c r="M3029">
        <f t="shared" si="142"/>
        <v>1</v>
      </c>
      <c r="N3029">
        <f t="shared" si="143"/>
        <v>0</v>
      </c>
    </row>
    <row r="3030" spans="1:14" x14ac:dyDescent="0.25">
      <c r="A3030" t="s">
        <v>43</v>
      </c>
      <c r="B3030" t="s">
        <v>252</v>
      </c>
      <c r="C3030">
        <v>401</v>
      </c>
      <c r="D3030" t="s">
        <v>5284</v>
      </c>
      <c r="E3030" s="1">
        <v>9781944970062</v>
      </c>
      <c r="F3030" t="s">
        <v>5287</v>
      </c>
      <c r="G3030" t="s">
        <v>5288</v>
      </c>
      <c r="H3030">
        <v>6</v>
      </c>
      <c r="I3030">
        <v>1</v>
      </c>
      <c r="J3030">
        <f t="shared" si="141"/>
        <v>0.16669999999999999</v>
      </c>
      <c r="K3030">
        <f>IFERROR((_xlfn.XLOOKUP($E3030&amp;"A15", Table2[ISBN/Trm], Table2[S/E],0)+_xlfn.XLOOKUP($E3030&amp;"A16", Table2[ISBN/Trm], Table2[S/E], 0)+_xlfn.XLOOKUP($E3030&amp;"A17", Table2[ISBN/Trm], Table2[S/E], 0)+_xlfn.XLOOKUP($E3030&amp;"A18", Table2[ISBN/Trm], Table2[S/E], 0)+_xlfn.XLOOKUP($E3030&amp;"A19", Table2[ISBN/Trm], Table2[S/E], 0)+_xlfn.XLOOKUP($E3030&amp;"A20", Table2[ISBN/Trm], Table2[S/E], 0)+_xlfn.XLOOKUP($E3030&amp;"A21", Table2[ISBN/Trm], Table2[S/E], 0)+_xlfn.XLOOKUP($E3030&amp;"A22", Table2[ISBN/Trm], Table2[S/E], 0)+_xlfn.XLOOKUP($E3030&amp;"A23", Table2[ISBN/Trm], Table2[S/E], 0))/COUNTIFS(Table2[ISBN], "="&amp;$E3030, Table2[Enrl], "&lt;&gt;0"), 0)</f>
        <v>0.16669999999999999</v>
      </c>
      <c r="L3030">
        <f>IFERROR((_xlfn.XLOOKUP($E3030&amp;"A15", Table2[ISBN/Trm], Table2[Sales],0)+_xlfn.XLOOKUP($E3030&amp;"A16", Table2[ISBN/Trm], Table2[Sales], 0)+_xlfn.XLOOKUP($E3030&amp;"A17", Table2[ISBN/Trm], Table2[Sales], 0)+_xlfn.XLOOKUP($E3030&amp;"A18", Table2[ISBN/Trm], Table2[Sales], 0)+_xlfn.XLOOKUP($E3030&amp;"A19", Table2[ISBN/Trm], Table2[Sales], 0)+_xlfn.XLOOKUP($E3030&amp;"A20", Table2[ISBN/Trm], Table2[Sales], 0)+_xlfn.XLOOKUP($E3030&amp;"A21", Table2[ISBN/Trm], Table2[Sales], 0)+_xlfn.XLOOKUP($E3030&amp;"A22", Table2[ISBN/Trm], Table2[Sales], 0)+_xlfn.XLOOKUP($E3030&amp;"A23", Table2[ISBN/Trm], Table2[Sales], 0))/COUNTIFS(Table2[ISBN], "="&amp;$E3030, Table2[Enrl], "&lt;&gt;0"), 0)</f>
        <v>1</v>
      </c>
      <c r="M3030">
        <f t="shared" si="142"/>
        <v>1</v>
      </c>
      <c r="N3030">
        <f t="shared" si="143"/>
        <v>0</v>
      </c>
    </row>
    <row r="3031" spans="1:14" x14ac:dyDescent="0.25">
      <c r="A3031" t="s">
        <v>37</v>
      </c>
      <c r="B3031" t="s">
        <v>252</v>
      </c>
      <c r="C3031">
        <v>401</v>
      </c>
      <c r="D3031" t="s">
        <v>5284</v>
      </c>
      <c r="E3031" s="1">
        <v>9781940033419</v>
      </c>
      <c r="F3031" t="s">
        <v>5289</v>
      </c>
      <c r="G3031" t="s">
        <v>5290</v>
      </c>
      <c r="H3031">
        <v>9</v>
      </c>
      <c r="I3031">
        <v>0</v>
      </c>
      <c r="J3031">
        <f t="shared" si="141"/>
        <v>0</v>
      </c>
      <c r="K3031">
        <f>IFERROR((_xlfn.XLOOKUP($E3031&amp;"A15", Table2[ISBN/Trm], Table2[S/E],0)+_xlfn.XLOOKUP($E3031&amp;"A16", Table2[ISBN/Trm], Table2[S/E], 0)+_xlfn.XLOOKUP($E3031&amp;"A17", Table2[ISBN/Trm], Table2[S/E], 0)+_xlfn.XLOOKUP($E3031&amp;"A18", Table2[ISBN/Trm], Table2[S/E], 0)+_xlfn.XLOOKUP($E3031&amp;"A19", Table2[ISBN/Trm], Table2[S/E], 0)+_xlfn.XLOOKUP($E3031&amp;"A20", Table2[ISBN/Trm], Table2[S/E], 0)+_xlfn.XLOOKUP($E3031&amp;"A21", Table2[ISBN/Trm], Table2[S/E], 0)+_xlfn.XLOOKUP($E3031&amp;"A22", Table2[ISBN/Trm], Table2[S/E], 0)+_xlfn.XLOOKUP($E3031&amp;"A23", Table2[ISBN/Trm], Table2[S/E], 0))/COUNTIFS(Table2[ISBN], "="&amp;$E3031, Table2[Enrl], "&lt;&gt;0"), 0)</f>
        <v>0</v>
      </c>
      <c r="L3031">
        <f>IFERROR((_xlfn.XLOOKUP($E3031&amp;"A15", Table2[ISBN/Trm], Table2[Sales],0)+_xlfn.XLOOKUP($E3031&amp;"A16", Table2[ISBN/Trm], Table2[Sales], 0)+_xlfn.XLOOKUP($E3031&amp;"A17", Table2[ISBN/Trm], Table2[Sales], 0)+_xlfn.XLOOKUP($E3031&amp;"A18", Table2[ISBN/Trm], Table2[Sales], 0)+_xlfn.XLOOKUP($E3031&amp;"A19", Table2[ISBN/Trm], Table2[Sales], 0)+_xlfn.XLOOKUP($E3031&amp;"A20", Table2[ISBN/Trm], Table2[Sales], 0)+_xlfn.XLOOKUP($E3031&amp;"A21", Table2[ISBN/Trm], Table2[Sales], 0)+_xlfn.XLOOKUP($E3031&amp;"A22", Table2[ISBN/Trm], Table2[Sales], 0)+_xlfn.XLOOKUP($E3031&amp;"A23", Table2[ISBN/Trm], Table2[Sales], 0))/COUNTIFS(Table2[ISBN], "="&amp;$E3031, Table2[Enrl], "&lt;&gt;0"), 0)</f>
        <v>0</v>
      </c>
      <c r="M3031">
        <f t="shared" si="142"/>
        <v>0</v>
      </c>
      <c r="N3031">
        <f t="shared" si="143"/>
        <v>0</v>
      </c>
    </row>
    <row r="3032" spans="1:14" x14ac:dyDescent="0.25">
      <c r="A3032" t="s">
        <v>43</v>
      </c>
      <c r="B3032" t="s">
        <v>252</v>
      </c>
      <c r="C3032">
        <v>401</v>
      </c>
      <c r="D3032" t="s">
        <v>5284</v>
      </c>
      <c r="E3032" s="1">
        <v>9781940033419</v>
      </c>
      <c r="F3032" t="s">
        <v>5291</v>
      </c>
      <c r="G3032" t="s">
        <v>5290</v>
      </c>
      <c r="H3032">
        <v>6</v>
      </c>
      <c r="I3032">
        <v>0</v>
      </c>
      <c r="J3032">
        <f t="shared" si="141"/>
        <v>0</v>
      </c>
      <c r="K3032">
        <f>IFERROR((_xlfn.XLOOKUP($E3032&amp;"A15", Table2[ISBN/Trm], Table2[S/E],0)+_xlfn.XLOOKUP($E3032&amp;"A16", Table2[ISBN/Trm], Table2[S/E], 0)+_xlfn.XLOOKUP($E3032&amp;"A17", Table2[ISBN/Trm], Table2[S/E], 0)+_xlfn.XLOOKUP($E3032&amp;"A18", Table2[ISBN/Trm], Table2[S/E], 0)+_xlfn.XLOOKUP($E3032&amp;"A19", Table2[ISBN/Trm], Table2[S/E], 0)+_xlfn.XLOOKUP($E3032&amp;"A20", Table2[ISBN/Trm], Table2[S/E], 0)+_xlfn.XLOOKUP($E3032&amp;"A21", Table2[ISBN/Trm], Table2[S/E], 0)+_xlfn.XLOOKUP($E3032&amp;"A22", Table2[ISBN/Trm], Table2[S/E], 0)+_xlfn.XLOOKUP($E3032&amp;"A23", Table2[ISBN/Trm], Table2[S/E], 0))/COUNTIFS(Table2[ISBN], "="&amp;$E3032, Table2[Enrl], "&lt;&gt;0"), 0)</f>
        <v>0</v>
      </c>
      <c r="L3032">
        <f>IFERROR((_xlfn.XLOOKUP($E3032&amp;"A15", Table2[ISBN/Trm], Table2[Sales],0)+_xlfn.XLOOKUP($E3032&amp;"A16", Table2[ISBN/Trm], Table2[Sales], 0)+_xlfn.XLOOKUP($E3032&amp;"A17", Table2[ISBN/Trm], Table2[Sales], 0)+_xlfn.XLOOKUP($E3032&amp;"A18", Table2[ISBN/Trm], Table2[Sales], 0)+_xlfn.XLOOKUP($E3032&amp;"A19", Table2[ISBN/Trm], Table2[Sales], 0)+_xlfn.XLOOKUP($E3032&amp;"A20", Table2[ISBN/Trm], Table2[Sales], 0)+_xlfn.XLOOKUP($E3032&amp;"A21", Table2[ISBN/Trm], Table2[Sales], 0)+_xlfn.XLOOKUP($E3032&amp;"A22", Table2[ISBN/Trm], Table2[Sales], 0)+_xlfn.XLOOKUP($E3032&amp;"A23", Table2[ISBN/Trm], Table2[Sales], 0))/COUNTIFS(Table2[ISBN], "="&amp;$E3032, Table2[Enrl], "&lt;&gt;0"), 0)</f>
        <v>0</v>
      </c>
      <c r="M3032">
        <f t="shared" si="142"/>
        <v>0</v>
      </c>
      <c r="N3032">
        <f t="shared" si="143"/>
        <v>0</v>
      </c>
    </row>
    <row r="3033" spans="1:14" x14ac:dyDescent="0.25">
      <c r="A3033" t="s">
        <v>45</v>
      </c>
      <c r="B3033" t="s">
        <v>252</v>
      </c>
      <c r="C3033">
        <v>401</v>
      </c>
      <c r="D3033" t="s">
        <v>5284</v>
      </c>
      <c r="E3033" s="1">
        <v>9781940033419</v>
      </c>
      <c r="F3033" t="s">
        <v>5292</v>
      </c>
      <c r="G3033" t="s">
        <v>5290</v>
      </c>
      <c r="H3033">
        <v>7</v>
      </c>
      <c r="I3033">
        <v>0</v>
      </c>
      <c r="J3033">
        <f t="shared" si="141"/>
        <v>0</v>
      </c>
      <c r="K3033">
        <f>IFERROR((_xlfn.XLOOKUP($E3033&amp;"A15", Table2[ISBN/Trm], Table2[S/E],0)+_xlfn.XLOOKUP($E3033&amp;"A16", Table2[ISBN/Trm], Table2[S/E], 0)+_xlfn.XLOOKUP($E3033&amp;"A17", Table2[ISBN/Trm], Table2[S/E], 0)+_xlfn.XLOOKUP($E3033&amp;"A18", Table2[ISBN/Trm], Table2[S/E], 0)+_xlfn.XLOOKUP($E3033&amp;"A19", Table2[ISBN/Trm], Table2[S/E], 0)+_xlfn.XLOOKUP($E3033&amp;"A20", Table2[ISBN/Trm], Table2[S/E], 0)+_xlfn.XLOOKUP($E3033&amp;"A21", Table2[ISBN/Trm], Table2[S/E], 0)+_xlfn.XLOOKUP($E3033&amp;"A22", Table2[ISBN/Trm], Table2[S/E], 0)+_xlfn.XLOOKUP($E3033&amp;"A23", Table2[ISBN/Trm], Table2[S/E], 0))/COUNTIFS(Table2[ISBN], "="&amp;$E3033, Table2[Enrl], "&lt;&gt;0"), 0)</f>
        <v>0</v>
      </c>
      <c r="L3033">
        <f>IFERROR((_xlfn.XLOOKUP($E3033&amp;"A15", Table2[ISBN/Trm], Table2[Sales],0)+_xlfn.XLOOKUP($E3033&amp;"A16", Table2[ISBN/Trm], Table2[Sales], 0)+_xlfn.XLOOKUP($E3033&amp;"A17", Table2[ISBN/Trm], Table2[Sales], 0)+_xlfn.XLOOKUP($E3033&amp;"A18", Table2[ISBN/Trm], Table2[Sales], 0)+_xlfn.XLOOKUP($E3033&amp;"A19", Table2[ISBN/Trm], Table2[Sales], 0)+_xlfn.XLOOKUP($E3033&amp;"A20", Table2[ISBN/Trm], Table2[Sales], 0)+_xlfn.XLOOKUP($E3033&amp;"A21", Table2[ISBN/Trm], Table2[Sales], 0)+_xlfn.XLOOKUP($E3033&amp;"A22", Table2[ISBN/Trm], Table2[Sales], 0)+_xlfn.XLOOKUP($E3033&amp;"A23", Table2[ISBN/Trm], Table2[Sales], 0))/COUNTIFS(Table2[ISBN], "="&amp;$E3033, Table2[Enrl], "&lt;&gt;0"), 0)</f>
        <v>0</v>
      </c>
      <c r="M3033">
        <f t="shared" si="142"/>
        <v>0</v>
      </c>
      <c r="N3033">
        <f t="shared" si="143"/>
        <v>0</v>
      </c>
    </row>
    <row r="3034" spans="1:14" x14ac:dyDescent="0.25">
      <c r="A3034" t="s">
        <v>45</v>
      </c>
      <c r="B3034" t="s">
        <v>252</v>
      </c>
      <c r="C3034">
        <v>401</v>
      </c>
      <c r="D3034" t="s">
        <v>5284</v>
      </c>
      <c r="E3034" s="1">
        <v>9781944970284</v>
      </c>
      <c r="F3034" t="s">
        <v>5293</v>
      </c>
      <c r="G3034" t="s">
        <v>5294</v>
      </c>
      <c r="H3034">
        <v>7</v>
      </c>
      <c r="I3034">
        <v>1</v>
      </c>
      <c r="J3034">
        <f t="shared" si="141"/>
        <v>0.1429</v>
      </c>
      <c r="K3034">
        <f>IFERROR((_xlfn.XLOOKUP($E3034&amp;"A15", Table2[ISBN/Trm], Table2[S/E],0)+_xlfn.XLOOKUP($E3034&amp;"A16", Table2[ISBN/Trm], Table2[S/E], 0)+_xlfn.XLOOKUP($E3034&amp;"A17", Table2[ISBN/Trm], Table2[S/E], 0)+_xlfn.XLOOKUP($E3034&amp;"A18", Table2[ISBN/Trm], Table2[S/E], 0)+_xlfn.XLOOKUP($E3034&amp;"A19", Table2[ISBN/Trm], Table2[S/E], 0)+_xlfn.XLOOKUP($E3034&amp;"A20", Table2[ISBN/Trm], Table2[S/E], 0)+_xlfn.XLOOKUP($E3034&amp;"A21", Table2[ISBN/Trm], Table2[S/E], 0)+_xlfn.XLOOKUP($E3034&amp;"A22", Table2[ISBN/Trm], Table2[S/E], 0)+_xlfn.XLOOKUP($E3034&amp;"A23", Table2[ISBN/Trm], Table2[S/E], 0))/COUNTIFS(Table2[ISBN], "="&amp;$E3034, Table2[Enrl], "&lt;&gt;0"), 0)</f>
        <v>0.1429</v>
      </c>
      <c r="L3034">
        <f>IFERROR((_xlfn.XLOOKUP($E3034&amp;"A15", Table2[ISBN/Trm], Table2[Sales],0)+_xlfn.XLOOKUP($E3034&amp;"A16", Table2[ISBN/Trm], Table2[Sales], 0)+_xlfn.XLOOKUP($E3034&amp;"A17", Table2[ISBN/Trm], Table2[Sales], 0)+_xlfn.XLOOKUP($E3034&amp;"A18", Table2[ISBN/Trm], Table2[Sales], 0)+_xlfn.XLOOKUP($E3034&amp;"A19", Table2[ISBN/Trm], Table2[Sales], 0)+_xlfn.XLOOKUP($E3034&amp;"A20", Table2[ISBN/Trm], Table2[Sales], 0)+_xlfn.XLOOKUP($E3034&amp;"A21", Table2[ISBN/Trm], Table2[Sales], 0)+_xlfn.XLOOKUP($E3034&amp;"A22", Table2[ISBN/Trm], Table2[Sales], 0)+_xlfn.XLOOKUP($E3034&amp;"A23", Table2[ISBN/Trm], Table2[Sales], 0))/COUNTIFS(Table2[ISBN], "="&amp;$E3034, Table2[Enrl], "&lt;&gt;0"), 0)</f>
        <v>1</v>
      </c>
      <c r="M3034">
        <f t="shared" si="142"/>
        <v>1</v>
      </c>
      <c r="N3034">
        <f t="shared" si="143"/>
        <v>0</v>
      </c>
    </row>
    <row r="3035" spans="1:14" x14ac:dyDescent="0.25">
      <c r="A3035" t="s">
        <v>45</v>
      </c>
      <c r="B3035" t="s">
        <v>252</v>
      </c>
      <c r="C3035">
        <v>401</v>
      </c>
      <c r="D3035" t="s">
        <v>5284</v>
      </c>
      <c r="E3035" s="1">
        <v>9781944970277</v>
      </c>
      <c r="F3035" t="s">
        <v>5295</v>
      </c>
      <c r="G3035" t="s">
        <v>5296</v>
      </c>
      <c r="H3035">
        <v>7</v>
      </c>
      <c r="I3035">
        <v>0</v>
      </c>
      <c r="J3035">
        <f t="shared" si="141"/>
        <v>0</v>
      </c>
      <c r="K3035">
        <f>IFERROR((_xlfn.XLOOKUP($E3035&amp;"A15", Table2[ISBN/Trm], Table2[S/E],0)+_xlfn.XLOOKUP($E3035&amp;"A16", Table2[ISBN/Trm], Table2[S/E], 0)+_xlfn.XLOOKUP($E3035&amp;"A17", Table2[ISBN/Trm], Table2[S/E], 0)+_xlfn.XLOOKUP($E3035&amp;"A18", Table2[ISBN/Trm], Table2[S/E], 0)+_xlfn.XLOOKUP($E3035&amp;"A19", Table2[ISBN/Trm], Table2[S/E], 0)+_xlfn.XLOOKUP($E3035&amp;"A20", Table2[ISBN/Trm], Table2[S/E], 0)+_xlfn.XLOOKUP($E3035&amp;"A21", Table2[ISBN/Trm], Table2[S/E], 0)+_xlfn.XLOOKUP($E3035&amp;"A22", Table2[ISBN/Trm], Table2[S/E], 0)+_xlfn.XLOOKUP($E3035&amp;"A23", Table2[ISBN/Trm], Table2[S/E], 0))/COUNTIFS(Table2[ISBN], "="&amp;$E3035, Table2[Enrl], "&lt;&gt;0"), 0)</f>
        <v>0</v>
      </c>
      <c r="L3035">
        <f>IFERROR((_xlfn.XLOOKUP($E3035&amp;"A15", Table2[ISBN/Trm], Table2[Sales],0)+_xlfn.XLOOKUP($E3035&amp;"A16", Table2[ISBN/Trm], Table2[Sales], 0)+_xlfn.XLOOKUP($E3035&amp;"A17", Table2[ISBN/Trm], Table2[Sales], 0)+_xlfn.XLOOKUP($E3035&amp;"A18", Table2[ISBN/Trm], Table2[Sales], 0)+_xlfn.XLOOKUP($E3035&amp;"A19", Table2[ISBN/Trm], Table2[Sales], 0)+_xlfn.XLOOKUP($E3035&amp;"A20", Table2[ISBN/Trm], Table2[Sales], 0)+_xlfn.XLOOKUP($E3035&amp;"A21", Table2[ISBN/Trm], Table2[Sales], 0)+_xlfn.XLOOKUP($E3035&amp;"A22", Table2[ISBN/Trm], Table2[Sales], 0)+_xlfn.XLOOKUP($E3035&amp;"A23", Table2[ISBN/Trm], Table2[Sales], 0))/COUNTIFS(Table2[ISBN], "="&amp;$E3035, Table2[Enrl], "&lt;&gt;0"), 0)</f>
        <v>0</v>
      </c>
      <c r="M3035">
        <f t="shared" si="142"/>
        <v>0</v>
      </c>
      <c r="N3035">
        <f t="shared" si="143"/>
        <v>0</v>
      </c>
    </row>
    <row r="3036" spans="1:14" x14ac:dyDescent="0.25">
      <c r="A3036" t="s">
        <v>32</v>
      </c>
      <c r="B3036" t="s">
        <v>685</v>
      </c>
      <c r="C3036">
        <v>202</v>
      </c>
      <c r="D3036" t="s">
        <v>16</v>
      </c>
      <c r="E3036" s="1">
        <v>9780136681540</v>
      </c>
      <c r="F3036" t="s">
        <v>5297</v>
      </c>
      <c r="G3036" t="s">
        <v>5298</v>
      </c>
      <c r="H3036">
        <v>0</v>
      </c>
      <c r="I3036">
        <v>0</v>
      </c>
      <c r="J3036">
        <f t="shared" si="141"/>
        <v>0</v>
      </c>
      <c r="K3036">
        <f>IFERROR((_xlfn.XLOOKUP($E3036&amp;"A15", Table2[ISBN/Trm], Table2[S/E],0)+_xlfn.XLOOKUP($E3036&amp;"A16", Table2[ISBN/Trm], Table2[S/E], 0)+_xlfn.XLOOKUP($E3036&amp;"A17", Table2[ISBN/Trm], Table2[S/E], 0)+_xlfn.XLOOKUP($E3036&amp;"A18", Table2[ISBN/Trm], Table2[S/E], 0)+_xlfn.XLOOKUP($E3036&amp;"A19", Table2[ISBN/Trm], Table2[S/E], 0)+_xlfn.XLOOKUP($E3036&amp;"A20", Table2[ISBN/Trm], Table2[S/E], 0)+_xlfn.XLOOKUP($E3036&amp;"A21", Table2[ISBN/Trm], Table2[S/E], 0)+_xlfn.XLOOKUP($E3036&amp;"A22", Table2[ISBN/Trm], Table2[S/E], 0)+_xlfn.XLOOKUP($E3036&amp;"A23", Table2[ISBN/Trm], Table2[S/E], 0))/COUNTIFS(Table2[ISBN], "="&amp;$E3036, Table2[Enrl], "&lt;&gt;0"), 0)</f>
        <v>0</v>
      </c>
      <c r="L3036">
        <f>IFERROR((_xlfn.XLOOKUP($E3036&amp;"A15", Table2[ISBN/Trm], Table2[Sales],0)+_xlfn.XLOOKUP($E3036&amp;"A16", Table2[ISBN/Trm], Table2[Sales], 0)+_xlfn.XLOOKUP($E3036&amp;"A17", Table2[ISBN/Trm], Table2[Sales], 0)+_xlfn.XLOOKUP($E3036&amp;"A18", Table2[ISBN/Trm], Table2[Sales], 0)+_xlfn.XLOOKUP($E3036&amp;"A19", Table2[ISBN/Trm], Table2[Sales], 0)+_xlfn.XLOOKUP($E3036&amp;"A20", Table2[ISBN/Trm], Table2[Sales], 0)+_xlfn.XLOOKUP($E3036&amp;"A21", Table2[ISBN/Trm], Table2[Sales], 0)+_xlfn.XLOOKUP($E3036&amp;"A22", Table2[ISBN/Trm], Table2[Sales], 0)+_xlfn.XLOOKUP($E3036&amp;"A23", Table2[ISBN/Trm], Table2[Sales], 0))/COUNTIFS(Table2[ISBN], "="&amp;$E3036, Table2[Enrl], "&lt;&gt;0"), 0)</f>
        <v>0</v>
      </c>
      <c r="M3036">
        <f t="shared" si="142"/>
        <v>0</v>
      </c>
      <c r="N3036">
        <f t="shared" si="143"/>
        <v>0</v>
      </c>
    </row>
    <row r="3037" spans="1:14" x14ac:dyDescent="0.25">
      <c r="A3037" t="s">
        <v>47</v>
      </c>
      <c r="B3037" t="s">
        <v>685</v>
      </c>
      <c r="C3037">
        <v>202</v>
      </c>
      <c r="D3037" t="s">
        <v>752</v>
      </c>
      <c r="E3037" s="1">
        <v>9780133571783</v>
      </c>
      <c r="F3037" t="s">
        <v>5299</v>
      </c>
      <c r="G3037" t="s">
        <v>5300</v>
      </c>
      <c r="H3037">
        <v>34</v>
      </c>
      <c r="I3037">
        <v>3</v>
      </c>
      <c r="J3037">
        <f t="shared" si="141"/>
        <v>8.8200000000000001E-2</v>
      </c>
      <c r="K3037">
        <f>IFERROR((_xlfn.XLOOKUP($E3037&amp;"A15", Table2[ISBN/Trm], Table2[S/E],0)+_xlfn.XLOOKUP($E3037&amp;"A16", Table2[ISBN/Trm], Table2[S/E], 0)+_xlfn.XLOOKUP($E3037&amp;"A17", Table2[ISBN/Trm], Table2[S/E], 0)+_xlfn.XLOOKUP($E3037&amp;"A18", Table2[ISBN/Trm], Table2[S/E], 0)+_xlfn.XLOOKUP($E3037&amp;"A19", Table2[ISBN/Trm], Table2[S/E], 0)+_xlfn.XLOOKUP($E3037&amp;"A20", Table2[ISBN/Trm], Table2[S/E], 0)+_xlfn.XLOOKUP($E3037&amp;"A21", Table2[ISBN/Trm], Table2[S/E], 0)+_xlfn.XLOOKUP($E3037&amp;"A22", Table2[ISBN/Trm], Table2[S/E], 0)+_xlfn.XLOOKUP($E3037&amp;"A23", Table2[ISBN/Trm], Table2[S/E], 0))/COUNTIFS(Table2[ISBN], "="&amp;$E3037, Table2[Enrl], "&lt;&gt;0"), 0)</f>
        <v>4.41E-2</v>
      </c>
      <c r="L3037">
        <f>IFERROR((_xlfn.XLOOKUP($E3037&amp;"A15", Table2[ISBN/Trm], Table2[Sales],0)+_xlfn.XLOOKUP($E3037&amp;"A16", Table2[ISBN/Trm], Table2[Sales], 0)+_xlfn.XLOOKUP($E3037&amp;"A17", Table2[ISBN/Trm], Table2[Sales], 0)+_xlfn.XLOOKUP($E3037&amp;"A18", Table2[ISBN/Trm], Table2[Sales], 0)+_xlfn.XLOOKUP($E3037&amp;"A19", Table2[ISBN/Trm], Table2[Sales], 0)+_xlfn.XLOOKUP($E3037&amp;"A20", Table2[ISBN/Trm], Table2[Sales], 0)+_xlfn.XLOOKUP($E3037&amp;"A21", Table2[ISBN/Trm], Table2[Sales], 0)+_xlfn.XLOOKUP($E3037&amp;"A22", Table2[ISBN/Trm], Table2[Sales], 0)+_xlfn.XLOOKUP($E3037&amp;"A23", Table2[ISBN/Trm], Table2[Sales], 0))/COUNTIFS(Table2[ISBN], "="&amp;$E3037, Table2[Enrl], "&lt;&gt;0"), 0)</f>
        <v>1.5</v>
      </c>
      <c r="M3037">
        <f t="shared" si="142"/>
        <v>1</v>
      </c>
      <c r="N3037">
        <f t="shared" si="143"/>
        <v>-2</v>
      </c>
    </row>
    <row r="3038" spans="1:14" x14ac:dyDescent="0.25">
      <c r="A3038" t="s">
        <v>37</v>
      </c>
      <c r="B3038" t="s">
        <v>685</v>
      </c>
      <c r="C3038">
        <v>202</v>
      </c>
      <c r="D3038" t="s">
        <v>755</v>
      </c>
      <c r="E3038" s="1">
        <v>9780133571783</v>
      </c>
      <c r="F3038" t="s">
        <v>5301</v>
      </c>
      <c r="G3038" t="s">
        <v>5300</v>
      </c>
      <c r="H3038">
        <v>28</v>
      </c>
      <c r="I3038">
        <v>0</v>
      </c>
      <c r="J3038">
        <f t="shared" si="141"/>
        <v>0</v>
      </c>
      <c r="K3038">
        <f>IFERROR((_xlfn.XLOOKUP($E3038&amp;"A15", Table2[ISBN/Trm], Table2[S/E],0)+_xlfn.XLOOKUP($E3038&amp;"A16", Table2[ISBN/Trm], Table2[S/E], 0)+_xlfn.XLOOKUP($E3038&amp;"A17", Table2[ISBN/Trm], Table2[S/E], 0)+_xlfn.XLOOKUP($E3038&amp;"A18", Table2[ISBN/Trm], Table2[S/E], 0)+_xlfn.XLOOKUP($E3038&amp;"A19", Table2[ISBN/Trm], Table2[S/E], 0)+_xlfn.XLOOKUP($E3038&amp;"A20", Table2[ISBN/Trm], Table2[S/E], 0)+_xlfn.XLOOKUP($E3038&amp;"A21", Table2[ISBN/Trm], Table2[S/E], 0)+_xlfn.XLOOKUP($E3038&amp;"A22", Table2[ISBN/Trm], Table2[S/E], 0)+_xlfn.XLOOKUP($E3038&amp;"A23", Table2[ISBN/Trm], Table2[S/E], 0))/COUNTIFS(Table2[ISBN], "="&amp;$E3038, Table2[Enrl], "&lt;&gt;0"), 0)</f>
        <v>4.41E-2</v>
      </c>
      <c r="L3038">
        <f>IFERROR((_xlfn.XLOOKUP($E3038&amp;"A15", Table2[ISBN/Trm], Table2[Sales],0)+_xlfn.XLOOKUP($E3038&amp;"A16", Table2[ISBN/Trm], Table2[Sales], 0)+_xlfn.XLOOKUP($E3038&amp;"A17", Table2[ISBN/Trm], Table2[Sales], 0)+_xlfn.XLOOKUP($E3038&amp;"A18", Table2[ISBN/Trm], Table2[Sales], 0)+_xlfn.XLOOKUP($E3038&amp;"A19", Table2[ISBN/Trm], Table2[Sales], 0)+_xlfn.XLOOKUP($E3038&amp;"A20", Table2[ISBN/Trm], Table2[Sales], 0)+_xlfn.XLOOKUP($E3038&amp;"A21", Table2[ISBN/Trm], Table2[Sales], 0)+_xlfn.XLOOKUP($E3038&amp;"A22", Table2[ISBN/Trm], Table2[Sales], 0)+_xlfn.XLOOKUP($E3038&amp;"A23", Table2[ISBN/Trm], Table2[Sales], 0))/COUNTIFS(Table2[ISBN], "="&amp;$E3038, Table2[Enrl], "&lt;&gt;0"), 0)</f>
        <v>1.5</v>
      </c>
      <c r="M3038">
        <f t="shared" si="142"/>
        <v>1</v>
      </c>
      <c r="N3038">
        <f t="shared" si="143"/>
        <v>1</v>
      </c>
    </row>
    <row r="3039" spans="1:14" x14ac:dyDescent="0.25">
      <c r="A3039" t="s">
        <v>45</v>
      </c>
      <c r="B3039" t="s">
        <v>685</v>
      </c>
      <c r="C3039">
        <v>202</v>
      </c>
      <c r="D3039" t="s">
        <v>2157</v>
      </c>
      <c r="E3039" s="1">
        <v>9780134801148</v>
      </c>
      <c r="F3039" t="s">
        <v>5302</v>
      </c>
      <c r="G3039" t="s">
        <v>5300</v>
      </c>
      <c r="H3039">
        <v>24</v>
      </c>
      <c r="I3039">
        <v>1</v>
      </c>
      <c r="J3039">
        <f t="shared" si="141"/>
        <v>4.1700000000000001E-2</v>
      </c>
      <c r="K3039">
        <f>IFERROR((_xlfn.XLOOKUP($E3039&amp;"A15", Table2[ISBN/Trm], Table2[S/E],0)+_xlfn.XLOOKUP($E3039&amp;"A16", Table2[ISBN/Trm], Table2[S/E], 0)+_xlfn.XLOOKUP($E3039&amp;"A17", Table2[ISBN/Trm], Table2[S/E], 0)+_xlfn.XLOOKUP($E3039&amp;"A18", Table2[ISBN/Trm], Table2[S/E], 0)+_xlfn.XLOOKUP($E3039&amp;"A19", Table2[ISBN/Trm], Table2[S/E], 0)+_xlfn.XLOOKUP($E3039&amp;"A20", Table2[ISBN/Trm], Table2[S/E], 0)+_xlfn.XLOOKUP($E3039&amp;"A21", Table2[ISBN/Trm], Table2[S/E], 0)+_xlfn.XLOOKUP($E3039&amp;"A22", Table2[ISBN/Trm], Table2[S/E], 0)+_xlfn.XLOOKUP($E3039&amp;"A23", Table2[ISBN/Trm], Table2[S/E], 0))/COUNTIFS(Table2[ISBN], "="&amp;$E3039, Table2[Enrl], "&lt;&gt;0"), 0)</f>
        <v>4.1700000000000001E-2</v>
      </c>
      <c r="L3039">
        <f>IFERROR((_xlfn.XLOOKUP($E3039&amp;"A15", Table2[ISBN/Trm], Table2[Sales],0)+_xlfn.XLOOKUP($E3039&amp;"A16", Table2[ISBN/Trm], Table2[Sales], 0)+_xlfn.XLOOKUP($E3039&amp;"A17", Table2[ISBN/Trm], Table2[Sales], 0)+_xlfn.XLOOKUP($E3039&amp;"A18", Table2[ISBN/Trm], Table2[Sales], 0)+_xlfn.XLOOKUP($E3039&amp;"A19", Table2[ISBN/Trm], Table2[Sales], 0)+_xlfn.XLOOKUP($E3039&amp;"A20", Table2[ISBN/Trm], Table2[Sales], 0)+_xlfn.XLOOKUP($E3039&amp;"A21", Table2[ISBN/Trm], Table2[Sales], 0)+_xlfn.XLOOKUP($E3039&amp;"A22", Table2[ISBN/Trm], Table2[Sales], 0)+_xlfn.XLOOKUP($E3039&amp;"A23", Table2[ISBN/Trm], Table2[Sales], 0))/COUNTIFS(Table2[ISBN], "="&amp;$E3039, Table2[Enrl], "&lt;&gt;0"), 0)</f>
        <v>1</v>
      </c>
      <c r="M3039">
        <f t="shared" si="142"/>
        <v>1</v>
      </c>
      <c r="N3039">
        <f t="shared" si="143"/>
        <v>0</v>
      </c>
    </row>
    <row r="3040" spans="1:14" x14ac:dyDescent="0.25">
      <c r="A3040" t="s">
        <v>27</v>
      </c>
      <c r="B3040" t="s">
        <v>685</v>
      </c>
      <c r="C3040">
        <v>202</v>
      </c>
      <c r="D3040" t="s">
        <v>755</v>
      </c>
      <c r="E3040" s="1">
        <v>9781284070682</v>
      </c>
      <c r="F3040" t="s">
        <v>5303</v>
      </c>
      <c r="G3040" t="s">
        <v>5304</v>
      </c>
      <c r="H3040">
        <v>20</v>
      </c>
      <c r="I3040">
        <v>2</v>
      </c>
      <c r="J3040">
        <f t="shared" si="141"/>
        <v>0.1</v>
      </c>
      <c r="K3040">
        <f>IFERROR((_xlfn.XLOOKUP($E3040&amp;"A15", Table2[ISBN/Trm], Table2[S/E],0)+_xlfn.XLOOKUP($E3040&amp;"A16", Table2[ISBN/Trm], Table2[S/E], 0)+_xlfn.XLOOKUP($E3040&amp;"A17", Table2[ISBN/Trm], Table2[S/E], 0)+_xlfn.XLOOKUP($E3040&amp;"A18", Table2[ISBN/Trm], Table2[S/E], 0)+_xlfn.XLOOKUP($E3040&amp;"A19", Table2[ISBN/Trm], Table2[S/E], 0)+_xlfn.XLOOKUP($E3040&amp;"A20", Table2[ISBN/Trm], Table2[S/E], 0)+_xlfn.XLOOKUP($E3040&amp;"A21", Table2[ISBN/Trm], Table2[S/E], 0)+_xlfn.XLOOKUP($E3040&amp;"A22", Table2[ISBN/Trm], Table2[S/E], 0)+_xlfn.XLOOKUP($E3040&amp;"A23", Table2[ISBN/Trm], Table2[S/E], 0))/COUNTIFS(Table2[ISBN], "="&amp;$E3040, Table2[Enrl], "&lt;&gt;0"), 0)</f>
        <v>4.3766666666666669E-2</v>
      </c>
      <c r="L3040">
        <f>IFERROR((_xlfn.XLOOKUP($E3040&amp;"A15", Table2[ISBN/Trm], Table2[Sales],0)+_xlfn.XLOOKUP($E3040&amp;"A16", Table2[ISBN/Trm], Table2[Sales], 0)+_xlfn.XLOOKUP($E3040&amp;"A17", Table2[ISBN/Trm], Table2[Sales], 0)+_xlfn.XLOOKUP($E3040&amp;"A18", Table2[ISBN/Trm], Table2[Sales], 0)+_xlfn.XLOOKUP($E3040&amp;"A19", Table2[ISBN/Trm], Table2[Sales], 0)+_xlfn.XLOOKUP($E3040&amp;"A20", Table2[ISBN/Trm], Table2[Sales], 0)+_xlfn.XLOOKUP($E3040&amp;"A21", Table2[ISBN/Trm], Table2[Sales], 0)+_xlfn.XLOOKUP($E3040&amp;"A22", Table2[ISBN/Trm], Table2[Sales], 0)+_xlfn.XLOOKUP($E3040&amp;"A23", Table2[ISBN/Trm], Table2[Sales], 0))/COUNTIFS(Table2[ISBN], "="&amp;$E3040, Table2[Enrl], "&lt;&gt;0"), 0)</f>
        <v>1</v>
      </c>
      <c r="M3040">
        <f t="shared" si="142"/>
        <v>0</v>
      </c>
      <c r="N3040">
        <f t="shared" si="143"/>
        <v>-2</v>
      </c>
    </row>
    <row r="3041" spans="1:14" x14ac:dyDescent="0.25">
      <c r="A3041" t="s">
        <v>43</v>
      </c>
      <c r="B3041" t="s">
        <v>685</v>
      </c>
      <c r="C3041">
        <v>202</v>
      </c>
      <c r="D3041" t="s">
        <v>755</v>
      </c>
      <c r="E3041" s="1">
        <v>9781284070682</v>
      </c>
      <c r="F3041" t="s">
        <v>5305</v>
      </c>
      <c r="G3041" t="s">
        <v>5304</v>
      </c>
      <c r="H3041">
        <v>32</v>
      </c>
      <c r="I3041">
        <v>1</v>
      </c>
      <c r="J3041">
        <f t="shared" si="141"/>
        <v>3.1300000000000001E-2</v>
      </c>
      <c r="K3041">
        <f>IFERROR((_xlfn.XLOOKUP($E3041&amp;"A15", Table2[ISBN/Trm], Table2[S/E],0)+_xlfn.XLOOKUP($E3041&amp;"A16", Table2[ISBN/Trm], Table2[S/E], 0)+_xlfn.XLOOKUP($E3041&amp;"A17", Table2[ISBN/Trm], Table2[S/E], 0)+_xlfn.XLOOKUP($E3041&amp;"A18", Table2[ISBN/Trm], Table2[S/E], 0)+_xlfn.XLOOKUP($E3041&amp;"A19", Table2[ISBN/Trm], Table2[S/E], 0)+_xlfn.XLOOKUP($E3041&amp;"A20", Table2[ISBN/Trm], Table2[S/E], 0)+_xlfn.XLOOKUP($E3041&amp;"A21", Table2[ISBN/Trm], Table2[S/E], 0)+_xlfn.XLOOKUP($E3041&amp;"A22", Table2[ISBN/Trm], Table2[S/E], 0)+_xlfn.XLOOKUP($E3041&amp;"A23", Table2[ISBN/Trm], Table2[S/E], 0))/COUNTIFS(Table2[ISBN], "="&amp;$E3041, Table2[Enrl], "&lt;&gt;0"), 0)</f>
        <v>4.3766666666666669E-2</v>
      </c>
      <c r="L3041">
        <f>IFERROR((_xlfn.XLOOKUP($E3041&amp;"A15", Table2[ISBN/Trm], Table2[Sales],0)+_xlfn.XLOOKUP($E3041&amp;"A16", Table2[ISBN/Trm], Table2[Sales], 0)+_xlfn.XLOOKUP($E3041&amp;"A17", Table2[ISBN/Trm], Table2[Sales], 0)+_xlfn.XLOOKUP($E3041&amp;"A18", Table2[ISBN/Trm], Table2[Sales], 0)+_xlfn.XLOOKUP($E3041&amp;"A19", Table2[ISBN/Trm], Table2[Sales], 0)+_xlfn.XLOOKUP($E3041&amp;"A20", Table2[ISBN/Trm], Table2[Sales], 0)+_xlfn.XLOOKUP($E3041&amp;"A21", Table2[ISBN/Trm], Table2[Sales], 0)+_xlfn.XLOOKUP($E3041&amp;"A22", Table2[ISBN/Trm], Table2[Sales], 0)+_xlfn.XLOOKUP($E3041&amp;"A23", Table2[ISBN/Trm], Table2[Sales], 0))/COUNTIFS(Table2[ISBN], "="&amp;$E3041, Table2[Enrl], "&lt;&gt;0"), 0)</f>
        <v>1</v>
      </c>
      <c r="M3041">
        <f t="shared" si="142"/>
        <v>1</v>
      </c>
      <c r="N3041">
        <f t="shared" si="143"/>
        <v>0</v>
      </c>
    </row>
    <row r="3042" spans="1:14" x14ac:dyDescent="0.25">
      <c r="A3042" t="s">
        <v>45</v>
      </c>
      <c r="B3042" t="s">
        <v>685</v>
      </c>
      <c r="C3042">
        <v>202</v>
      </c>
      <c r="D3042" t="s">
        <v>2157</v>
      </c>
      <c r="E3042" s="1">
        <v>9781284070682</v>
      </c>
      <c r="F3042" t="s">
        <v>5306</v>
      </c>
      <c r="G3042" t="s">
        <v>5304</v>
      </c>
      <c r="H3042">
        <v>24</v>
      </c>
      <c r="I3042">
        <v>0</v>
      </c>
      <c r="J3042">
        <f t="shared" si="141"/>
        <v>0</v>
      </c>
      <c r="K3042">
        <f>IFERROR((_xlfn.XLOOKUP($E3042&amp;"A15", Table2[ISBN/Trm], Table2[S/E],0)+_xlfn.XLOOKUP($E3042&amp;"A16", Table2[ISBN/Trm], Table2[S/E], 0)+_xlfn.XLOOKUP($E3042&amp;"A17", Table2[ISBN/Trm], Table2[S/E], 0)+_xlfn.XLOOKUP($E3042&amp;"A18", Table2[ISBN/Trm], Table2[S/E], 0)+_xlfn.XLOOKUP($E3042&amp;"A19", Table2[ISBN/Trm], Table2[S/E], 0)+_xlfn.XLOOKUP($E3042&amp;"A20", Table2[ISBN/Trm], Table2[S/E], 0)+_xlfn.XLOOKUP($E3042&amp;"A21", Table2[ISBN/Trm], Table2[S/E], 0)+_xlfn.XLOOKUP($E3042&amp;"A22", Table2[ISBN/Trm], Table2[S/E], 0)+_xlfn.XLOOKUP($E3042&amp;"A23", Table2[ISBN/Trm], Table2[S/E], 0))/COUNTIFS(Table2[ISBN], "="&amp;$E3042, Table2[Enrl], "&lt;&gt;0"), 0)</f>
        <v>4.3766666666666669E-2</v>
      </c>
      <c r="L3042">
        <f>IFERROR((_xlfn.XLOOKUP($E3042&amp;"A15", Table2[ISBN/Trm], Table2[Sales],0)+_xlfn.XLOOKUP($E3042&amp;"A16", Table2[ISBN/Trm], Table2[Sales], 0)+_xlfn.XLOOKUP($E3042&amp;"A17", Table2[ISBN/Trm], Table2[Sales], 0)+_xlfn.XLOOKUP($E3042&amp;"A18", Table2[ISBN/Trm], Table2[Sales], 0)+_xlfn.XLOOKUP($E3042&amp;"A19", Table2[ISBN/Trm], Table2[Sales], 0)+_xlfn.XLOOKUP($E3042&amp;"A20", Table2[ISBN/Trm], Table2[Sales], 0)+_xlfn.XLOOKUP($E3042&amp;"A21", Table2[ISBN/Trm], Table2[Sales], 0)+_xlfn.XLOOKUP($E3042&amp;"A22", Table2[ISBN/Trm], Table2[Sales], 0)+_xlfn.XLOOKUP($E3042&amp;"A23", Table2[ISBN/Trm], Table2[Sales], 0))/COUNTIFS(Table2[ISBN], "="&amp;$E3042, Table2[Enrl], "&lt;&gt;0"), 0)</f>
        <v>1</v>
      </c>
      <c r="M3042">
        <f t="shared" si="142"/>
        <v>1</v>
      </c>
      <c r="N3042">
        <f t="shared" si="143"/>
        <v>1</v>
      </c>
    </row>
    <row r="3043" spans="1:14" x14ac:dyDescent="0.25">
      <c r="A3043" t="s">
        <v>47</v>
      </c>
      <c r="B3043" t="s">
        <v>153</v>
      </c>
      <c r="C3043">
        <v>151</v>
      </c>
      <c r="D3043" t="s">
        <v>29</v>
      </c>
      <c r="E3043" s="1">
        <v>9781928550242</v>
      </c>
      <c r="F3043" t="s">
        <v>5307</v>
      </c>
      <c r="G3043" t="s">
        <v>5308</v>
      </c>
      <c r="H3043">
        <v>127</v>
      </c>
      <c r="I3043">
        <v>5</v>
      </c>
      <c r="J3043">
        <f t="shared" si="141"/>
        <v>3.9399999999999998E-2</v>
      </c>
      <c r="K3043">
        <f>IFERROR((_xlfn.XLOOKUP($E3043&amp;"A15", Table2[ISBN/Trm], Table2[S/E],0)+_xlfn.XLOOKUP($E3043&amp;"A16", Table2[ISBN/Trm], Table2[S/E], 0)+_xlfn.XLOOKUP($E3043&amp;"A17", Table2[ISBN/Trm], Table2[S/E], 0)+_xlfn.XLOOKUP($E3043&amp;"A18", Table2[ISBN/Trm], Table2[S/E], 0)+_xlfn.XLOOKUP($E3043&amp;"A19", Table2[ISBN/Trm], Table2[S/E], 0)+_xlfn.XLOOKUP($E3043&amp;"A20", Table2[ISBN/Trm], Table2[S/E], 0)+_xlfn.XLOOKUP($E3043&amp;"A21", Table2[ISBN/Trm], Table2[S/E], 0)+_xlfn.XLOOKUP($E3043&amp;"A22", Table2[ISBN/Trm], Table2[S/E], 0)+_xlfn.XLOOKUP($E3043&amp;"A23", Table2[ISBN/Trm], Table2[S/E], 0))/COUNTIFS(Table2[ISBN], "="&amp;$E3043, Table2[Enrl], "&lt;&gt;0"), 0)</f>
        <v>2.9699999999999997E-2</v>
      </c>
      <c r="L3043">
        <f>IFERROR((_xlfn.XLOOKUP($E3043&amp;"A15", Table2[ISBN/Trm], Table2[Sales],0)+_xlfn.XLOOKUP($E3043&amp;"A16", Table2[ISBN/Trm], Table2[Sales], 0)+_xlfn.XLOOKUP($E3043&amp;"A17", Table2[ISBN/Trm], Table2[Sales], 0)+_xlfn.XLOOKUP($E3043&amp;"A18", Table2[ISBN/Trm], Table2[Sales], 0)+_xlfn.XLOOKUP($E3043&amp;"A19", Table2[ISBN/Trm], Table2[Sales], 0)+_xlfn.XLOOKUP($E3043&amp;"A20", Table2[ISBN/Trm], Table2[Sales], 0)+_xlfn.XLOOKUP($E3043&amp;"A21", Table2[ISBN/Trm], Table2[Sales], 0)+_xlfn.XLOOKUP($E3043&amp;"A22", Table2[ISBN/Trm], Table2[Sales], 0)+_xlfn.XLOOKUP($E3043&amp;"A23", Table2[ISBN/Trm], Table2[Sales], 0))/COUNTIFS(Table2[ISBN], "="&amp;$E3043, Table2[Enrl], "&lt;&gt;0"), 0)</f>
        <v>3.5</v>
      </c>
      <c r="M3043">
        <f t="shared" si="142"/>
        <v>3</v>
      </c>
      <c r="N3043">
        <f t="shared" si="143"/>
        <v>-2</v>
      </c>
    </row>
    <row r="3044" spans="1:14" x14ac:dyDescent="0.25">
      <c r="A3044" t="s">
        <v>37</v>
      </c>
      <c r="B3044" t="s">
        <v>153</v>
      </c>
      <c r="C3044">
        <v>151</v>
      </c>
      <c r="D3044" t="s">
        <v>1655</v>
      </c>
      <c r="E3044" s="1">
        <v>9781928550242</v>
      </c>
      <c r="F3044" t="s">
        <v>5309</v>
      </c>
      <c r="G3044" t="s">
        <v>5308</v>
      </c>
      <c r="H3044">
        <v>100</v>
      </c>
      <c r="I3044">
        <v>2</v>
      </c>
      <c r="J3044">
        <f t="shared" si="141"/>
        <v>0.02</v>
      </c>
      <c r="K3044">
        <f>IFERROR((_xlfn.XLOOKUP($E3044&amp;"A15", Table2[ISBN/Trm], Table2[S/E],0)+_xlfn.XLOOKUP($E3044&amp;"A16", Table2[ISBN/Trm], Table2[S/E], 0)+_xlfn.XLOOKUP($E3044&amp;"A17", Table2[ISBN/Trm], Table2[S/E], 0)+_xlfn.XLOOKUP($E3044&amp;"A18", Table2[ISBN/Trm], Table2[S/E], 0)+_xlfn.XLOOKUP($E3044&amp;"A19", Table2[ISBN/Trm], Table2[S/E], 0)+_xlfn.XLOOKUP($E3044&amp;"A20", Table2[ISBN/Trm], Table2[S/E], 0)+_xlfn.XLOOKUP($E3044&amp;"A21", Table2[ISBN/Trm], Table2[S/E], 0)+_xlfn.XLOOKUP($E3044&amp;"A22", Table2[ISBN/Trm], Table2[S/E], 0)+_xlfn.XLOOKUP($E3044&amp;"A23", Table2[ISBN/Trm], Table2[S/E], 0))/COUNTIFS(Table2[ISBN], "="&amp;$E3044, Table2[Enrl], "&lt;&gt;0"), 0)</f>
        <v>2.9699999999999997E-2</v>
      </c>
      <c r="L3044">
        <f>IFERROR((_xlfn.XLOOKUP($E3044&amp;"A15", Table2[ISBN/Trm], Table2[Sales],0)+_xlfn.XLOOKUP($E3044&amp;"A16", Table2[ISBN/Trm], Table2[Sales], 0)+_xlfn.XLOOKUP($E3044&amp;"A17", Table2[ISBN/Trm], Table2[Sales], 0)+_xlfn.XLOOKUP($E3044&amp;"A18", Table2[ISBN/Trm], Table2[Sales], 0)+_xlfn.XLOOKUP($E3044&amp;"A19", Table2[ISBN/Trm], Table2[Sales], 0)+_xlfn.XLOOKUP($E3044&amp;"A20", Table2[ISBN/Trm], Table2[Sales], 0)+_xlfn.XLOOKUP($E3044&amp;"A21", Table2[ISBN/Trm], Table2[Sales], 0)+_xlfn.XLOOKUP($E3044&amp;"A22", Table2[ISBN/Trm], Table2[Sales], 0)+_xlfn.XLOOKUP($E3044&amp;"A23", Table2[ISBN/Trm], Table2[Sales], 0))/COUNTIFS(Table2[ISBN], "="&amp;$E3044, Table2[Enrl], "&lt;&gt;0"), 0)</f>
        <v>3.5</v>
      </c>
      <c r="M3044">
        <f t="shared" si="142"/>
        <v>2</v>
      </c>
      <c r="N3044">
        <f t="shared" si="143"/>
        <v>0</v>
      </c>
    </row>
    <row r="3045" spans="1:14" x14ac:dyDescent="0.25">
      <c r="A3045" t="s">
        <v>43</v>
      </c>
      <c r="B3045" t="s">
        <v>153</v>
      </c>
      <c r="C3045">
        <v>151</v>
      </c>
      <c r="D3045" t="s">
        <v>3899</v>
      </c>
      <c r="E3045" s="1">
        <v>9781928550204</v>
      </c>
      <c r="F3045" t="s">
        <v>5310</v>
      </c>
      <c r="G3045" t="s">
        <v>5311</v>
      </c>
      <c r="H3045">
        <v>41</v>
      </c>
      <c r="I3045">
        <v>1</v>
      </c>
      <c r="J3045">
        <f t="shared" si="141"/>
        <v>2.4400000000000002E-2</v>
      </c>
      <c r="K3045">
        <f>IFERROR((_xlfn.XLOOKUP($E3045&amp;"A15", Table2[ISBN/Trm], Table2[S/E],0)+_xlfn.XLOOKUP($E3045&amp;"A16", Table2[ISBN/Trm], Table2[S/E], 0)+_xlfn.XLOOKUP($E3045&amp;"A17", Table2[ISBN/Trm], Table2[S/E], 0)+_xlfn.XLOOKUP($E3045&amp;"A18", Table2[ISBN/Trm], Table2[S/E], 0)+_xlfn.XLOOKUP($E3045&amp;"A19", Table2[ISBN/Trm], Table2[S/E], 0)+_xlfn.XLOOKUP($E3045&amp;"A20", Table2[ISBN/Trm], Table2[S/E], 0)+_xlfn.XLOOKUP($E3045&amp;"A21", Table2[ISBN/Trm], Table2[S/E], 0)+_xlfn.XLOOKUP($E3045&amp;"A22", Table2[ISBN/Trm], Table2[S/E], 0)+_xlfn.XLOOKUP($E3045&amp;"A23", Table2[ISBN/Trm], Table2[S/E], 0))/COUNTIFS(Table2[ISBN], "="&amp;$E3045, Table2[Enrl], "&lt;&gt;0"), 0)</f>
        <v>2.4400000000000002E-2</v>
      </c>
      <c r="L3045">
        <f>IFERROR((_xlfn.XLOOKUP($E3045&amp;"A15", Table2[ISBN/Trm], Table2[Sales],0)+_xlfn.XLOOKUP($E3045&amp;"A16", Table2[ISBN/Trm], Table2[Sales], 0)+_xlfn.XLOOKUP($E3045&amp;"A17", Table2[ISBN/Trm], Table2[Sales], 0)+_xlfn.XLOOKUP($E3045&amp;"A18", Table2[ISBN/Trm], Table2[Sales], 0)+_xlfn.XLOOKUP($E3045&amp;"A19", Table2[ISBN/Trm], Table2[Sales], 0)+_xlfn.XLOOKUP($E3045&amp;"A20", Table2[ISBN/Trm], Table2[Sales], 0)+_xlfn.XLOOKUP($E3045&amp;"A21", Table2[ISBN/Trm], Table2[Sales], 0)+_xlfn.XLOOKUP($E3045&amp;"A22", Table2[ISBN/Trm], Table2[Sales], 0)+_xlfn.XLOOKUP($E3045&amp;"A23", Table2[ISBN/Trm], Table2[Sales], 0))/COUNTIFS(Table2[ISBN], "="&amp;$E3045, Table2[Enrl], "&lt;&gt;0"), 0)</f>
        <v>1</v>
      </c>
      <c r="M3045">
        <f t="shared" si="142"/>
        <v>1</v>
      </c>
      <c r="N3045">
        <f t="shared" si="143"/>
        <v>0</v>
      </c>
    </row>
    <row r="3046" spans="1:14" x14ac:dyDescent="0.25">
      <c r="A3046" t="s">
        <v>37</v>
      </c>
      <c r="B3046" t="s">
        <v>404</v>
      </c>
      <c r="C3046">
        <v>612</v>
      </c>
      <c r="D3046" t="s">
        <v>1461</v>
      </c>
      <c r="E3046" s="1">
        <v>9780132996570</v>
      </c>
      <c r="F3046" t="s">
        <v>5312</v>
      </c>
      <c r="G3046" t="s">
        <v>5313</v>
      </c>
      <c r="H3046">
        <v>12</v>
      </c>
      <c r="I3046">
        <v>0</v>
      </c>
      <c r="J3046">
        <f t="shared" si="141"/>
        <v>0</v>
      </c>
      <c r="K3046">
        <f>IFERROR((_xlfn.XLOOKUP($E3046&amp;"A15", Table2[ISBN/Trm], Table2[S/E],0)+_xlfn.XLOOKUP($E3046&amp;"A16", Table2[ISBN/Trm], Table2[S/E], 0)+_xlfn.XLOOKUP($E3046&amp;"A17", Table2[ISBN/Trm], Table2[S/E], 0)+_xlfn.XLOOKUP($E3046&amp;"A18", Table2[ISBN/Trm], Table2[S/E], 0)+_xlfn.XLOOKUP($E3046&amp;"A19", Table2[ISBN/Trm], Table2[S/E], 0)+_xlfn.XLOOKUP($E3046&amp;"A20", Table2[ISBN/Trm], Table2[S/E], 0)+_xlfn.XLOOKUP($E3046&amp;"A21", Table2[ISBN/Trm], Table2[S/E], 0)+_xlfn.XLOOKUP($E3046&amp;"A22", Table2[ISBN/Trm], Table2[S/E], 0)+_xlfn.XLOOKUP($E3046&amp;"A23", Table2[ISBN/Trm], Table2[S/E], 0))/COUNTIFS(Table2[ISBN], "="&amp;$E3046, Table2[Enrl], "&lt;&gt;0"), 0)</f>
        <v>6.3500000000000001E-2</v>
      </c>
      <c r="L3046">
        <f>IFERROR((_xlfn.XLOOKUP($E3046&amp;"A15", Table2[ISBN/Trm], Table2[Sales],0)+_xlfn.XLOOKUP($E3046&amp;"A16", Table2[ISBN/Trm], Table2[Sales], 0)+_xlfn.XLOOKUP($E3046&amp;"A17", Table2[ISBN/Trm], Table2[Sales], 0)+_xlfn.XLOOKUP($E3046&amp;"A18", Table2[ISBN/Trm], Table2[Sales], 0)+_xlfn.XLOOKUP($E3046&amp;"A19", Table2[ISBN/Trm], Table2[Sales], 0)+_xlfn.XLOOKUP($E3046&amp;"A20", Table2[ISBN/Trm], Table2[Sales], 0)+_xlfn.XLOOKUP($E3046&amp;"A21", Table2[ISBN/Trm], Table2[Sales], 0)+_xlfn.XLOOKUP($E3046&amp;"A22", Table2[ISBN/Trm], Table2[Sales], 0)+_xlfn.XLOOKUP($E3046&amp;"A23", Table2[ISBN/Trm], Table2[Sales], 0))/COUNTIFS(Table2[ISBN], "="&amp;$E3046, Table2[Enrl], "&lt;&gt;0"), 0)</f>
        <v>1.3333333333333333</v>
      </c>
      <c r="M3046">
        <f t="shared" si="142"/>
        <v>0</v>
      </c>
      <c r="N3046">
        <f t="shared" si="143"/>
        <v>0</v>
      </c>
    </row>
    <row r="3047" spans="1:14" x14ac:dyDescent="0.25">
      <c r="A3047" t="s">
        <v>27</v>
      </c>
      <c r="B3047" t="s">
        <v>404</v>
      </c>
      <c r="C3047">
        <v>612</v>
      </c>
      <c r="D3047" t="s">
        <v>1461</v>
      </c>
      <c r="E3047" s="1">
        <v>9780132996570</v>
      </c>
      <c r="F3047" t="s">
        <v>5314</v>
      </c>
      <c r="G3047" t="s">
        <v>5313</v>
      </c>
      <c r="H3047">
        <v>8</v>
      </c>
      <c r="I3047">
        <v>0</v>
      </c>
      <c r="J3047">
        <f t="shared" si="141"/>
        <v>0</v>
      </c>
      <c r="K3047">
        <f>IFERROR((_xlfn.XLOOKUP($E3047&amp;"A15", Table2[ISBN/Trm], Table2[S/E],0)+_xlfn.XLOOKUP($E3047&amp;"A16", Table2[ISBN/Trm], Table2[S/E], 0)+_xlfn.XLOOKUP($E3047&amp;"A17", Table2[ISBN/Trm], Table2[S/E], 0)+_xlfn.XLOOKUP($E3047&amp;"A18", Table2[ISBN/Trm], Table2[S/E], 0)+_xlfn.XLOOKUP($E3047&amp;"A19", Table2[ISBN/Trm], Table2[S/E], 0)+_xlfn.XLOOKUP($E3047&amp;"A20", Table2[ISBN/Trm], Table2[S/E], 0)+_xlfn.XLOOKUP($E3047&amp;"A21", Table2[ISBN/Trm], Table2[S/E], 0)+_xlfn.XLOOKUP($E3047&amp;"A22", Table2[ISBN/Trm], Table2[S/E], 0)+_xlfn.XLOOKUP($E3047&amp;"A23", Table2[ISBN/Trm], Table2[S/E], 0))/COUNTIFS(Table2[ISBN], "="&amp;$E3047, Table2[Enrl], "&lt;&gt;0"), 0)</f>
        <v>6.3500000000000001E-2</v>
      </c>
      <c r="L3047">
        <f>IFERROR((_xlfn.XLOOKUP($E3047&amp;"A15", Table2[ISBN/Trm], Table2[Sales],0)+_xlfn.XLOOKUP($E3047&amp;"A16", Table2[ISBN/Trm], Table2[Sales], 0)+_xlfn.XLOOKUP($E3047&amp;"A17", Table2[ISBN/Trm], Table2[Sales], 0)+_xlfn.XLOOKUP($E3047&amp;"A18", Table2[ISBN/Trm], Table2[Sales], 0)+_xlfn.XLOOKUP($E3047&amp;"A19", Table2[ISBN/Trm], Table2[Sales], 0)+_xlfn.XLOOKUP($E3047&amp;"A20", Table2[ISBN/Trm], Table2[Sales], 0)+_xlfn.XLOOKUP($E3047&amp;"A21", Table2[ISBN/Trm], Table2[Sales], 0)+_xlfn.XLOOKUP($E3047&amp;"A22", Table2[ISBN/Trm], Table2[Sales], 0)+_xlfn.XLOOKUP($E3047&amp;"A23", Table2[ISBN/Trm], Table2[Sales], 0))/COUNTIFS(Table2[ISBN], "="&amp;$E3047, Table2[Enrl], "&lt;&gt;0"), 0)</f>
        <v>1.3333333333333333</v>
      </c>
      <c r="M3047">
        <f t="shared" si="142"/>
        <v>0</v>
      </c>
      <c r="N3047">
        <f t="shared" si="143"/>
        <v>0</v>
      </c>
    </row>
    <row r="3048" spans="1:14" x14ac:dyDescent="0.25">
      <c r="A3048" t="s">
        <v>43</v>
      </c>
      <c r="B3048" t="s">
        <v>404</v>
      </c>
      <c r="C3048">
        <v>612</v>
      </c>
      <c r="D3048" t="s">
        <v>1461</v>
      </c>
      <c r="E3048" s="1">
        <v>9780132996570</v>
      </c>
      <c r="F3048" t="s">
        <v>5315</v>
      </c>
      <c r="G3048" t="s">
        <v>5313</v>
      </c>
      <c r="H3048">
        <v>21</v>
      </c>
      <c r="I3048">
        <v>4</v>
      </c>
      <c r="J3048">
        <f t="shared" si="141"/>
        <v>0.1905</v>
      </c>
      <c r="K3048">
        <f>IFERROR((_xlfn.XLOOKUP($E3048&amp;"A15", Table2[ISBN/Trm], Table2[S/E],0)+_xlfn.XLOOKUP($E3048&amp;"A16", Table2[ISBN/Trm], Table2[S/E], 0)+_xlfn.XLOOKUP($E3048&amp;"A17", Table2[ISBN/Trm], Table2[S/E], 0)+_xlfn.XLOOKUP($E3048&amp;"A18", Table2[ISBN/Trm], Table2[S/E], 0)+_xlfn.XLOOKUP($E3048&amp;"A19", Table2[ISBN/Trm], Table2[S/E], 0)+_xlfn.XLOOKUP($E3048&amp;"A20", Table2[ISBN/Trm], Table2[S/E], 0)+_xlfn.XLOOKUP($E3048&amp;"A21", Table2[ISBN/Trm], Table2[S/E], 0)+_xlfn.XLOOKUP($E3048&amp;"A22", Table2[ISBN/Trm], Table2[S/E], 0)+_xlfn.XLOOKUP($E3048&amp;"A23", Table2[ISBN/Trm], Table2[S/E], 0))/COUNTIFS(Table2[ISBN], "="&amp;$E3048, Table2[Enrl], "&lt;&gt;0"), 0)</f>
        <v>6.3500000000000001E-2</v>
      </c>
      <c r="L3048">
        <f>IFERROR((_xlfn.XLOOKUP($E3048&amp;"A15", Table2[ISBN/Trm], Table2[Sales],0)+_xlfn.XLOOKUP($E3048&amp;"A16", Table2[ISBN/Trm], Table2[Sales], 0)+_xlfn.XLOOKUP($E3048&amp;"A17", Table2[ISBN/Trm], Table2[Sales], 0)+_xlfn.XLOOKUP($E3048&amp;"A18", Table2[ISBN/Trm], Table2[Sales], 0)+_xlfn.XLOOKUP($E3048&amp;"A19", Table2[ISBN/Trm], Table2[Sales], 0)+_xlfn.XLOOKUP($E3048&amp;"A20", Table2[ISBN/Trm], Table2[Sales], 0)+_xlfn.XLOOKUP($E3048&amp;"A21", Table2[ISBN/Trm], Table2[Sales], 0)+_xlfn.XLOOKUP($E3048&amp;"A22", Table2[ISBN/Trm], Table2[Sales], 0)+_xlfn.XLOOKUP($E3048&amp;"A23", Table2[ISBN/Trm], Table2[Sales], 0))/COUNTIFS(Table2[ISBN], "="&amp;$E3048, Table2[Enrl], "&lt;&gt;0"), 0)</f>
        <v>1.3333333333333333</v>
      </c>
      <c r="M3048">
        <f t="shared" si="142"/>
        <v>1</v>
      </c>
      <c r="N3048">
        <f t="shared" si="143"/>
        <v>-3</v>
      </c>
    </row>
    <row r="3049" spans="1:14" x14ac:dyDescent="0.25">
      <c r="A3049" t="s">
        <v>45</v>
      </c>
      <c r="B3049" t="s">
        <v>404</v>
      </c>
      <c r="C3049">
        <v>612</v>
      </c>
      <c r="D3049" t="s">
        <v>1461</v>
      </c>
      <c r="E3049" s="1">
        <v>9781556203749</v>
      </c>
      <c r="F3049" t="s">
        <v>5316</v>
      </c>
      <c r="G3049" t="s">
        <v>5313</v>
      </c>
      <c r="H3049">
        <v>23</v>
      </c>
      <c r="I3049">
        <v>1</v>
      </c>
      <c r="J3049">
        <f t="shared" si="141"/>
        <v>4.3499999999999997E-2</v>
      </c>
      <c r="K3049">
        <f>IFERROR((_xlfn.XLOOKUP($E3049&amp;"A15", Table2[ISBN/Trm], Table2[S/E],0)+_xlfn.XLOOKUP($E3049&amp;"A16", Table2[ISBN/Trm], Table2[S/E], 0)+_xlfn.XLOOKUP($E3049&amp;"A17", Table2[ISBN/Trm], Table2[S/E], 0)+_xlfn.XLOOKUP($E3049&amp;"A18", Table2[ISBN/Trm], Table2[S/E], 0)+_xlfn.XLOOKUP($E3049&amp;"A19", Table2[ISBN/Trm], Table2[S/E], 0)+_xlfn.XLOOKUP($E3049&amp;"A20", Table2[ISBN/Trm], Table2[S/E], 0)+_xlfn.XLOOKUP($E3049&amp;"A21", Table2[ISBN/Trm], Table2[S/E], 0)+_xlfn.XLOOKUP($E3049&amp;"A22", Table2[ISBN/Trm], Table2[S/E], 0)+_xlfn.XLOOKUP($E3049&amp;"A23", Table2[ISBN/Trm], Table2[S/E], 0))/COUNTIFS(Table2[ISBN], "="&amp;$E3049, Table2[Enrl], "&lt;&gt;0"), 0)</f>
        <v>5.2999999999999999E-2</v>
      </c>
      <c r="L3049">
        <f>IFERROR((_xlfn.XLOOKUP($E3049&amp;"A15", Table2[ISBN/Trm], Table2[Sales],0)+_xlfn.XLOOKUP($E3049&amp;"A16", Table2[ISBN/Trm], Table2[Sales], 0)+_xlfn.XLOOKUP($E3049&amp;"A17", Table2[ISBN/Trm], Table2[Sales], 0)+_xlfn.XLOOKUP($E3049&amp;"A18", Table2[ISBN/Trm], Table2[Sales], 0)+_xlfn.XLOOKUP($E3049&amp;"A19", Table2[ISBN/Trm], Table2[Sales], 0)+_xlfn.XLOOKUP($E3049&amp;"A20", Table2[ISBN/Trm], Table2[Sales], 0)+_xlfn.XLOOKUP($E3049&amp;"A21", Table2[ISBN/Trm], Table2[Sales], 0)+_xlfn.XLOOKUP($E3049&amp;"A22", Table2[ISBN/Trm], Table2[Sales], 0)+_xlfn.XLOOKUP($E3049&amp;"A23", Table2[ISBN/Trm], Table2[Sales], 0))/COUNTIFS(Table2[ISBN], "="&amp;$E3049, Table2[Enrl], "&lt;&gt;0"), 0)</f>
        <v>1</v>
      </c>
      <c r="M3049">
        <f t="shared" si="142"/>
        <v>1</v>
      </c>
      <c r="N3049">
        <f t="shared" si="143"/>
        <v>0</v>
      </c>
    </row>
    <row r="3050" spans="1:14" x14ac:dyDescent="0.25">
      <c r="A3050" t="s">
        <v>23</v>
      </c>
      <c r="B3050" t="s">
        <v>404</v>
      </c>
      <c r="C3050">
        <v>612</v>
      </c>
      <c r="D3050" t="s">
        <v>3375</v>
      </c>
      <c r="E3050" s="1">
        <v>9781556203749</v>
      </c>
      <c r="F3050" t="s">
        <v>5317</v>
      </c>
      <c r="G3050" t="s">
        <v>5313</v>
      </c>
      <c r="H3050">
        <v>16</v>
      </c>
      <c r="I3050">
        <v>1</v>
      </c>
      <c r="J3050">
        <f t="shared" si="141"/>
        <v>6.25E-2</v>
      </c>
      <c r="K3050">
        <f>IFERROR((_xlfn.XLOOKUP($E3050&amp;"A15", Table2[ISBN/Trm], Table2[S/E],0)+_xlfn.XLOOKUP($E3050&amp;"A16", Table2[ISBN/Trm], Table2[S/E], 0)+_xlfn.XLOOKUP($E3050&amp;"A17", Table2[ISBN/Trm], Table2[S/E], 0)+_xlfn.XLOOKUP($E3050&amp;"A18", Table2[ISBN/Trm], Table2[S/E], 0)+_xlfn.XLOOKUP($E3050&amp;"A19", Table2[ISBN/Trm], Table2[S/E], 0)+_xlfn.XLOOKUP($E3050&amp;"A20", Table2[ISBN/Trm], Table2[S/E], 0)+_xlfn.XLOOKUP($E3050&amp;"A21", Table2[ISBN/Trm], Table2[S/E], 0)+_xlfn.XLOOKUP($E3050&amp;"A22", Table2[ISBN/Trm], Table2[S/E], 0)+_xlfn.XLOOKUP($E3050&amp;"A23", Table2[ISBN/Trm], Table2[S/E], 0))/COUNTIFS(Table2[ISBN], "="&amp;$E3050, Table2[Enrl], "&lt;&gt;0"), 0)</f>
        <v>5.2999999999999999E-2</v>
      </c>
      <c r="L3050">
        <f>IFERROR((_xlfn.XLOOKUP($E3050&amp;"A15", Table2[ISBN/Trm], Table2[Sales],0)+_xlfn.XLOOKUP($E3050&amp;"A16", Table2[ISBN/Trm], Table2[Sales], 0)+_xlfn.XLOOKUP($E3050&amp;"A17", Table2[ISBN/Trm], Table2[Sales], 0)+_xlfn.XLOOKUP($E3050&amp;"A18", Table2[ISBN/Trm], Table2[Sales], 0)+_xlfn.XLOOKUP($E3050&amp;"A19", Table2[ISBN/Trm], Table2[Sales], 0)+_xlfn.XLOOKUP($E3050&amp;"A20", Table2[ISBN/Trm], Table2[Sales], 0)+_xlfn.XLOOKUP($E3050&amp;"A21", Table2[ISBN/Trm], Table2[Sales], 0)+_xlfn.XLOOKUP($E3050&amp;"A22", Table2[ISBN/Trm], Table2[Sales], 0)+_xlfn.XLOOKUP($E3050&amp;"A23", Table2[ISBN/Trm], Table2[Sales], 0))/COUNTIFS(Table2[ISBN], "="&amp;$E3050, Table2[Enrl], "&lt;&gt;0"), 0)</f>
        <v>1</v>
      </c>
      <c r="M3050">
        <f t="shared" si="142"/>
        <v>0</v>
      </c>
      <c r="N3050">
        <f t="shared" si="143"/>
        <v>-1</v>
      </c>
    </row>
    <row r="3051" spans="1:14" x14ac:dyDescent="0.25">
      <c r="A3051" t="s">
        <v>47</v>
      </c>
      <c r="B3051" t="s">
        <v>259</v>
      </c>
      <c r="C3051">
        <v>101</v>
      </c>
      <c r="D3051" t="s">
        <v>601</v>
      </c>
      <c r="E3051" s="1">
        <v>9780393922141</v>
      </c>
      <c r="F3051" t="s">
        <v>5318</v>
      </c>
      <c r="G3051" t="s">
        <v>5319</v>
      </c>
      <c r="H3051">
        <v>10</v>
      </c>
      <c r="I3051">
        <v>2</v>
      </c>
      <c r="J3051">
        <f t="shared" si="141"/>
        <v>0.2</v>
      </c>
      <c r="K3051">
        <f>IFERROR((_xlfn.XLOOKUP($E3051&amp;"A15", Table2[ISBN/Trm], Table2[S/E],0)+_xlfn.XLOOKUP($E3051&amp;"A16", Table2[ISBN/Trm], Table2[S/E], 0)+_xlfn.XLOOKUP($E3051&amp;"A17", Table2[ISBN/Trm], Table2[S/E], 0)+_xlfn.XLOOKUP($E3051&amp;"A18", Table2[ISBN/Trm], Table2[S/E], 0)+_xlfn.XLOOKUP($E3051&amp;"A19", Table2[ISBN/Trm], Table2[S/E], 0)+_xlfn.XLOOKUP($E3051&amp;"A20", Table2[ISBN/Trm], Table2[S/E], 0)+_xlfn.XLOOKUP($E3051&amp;"A21", Table2[ISBN/Trm], Table2[S/E], 0)+_xlfn.XLOOKUP($E3051&amp;"A22", Table2[ISBN/Trm], Table2[S/E], 0)+_xlfn.XLOOKUP($E3051&amp;"A23", Table2[ISBN/Trm], Table2[S/E], 0))/COUNTIFS(Table2[ISBN], "="&amp;$E3051, Table2[Enrl], "&lt;&gt;0"), 0)</f>
        <v>6.6666666666666666E-2</v>
      </c>
      <c r="L3051">
        <f>IFERROR((_xlfn.XLOOKUP($E3051&amp;"A15", Table2[ISBN/Trm], Table2[Sales],0)+_xlfn.XLOOKUP($E3051&amp;"A16", Table2[ISBN/Trm], Table2[Sales], 0)+_xlfn.XLOOKUP($E3051&amp;"A17", Table2[ISBN/Trm], Table2[Sales], 0)+_xlfn.XLOOKUP($E3051&amp;"A18", Table2[ISBN/Trm], Table2[Sales], 0)+_xlfn.XLOOKUP($E3051&amp;"A19", Table2[ISBN/Trm], Table2[Sales], 0)+_xlfn.XLOOKUP($E3051&amp;"A20", Table2[ISBN/Trm], Table2[Sales], 0)+_xlfn.XLOOKUP($E3051&amp;"A21", Table2[ISBN/Trm], Table2[Sales], 0)+_xlfn.XLOOKUP($E3051&amp;"A22", Table2[ISBN/Trm], Table2[Sales], 0)+_xlfn.XLOOKUP($E3051&amp;"A23", Table2[ISBN/Trm], Table2[Sales], 0))/COUNTIFS(Table2[ISBN], "="&amp;$E3051, Table2[Enrl], "&lt;&gt;0"), 0)</f>
        <v>0.66666666666666663</v>
      </c>
      <c r="M3051">
        <f t="shared" si="142"/>
        <v>0</v>
      </c>
      <c r="N3051">
        <f t="shared" si="143"/>
        <v>-2</v>
      </c>
    </row>
    <row r="3052" spans="1:14" x14ac:dyDescent="0.25">
      <c r="A3052" t="s">
        <v>37</v>
      </c>
      <c r="B3052" t="s">
        <v>259</v>
      </c>
      <c r="C3052">
        <v>101</v>
      </c>
      <c r="D3052" t="s">
        <v>601</v>
      </c>
      <c r="E3052" s="1">
        <v>9780393922141</v>
      </c>
      <c r="F3052" t="s">
        <v>5320</v>
      </c>
      <c r="G3052" t="s">
        <v>5319</v>
      </c>
      <c r="H3052">
        <v>10</v>
      </c>
      <c r="I3052">
        <v>0</v>
      </c>
      <c r="J3052">
        <f t="shared" si="141"/>
        <v>0</v>
      </c>
      <c r="K3052">
        <f>IFERROR((_xlfn.XLOOKUP($E3052&amp;"A15", Table2[ISBN/Trm], Table2[S/E],0)+_xlfn.XLOOKUP($E3052&amp;"A16", Table2[ISBN/Trm], Table2[S/E], 0)+_xlfn.XLOOKUP($E3052&amp;"A17", Table2[ISBN/Trm], Table2[S/E], 0)+_xlfn.XLOOKUP($E3052&amp;"A18", Table2[ISBN/Trm], Table2[S/E], 0)+_xlfn.XLOOKUP($E3052&amp;"A19", Table2[ISBN/Trm], Table2[S/E], 0)+_xlfn.XLOOKUP($E3052&amp;"A20", Table2[ISBN/Trm], Table2[S/E], 0)+_xlfn.XLOOKUP($E3052&amp;"A21", Table2[ISBN/Trm], Table2[S/E], 0)+_xlfn.XLOOKUP($E3052&amp;"A22", Table2[ISBN/Trm], Table2[S/E], 0)+_xlfn.XLOOKUP($E3052&amp;"A23", Table2[ISBN/Trm], Table2[S/E], 0))/COUNTIFS(Table2[ISBN], "="&amp;$E3052, Table2[Enrl], "&lt;&gt;0"), 0)</f>
        <v>6.6666666666666666E-2</v>
      </c>
      <c r="L3052">
        <f>IFERROR((_xlfn.XLOOKUP($E3052&amp;"A15", Table2[ISBN/Trm], Table2[Sales],0)+_xlfn.XLOOKUP($E3052&amp;"A16", Table2[ISBN/Trm], Table2[Sales], 0)+_xlfn.XLOOKUP($E3052&amp;"A17", Table2[ISBN/Trm], Table2[Sales], 0)+_xlfn.XLOOKUP($E3052&amp;"A18", Table2[ISBN/Trm], Table2[Sales], 0)+_xlfn.XLOOKUP($E3052&amp;"A19", Table2[ISBN/Trm], Table2[Sales], 0)+_xlfn.XLOOKUP($E3052&amp;"A20", Table2[ISBN/Trm], Table2[Sales], 0)+_xlfn.XLOOKUP($E3052&amp;"A21", Table2[ISBN/Trm], Table2[Sales], 0)+_xlfn.XLOOKUP($E3052&amp;"A22", Table2[ISBN/Trm], Table2[Sales], 0)+_xlfn.XLOOKUP($E3052&amp;"A23", Table2[ISBN/Trm], Table2[Sales], 0))/COUNTIFS(Table2[ISBN], "="&amp;$E3052, Table2[Enrl], "&lt;&gt;0"), 0)</f>
        <v>0.66666666666666663</v>
      </c>
      <c r="M3052">
        <f t="shared" si="142"/>
        <v>0</v>
      </c>
      <c r="N3052">
        <f t="shared" si="143"/>
        <v>0</v>
      </c>
    </row>
    <row r="3053" spans="1:14" x14ac:dyDescent="0.25">
      <c r="A3053" t="s">
        <v>27</v>
      </c>
      <c r="B3053" t="s">
        <v>259</v>
      </c>
      <c r="C3053">
        <v>101</v>
      </c>
      <c r="D3053" t="s">
        <v>601</v>
      </c>
      <c r="E3053" s="1">
        <v>9780393922141</v>
      </c>
      <c r="F3053" t="s">
        <v>5321</v>
      </c>
      <c r="G3053" t="s">
        <v>5319</v>
      </c>
      <c r="H3053">
        <v>12</v>
      </c>
      <c r="I3053">
        <v>0</v>
      </c>
      <c r="J3053">
        <f t="shared" si="141"/>
        <v>0</v>
      </c>
      <c r="K3053">
        <f>IFERROR((_xlfn.XLOOKUP($E3053&amp;"A15", Table2[ISBN/Trm], Table2[S/E],0)+_xlfn.XLOOKUP($E3053&amp;"A16", Table2[ISBN/Trm], Table2[S/E], 0)+_xlfn.XLOOKUP($E3053&amp;"A17", Table2[ISBN/Trm], Table2[S/E], 0)+_xlfn.XLOOKUP($E3053&amp;"A18", Table2[ISBN/Trm], Table2[S/E], 0)+_xlfn.XLOOKUP($E3053&amp;"A19", Table2[ISBN/Trm], Table2[S/E], 0)+_xlfn.XLOOKUP($E3053&amp;"A20", Table2[ISBN/Trm], Table2[S/E], 0)+_xlfn.XLOOKUP($E3053&amp;"A21", Table2[ISBN/Trm], Table2[S/E], 0)+_xlfn.XLOOKUP($E3053&amp;"A22", Table2[ISBN/Trm], Table2[S/E], 0)+_xlfn.XLOOKUP($E3053&amp;"A23", Table2[ISBN/Trm], Table2[S/E], 0))/COUNTIFS(Table2[ISBN], "="&amp;$E3053, Table2[Enrl], "&lt;&gt;0"), 0)</f>
        <v>6.6666666666666666E-2</v>
      </c>
      <c r="L3053">
        <f>IFERROR((_xlfn.XLOOKUP($E3053&amp;"A15", Table2[ISBN/Trm], Table2[Sales],0)+_xlfn.XLOOKUP($E3053&amp;"A16", Table2[ISBN/Trm], Table2[Sales], 0)+_xlfn.XLOOKUP($E3053&amp;"A17", Table2[ISBN/Trm], Table2[Sales], 0)+_xlfn.XLOOKUP($E3053&amp;"A18", Table2[ISBN/Trm], Table2[Sales], 0)+_xlfn.XLOOKUP($E3053&amp;"A19", Table2[ISBN/Trm], Table2[Sales], 0)+_xlfn.XLOOKUP($E3053&amp;"A20", Table2[ISBN/Trm], Table2[Sales], 0)+_xlfn.XLOOKUP($E3053&amp;"A21", Table2[ISBN/Trm], Table2[Sales], 0)+_xlfn.XLOOKUP($E3053&amp;"A22", Table2[ISBN/Trm], Table2[Sales], 0)+_xlfn.XLOOKUP($E3053&amp;"A23", Table2[ISBN/Trm], Table2[Sales], 0))/COUNTIFS(Table2[ISBN], "="&amp;$E3053, Table2[Enrl], "&lt;&gt;0"), 0)</f>
        <v>0.66666666666666663</v>
      </c>
      <c r="M3053">
        <f t="shared" si="142"/>
        <v>0</v>
      </c>
      <c r="N3053">
        <f t="shared" si="143"/>
        <v>0</v>
      </c>
    </row>
    <row r="3054" spans="1:14" x14ac:dyDescent="0.25">
      <c r="A3054" t="s">
        <v>32</v>
      </c>
      <c r="B3054" t="s">
        <v>259</v>
      </c>
      <c r="C3054">
        <v>101</v>
      </c>
      <c r="D3054" t="s">
        <v>16</v>
      </c>
      <c r="E3054" s="1">
        <v>9780393418811</v>
      </c>
      <c r="F3054" t="s">
        <v>5322</v>
      </c>
      <c r="G3054" t="s">
        <v>5323</v>
      </c>
      <c r="H3054">
        <v>0</v>
      </c>
      <c r="I3054">
        <v>0</v>
      </c>
      <c r="J3054">
        <f t="shared" si="141"/>
        <v>0</v>
      </c>
      <c r="K3054">
        <f>IFERROR((_xlfn.XLOOKUP($E3054&amp;"A15", Table2[ISBN/Trm], Table2[S/E],0)+_xlfn.XLOOKUP($E3054&amp;"A16", Table2[ISBN/Trm], Table2[S/E], 0)+_xlfn.XLOOKUP($E3054&amp;"A17", Table2[ISBN/Trm], Table2[S/E], 0)+_xlfn.XLOOKUP($E3054&amp;"A18", Table2[ISBN/Trm], Table2[S/E], 0)+_xlfn.XLOOKUP($E3054&amp;"A19", Table2[ISBN/Trm], Table2[S/E], 0)+_xlfn.XLOOKUP($E3054&amp;"A20", Table2[ISBN/Trm], Table2[S/E], 0)+_xlfn.XLOOKUP($E3054&amp;"A21", Table2[ISBN/Trm], Table2[S/E], 0)+_xlfn.XLOOKUP($E3054&amp;"A22", Table2[ISBN/Trm], Table2[S/E], 0)+_xlfn.XLOOKUP($E3054&amp;"A23", Table2[ISBN/Trm], Table2[S/E], 0))/COUNTIFS(Table2[ISBN], "="&amp;$E3054, Table2[Enrl], "&lt;&gt;0"), 0)</f>
        <v>0</v>
      </c>
      <c r="L3054">
        <f>IFERROR((_xlfn.XLOOKUP($E3054&amp;"A15", Table2[ISBN/Trm], Table2[Sales],0)+_xlfn.XLOOKUP($E3054&amp;"A16", Table2[ISBN/Trm], Table2[Sales], 0)+_xlfn.XLOOKUP($E3054&amp;"A17", Table2[ISBN/Trm], Table2[Sales], 0)+_xlfn.XLOOKUP($E3054&amp;"A18", Table2[ISBN/Trm], Table2[Sales], 0)+_xlfn.XLOOKUP($E3054&amp;"A19", Table2[ISBN/Trm], Table2[Sales], 0)+_xlfn.XLOOKUP($E3054&amp;"A20", Table2[ISBN/Trm], Table2[Sales], 0)+_xlfn.XLOOKUP($E3054&amp;"A21", Table2[ISBN/Trm], Table2[Sales], 0)+_xlfn.XLOOKUP($E3054&amp;"A22", Table2[ISBN/Trm], Table2[Sales], 0)+_xlfn.XLOOKUP($E3054&amp;"A23", Table2[ISBN/Trm], Table2[Sales], 0))/COUNTIFS(Table2[ISBN], "="&amp;$E3054, Table2[Enrl], "&lt;&gt;0"), 0)</f>
        <v>0</v>
      </c>
      <c r="M3054">
        <f t="shared" si="142"/>
        <v>0</v>
      </c>
      <c r="N3054">
        <f t="shared" si="143"/>
        <v>0</v>
      </c>
    </row>
    <row r="3055" spans="1:14" x14ac:dyDescent="0.25">
      <c r="A3055" t="s">
        <v>14</v>
      </c>
      <c r="B3055" t="s">
        <v>259</v>
      </c>
      <c r="C3055">
        <v>101</v>
      </c>
      <c r="D3055" t="s">
        <v>601</v>
      </c>
      <c r="E3055" s="1">
        <v>9780393418835</v>
      </c>
      <c r="F3055" t="s">
        <v>5324</v>
      </c>
      <c r="G3055" t="s">
        <v>5325</v>
      </c>
      <c r="H3055">
        <v>24</v>
      </c>
      <c r="I3055">
        <v>1</v>
      </c>
      <c r="J3055">
        <f t="shared" si="141"/>
        <v>4.1700000000000001E-2</v>
      </c>
      <c r="K3055">
        <f>IFERROR((_xlfn.XLOOKUP($E3055&amp;"A15", Table2[ISBN/Trm], Table2[S/E],0)+_xlfn.XLOOKUP($E3055&amp;"A16", Table2[ISBN/Trm], Table2[S/E], 0)+_xlfn.XLOOKUP($E3055&amp;"A17", Table2[ISBN/Trm], Table2[S/E], 0)+_xlfn.XLOOKUP($E3055&amp;"A18", Table2[ISBN/Trm], Table2[S/E], 0)+_xlfn.XLOOKUP($E3055&amp;"A19", Table2[ISBN/Trm], Table2[S/E], 0)+_xlfn.XLOOKUP($E3055&amp;"A20", Table2[ISBN/Trm], Table2[S/E], 0)+_xlfn.XLOOKUP($E3055&amp;"A21", Table2[ISBN/Trm], Table2[S/E], 0)+_xlfn.XLOOKUP($E3055&amp;"A22", Table2[ISBN/Trm], Table2[S/E], 0)+_xlfn.XLOOKUP($E3055&amp;"A23", Table2[ISBN/Trm], Table2[S/E], 0))/COUNTIFS(Table2[ISBN], "="&amp;$E3055, Table2[Enrl], "&lt;&gt;0"), 0)</f>
        <v>4.1700000000000001E-2</v>
      </c>
      <c r="L3055">
        <f>IFERROR((_xlfn.XLOOKUP($E3055&amp;"A15", Table2[ISBN/Trm], Table2[Sales],0)+_xlfn.XLOOKUP($E3055&amp;"A16", Table2[ISBN/Trm], Table2[Sales], 0)+_xlfn.XLOOKUP($E3055&amp;"A17", Table2[ISBN/Trm], Table2[Sales], 0)+_xlfn.XLOOKUP($E3055&amp;"A18", Table2[ISBN/Trm], Table2[Sales], 0)+_xlfn.XLOOKUP($E3055&amp;"A19", Table2[ISBN/Trm], Table2[Sales], 0)+_xlfn.XLOOKUP($E3055&amp;"A20", Table2[ISBN/Trm], Table2[Sales], 0)+_xlfn.XLOOKUP($E3055&amp;"A21", Table2[ISBN/Trm], Table2[Sales], 0)+_xlfn.XLOOKUP($E3055&amp;"A22", Table2[ISBN/Trm], Table2[Sales], 0)+_xlfn.XLOOKUP($E3055&amp;"A23", Table2[ISBN/Trm], Table2[Sales], 0))/COUNTIFS(Table2[ISBN], "="&amp;$E3055, Table2[Enrl], "&lt;&gt;0"), 0)</f>
        <v>1</v>
      </c>
      <c r="M3055">
        <f t="shared" si="142"/>
        <v>1</v>
      </c>
      <c r="N3055">
        <f t="shared" si="143"/>
        <v>0</v>
      </c>
    </row>
    <row r="3056" spans="1:14" x14ac:dyDescent="0.25">
      <c r="A3056" t="s">
        <v>37</v>
      </c>
      <c r="B3056" t="s">
        <v>38</v>
      </c>
      <c r="C3056">
        <v>391</v>
      </c>
      <c r="D3056" t="s">
        <v>1208</v>
      </c>
      <c r="E3056" s="1">
        <v>9780691138756</v>
      </c>
      <c r="F3056" t="s">
        <v>5326</v>
      </c>
      <c r="G3056" t="s">
        <v>5327</v>
      </c>
      <c r="H3056">
        <v>14</v>
      </c>
      <c r="I3056">
        <v>0</v>
      </c>
      <c r="J3056">
        <f t="shared" si="141"/>
        <v>0</v>
      </c>
      <c r="K3056">
        <f>IFERROR((_xlfn.XLOOKUP($E3056&amp;"A15", Table2[ISBN/Trm], Table2[S/E],0)+_xlfn.XLOOKUP($E3056&amp;"A16", Table2[ISBN/Trm], Table2[S/E], 0)+_xlfn.XLOOKUP($E3056&amp;"A17", Table2[ISBN/Trm], Table2[S/E], 0)+_xlfn.XLOOKUP($E3056&amp;"A18", Table2[ISBN/Trm], Table2[S/E], 0)+_xlfn.XLOOKUP($E3056&amp;"A19", Table2[ISBN/Trm], Table2[S/E], 0)+_xlfn.XLOOKUP($E3056&amp;"A20", Table2[ISBN/Trm], Table2[S/E], 0)+_xlfn.XLOOKUP($E3056&amp;"A21", Table2[ISBN/Trm], Table2[S/E], 0)+_xlfn.XLOOKUP($E3056&amp;"A22", Table2[ISBN/Trm], Table2[S/E], 0)+_xlfn.XLOOKUP($E3056&amp;"A23", Table2[ISBN/Trm], Table2[S/E], 0))/COUNTIFS(Table2[ISBN], "="&amp;$E3056, Table2[Enrl], "&lt;&gt;0"), 0)</f>
        <v>0</v>
      </c>
      <c r="L3056">
        <f>IFERROR((_xlfn.XLOOKUP($E3056&amp;"A15", Table2[ISBN/Trm], Table2[Sales],0)+_xlfn.XLOOKUP($E3056&amp;"A16", Table2[ISBN/Trm], Table2[Sales], 0)+_xlfn.XLOOKUP($E3056&amp;"A17", Table2[ISBN/Trm], Table2[Sales], 0)+_xlfn.XLOOKUP($E3056&amp;"A18", Table2[ISBN/Trm], Table2[Sales], 0)+_xlfn.XLOOKUP($E3056&amp;"A19", Table2[ISBN/Trm], Table2[Sales], 0)+_xlfn.XLOOKUP($E3056&amp;"A20", Table2[ISBN/Trm], Table2[Sales], 0)+_xlfn.XLOOKUP($E3056&amp;"A21", Table2[ISBN/Trm], Table2[Sales], 0)+_xlfn.XLOOKUP($E3056&amp;"A22", Table2[ISBN/Trm], Table2[Sales], 0)+_xlfn.XLOOKUP($E3056&amp;"A23", Table2[ISBN/Trm], Table2[Sales], 0))/COUNTIFS(Table2[ISBN], "="&amp;$E3056, Table2[Enrl], "&lt;&gt;0"), 0)</f>
        <v>0</v>
      </c>
      <c r="M3056">
        <f t="shared" si="142"/>
        <v>0</v>
      </c>
      <c r="N3056">
        <f t="shared" si="143"/>
        <v>0</v>
      </c>
    </row>
    <row r="3057" spans="1:14" x14ac:dyDescent="0.25">
      <c r="A3057" t="s">
        <v>27</v>
      </c>
      <c r="B3057" t="s">
        <v>38</v>
      </c>
      <c r="C3057">
        <v>391</v>
      </c>
      <c r="D3057" t="s">
        <v>1208</v>
      </c>
      <c r="E3057" s="1">
        <v>9780691138756</v>
      </c>
      <c r="F3057" t="s">
        <v>5328</v>
      </c>
      <c r="G3057" t="s">
        <v>5327</v>
      </c>
      <c r="H3057">
        <v>17</v>
      </c>
      <c r="I3057">
        <v>0</v>
      </c>
      <c r="J3057">
        <f t="shared" si="141"/>
        <v>0</v>
      </c>
      <c r="K3057">
        <f>IFERROR((_xlfn.XLOOKUP($E3057&amp;"A15", Table2[ISBN/Trm], Table2[S/E],0)+_xlfn.XLOOKUP($E3057&amp;"A16", Table2[ISBN/Trm], Table2[S/E], 0)+_xlfn.XLOOKUP($E3057&amp;"A17", Table2[ISBN/Trm], Table2[S/E], 0)+_xlfn.XLOOKUP($E3057&amp;"A18", Table2[ISBN/Trm], Table2[S/E], 0)+_xlfn.XLOOKUP($E3057&amp;"A19", Table2[ISBN/Trm], Table2[S/E], 0)+_xlfn.XLOOKUP($E3057&amp;"A20", Table2[ISBN/Trm], Table2[S/E], 0)+_xlfn.XLOOKUP($E3057&amp;"A21", Table2[ISBN/Trm], Table2[S/E], 0)+_xlfn.XLOOKUP($E3057&amp;"A22", Table2[ISBN/Trm], Table2[S/E], 0)+_xlfn.XLOOKUP($E3057&amp;"A23", Table2[ISBN/Trm], Table2[S/E], 0))/COUNTIFS(Table2[ISBN], "="&amp;$E3057, Table2[Enrl], "&lt;&gt;0"), 0)</f>
        <v>0</v>
      </c>
      <c r="L3057">
        <f>IFERROR((_xlfn.XLOOKUP($E3057&amp;"A15", Table2[ISBN/Trm], Table2[Sales],0)+_xlfn.XLOOKUP($E3057&amp;"A16", Table2[ISBN/Trm], Table2[Sales], 0)+_xlfn.XLOOKUP($E3057&amp;"A17", Table2[ISBN/Trm], Table2[Sales], 0)+_xlfn.XLOOKUP($E3057&amp;"A18", Table2[ISBN/Trm], Table2[Sales], 0)+_xlfn.XLOOKUP($E3057&amp;"A19", Table2[ISBN/Trm], Table2[Sales], 0)+_xlfn.XLOOKUP($E3057&amp;"A20", Table2[ISBN/Trm], Table2[Sales], 0)+_xlfn.XLOOKUP($E3057&amp;"A21", Table2[ISBN/Trm], Table2[Sales], 0)+_xlfn.XLOOKUP($E3057&amp;"A22", Table2[ISBN/Trm], Table2[Sales], 0)+_xlfn.XLOOKUP($E3057&amp;"A23", Table2[ISBN/Trm], Table2[Sales], 0))/COUNTIFS(Table2[ISBN], "="&amp;$E3057, Table2[Enrl], "&lt;&gt;0"), 0)</f>
        <v>0</v>
      </c>
      <c r="M3057">
        <f t="shared" si="142"/>
        <v>0</v>
      </c>
      <c r="N3057">
        <f t="shared" si="143"/>
        <v>0</v>
      </c>
    </row>
    <row r="3058" spans="1:14" x14ac:dyDescent="0.25">
      <c r="A3058" t="s">
        <v>47</v>
      </c>
      <c r="B3058" t="s">
        <v>398</v>
      </c>
      <c r="C3058">
        <v>588</v>
      </c>
      <c r="D3058" t="s">
        <v>991</v>
      </c>
      <c r="E3058" s="1">
        <v>9780807753255</v>
      </c>
      <c r="F3058" t="s">
        <v>5329</v>
      </c>
      <c r="G3058" t="s">
        <v>5330</v>
      </c>
      <c r="H3058">
        <v>8</v>
      </c>
      <c r="I3058">
        <v>1</v>
      </c>
      <c r="J3058">
        <f t="shared" si="141"/>
        <v>0.125</v>
      </c>
      <c r="K3058">
        <f>IFERROR((_xlfn.XLOOKUP($E3058&amp;"A15", Table2[ISBN/Trm], Table2[S/E],0)+_xlfn.XLOOKUP($E3058&amp;"A16", Table2[ISBN/Trm], Table2[S/E], 0)+_xlfn.XLOOKUP($E3058&amp;"A17", Table2[ISBN/Trm], Table2[S/E], 0)+_xlfn.XLOOKUP($E3058&amp;"A18", Table2[ISBN/Trm], Table2[S/E], 0)+_xlfn.XLOOKUP($E3058&amp;"A19", Table2[ISBN/Trm], Table2[S/E], 0)+_xlfn.XLOOKUP($E3058&amp;"A20", Table2[ISBN/Trm], Table2[S/E], 0)+_xlfn.XLOOKUP($E3058&amp;"A21", Table2[ISBN/Trm], Table2[S/E], 0)+_xlfn.XLOOKUP($E3058&amp;"A22", Table2[ISBN/Trm], Table2[S/E], 0)+_xlfn.XLOOKUP($E3058&amp;"A23", Table2[ISBN/Trm], Table2[S/E], 0))/COUNTIFS(Table2[ISBN], "="&amp;$E3058, Table2[Enrl], "&lt;&gt;0"), 0)</f>
        <v>0.26386666666666669</v>
      </c>
      <c r="L3058">
        <f>IFERROR((_xlfn.XLOOKUP($E3058&amp;"A15", Table2[ISBN/Trm], Table2[Sales],0)+_xlfn.XLOOKUP($E3058&amp;"A16", Table2[ISBN/Trm], Table2[Sales], 0)+_xlfn.XLOOKUP($E3058&amp;"A17", Table2[ISBN/Trm], Table2[Sales], 0)+_xlfn.XLOOKUP($E3058&amp;"A18", Table2[ISBN/Trm], Table2[Sales], 0)+_xlfn.XLOOKUP($E3058&amp;"A19", Table2[ISBN/Trm], Table2[Sales], 0)+_xlfn.XLOOKUP($E3058&amp;"A20", Table2[ISBN/Trm], Table2[Sales], 0)+_xlfn.XLOOKUP($E3058&amp;"A21", Table2[ISBN/Trm], Table2[Sales], 0)+_xlfn.XLOOKUP($E3058&amp;"A22", Table2[ISBN/Trm], Table2[Sales], 0)+_xlfn.XLOOKUP($E3058&amp;"A23", Table2[ISBN/Trm], Table2[Sales], 0))/COUNTIFS(Table2[ISBN], "="&amp;$E3058, Table2[Enrl], "&lt;&gt;0"), 0)</f>
        <v>2.3333333333333335</v>
      </c>
      <c r="M3058">
        <f t="shared" si="142"/>
        <v>2</v>
      </c>
      <c r="N3058">
        <f t="shared" si="143"/>
        <v>1</v>
      </c>
    </row>
    <row r="3059" spans="1:14" x14ac:dyDescent="0.25">
      <c r="A3059" t="s">
        <v>37</v>
      </c>
      <c r="B3059" t="s">
        <v>398</v>
      </c>
      <c r="C3059">
        <v>588</v>
      </c>
      <c r="D3059" t="s">
        <v>819</v>
      </c>
      <c r="E3059" s="1">
        <v>9780807753255</v>
      </c>
      <c r="F3059" t="s">
        <v>5331</v>
      </c>
      <c r="G3059" t="s">
        <v>5330</v>
      </c>
      <c r="H3059">
        <v>9</v>
      </c>
      <c r="I3059">
        <v>4</v>
      </c>
      <c r="J3059">
        <f t="shared" si="141"/>
        <v>0.44440000000000002</v>
      </c>
      <c r="K3059">
        <f>IFERROR((_xlfn.XLOOKUP($E3059&amp;"A15", Table2[ISBN/Trm], Table2[S/E],0)+_xlfn.XLOOKUP($E3059&amp;"A16", Table2[ISBN/Trm], Table2[S/E], 0)+_xlfn.XLOOKUP($E3059&amp;"A17", Table2[ISBN/Trm], Table2[S/E], 0)+_xlfn.XLOOKUP($E3059&amp;"A18", Table2[ISBN/Trm], Table2[S/E], 0)+_xlfn.XLOOKUP($E3059&amp;"A19", Table2[ISBN/Trm], Table2[S/E], 0)+_xlfn.XLOOKUP($E3059&amp;"A20", Table2[ISBN/Trm], Table2[S/E], 0)+_xlfn.XLOOKUP($E3059&amp;"A21", Table2[ISBN/Trm], Table2[S/E], 0)+_xlfn.XLOOKUP($E3059&amp;"A22", Table2[ISBN/Trm], Table2[S/E], 0)+_xlfn.XLOOKUP($E3059&amp;"A23", Table2[ISBN/Trm], Table2[S/E], 0))/COUNTIFS(Table2[ISBN], "="&amp;$E3059, Table2[Enrl], "&lt;&gt;0"), 0)</f>
        <v>0.26386666666666669</v>
      </c>
      <c r="L3059">
        <f>IFERROR((_xlfn.XLOOKUP($E3059&amp;"A15", Table2[ISBN/Trm], Table2[Sales],0)+_xlfn.XLOOKUP($E3059&amp;"A16", Table2[ISBN/Trm], Table2[Sales], 0)+_xlfn.XLOOKUP($E3059&amp;"A17", Table2[ISBN/Trm], Table2[Sales], 0)+_xlfn.XLOOKUP($E3059&amp;"A18", Table2[ISBN/Trm], Table2[Sales], 0)+_xlfn.XLOOKUP($E3059&amp;"A19", Table2[ISBN/Trm], Table2[Sales], 0)+_xlfn.XLOOKUP($E3059&amp;"A20", Table2[ISBN/Trm], Table2[Sales], 0)+_xlfn.XLOOKUP($E3059&amp;"A21", Table2[ISBN/Trm], Table2[Sales], 0)+_xlfn.XLOOKUP($E3059&amp;"A22", Table2[ISBN/Trm], Table2[Sales], 0)+_xlfn.XLOOKUP($E3059&amp;"A23", Table2[ISBN/Trm], Table2[Sales], 0))/COUNTIFS(Table2[ISBN], "="&amp;$E3059, Table2[Enrl], "&lt;&gt;0"), 0)</f>
        <v>2.3333333333333335</v>
      </c>
      <c r="M3059">
        <f t="shared" si="142"/>
        <v>2</v>
      </c>
      <c r="N3059">
        <f t="shared" si="143"/>
        <v>-2</v>
      </c>
    </row>
    <row r="3060" spans="1:14" x14ac:dyDescent="0.25">
      <c r="A3060" t="s">
        <v>27</v>
      </c>
      <c r="B3060" t="s">
        <v>398</v>
      </c>
      <c r="C3060">
        <v>588</v>
      </c>
      <c r="D3060" t="s">
        <v>819</v>
      </c>
      <c r="E3060" s="1">
        <v>9780807753255</v>
      </c>
      <c r="F3060" t="s">
        <v>5332</v>
      </c>
      <c r="G3060" t="s">
        <v>5330</v>
      </c>
      <c r="H3060">
        <v>9</v>
      </c>
      <c r="I3060">
        <v>2</v>
      </c>
      <c r="J3060">
        <f t="shared" si="141"/>
        <v>0.22220000000000001</v>
      </c>
      <c r="K3060">
        <f>IFERROR((_xlfn.XLOOKUP($E3060&amp;"A15", Table2[ISBN/Trm], Table2[S/E],0)+_xlfn.XLOOKUP($E3060&amp;"A16", Table2[ISBN/Trm], Table2[S/E], 0)+_xlfn.XLOOKUP($E3060&amp;"A17", Table2[ISBN/Trm], Table2[S/E], 0)+_xlfn.XLOOKUP($E3060&amp;"A18", Table2[ISBN/Trm], Table2[S/E], 0)+_xlfn.XLOOKUP($E3060&amp;"A19", Table2[ISBN/Trm], Table2[S/E], 0)+_xlfn.XLOOKUP($E3060&amp;"A20", Table2[ISBN/Trm], Table2[S/E], 0)+_xlfn.XLOOKUP($E3060&amp;"A21", Table2[ISBN/Trm], Table2[S/E], 0)+_xlfn.XLOOKUP($E3060&amp;"A22", Table2[ISBN/Trm], Table2[S/E], 0)+_xlfn.XLOOKUP($E3060&amp;"A23", Table2[ISBN/Trm], Table2[S/E], 0))/COUNTIFS(Table2[ISBN], "="&amp;$E3060, Table2[Enrl], "&lt;&gt;0"), 0)</f>
        <v>0.26386666666666669</v>
      </c>
      <c r="L3060">
        <f>IFERROR((_xlfn.XLOOKUP($E3060&amp;"A15", Table2[ISBN/Trm], Table2[Sales],0)+_xlfn.XLOOKUP($E3060&amp;"A16", Table2[ISBN/Trm], Table2[Sales], 0)+_xlfn.XLOOKUP($E3060&amp;"A17", Table2[ISBN/Trm], Table2[Sales], 0)+_xlfn.XLOOKUP($E3060&amp;"A18", Table2[ISBN/Trm], Table2[Sales], 0)+_xlfn.XLOOKUP($E3060&amp;"A19", Table2[ISBN/Trm], Table2[Sales], 0)+_xlfn.XLOOKUP($E3060&amp;"A20", Table2[ISBN/Trm], Table2[Sales], 0)+_xlfn.XLOOKUP($E3060&amp;"A21", Table2[ISBN/Trm], Table2[Sales], 0)+_xlfn.XLOOKUP($E3060&amp;"A22", Table2[ISBN/Trm], Table2[Sales], 0)+_xlfn.XLOOKUP($E3060&amp;"A23", Table2[ISBN/Trm], Table2[Sales], 0))/COUNTIFS(Table2[ISBN], "="&amp;$E3060, Table2[Enrl], "&lt;&gt;0"), 0)</f>
        <v>2.3333333333333335</v>
      </c>
      <c r="M3060">
        <f t="shared" si="142"/>
        <v>2</v>
      </c>
      <c r="N3060">
        <f t="shared" si="143"/>
        <v>0</v>
      </c>
    </row>
    <row r="3061" spans="1:14" x14ac:dyDescent="0.25">
      <c r="A3061" t="s">
        <v>37</v>
      </c>
      <c r="B3061" t="s">
        <v>277</v>
      </c>
      <c r="C3061">
        <v>217</v>
      </c>
      <c r="D3061" t="s">
        <v>830</v>
      </c>
      <c r="E3061" s="1">
        <v>9780865477384</v>
      </c>
      <c r="F3061" t="s">
        <v>5333</v>
      </c>
      <c r="G3061" t="s">
        <v>5334</v>
      </c>
      <c r="H3061">
        <v>15</v>
      </c>
      <c r="I3061">
        <v>3</v>
      </c>
      <c r="J3061">
        <f t="shared" si="141"/>
        <v>0.2</v>
      </c>
      <c r="K3061">
        <f>IFERROR((_xlfn.XLOOKUP($E3061&amp;"A15", Table2[ISBN/Trm], Table2[S/E],0)+_xlfn.XLOOKUP($E3061&amp;"A16", Table2[ISBN/Trm], Table2[S/E], 0)+_xlfn.XLOOKUP($E3061&amp;"A17", Table2[ISBN/Trm], Table2[S/E], 0)+_xlfn.XLOOKUP($E3061&amp;"A18", Table2[ISBN/Trm], Table2[S/E], 0)+_xlfn.XLOOKUP($E3061&amp;"A19", Table2[ISBN/Trm], Table2[S/E], 0)+_xlfn.XLOOKUP($E3061&amp;"A20", Table2[ISBN/Trm], Table2[S/E], 0)+_xlfn.XLOOKUP($E3061&amp;"A21", Table2[ISBN/Trm], Table2[S/E], 0)+_xlfn.XLOOKUP($E3061&amp;"A22", Table2[ISBN/Trm], Table2[S/E], 0)+_xlfn.XLOOKUP($E3061&amp;"A23", Table2[ISBN/Trm], Table2[S/E], 0))/COUNTIFS(Table2[ISBN], "="&amp;$E3061, Table2[Enrl], "&lt;&gt;0"), 0)</f>
        <v>6.1549999999999994E-2</v>
      </c>
      <c r="L3061">
        <f>IFERROR((_xlfn.XLOOKUP($E3061&amp;"A15", Table2[ISBN/Trm], Table2[Sales],0)+_xlfn.XLOOKUP($E3061&amp;"A16", Table2[ISBN/Trm], Table2[Sales], 0)+_xlfn.XLOOKUP($E3061&amp;"A17", Table2[ISBN/Trm], Table2[Sales], 0)+_xlfn.XLOOKUP($E3061&amp;"A18", Table2[ISBN/Trm], Table2[Sales], 0)+_xlfn.XLOOKUP($E3061&amp;"A19", Table2[ISBN/Trm], Table2[Sales], 0)+_xlfn.XLOOKUP($E3061&amp;"A20", Table2[ISBN/Trm], Table2[Sales], 0)+_xlfn.XLOOKUP($E3061&amp;"A21", Table2[ISBN/Trm], Table2[Sales], 0)+_xlfn.XLOOKUP($E3061&amp;"A22", Table2[ISBN/Trm], Table2[Sales], 0)+_xlfn.XLOOKUP($E3061&amp;"A23", Table2[ISBN/Trm], Table2[Sales], 0))/COUNTIFS(Table2[ISBN], "="&amp;$E3061, Table2[Enrl], "&lt;&gt;0"), 0)</f>
        <v>1</v>
      </c>
      <c r="M3061">
        <f t="shared" si="142"/>
        <v>0</v>
      </c>
      <c r="N3061">
        <f t="shared" si="143"/>
        <v>-3</v>
      </c>
    </row>
    <row r="3062" spans="1:14" x14ac:dyDescent="0.25">
      <c r="A3062" t="s">
        <v>27</v>
      </c>
      <c r="B3062" t="s">
        <v>277</v>
      </c>
      <c r="C3062">
        <v>217</v>
      </c>
      <c r="D3062" t="s">
        <v>830</v>
      </c>
      <c r="E3062" s="1">
        <v>9780865477384</v>
      </c>
      <c r="F3062" t="s">
        <v>5335</v>
      </c>
      <c r="G3062" t="s">
        <v>5334</v>
      </c>
      <c r="H3062">
        <v>19</v>
      </c>
      <c r="I3062">
        <v>1</v>
      </c>
      <c r="J3062">
        <f t="shared" si="141"/>
        <v>5.2600000000000001E-2</v>
      </c>
      <c r="K3062">
        <f>IFERROR((_xlfn.XLOOKUP($E3062&amp;"A15", Table2[ISBN/Trm], Table2[S/E],0)+_xlfn.XLOOKUP($E3062&amp;"A16", Table2[ISBN/Trm], Table2[S/E], 0)+_xlfn.XLOOKUP($E3062&amp;"A17", Table2[ISBN/Trm], Table2[S/E], 0)+_xlfn.XLOOKUP($E3062&amp;"A18", Table2[ISBN/Trm], Table2[S/E], 0)+_xlfn.XLOOKUP($E3062&amp;"A19", Table2[ISBN/Trm], Table2[S/E], 0)+_xlfn.XLOOKUP($E3062&amp;"A20", Table2[ISBN/Trm], Table2[S/E], 0)+_xlfn.XLOOKUP($E3062&amp;"A21", Table2[ISBN/Trm], Table2[S/E], 0)+_xlfn.XLOOKUP($E3062&amp;"A22", Table2[ISBN/Trm], Table2[S/E], 0)+_xlfn.XLOOKUP($E3062&amp;"A23", Table2[ISBN/Trm], Table2[S/E], 0))/COUNTIFS(Table2[ISBN], "="&amp;$E3062, Table2[Enrl], "&lt;&gt;0"), 0)</f>
        <v>6.1549999999999994E-2</v>
      </c>
      <c r="L3062">
        <f>IFERROR((_xlfn.XLOOKUP($E3062&amp;"A15", Table2[ISBN/Trm], Table2[Sales],0)+_xlfn.XLOOKUP($E3062&amp;"A16", Table2[ISBN/Trm], Table2[Sales], 0)+_xlfn.XLOOKUP($E3062&amp;"A17", Table2[ISBN/Trm], Table2[Sales], 0)+_xlfn.XLOOKUP($E3062&amp;"A18", Table2[ISBN/Trm], Table2[Sales], 0)+_xlfn.XLOOKUP($E3062&amp;"A19", Table2[ISBN/Trm], Table2[Sales], 0)+_xlfn.XLOOKUP($E3062&amp;"A20", Table2[ISBN/Trm], Table2[Sales], 0)+_xlfn.XLOOKUP($E3062&amp;"A21", Table2[ISBN/Trm], Table2[Sales], 0)+_xlfn.XLOOKUP($E3062&amp;"A22", Table2[ISBN/Trm], Table2[Sales], 0)+_xlfn.XLOOKUP($E3062&amp;"A23", Table2[ISBN/Trm], Table2[Sales], 0))/COUNTIFS(Table2[ISBN], "="&amp;$E3062, Table2[Enrl], "&lt;&gt;0"), 0)</f>
        <v>1</v>
      </c>
      <c r="M3062">
        <f t="shared" si="142"/>
        <v>1</v>
      </c>
      <c r="N3062">
        <f t="shared" si="143"/>
        <v>0</v>
      </c>
    </row>
    <row r="3063" spans="1:14" x14ac:dyDescent="0.25">
      <c r="A3063" t="s">
        <v>43</v>
      </c>
      <c r="B3063" t="s">
        <v>277</v>
      </c>
      <c r="C3063">
        <v>217</v>
      </c>
      <c r="D3063" t="s">
        <v>830</v>
      </c>
      <c r="E3063" s="1">
        <v>9780865477384</v>
      </c>
      <c r="F3063" t="s">
        <v>5336</v>
      </c>
      <c r="G3063" t="s">
        <v>5334</v>
      </c>
      <c r="H3063">
        <v>20</v>
      </c>
      <c r="I3063">
        <v>1</v>
      </c>
      <c r="J3063">
        <f t="shared" si="141"/>
        <v>0.05</v>
      </c>
      <c r="K3063">
        <f>IFERROR((_xlfn.XLOOKUP($E3063&amp;"A15", Table2[ISBN/Trm], Table2[S/E],0)+_xlfn.XLOOKUP($E3063&amp;"A16", Table2[ISBN/Trm], Table2[S/E], 0)+_xlfn.XLOOKUP($E3063&amp;"A17", Table2[ISBN/Trm], Table2[S/E], 0)+_xlfn.XLOOKUP($E3063&amp;"A18", Table2[ISBN/Trm], Table2[S/E], 0)+_xlfn.XLOOKUP($E3063&amp;"A19", Table2[ISBN/Trm], Table2[S/E], 0)+_xlfn.XLOOKUP($E3063&amp;"A20", Table2[ISBN/Trm], Table2[S/E], 0)+_xlfn.XLOOKUP($E3063&amp;"A21", Table2[ISBN/Trm], Table2[S/E], 0)+_xlfn.XLOOKUP($E3063&amp;"A22", Table2[ISBN/Trm], Table2[S/E], 0)+_xlfn.XLOOKUP($E3063&amp;"A23", Table2[ISBN/Trm], Table2[S/E], 0))/COUNTIFS(Table2[ISBN], "="&amp;$E3063, Table2[Enrl], "&lt;&gt;0"), 0)</f>
        <v>6.1549999999999994E-2</v>
      </c>
      <c r="L3063">
        <f>IFERROR((_xlfn.XLOOKUP($E3063&amp;"A15", Table2[ISBN/Trm], Table2[Sales],0)+_xlfn.XLOOKUP($E3063&amp;"A16", Table2[ISBN/Trm], Table2[Sales], 0)+_xlfn.XLOOKUP($E3063&amp;"A17", Table2[ISBN/Trm], Table2[Sales], 0)+_xlfn.XLOOKUP($E3063&amp;"A18", Table2[ISBN/Trm], Table2[Sales], 0)+_xlfn.XLOOKUP($E3063&amp;"A19", Table2[ISBN/Trm], Table2[Sales], 0)+_xlfn.XLOOKUP($E3063&amp;"A20", Table2[ISBN/Trm], Table2[Sales], 0)+_xlfn.XLOOKUP($E3063&amp;"A21", Table2[ISBN/Trm], Table2[Sales], 0)+_xlfn.XLOOKUP($E3063&amp;"A22", Table2[ISBN/Trm], Table2[Sales], 0)+_xlfn.XLOOKUP($E3063&amp;"A23", Table2[ISBN/Trm], Table2[Sales], 0))/COUNTIFS(Table2[ISBN], "="&amp;$E3063, Table2[Enrl], "&lt;&gt;0"), 0)</f>
        <v>1</v>
      </c>
      <c r="M3063">
        <f t="shared" si="142"/>
        <v>1</v>
      </c>
      <c r="N3063">
        <f t="shared" si="143"/>
        <v>0</v>
      </c>
    </row>
    <row r="3064" spans="1:14" x14ac:dyDescent="0.25">
      <c r="A3064" t="s">
        <v>45</v>
      </c>
      <c r="B3064" t="s">
        <v>277</v>
      </c>
      <c r="C3064">
        <v>217</v>
      </c>
      <c r="D3064" t="s">
        <v>830</v>
      </c>
      <c r="E3064" s="1">
        <v>9780865477384</v>
      </c>
      <c r="F3064" t="s">
        <v>5337</v>
      </c>
      <c r="G3064" t="s">
        <v>5334</v>
      </c>
      <c r="H3064">
        <v>15</v>
      </c>
      <c r="I3064">
        <v>1</v>
      </c>
      <c r="J3064">
        <f t="shared" si="141"/>
        <v>6.6699999999999995E-2</v>
      </c>
      <c r="K3064">
        <f>IFERROR((_xlfn.XLOOKUP($E3064&amp;"A15", Table2[ISBN/Trm], Table2[S/E],0)+_xlfn.XLOOKUP($E3064&amp;"A16", Table2[ISBN/Trm], Table2[S/E], 0)+_xlfn.XLOOKUP($E3064&amp;"A17", Table2[ISBN/Trm], Table2[S/E], 0)+_xlfn.XLOOKUP($E3064&amp;"A18", Table2[ISBN/Trm], Table2[S/E], 0)+_xlfn.XLOOKUP($E3064&amp;"A19", Table2[ISBN/Trm], Table2[S/E], 0)+_xlfn.XLOOKUP($E3064&amp;"A20", Table2[ISBN/Trm], Table2[S/E], 0)+_xlfn.XLOOKUP($E3064&amp;"A21", Table2[ISBN/Trm], Table2[S/E], 0)+_xlfn.XLOOKUP($E3064&amp;"A22", Table2[ISBN/Trm], Table2[S/E], 0)+_xlfn.XLOOKUP($E3064&amp;"A23", Table2[ISBN/Trm], Table2[S/E], 0))/COUNTIFS(Table2[ISBN], "="&amp;$E3064, Table2[Enrl], "&lt;&gt;0"), 0)</f>
        <v>6.1549999999999994E-2</v>
      </c>
      <c r="L3064">
        <f>IFERROR((_xlfn.XLOOKUP($E3064&amp;"A15", Table2[ISBN/Trm], Table2[Sales],0)+_xlfn.XLOOKUP($E3064&amp;"A16", Table2[ISBN/Trm], Table2[Sales], 0)+_xlfn.XLOOKUP($E3064&amp;"A17", Table2[ISBN/Trm], Table2[Sales], 0)+_xlfn.XLOOKUP($E3064&amp;"A18", Table2[ISBN/Trm], Table2[Sales], 0)+_xlfn.XLOOKUP($E3064&amp;"A19", Table2[ISBN/Trm], Table2[Sales], 0)+_xlfn.XLOOKUP($E3064&amp;"A20", Table2[ISBN/Trm], Table2[Sales], 0)+_xlfn.XLOOKUP($E3064&amp;"A21", Table2[ISBN/Trm], Table2[Sales], 0)+_xlfn.XLOOKUP($E3064&amp;"A22", Table2[ISBN/Trm], Table2[Sales], 0)+_xlfn.XLOOKUP($E3064&amp;"A23", Table2[ISBN/Trm], Table2[Sales], 0))/COUNTIFS(Table2[ISBN], "="&amp;$E3064, Table2[Enrl], "&lt;&gt;0"), 0)</f>
        <v>1</v>
      </c>
      <c r="M3064">
        <f t="shared" si="142"/>
        <v>0</v>
      </c>
      <c r="N3064">
        <f t="shared" si="143"/>
        <v>-1</v>
      </c>
    </row>
    <row r="3065" spans="1:14" x14ac:dyDescent="0.25">
      <c r="A3065" t="s">
        <v>64</v>
      </c>
      <c r="B3065" t="s">
        <v>277</v>
      </c>
      <c r="C3065">
        <v>217</v>
      </c>
      <c r="D3065" t="s">
        <v>830</v>
      </c>
      <c r="E3065" s="1">
        <v>9780865477384</v>
      </c>
      <c r="F3065" t="s">
        <v>5338</v>
      </c>
      <c r="G3065" t="s">
        <v>5334</v>
      </c>
      <c r="H3065">
        <v>12</v>
      </c>
      <c r="I3065">
        <v>0</v>
      </c>
      <c r="J3065">
        <f t="shared" si="141"/>
        <v>0</v>
      </c>
      <c r="K3065">
        <f>IFERROR((_xlfn.XLOOKUP($E3065&amp;"A15", Table2[ISBN/Trm], Table2[S/E],0)+_xlfn.XLOOKUP($E3065&amp;"A16", Table2[ISBN/Trm], Table2[S/E], 0)+_xlfn.XLOOKUP($E3065&amp;"A17", Table2[ISBN/Trm], Table2[S/E], 0)+_xlfn.XLOOKUP($E3065&amp;"A18", Table2[ISBN/Trm], Table2[S/E], 0)+_xlfn.XLOOKUP($E3065&amp;"A19", Table2[ISBN/Trm], Table2[S/E], 0)+_xlfn.XLOOKUP($E3065&amp;"A20", Table2[ISBN/Trm], Table2[S/E], 0)+_xlfn.XLOOKUP($E3065&amp;"A21", Table2[ISBN/Trm], Table2[S/E], 0)+_xlfn.XLOOKUP($E3065&amp;"A22", Table2[ISBN/Trm], Table2[S/E], 0)+_xlfn.XLOOKUP($E3065&amp;"A23", Table2[ISBN/Trm], Table2[S/E], 0))/COUNTIFS(Table2[ISBN], "="&amp;$E3065, Table2[Enrl], "&lt;&gt;0"), 0)</f>
        <v>6.1549999999999994E-2</v>
      </c>
      <c r="L3065">
        <f>IFERROR((_xlfn.XLOOKUP($E3065&amp;"A15", Table2[ISBN/Trm], Table2[Sales],0)+_xlfn.XLOOKUP($E3065&amp;"A16", Table2[ISBN/Trm], Table2[Sales], 0)+_xlfn.XLOOKUP($E3065&amp;"A17", Table2[ISBN/Trm], Table2[Sales], 0)+_xlfn.XLOOKUP($E3065&amp;"A18", Table2[ISBN/Trm], Table2[Sales], 0)+_xlfn.XLOOKUP($E3065&amp;"A19", Table2[ISBN/Trm], Table2[Sales], 0)+_xlfn.XLOOKUP($E3065&amp;"A20", Table2[ISBN/Trm], Table2[Sales], 0)+_xlfn.XLOOKUP($E3065&amp;"A21", Table2[ISBN/Trm], Table2[Sales], 0)+_xlfn.XLOOKUP($E3065&amp;"A22", Table2[ISBN/Trm], Table2[Sales], 0)+_xlfn.XLOOKUP($E3065&amp;"A23", Table2[ISBN/Trm], Table2[Sales], 0))/COUNTIFS(Table2[ISBN], "="&amp;$E3065, Table2[Enrl], "&lt;&gt;0"), 0)</f>
        <v>1</v>
      </c>
      <c r="M3065">
        <f t="shared" si="142"/>
        <v>0</v>
      </c>
      <c r="N3065">
        <f t="shared" si="143"/>
        <v>0</v>
      </c>
    </row>
    <row r="3066" spans="1:14" x14ac:dyDescent="0.25">
      <c r="A3066" t="s">
        <v>14</v>
      </c>
      <c r="B3066" t="s">
        <v>277</v>
      </c>
      <c r="C3066">
        <v>217</v>
      </c>
      <c r="D3066" t="s">
        <v>830</v>
      </c>
      <c r="E3066" s="1">
        <v>9780865477384</v>
      </c>
      <c r="F3066" t="s">
        <v>5339</v>
      </c>
      <c r="G3066" t="s">
        <v>5334</v>
      </c>
      <c r="H3066">
        <v>15</v>
      </c>
      <c r="I3066">
        <v>0</v>
      </c>
      <c r="J3066">
        <f t="shared" si="141"/>
        <v>0</v>
      </c>
      <c r="K3066">
        <f>IFERROR((_xlfn.XLOOKUP($E3066&amp;"A15", Table2[ISBN/Trm], Table2[S/E],0)+_xlfn.XLOOKUP($E3066&amp;"A16", Table2[ISBN/Trm], Table2[S/E], 0)+_xlfn.XLOOKUP($E3066&amp;"A17", Table2[ISBN/Trm], Table2[S/E], 0)+_xlfn.XLOOKUP($E3066&amp;"A18", Table2[ISBN/Trm], Table2[S/E], 0)+_xlfn.XLOOKUP($E3066&amp;"A19", Table2[ISBN/Trm], Table2[S/E], 0)+_xlfn.XLOOKUP($E3066&amp;"A20", Table2[ISBN/Trm], Table2[S/E], 0)+_xlfn.XLOOKUP($E3066&amp;"A21", Table2[ISBN/Trm], Table2[S/E], 0)+_xlfn.XLOOKUP($E3066&amp;"A22", Table2[ISBN/Trm], Table2[S/E], 0)+_xlfn.XLOOKUP($E3066&amp;"A23", Table2[ISBN/Trm], Table2[S/E], 0))/COUNTIFS(Table2[ISBN], "="&amp;$E3066, Table2[Enrl], "&lt;&gt;0"), 0)</f>
        <v>6.1549999999999994E-2</v>
      </c>
      <c r="L3066">
        <f>IFERROR((_xlfn.XLOOKUP($E3066&amp;"A15", Table2[ISBN/Trm], Table2[Sales],0)+_xlfn.XLOOKUP($E3066&amp;"A16", Table2[ISBN/Trm], Table2[Sales], 0)+_xlfn.XLOOKUP($E3066&amp;"A17", Table2[ISBN/Trm], Table2[Sales], 0)+_xlfn.XLOOKUP($E3066&amp;"A18", Table2[ISBN/Trm], Table2[Sales], 0)+_xlfn.XLOOKUP($E3066&amp;"A19", Table2[ISBN/Trm], Table2[Sales], 0)+_xlfn.XLOOKUP($E3066&amp;"A20", Table2[ISBN/Trm], Table2[Sales], 0)+_xlfn.XLOOKUP($E3066&amp;"A21", Table2[ISBN/Trm], Table2[Sales], 0)+_xlfn.XLOOKUP($E3066&amp;"A22", Table2[ISBN/Trm], Table2[Sales], 0)+_xlfn.XLOOKUP($E3066&amp;"A23", Table2[ISBN/Trm], Table2[Sales], 0))/COUNTIFS(Table2[ISBN], "="&amp;$E3066, Table2[Enrl], "&lt;&gt;0"), 0)</f>
        <v>1</v>
      </c>
      <c r="M3066">
        <f t="shared" si="142"/>
        <v>0</v>
      </c>
      <c r="N3066">
        <f t="shared" si="143"/>
        <v>0</v>
      </c>
    </row>
    <row r="3067" spans="1:14" x14ac:dyDescent="0.25">
      <c r="A3067" t="s">
        <v>47</v>
      </c>
      <c r="B3067" t="s">
        <v>3789</v>
      </c>
      <c r="C3067">
        <v>210</v>
      </c>
      <c r="D3067" t="s">
        <v>29</v>
      </c>
      <c r="E3067" s="1">
        <v>9780804171632</v>
      </c>
      <c r="F3067" t="s">
        <v>5340</v>
      </c>
      <c r="G3067" t="s">
        <v>5341</v>
      </c>
      <c r="H3067">
        <v>0</v>
      </c>
      <c r="I3067">
        <v>0</v>
      </c>
      <c r="J3067">
        <f t="shared" si="141"/>
        <v>0</v>
      </c>
      <c r="K3067">
        <f>IFERROR((_xlfn.XLOOKUP($E3067&amp;"A15", Table2[ISBN/Trm], Table2[S/E],0)+_xlfn.XLOOKUP($E3067&amp;"A16", Table2[ISBN/Trm], Table2[S/E], 0)+_xlfn.XLOOKUP($E3067&amp;"A17", Table2[ISBN/Trm], Table2[S/E], 0)+_xlfn.XLOOKUP($E3067&amp;"A18", Table2[ISBN/Trm], Table2[S/E], 0)+_xlfn.XLOOKUP($E3067&amp;"A19", Table2[ISBN/Trm], Table2[S/E], 0)+_xlfn.XLOOKUP($E3067&amp;"A20", Table2[ISBN/Trm], Table2[S/E], 0)+_xlfn.XLOOKUP($E3067&amp;"A21", Table2[ISBN/Trm], Table2[S/E], 0)+_xlfn.XLOOKUP($E3067&amp;"A22", Table2[ISBN/Trm], Table2[S/E], 0)+_xlfn.XLOOKUP($E3067&amp;"A23", Table2[ISBN/Trm], Table2[S/E], 0))/COUNTIFS(Table2[ISBN], "="&amp;$E3067, Table2[Enrl], "&lt;&gt;0"), 0)</f>
        <v>0</v>
      </c>
      <c r="L3067">
        <f>IFERROR((_xlfn.XLOOKUP($E3067&amp;"A15", Table2[ISBN/Trm], Table2[Sales],0)+_xlfn.XLOOKUP($E3067&amp;"A16", Table2[ISBN/Trm], Table2[Sales], 0)+_xlfn.XLOOKUP($E3067&amp;"A17", Table2[ISBN/Trm], Table2[Sales], 0)+_xlfn.XLOOKUP($E3067&amp;"A18", Table2[ISBN/Trm], Table2[Sales], 0)+_xlfn.XLOOKUP($E3067&amp;"A19", Table2[ISBN/Trm], Table2[Sales], 0)+_xlfn.XLOOKUP($E3067&amp;"A20", Table2[ISBN/Trm], Table2[Sales], 0)+_xlfn.XLOOKUP($E3067&amp;"A21", Table2[ISBN/Trm], Table2[Sales], 0)+_xlfn.XLOOKUP($E3067&amp;"A22", Table2[ISBN/Trm], Table2[Sales], 0)+_xlfn.XLOOKUP($E3067&amp;"A23", Table2[ISBN/Trm], Table2[Sales], 0))/COUNTIFS(Table2[ISBN], "="&amp;$E3067, Table2[Enrl], "&lt;&gt;0"), 0)</f>
        <v>0</v>
      </c>
      <c r="M3067">
        <f t="shared" si="142"/>
        <v>0</v>
      </c>
      <c r="N3067">
        <f t="shared" si="143"/>
        <v>0</v>
      </c>
    </row>
    <row r="3068" spans="1:14" x14ac:dyDescent="0.25">
      <c r="A3068" t="s">
        <v>47</v>
      </c>
      <c r="B3068" t="s">
        <v>921</v>
      </c>
      <c r="C3068">
        <v>673</v>
      </c>
      <c r="D3068" t="s">
        <v>1048</v>
      </c>
      <c r="E3068" s="1">
        <v>9780807748107</v>
      </c>
      <c r="F3068" t="s">
        <v>5342</v>
      </c>
      <c r="G3068" t="s">
        <v>5343</v>
      </c>
      <c r="H3068">
        <v>8</v>
      </c>
      <c r="I3068">
        <v>4</v>
      </c>
      <c r="J3068">
        <f t="shared" si="141"/>
        <v>0.5</v>
      </c>
      <c r="K3068">
        <f>IFERROR((_xlfn.XLOOKUP($E3068&amp;"A15", Table2[ISBN/Trm], Table2[S/E],0)+_xlfn.XLOOKUP($E3068&amp;"A16", Table2[ISBN/Trm], Table2[S/E], 0)+_xlfn.XLOOKUP($E3068&amp;"A17", Table2[ISBN/Trm], Table2[S/E], 0)+_xlfn.XLOOKUP($E3068&amp;"A18", Table2[ISBN/Trm], Table2[S/E], 0)+_xlfn.XLOOKUP($E3068&amp;"A19", Table2[ISBN/Trm], Table2[S/E], 0)+_xlfn.XLOOKUP($E3068&amp;"A20", Table2[ISBN/Trm], Table2[S/E], 0)+_xlfn.XLOOKUP($E3068&amp;"A21", Table2[ISBN/Trm], Table2[S/E], 0)+_xlfn.XLOOKUP($E3068&amp;"A22", Table2[ISBN/Trm], Table2[S/E], 0)+_xlfn.XLOOKUP($E3068&amp;"A23", Table2[ISBN/Trm], Table2[S/E], 0))/COUNTIFS(Table2[ISBN], "="&amp;$E3068, Table2[Enrl], "&lt;&gt;0"), 0)</f>
        <v>0.28844999999999998</v>
      </c>
      <c r="L3068">
        <f>IFERROR((_xlfn.XLOOKUP($E3068&amp;"A15", Table2[ISBN/Trm], Table2[Sales],0)+_xlfn.XLOOKUP($E3068&amp;"A16", Table2[ISBN/Trm], Table2[Sales], 0)+_xlfn.XLOOKUP($E3068&amp;"A17", Table2[ISBN/Trm], Table2[Sales], 0)+_xlfn.XLOOKUP($E3068&amp;"A18", Table2[ISBN/Trm], Table2[Sales], 0)+_xlfn.XLOOKUP($E3068&amp;"A19", Table2[ISBN/Trm], Table2[Sales], 0)+_xlfn.XLOOKUP($E3068&amp;"A20", Table2[ISBN/Trm], Table2[Sales], 0)+_xlfn.XLOOKUP($E3068&amp;"A21", Table2[ISBN/Trm], Table2[Sales], 0)+_xlfn.XLOOKUP($E3068&amp;"A22", Table2[ISBN/Trm], Table2[Sales], 0)+_xlfn.XLOOKUP($E3068&amp;"A23", Table2[ISBN/Trm], Table2[Sales], 0))/COUNTIFS(Table2[ISBN], "="&amp;$E3068, Table2[Enrl], "&lt;&gt;0"), 0)</f>
        <v>2.5</v>
      </c>
      <c r="M3068">
        <f t="shared" si="142"/>
        <v>2</v>
      </c>
      <c r="N3068">
        <f t="shared" si="143"/>
        <v>-2</v>
      </c>
    </row>
    <row r="3069" spans="1:14" x14ac:dyDescent="0.25">
      <c r="A3069" t="s">
        <v>37</v>
      </c>
      <c r="B3069" t="s">
        <v>921</v>
      </c>
      <c r="C3069">
        <v>673</v>
      </c>
      <c r="D3069" t="s">
        <v>1661</v>
      </c>
      <c r="E3069" s="1">
        <v>9780807748107</v>
      </c>
      <c r="F3069" t="s">
        <v>5344</v>
      </c>
      <c r="G3069" t="s">
        <v>5343</v>
      </c>
      <c r="H3069">
        <v>13</v>
      </c>
      <c r="I3069">
        <v>1</v>
      </c>
      <c r="J3069">
        <f t="shared" si="141"/>
        <v>7.6899999999999996E-2</v>
      </c>
      <c r="K3069">
        <f>IFERROR((_xlfn.XLOOKUP($E3069&amp;"A15", Table2[ISBN/Trm], Table2[S/E],0)+_xlfn.XLOOKUP($E3069&amp;"A16", Table2[ISBN/Trm], Table2[S/E], 0)+_xlfn.XLOOKUP($E3069&amp;"A17", Table2[ISBN/Trm], Table2[S/E], 0)+_xlfn.XLOOKUP($E3069&amp;"A18", Table2[ISBN/Trm], Table2[S/E], 0)+_xlfn.XLOOKUP($E3069&amp;"A19", Table2[ISBN/Trm], Table2[S/E], 0)+_xlfn.XLOOKUP($E3069&amp;"A20", Table2[ISBN/Trm], Table2[S/E], 0)+_xlfn.XLOOKUP($E3069&amp;"A21", Table2[ISBN/Trm], Table2[S/E], 0)+_xlfn.XLOOKUP($E3069&amp;"A22", Table2[ISBN/Trm], Table2[S/E], 0)+_xlfn.XLOOKUP($E3069&amp;"A23", Table2[ISBN/Trm], Table2[S/E], 0))/COUNTIFS(Table2[ISBN], "="&amp;$E3069, Table2[Enrl], "&lt;&gt;0"), 0)</f>
        <v>0.28844999999999998</v>
      </c>
      <c r="L3069">
        <f>IFERROR((_xlfn.XLOOKUP($E3069&amp;"A15", Table2[ISBN/Trm], Table2[Sales],0)+_xlfn.XLOOKUP($E3069&amp;"A16", Table2[ISBN/Trm], Table2[Sales], 0)+_xlfn.XLOOKUP($E3069&amp;"A17", Table2[ISBN/Trm], Table2[Sales], 0)+_xlfn.XLOOKUP($E3069&amp;"A18", Table2[ISBN/Trm], Table2[Sales], 0)+_xlfn.XLOOKUP($E3069&amp;"A19", Table2[ISBN/Trm], Table2[Sales], 0)+_xlfn.XLOOKUP($E3069&amp;"A20", Table2[ISBN/Trm], Table2[Sales], 0)+_xlfn.XLOOKUP($E3069&amp;"A21", Table2[ISBN/Trm], Table2[Sales], 0)+_xlfn.XLOOKUP($E3069&amp;"A22", Table2[ISBN/Trm], Table2[Sales], 0)+_xlfn.XLOOKUP($E3069&amp;"A23", Table2[ISBN/Trm], Table2[Sales], 0))/COUNTIFS(Table2[ISBN], "="&amp;$E3069, Table2[Enrl], "&lt;&gt;0"), 0)</f>
        <v>2.5</v>
      </c>
      <c r="M3069">
        <f t="shared" si="142"/>
        <v>3</v>
      </c>
      <c r="N3069">
        <f t="shared" si="143"/>
        <v>2</v>
      </c>
    </row>
    <row r="3070" spans="1:14" x14ac:dyDescent="0.25">
      <c r="A3070" t="s">
        <v>37</v>
      </c>
      <c r="B3070" t="s">
        <v>15</v>
      </c>
      <c r="C3070">
        <v>365</v>
      </c>
      <c r="D3070" t="s">
        <v>447</v>
      </c>
      <c r="E3070" s="1">
        <v>9780300205237</v>
      </c>
      <c r="F3070" t="s">
        <v>5345</v>
      </c>
      <c r="G3070" t="s">
        <v>5346</v>
      </c>
      <c r="H3070">
        <v>19</v>
      </c>
      <c r="I3070">
        <v>1</v>
      </c>
      <c r="J3070">
        <f t="shared" si="141"/>
        <v>5.2600000000000001E-2</v>
      </c>
      <c r="K3070">
        <f>IFERROR((_xlfn.XLOOKUP($E3070&amp;"A15", Table2[ISBN/Trm], Table2[S/E],0)+_xlfn.XLOOKUP($E3070&amp;"A16", Table2[ISBN/Trm], Table2[S/E], 0)+_xlfn.XLOOKUP($E3070&amp;"A17", Table2[ISBN/Trm], Table2[S/E], 0)+_xlfn.XLOOKUP($E3070&amp;"A18", Table2[ISBN/Trm], Table2[S/E], 0)+_xlfn.XLOOKUP($E3070&amp;"A19", Table2[ISBN/Trm], Table2[S/E], 0)+_xlfn.XLOOKUP($E3070&amp;"A20", Table2[ISBN/Trm], Table2[S/E], 0)+_xlfn.XLOOKUP($E3070&amp;"A21", Table2[ISBN/Trm], Table2[S/E], 0)+_xlfn.XLOOKUP($E3070&amp;"A22", Table2[ISBN/Trm], Table2[S/E], 0)+_xlfn.XLOOKUP($E3070&amp;"A23", Table2[ISBN/Trm], Table2[S/E], 0))/COUNTIFS(Table2[ISBN], "="&amp;$E3070, Table2[Enrl], "&lt;&gt;0"), 0)</f>
        <v>7.4520000000000003E-2</v>
      </c>
      <c r="L3070">
        <f>IFERROR((_xlfn.XLOOKUP($E3070&amp;"A15", Table2[ISBN/Trm], Table2[Sales],0)+_xlfn.XLOOKUP($E3070&amp;"A16", Table2[ISBN/Trm], Table2[Sales], 0)+_xlfn.XLOOKUP($E3070&amp;"A17", Table2[ISBN/Trm], Table2[Sales], 0)+_xlfn.XLOOKUP($E3070&amp;"A18", Table2[ISBN/Trm], Table2[Sales], 0)+_xlfn.XLOOKUP($E3070&amp;"A19", Table2[ISBN/Trm], Table2[Sales], 0)+_xlfn.XLOOKUP($E3070&amp;"A20", Table2[ISBN/Trm], Table2[Sales], 0)+_xlfn.XLOOKUP($E3070&amp;"A21", Table2[ISBN/Trm], Table2[Sales], 0)+_xlfn.XLOOKUP($E3070&amp;"A22", Table2[ISBN/Trm], Table2[Sales], 0)+_xlfn.XLOOKUP($E3070&amp;"A23", Table2[ISBN/Trm], Table2[Sales], 0))/COUNTIFS(Table2[ISBN], "="&amp;$E3070, Table2[Enrl], "&lt;&gt;0"), 0)</f>
        <v>1.2</v>
      </c>
      <c r="M3070">
        <f t="shared" si="142"/>
        <v>1</v>
      </c>
      <c r="N3070">
        <f t="shared" si="143"/>
        <v>0</v>
      </c>
    </row>
    <row r="3071" spans="1:14" x14ac:dyDescent="0.25">
      <c r="A3071" t="s">
        <v>43</v>
      </c>
      <c r="B3071" t="s">
        <v>15</v>
      </c>
      <c r="C3071">
        <v>365</v>
      </c>
      <c r="D3071" t="s">
        <v>447</v>
      </c>
      <c r="E3071" s="1">
        <v>9780300205237</v>
      </c>
      <c r="F3071" t="s">
        <v>5347</v>
      </c>
      <c r="G3071" t="s">
        <v>5346</v>
      </c>
      <c r="H3071">
        <v>22</v>
      </c>
      <c r="I3071">
        <v>0</v>
      </c>
      <c r="J3071">
        <f t="shared" si="141"/>
        <v>0</v>
      </c>
      <c r="K3071">
        <f>IFERROR((_xlfn.XLOOKUP($E3071&amp;"A15", Table2[ISBN/Trm], Table2[S/E],0)+_xlfn.XLOOKUP($E3071&amp;"A16", Table2[ISBN/Trm], Table2[S/E], 0)+_xlfn.XLOOKUP($E3071&amp;"A17", Table2[ISBN/Trm], Table2[S/E], 0)+_xlfn.XLOOKUP($E3071&amp;"A18", Table2[ISBN/Trm], Table2[S/E], 0)+_xlfn.XLOOKUP($E3071&amp;"A19", Table2[ISBN/Trm], Table2[S/E], 0)+_xlfn.XLOOKUP($E3071&amp;"A20", Table2[ISBN/Trm], Table2[S/E], 0)+_xlfn.XLOOKUP($E3071&amp;"A21", Table2[ISBN/Trm], Table2[S/E], 0)+_xlfn.XLOOKUP($E3071&amp;"A22", Table2[ISBN/Trm], Table2[S/E], 0)+_xlfn.XLOOKUP($E3071&amp;"A23", Table2[ISBN/Trm], Table2[S/E], 0))/COUNTIFS(Table2[ISBN], "="&amp;$E3071, Table2[Enrl], "&lt;&gt;0"), 0)</f>
        <v>7.4520000000000003E-2</v>
      </c>
      <c r="L3071">
        <f>IFERROR((_xlfn.XLOOKUP($E3071&amp;"A15", Table2[ISBN/Trm], Table2[Sales],0)+_xlfn.XLOOKUP($E3071&amp;"A16", Table2[ISBN/Trm], Table2[Sales], 0)+_xlfn.XLOOKUP($E3071&amp;"A17", Table2[ISBN/Trm], Table2[Sales], 0)+_xlfn.XLOOKUP($E3071&amp;"A18", Table2[ISBN/Trm], Table2[Sales], 0)+_xlfn.XLOOKUP($E3071&amp;"A19", Table2[ISBN/Trm], Table2[Sales], 0)+_xlfn.XLOOKUP($E3071&amp;"A20", Table2[ISBN/Trm], Table2[Sales], 0)+_xlfn.XLOOKUP($E3071&amp;"A21", Table2[ISBN/Trm], Table2[Sales], 0)+_xlfn.XLOOKUP($E3071&amp;"A22", Table2[ISBN/Trm], Table2[Sales], 0)+_xlfn.XLOOKUP($E3071&amp;"A23", Table2[ISBN/Trm], Table2[Sales], 0))/COUNTIFS(Table2[ISBN], "="&amp;$E3071, Table2[Enrl], "&lt;&gt;0"), 0)</f>
        <v>1.2</v>
      </c>
      <c r="M3071">
        <f t="shared" si="142"/>
        <v>1</v>
      </c>
      <c r="N3071">
        <f t="shared" si="143"/>
        <v>1</v>
      </c>
    </row>
    <row r="3072" spans="1:14" x14ac:dyDescent="0.25">
      <c r="A3072" t="s">
        <v>45</v>
      </c>
      <c r="B3072" t="s">
        <v>15</v>
      </c>
      <c r="C3072">
        <v>365</v>
      </c>
      <c r="D3072" t="s">
        <v>447</v>
      </c>
      <c r="E3072" s="1">
        <v>9780300205237</v>
      </c>
      <c r="F3072" t="s">
        <v>5348</v>
      </c>
      <c r="G3072" t="s">
        <v>5346</v>
      </c>
      <c r="H3072">
        <v>25</v>
      </c>
      <c r="I3072">
        <v>3</v>
      </c>
      <c r="J3072">
        <f t="shared" si="141"/>
        <v>0.12</v>
      </c>
      <c r="K3072">
        <f>IFERROR((_xlfn.XLOOKUP($E3072&amp;"A15", Table2[ISBN/Trm], Table2[S/E],0)+_xlfn.XLOOKUP($E3072&amp;"A16", Table2[ISBN/Trm], Table2[S/E], 0)+_xlfn.XLOOKUP($E3072&amp;"A17", Table2[ISBN/Trm], Table2[S/E], 0)+_xlfn.XLOOKUP($E3072&amp;"A18", Table2[ISBN/Trm], Table2[S/E], 0)+_xlfn.XLOOKUP($E3072&amp;"A19", Table2[ISBN/Trm], Table2[S/E], 0)+_xlfn.XLOOKUP($E3072&amp;"A20", Table2[ISBN/Trm], Table2[S/E], 0)+_xlfn.XLOOKUP($E3072&amp;"A21", Table2[ISBN/Trm], Table2[S/E], 0)+_xlfn.XLOOKUP($E3072&amp;"A22", Table2[ISBN/Trm], Table2[S/E], 0)+_xlfn.XLOOKUP($E3072&amp;"A23", Table2[ISBN/Trm], Table2[S/E], 0))/COUNTIFS(Table2[ISBN], "="&amp;$E3072, Table2[Enrl], "&lt;&gt;0"), 0)</f>
        <v>7.4520000000000003E-2</v>
      </c>
      <c r="L3072">
        <f>IFERROR((_xlfn.XLOOKUP($E3072&amp;"A15", Table2[ISBN/Trm], Table2[Sales],0)+_xlfn.XLOOKUP($E3072&amp;"A16", Table2[ISBN/Trm], Table2[Sales], 0)+_xlfn.XLOOKUP($E3072&amp;"A17", Table2[ISBN/Trm], Table2[Sales], 0)+_xlfn.XLOOKUP($E3072&amp;"A18", Table2[ISBN/Trm], Table2[Sales], 0)+_xlfn.XLOOKUP($E3072&amp;"A19", Table2[ISBN/Trm], Table2[Sales], 0)+_xlfn.XLOOKUP($E3072&amp;"A20", Table2[ISBN/Trm], Table2[Sales], 0)+_xlfn.XLOOKUP($E3072&amp;"A21", Table2[ISBN/Trm], Table2[Sales], 0)+_xlfn.XLOOKUP($E3072&amp;"A22", Table2[ISBN/Trm], Table2[Sales], 0)+_xlfn.XLOOKUP($E3072&amp;"A23", Table2[ISBN/Trm], Table2[Sales], 0))/COUNTIFS(Table2[ISBN], "="&amp;$E3072, Table2[Enrl], "&lt;&gt;0"), 0)</f>
        <v>1.2</v>
      </c>
      <c r="M3072">
        <f t="shared" si="142"/>
        <v>1</v>
      </c>
      <c r="N3072">
        <f t="shared" si="143"/>
        <v>-2</v>
      </c>
    </row>
    <row r="3073" spans="1:14" x14ac:dyDescent="0.25">
      <c r="A3073" t="s">
        <v>64</v>
      </c>
      <c r="B3073" t="s">
        <v>15</v>
      </c>
      <c r="C3073">
        <v>365</v>
      </c>
      <c r="D3073" t="s">
        <v>447</v>
      </c>
      <c r="E3073" s="1">
        <v>9780300205237</v>
      </c>
      <c r="F3073" t="s">
        <v>5349</v>
      </c>
      <c r="G3073" t="s">
        <v>5346</v>
      </c>
      <c r="H3073">
        <v>16</v>
      </c>
      <c r="I3073">
        <v>0</v>
      </c>
      <c r="J3073">
        <f t="shared" si="141"/>
        <v>0</v>
      </c>
      <c r="K3073">
        <f>IFERROR((_xlfn.XLOOKUP($E3073&amp;"A15", Table2[ISBN/Trm], Table2[S/E],0)+_xlfn.XLOOKUP($E3073&amp;"A16", Table2[ISBN/Trm], Table2[S/E], 0)+_xlfn.XLOOKUP($E3073&amp;"A17", Table2[ISBN/Trm], Table2[S/E], 0)+_xlfn.XLOOKUP($E3073&amp;"A18", Table2[ISBN/Trm], Table2[S/E], 0)+_xlfn.XLOOKUP($E3073&amp;"A19", Table2[ISBN/Trm], Table2[S/E], 0)+_xlfn.XLOOKUP($E3073&amp;"A20", Table2[ISBN/Trm], Table2[S/E], 0)+_xlfn.XLOOKUP($E3073&amp;"A21", Table2[ISBN/Trm], Table2[S/E], 0)+_xlfn.XLOOKUP($E3073&amp;"A22", Table2[ISBN/Trm], Table2[S/E], 0)+_xlfn.XLOOKUP($E3073&amp;"A23", Table2[ISBN/Trm], Table2[S/E], 0))/COUNTIFS(Table2[ISBN], "="&amp;$E3073, Table2[Enrl], "&lt;&gt;0"), 0)</f>
        <v>7.4520000000000003E-2</v>
      </c>
      <c r="L3073">
        <f>IFERROR((_xlfn.XLOOKUP($E3073&amp;"A15", Table2[ISBN/Trm], Table2[Sales],0)+_xlfn.XLOOKUP($E3073&amp;"A16", Table2[ISBN/Trm], Table2[Sales], 0)+_xlfn.XLOOKUP($E3073&amp;"A17", Table2[ISBN/Trm], Table2[Sales], 0)+_xlfn.XLOOKUP($E3073&amp;"A18", Table2[ISBN/Trm], Table2[Sales], 0)+_xlfn.XLOOKUP($E3073&amp;"A19", Table2[ISBN/Trm], Table2[Sales], 0)+_xlfn.XLOOKUP($E3073&amp;"A20", Table2[ISBN/Trm], Table2[Sales], 0)+_xlfn.XLOOKUP($E3073&amp;"A21", Table2[ISBN/Trm], Table2[Sales], 0)+_xlfn.XLOOKUP($E3073&amp;"A22", Table2[ISBN/Trm], Table2[Sales], 0)+_xlfn.XLOOKUP($E3073&amp;"A23", Table2[ISBN/Trm], Table2[Sales], 0))/COUNTIFS(Table2[ISBN], "="&amp;$E3073, Table2[Enrl], "&lt;&gt;0"), 0)</f>
        <v>1.2</v>
      </c>
      <c r="M3073">
        <f t="shared" si="142"/>
        <v>1</v>
      </c>
      <c r="N3073">
        <f t="shared" si="143"/>
        <v>1</v>
      </c>
    </row>
    <row r="3074" spans="1:14" x14ac:dyDescent="0.25">
      <c r="A3074" t="s">
        <v>14</v>
      </c>
      <c r="B3074" t="s">
        <v>15</v>
      </c>
      <c r="C3074">
        <v>365</v>
      </c>
      <c r="D3074" t="s">
        <v>447</v>
      </c>
      <c r="E3074" s="1">
        <v>9780300205237</v>
      </c>
      <c r="F3074" t="s">
        <v>5350</v>
      </c>
      <c r="G3074" t="s">
        <v>5346</v>
      </c>
      <c r="H3074">
        <v>10</v>
      </c>
      <c r="I3074">
        <v>2</v>
      </c>
      <c r="J3074">
        <f t="shared" si="141"/>
        <v>0.2</v>
      </c>
      <c r="K3074">
        <f>IFERROR((_xlfn.XLOOKUP($E3074&amp;"A15", Table2[ISBN/Trm], Table2[S/E],0)+_xlfn.XLOOKUP($E3074&amp;"A16", Table2[ISBN/Trm], Table2[S/E], 0)+_xlfn.XLOOKUP($E3074&amp;"A17", Table2[ISBN/Trm], Table2[S/E], 0)+_xlfn.XLOOKUP($E3074&amp;"A18", Table2[ISBN/Trm], Table2[S/E], 0)+_xlfn.XLOOKUP($E3074&amp;"A19", Table2[ISBN/Trm], Table2[S/E], 0)+_xlfn.XLOOKUP($E3074&amp;"A20", Table2[ISBN/Trm], Table2[S/E], 0)+_xlfn.XLOOKUP($E3074&amp;"A21", Table2[ISBN/Trm], Table2[S/E], 0)+_xlfn.XLOOKUP($E3074&amp;"A22", Table2[ISBN/Trm], Table2[S/E], 0)+_xlfn.XLOOKUP($E3074&amp;"A23", Table2[ISBN/Trm], Table2[S/E], 0))/COUNTIFS(Table2[ISBN], "="&amp;$E3074, Table2[Enrl], "&lt;&gt;0"), 0)</f>
        <v>7.4520000000000003E-2</v>
      </c>
      <c r="L3074">
        <f>IFERROR((_xlfn.XLOOKUP($E3074&amp;"A15", Table2[ISBN/Trm], Table2[Sales],0)+_xlfn.XLOOKUP($E3074&amp;"A16", Table2[ISBN/Trm], Table2[Sales], 0)+_xlfn.XLOOKUP($E3074&amp;"A17", Table2[ISBN/Trm], Table2[Sales], 0)+_xlfn.XLOOKUP($E3074&amp;"A18", Table2[ISBN/Trm], Table2[Sales], 0)+_xlfn.XLOOKUP($E3074&amp;"A19", Table2[ISBN/Trm], Table2[Sales], 0)+_xlfn.XLOOKUP($E3074&amp;"A20", Table2[ISBN/Trm], Table2[Sales], 0)+_xlfn.XLOOKUP($E3074&amp;"A21", Table2[ISBN/Trm], Table2[Sales], 0)+_xlfn.XLOOKUP($E3074&amp;"A22", Table2[ISBN/Trm], Table2[Sales], 0)+_xlfn.XLOOKUP($E3074&amp;"A23", Table2[ISBN/Trm], Table2[Sales], 0))/COUNTIFS(Table2[ISBN], "="&amp;$E3074, Table2[Enrl], "&lt;&gt;0"), 0)</f>
        <v>1.2</v>
      </c>
      <c r="M3074">
        <f t="shared" si="142"/>
        <v>0</v>
      </c>
      <c r="N3074">
        <f t="shared" si="143"/>
        <v>-2</v>
      </c>
    </row>
    <row r="3075" spans="1:14" x14ac:dyDescent="0.25">
      <c r="A3075" t="s">
        <v>37</v>
      </c>
      <c r="B3075" t="s">
        <v>123</v>
      </c>
      <c r="C3075">
        <v>359</v>
      </c>
      <c r="D3075" t="s">
        <v>296</v>
      </c>
      <c r="E3075" s="1">
        <v>9780521715256</v>
      </c>
      <c r="F3075" t="s">
        <v>5351</v>
      </c>
      <c r="G3075" t="s">
        <v>5352</v>
      </c>
      <c r="H3075">
        <v>28</v>
      </c>
      <c r="I3075">
        <v>0</v>
      </c>
      <c r="J3075">
        <f t="shared" ref="J3075:J3138" si="144">IFERROR(ROUND($I3075/$H3075, 4),0)</f>
        <v>0</v>
      </c>
      <c r="K3075">
        <f>IFERROR((_xlfn.XLOOKUP($E3075&amp;"A15", Table2[ISBN/Trm], Table2[S/E],0)+_xlfn.XLOOKUP($E3075&amp;"A16", Table2[ISBN/Trm], Table2[S/E], 0)+_xlfn.XLOOKUP($E3075&amp;"A17", Table2[ISBN/Trm], Table2[S/E], 0)+_xlfn.XLOOKUP($E3075&amp;"A18", Table2[ISBN/Trm], Table2[S/E], 0)+_xlfn.XLOOKUP($E3075&amp;"A19", Table2[ISBN/Trm], Table2[S/E], 0)+_xlfn.XLOOKUP($E3075&amp;"A20", Table2[ISBN/Trm], Table2[S/E], 0)+_xlfn.XLOOKUP($E3075&amp;"A21", Table2[ISBN/Trm], Table2[S/E], 0)+_xlfn.XLOOKUP($E3075&amp;"A22", Table2[ISBN/Trm], Table2[S/E], 0)+_xlfn.XLOOKUP($E3075&amp;"A23", Table2[ISBN/Trm], Table2[S/E], 0))/COUNTIFS(Table2[ISBN], "="&amp;$E3075, Table2[Enrl], "&lt;&gt;0"), 0)</f>
        <v>0</v>
      </c>
      <c r="L3075">
        <f>IFERROR((_xlfn.XLOOKUP($E3075&amp;"A15", Table2[ISBN/Trm], Table2[Sales],0)+_xlfn.XLOOKUP($E3075&amp;"A16", Table2[ISBN/Trm], Table2[Sales], 0)+_xlfn.XLOOKUP($E3075&amp;"A17", Table2[ISBN/Trm], Table2[Sales], 0)+_xlfn.XLOOKUP($E3075&amp;"A18", Table2[ISBN/Trm], Table2[Sales], 0)+_xlfn.XLOOKUP($E3075&amp;"A19", Table2[ISBN/Trm], Table2[Sales], 0)+_xlfn.XLOOKUP($E3075&amp;"A20", Table2[ISBN/Trm], Table2[Sales], 0)+_xlfn.XLOOKUP($E3075&amp;"A21", Table2[ISBN/Trm], Table2[Sales], 0)+_xlfn.XLOOKUP($E3075&amp;"A22", Table2[ISBN/Trm], Table2[Sales], 0)+_xlfn.XLOOKUP($E3075&amp;"A23", Table2[ISBN/Trm], Table2[Sales], 0))/COUNTIFS(Table2[ISBN], "="&amp;$E3075, Table2[Enrl], "&lt;&gt;0"), 0)</f>
        <v>0</v>
      </c>
      <c r="M3075">
        <f t="shared" ref="M3075:M3138" si="145">ROUNDDOWN($K3075*$H3075, 0)</f>
        <v>0</v>
      </c>
      <c r="N3075">
        <f t="shared" ref="N3075:N3138" si="146">M3075-I3075</f>
        <v>0</v>
      </c>
    </row>
    <row r="3076" spans="1:14" x14ac:dyDescent="0.25">
      <c r="A3076" t="s">
        <v>45</v>
      </c>
      <c r="B3076" t="s">
        <v>166</v>
      </c>
      <c r="C3076">
        <v>310</v>
      </c>
      <c r="D3076" t="s">
        <v>5353</v>
      </c>
      <c r="E3076" s="1">
        <v>9781620970935</v>
      </c>
      <c r="F3076" t="s">
        <v>5354</v>
      </c>
      <c r="G3076" t="s">
        <v>5355</v>
      </c>
      <c r="H3076">
        <v>39</v>
      </c>
      <c r="I3076">
        <v>2</v>
      </c>
      <c r="J3076">
        <f t="shared" si="144"/>
        <v>5.1299999999999998E-2</v>
      </c>
      <c r="K3076">
        <f>IFERROR((_xlfn.XLOOKUP($E3076&amp;"A15", Table2[ISBN/Trm], Table2[S/E],0)+_xlfn.XLOOKUP($E3076&amp;"A16", Table2[ISBN/Trm], Table2[S/E], 0)+_xlfn.XLOOKUP($E3076&amp;"A17", Table2[ISBN/Trm], Table2[S/E], 0)+_xlfn.XLOOKUP($E3076&amp;"A18", Table2[ISBN/Trm], Table2[S/E], 0)+_xlfn.XLOOKUP($E3076&amp;"A19", Table2[ISBN/Trm], Table2[S/E], 0)+_xlfn.XLOOKUP($E3076&amp;"A20", Table2[ISBN/Trm], Table2[S/E], 0)+_xlfn.XLOOKUP($E3076&amp;"A21", Table2[ISBN/Trm], Table2[S/E], 0)+_xlfn.XLOOKUP($E3076&amp;"A22", Table2[ISBN/Trm], Table2[S/E], 0)+_xlfn.XLOOKUP($E3076&amp;"A23", Table2[ISBN/Trm], Table2[S/E], 0))/COUNTIFS(Table2[ISBN], "="&amp;$E3076, Table2[Enrl], "&lt;&gt;0"), 0)</f>
        <v>5.9124999999999997E-2</v>
      </c>
      <c r="L3076">
        <f>IFERROR((_xlfn.XLOOKUP($E3076&amp;"A15", Table2[ISBN/Trm], Table2[Sales],0)+_xlfn.XLOOKUP($E3076&amp;"A16", Table2[ISBN/Trm], Table2[Sales], 0)+_xlfn.XLOOKUP($E3076&amp;"A17", Table2[ISBN/Trm], Table2[Sales], 0)+_xlfn.XLOOKUP($E3076&amp;"A18", Table2[ISBN/Trm], Table2[Sales], 0)+_xlfn.XLOOKUP($E3076&amp;"A19", Table2[ISBN/Trm], Table2[Sales], 0)+_xlfn.XLOOKUP($E3076&amp;"A20", Table2[ISBN/Trm], Table2[Sales], 0)+_xlfn.XLOOKUP($E3076&amp;"A21", Table2[ISBN/Trm], Table2[Sales], 0)+_xlfn.XLOOKUP($E3076&amp;"A22", Table2[ISBN/Trm], Table2[Sales], 0)+_xlfn.XLOOKUP($E3076&amp;"A23", Table2[ISBN/Trm], Table2[Sales], 0))/COUNTIFS(Table2[ISBN], "="&amp;$E3076, Table2[Enrl], "&lt;&gt;0"), 0)</f>
        <v>1.75</v>
      </c>
      <c r="M3076">
        <f t="shared" si="145"/>
        <v>2</v>
      </c>
      <c r="N3076">
        <f t="shared" si="146"/>
        <v>0</v>
      </c>
    </row>
    <row r="3077" spans="1:14" x14ac:dyDescent="0.25">
      <c r="A3077" t="s">
        <v>64</v>
      </c>
      <c r="B3077" t="s">
        <v>166</v>
      </c>
      <c r="C3077">
        <v>310</v>
      </c>
      <c r="D3077" t="s">
        <v>5353</v>
      </c>
      <c r="E3077" s="1">
        <v>9781620970935</v>
      </c>
      <c r="F3077" t="s">
        <v>5356</v>
      </c>
      <c r="G3077" t="s">
        <v>5355</v>
      </c>
      <c r="H3077">
        <v>27</v>
      </c>
      <c r="I3077">
        <v>5</v>
      </c>
      <c r="J3077">
        <f t="shared" si="144"/>
        <v>0.1852</v>
      </c>
      <c r="K3077">
        <f>IFERROR((_xlfn.XLOOKUP($E3077&amp;"A15", Table2[ISBN/Trm], Table2[S/E],0)+_xlfn.XLOOKUP($E3077&amp;"A16", Table2[ISBN/Trm], Table2[S/E], 0)+_xlfn.XLOOKUP($E3077&amp;"A17", Table2[ISBN/Trm], Table2[S/E], 0)+_xlfn.XLOOKUP($E3077&amp;"A18", Table2[ISBN/Trm], Table2[S/E], 0)+_xlfn.XLOOKUP($E3077&amp;"A19", Table2[ISBN/Trm], Table2[S/E], 0)+_xlfn.XLOOKUP($E3077&amp;"A20", Table2[ISBN/Trm], Table2[S/E], 0)+_xlfn.XLOOKUP($E3077&amp;"A21", Table2[ISBN/Trm], Table2[S/E], 0)+_xlfn.XLOOKUP($E3077&amp;"A22", Table2[ISBN/Trm], Table2[S/E], 0)+_xlfn.XLOOKUP($E3077&amp;"A23", Table2[ISBN/Trm], Table2[S/E], 0))/COUNTIFS(Table2[ISBN], "="&amp;$E3077, Table2[Enrl], "&lt;&gt;0"), 0)</f>
        <v>5.9124999999999997E-2</v>
      </c>
      <c r="L3077">
        <f>IFERROR((_xlfn.XLOOKUP($E3077&amp;"A15", Table2[ISBN/Trm], Table2[Sales],0)+_xlfn.XLOOKUP($E3077&amp;"A16", Table2[ISBN/Trm], Table2[Sales], 0)+_xlfn.XLOOKUP($E3077&amp;"A17", Table2[ISBN/Trm], Table2[Sales], 0)+_xlfn.XLOOKUP($E3077&amp;"A18", Table2[ISBN/Trm], Table2[Sales], 0)+_xlfn.XLOOKUP($E3077&amp;"A19", Table2[ISBN/Trm], Table2[Sales], 0)+_xlfn.XLOOKUP($E3077&amp;"A20", Table2[ISBN/Trm], Table2[Sales], 0)+_xlfn.XLOOKUP($E3077&amp;"A21", Table2[ISBN/Trm], Table2[Sales], 0)+_xlfn.XLOOKUP($E3077&amp;"A22", Table2[ISBN/Trm], Table2[Sales], 0)+_xlfn.XLOOKUP($E3077&amp;"A23", Table2[ISBN/Trm], Table2[Sales], 0))/COUNTIFS(Table2[ISBN], "="&amp;$E3077, Table2[Enrl], "&lt;&gt;0"), 0)</f>
        <v>1.75</v>
      </c>
      <c r="M3077">
        <f t="shared" si="145"/>
        <v>1</v>
      </c>
      <c r="N3077">
        <f t="shared" si="146"/>
        <v>-4</v>
      </c>
    </row>
    <row r="3078" spans="1:14" x14ac:dyDescent="0.25">
      <c r="A3078" t="s">
        <v>14</v>
      </c>
      <c r="B3078" t="s">
        <v>166</v>
      </c>
      <c r="C3078">
        <v>310</v>
      </c>
      <c r="D3078" t="s">
        <v>5353</v>
      </c>
      <c r="E3078" s="1">
        <v>9781620970935</v>
      </c>
      <c r="F3078" t="s">
        <v>5357</v>
      </c>
      <c r="G3078" t="s">
        <v>5355</v>
      </c>
      <c r="H3078">
        <v>27</v>
      </c>
      <c r="I3078">
        <v>0</v>
      </c>
      <c r="J3078">
        <f t="shared" si="144"/>
        <v>0</v>
      </c>
      <c r="K3078">
        <f>IFERROR((_xlfn.XLOOKUP($E3078&amp;"A15", Table2[ISBN/Trm], Table2[S/E],0)+_xlfn.XLOOKUP($E3078&amp;"A16", Table2[ISBN/Trm], Table2[S/E], 0)+_xlfn.XLOOKUP($E3078&amp;"A17", Table2[ISBN/Trm], Table2[S/E], 0)+_xlfn.XLOOKUP($E3078&amp;"A18", Table2[ISBN/Trm], Table2[S/E], 0)+_xlfn.XLOOKUP($E3078&amp;"A19", Table2[ISBN/Trm], Table2[S/E], 0)+_xlfn.XLOOKUP($E3078&amp;"A20", Table2[ISBN/Trm], Table2[S/E], 0)+_xlfn.XLOOKUP($E3078&amp;"A21", Table2[ISBN/Trm], Table2[S/E], 0)+_xlfn.XLOOKUP($E3078&amp;"A22", Table2[ISBN/Trm], Table2[S/E], 0)+_xlfn.XLOOKUP($E3078&amp;"A23", Table2[ISBN/Trm], Table2[S/E], 0))/COUNTIFS(Table2[ISBN], "="&amp;$E3078, Table2[Enrl], "&lt;&gt;0"), 0)</f>
        <v>5.9124999999999997E-2</v>
      </c>
      <c r="L3078">
        <f>IFERROR((_xlfn.XLOOKUP($E3078&amp;"A15", Table2[ISBN/Trm], Table2[Sales],0)+_xlfn.XLOOKUP($E3078&amp;"A16", Table2[ISBN/Trm], Table2[Sales], 0)+_xlfn.XLOOKUP($E3078&amp;"A17", Table2[ISBN/Trm], Table2[Sales], 0)+_xlfn.XLOOKUP($E3078&amp;"A18", Table2[ISBN/Trm], Table2[Sales], 0)+_xlfn.XLOOKUP($E3078&amp;"A19", Table2[ISBN/Trm], Table2[Sales], 0)+_xlfn.XLOOKUP($E3078&amp;"A20", Table2[ISBN/Trm], Table2[Sales], 0)+_xlfn.XLOOKUP($E3078&amp;"A21", Table2[ISBN/Trm], Table2[Sales], 0)+_xlfn.XLOOKUP($E3078&amp;"A22", Table2[ISBN/Trm], Table2[Sales], 0)+_xlfn.XLOOKUP($E3078&amp;"A23", Table2[ISBN/Trm], Table2[Sales], 0))/COUNTIFS(Table2[ISBN], "="&amp;$E3078, Table2[Enrl], "&lt;&gt;0"), 0)</f>
        <v>1.75</v>
      </c>
      <c r="M3078">
        <f t="shared" si="145"/>
        <v>1</v>
      </c>
      <c r="N3078">
        <f t="shared" si="146"/>
        <v>1</v>
      </c>
    </row>
    <row r="3079" spans="1:14" x14ac:dyDescent="0.25">
      <c r="A3079" t="s">
        <v>32</v>
      </c>
      <c r="B3079" t="s">
        <v>166</v>
      </c>
      <c r="C3079">
        <v>310</v>
      </c>
      <c r="D3079" t="s">
        <v>5353</v>
      </c>
      <c r="E3079" s="1">
        <v>9781620970935</v>
      </c>
      <c r="F3079" t="s">
        <v>5358</v>
      </c>
      <c r="G3079" t="s">
        <v>5355</v>
      </c>
      <c r="H3079">
        <v>28</v>
      </c>
      <c r="I3079">
        <v>0</v>
      </c>
      <c r="J3079">
        <f t="shared" si="144"/>
        <v>0</v>
      </c>
      <c r="K3079">
        <f>IFERROR((_xlfn.XLOOKUP($E3079&amp;"A15", Table2[ISBN/Trm], Table2[S/E],0)+_xlfn.XLOOKUP($E3079&amp;"A16", Table2[ISBN/Trm], Table2[S/E], 0)+_xlfn.XLOOKUP($E3079&amp;"A17", Table2[ISBN/Trm], Table2[S/E], 0)+_xlfn.XLOOKUP($E3079&amp;"A18", Table2[ISBN/Trm], Table2[S/E], 0)+_xlfn.XLOOKUP($E3079&amp;"A19", Table2[ISBN/Trm], Table2[S/E], 0)+_xlfn.XLOOKUP($E3079&amp;"A20", Table2[ISBN/Trm], Table2[S/E], 0)+_xlfn.XLOOKUP($E3079&amp;"A21", Table2[ISBN/Trm], Table2[S/E], 0)+_xlfn.XLOOKUP($E3079&amp;"A22", Table2[ISBN/Trm], Table2[S/E], 0)+_xlfn.XLOOKUP($E3079&amp;"A23", Table2[ISBN/Trm], Table2[S/E], 0))/COUNTIFS(Table2[ISBN], "="&amp;$E3079, Table2[Enrl], "&lt;&gt;0"), 0)</f>
        <v>5.9124999999999997E-2</v>
      </c>
      <c r="L3079">
        <f>IFERROR((_xlfn.XLOOKUP($E3079&amp;"A15", Table2[ISBN/Trm], Table2[Sales],0)+_xlfn.XLOOKUP($E3079&amp;"A16", Table2[ISBN/Trm], Table2[Sales], 0)+_xlfn.XLOOKUP($E3079&amp;"A17", Table2[ISBN/Trm], Table2[Sales], 0)+_xlfn.XLOOKUP($E3079&amp;"A18", Table2[ISBN/Trm], Table2[Sales], 0)+_xlfn.XLOOKUP($E3079&amp;"A19", Table2[ISBN/Trm], Table2[Sales], 0)+_xlfn.XLOOKUP($E3079&amp;"A20", Table2[ISBN/Trm], Table2[Sales], 0)+_xlfn.XLOOKUP($E3079&amp;"A21", Table2[ISBN/Trm], Table2[Sales], 0)+_xlfn.XLOOKUP($E3079&amp;"A22", Table2[ISBN/Trm], Table2[Sales], 0)+_xlfn.XLOOKUP($E3079&amp;"A23", Table2[ISBN/Trm], Table2[Sales], 0))/COUNTIFS(Table2[ISBN], "="&amp;$E3079, Table2[Enrl], "&lt;&gt;0"), 0)</f>
        <v>1.75</v>
      </c>
      <c r="M3079">
        <f t="shared" si="145"/>
        <v>1</v>
      </c>
      <c r="N3079">
        <f t="shared" si="146"/>
        <v>1</v>
      </c>
    </row>
    <row r="3080" spans="1:14" x14ac:dyDescent="0.25">
      <c r="A3080" t="s">
        <v>27</v>
      </c>
      <c r="B3080" t="s">
        <v>33</v>
      </c>
      <c r="C3080">
        <v>215</v>
      </c>
      <c r="D3080" t="s">
        <v>1021</v>
      </c>
      <c r="E3080" s="1">
        <v>9780140274981</v>
      </c>
      <c r="F3080" t="s">
        <v>5359</v>
      </c>
      <c r="G3080" t="s">
        <v>5360</v>
      </c>
      <c r="H3080">
        <v>8</v>
      </c>
      <c r="I3080">
        <v>0</v>
      </c>
      <c r="J3080">
        <f t="shared" si="144"/>
        <v>0</v>
      </c>
      <c r="K3080">
        <f>IFERROR((_xlfn.XLOOKUP($E3080&amp;"A15", Table2[ISBN/Trm], Table2[S/E],0)+_xlfn.XLOOKUP($E3080&amp;"A16", Table2[ISBN/Trm], Table2[S/E], 0)+_xlfn.XLOOKUP($E3080&amp;"A17", Table2[ISBN/Trm], Table2[S/E], 0)+_xlfn.XLOOKUP($E3080&amp;"A18", Table2[ISBN/Trm], Table2[S/E], 0)+_xlfn.XLOOKUP($E3080&amp;"A19", Table2[ISBN/Trm], Table2[S/E], 0)+_xlfn.XLOOKUP($E3080&amp;"A20", Table2[ISBN/Trm], Table2[S/E], 0)+_xlfn.XLOOKUP($E3080&amp;"A21", Table2[ISBN/Trm], Table2[S/E], 0)+_xlfn.XLOOKUP($E3080&amp;"A22", Table2[ISBN/Trm], Table2[S/E], 0)+_xlfn.XLOOKUP($E3080&amp;"A23", Table2[ISBN/Trm], Table2[S/E], 0))/COUNTIFS(Table2[ISBN], "="&amp;$E3080, Table2[Enrl], "&lt;&gt;0"), 0)</f>
        <v>0.10525</v>
      </c>
      <c r="L3080">
        <f>IFERROR((_xlfn.XLOOKUP($E3080&amp;"A15", Table2[ISBN/Trm], Table2[Sales],0)+_xlfn.XLOOKUP($E3080&amp;"A16", Table2[ISBN/Trm], Table2[Sales], 0)+_xlfn.XLOOKUP($E3080&amp;"A17", Table2[ISBN/Trm], Table2[Sales], 0)+_xlfn.XLOOKUP($E3080&amp;"A18", Table2[ISBN/Trm], Table2[Sales], 0)+_xlfn.XLOOKUP($E3080&amp;"A19", Table2[ISBN/Trm], Table2[Sales], 0)+_xlfn.XLOOKUP($E3080&amp;"A20", Table2[ISBN/Trm], Table2[Sales], 0)+_xlfn.XLOOKUP($E3080&amp;"A21", Table2[ISBN/Trm], Table2[Sales], 0)+_xlfn.XLOOKUP($E3080&amp;"A22", Table2[ISBN/Trm], Table2[Sales], 0)+_xlfn.XLOOKUP($E3080&amp;"A23", Table2[ISBN/Trm], Table2[Sales], 0))/COUNTIFS(Table2[ISBN], "="&amp;$E3080, Table2[Enrl], "&lt;&gt;0"), 0)</f>
        <v>2</v>
      </c>
      <c r="M3080">
        <f t="shared" si="145"/>
        <v>0</v>
      </c>
      <c r="N3080">
        <f t="shared" si="146"/>
        <v>0</v>
      </c>
    </row>
    <row r="3081" spans="1:14" x14ac:dyDescent="0.25">
      <c r="A3081" t="s">
        <v>45</v>
      </c>
      <c r="B3081" t="s">
        <v>33</v>
      </c>
      <c r="C3081">
        <v>215</v>
      </c>
      <c r="D3081" t="s">
        <v>1021</v>
      </c>
      <c r="E3081" s="1">
        <v>9780140274981</v>
      </c>
      <c r="F3081" t="s">
        <v>5361</v>
      </c>
      <c r="G3081" t="s">
        <v>5360</v>
      </c>
      <c r="H3081">
        <v>19</v>
      </c>
      <c r="I3081">
        <v>4</v>
      </c>
      <c r="J3081">
        <f t="shared" si="144"/>
        <v>0.21049999999999999</v>
      </c>
      <c r="K3081">
        <f>IFERROR((_xlfn.XLOOKUP($E3081&amp;"A15", Table2[ISBN/Trm], Table2[S/E],0)+_xlfn.XLOOKUP($E3081&amp;"A16", Table2[ISBN/Trm], Table2[S/E], 0)+_xlfn.XLOOKUP($E3081&amp;"A17", Table2[ISBN/Trm], Table2[S/E], 0)+_xlfn.XLOOKUP($E3081&amp;"A18", Table2[ISBN/Trm], Table2[S/E], 0)+_xlfn.XLOOKUP($E3081&amp;"A19", Table2[ISBN/Trm], Table2[S/E], 0)+_xlfn.XLOOKUP($E3081&amp;"A20", Table2[ISBN/Trm], Table2[S/E], 0)+_xlfn.XLOOKUP($E3081&amp;"A21", Table2[ISBN/Trm], Table2[S/E], 0)+_xlfn.XLOOKUP($E3081&amp;"A22", Table2[ISBN/Trm], Table2[S/E], 0)+_xlfn.XLOOKUP($E3081&amp;"A23", Table2[ISBN/Trm], Table2[S/E], 0))/COUNTIFS(Table2[ISBN], "="&amp;$E3081, Table2[Enrl], "&lt;&gt;0"), 0)</f>
        <v>0.10525</v>
      </c>
      <c r="L3081">
        <f>IFERROR((_xlfn.XLOOKUP($E3081&amp;"A15", Table2[ISBN/Trm], Table2[Sales],0)+_xlfn.XLOOKUP($E3081&amp;"A16", Table2[ISBN/Trm], Table2[Sales], 0)+_xlfn.XLOOKUP($E3081&amp;"A17", Table2[ISBN/Trm], Table2[Sales], 0)+_xlfn.XLOOKUP($E3081&amp;"A18", Table2[ISBN/Trm], Table2[Sales], 0)+_xlfn.XLOOKUP($E3081&amp;"A19", Table2[ISBN/Trm], Table2[Sales], 0)+_xlfn.XLOOKUP($E3081&amp;"A20", Table2[ISBN/Trm], Table2[Sales], 0)+_xlfn.XLOOKUP($E3081&amp;"A21", Table2[ISBN/Trm], Table2[Sales], 0)+_xlfn.XLOOKUP($E3081&amp;"A22", Table2[ISBN/Trm], Table2[Sales], 0)+_xlfn.XLOOKUP($E3081&amp;"A23", Table2[ISBN/Trm], Table2[Sales], 0))/COUNTIFS(Table2[ISBN], "="&amp;$E3081, Table2[Enrl], "&lt;&gt;0"), 0)</f>
        <v>2</v>
      </c>
      <c r="M3081">
        <f t="shared" si="145"/>
        <v>1</v>
      </c>
      <c r="N3081">
        <f t="shared" si="146"/>
        <v>-3</v>
      </c>
    </row>
    <row r="3082" spans="1:14" x14ac:dyDescent="0.25">
      <c r="A3082" t="s">
        <v>37</v>
      </c>
      <c r="B3082" t="s">
        <v>28</v>
      </c>
      <c r="C3082">
        <v>391</v>
      </c>
      <c r="D3082" t="s">
        <v>1404</v>
      </c>
      <c r="E3082" s="1">
        <v>9781609019693</v>
      </c>
      <c r="F3082" t="s">
        <v>5362</v>
      </c>
      <c r="G3082" t="s">
        <v>5363</v>
      </c>
      <c r="H3082">
        <v>16</v>
      </c>
      <c r="I3082">
        <v>0</v>
      </c>
      <c r="J3082">
        <f t="shared" si="144"/>
        <v>0</v>
      </c>
      <c r="K3082">
        <f>IFERROR((_xlfn.XLOOKUP($E3082&amp;"A15", Table2[ISBN/Trm], Table2[S/E],0)+_xlfn.XLOOKUP($E3082&amp;"A16", Table2[ISBN/Trm], Table2[S/E], 0)+_xlfn.XLOOKUP($E3082&amp;"A17", Table2[ISBN/Trm], Table2[S/E], 0)+_xlfn.XLOOKUP($E3082&amp;"A18", Table2[ISBN/Trm], Table2[S/E], 0)+_xlfn.XLOOKUP($E3082&amp;"A19", Table2[ISBN/Trm], Table2[S/E], 0)+_xlfn.XLOOKUP($E3082&amp;"A20", Table2[ISBN/Trm], Table2[S/E], 0)+_xlfn.XLOOKUP($E3082&amp;"A21", Table2[ISBN/Trm], Table2[S/E], 0)+_xlfn.XLOOKUP($E3082&amp;"A22", Table2[ISBN/Trm], Table2[S/E], 0)+_xlfn.XLOOKUP($E3082&amp;"A23", Table2[ISBN/Trm], Table2[S/E], 0))/COUNTIFS(Table2[ISBN], "="&amp;$E3082, Table2[Enrl], "&lt;&gt;0"), 0)</f>
        <v>0.11054</v>
      </c>
      <c r="L3082">
        <f>IFERROR((_xlfn.XLOOKUP($E3082&amp;"A15", Table2[ISBN/Trm], Table2[Sales],0)+_xlfn.XLOOKUP($E3082&amp;"A16", Table2[ISBN/Trm], Table2[Sales], 0)+_xlfn.XLOOKUP($E3082&amp;"A17", Table2[ISBN/Trm], Table2[Sales], 0)+_xlfn.XLOOKUP($E3082&amp;"A18", Table2[ISBN/Trm], Table2[Sales], 0)+_xlfn.XLOOKUP($E3082&amp;"A19", Table2[ISBN/Trm], Table2[Sales], 0)+_xlfn.XLOOKUP($E3082&amp;"A20", Table2[ISBN/Trm], Table2[Sales], 0)+_xlfn.XLOOKUP($E3082&amp;"A21", Table2[ISBN/Trm], Table2[Sales], 0)+_xlfn.XLOOKUP($E3082&amp;"A22", Table2[ISBN/Trm], Table2[Sales], 0)+_xlfn.XLOOKUP($E3082&amp;"A23", Table2[ISBN/Trm], Table2[Sales], 0))/COUNTIFS(Table2[ISBN], "="&amp;$E3082, Table2[Enrl], "&lt;&gt;0"), 0)</f>
        <v>2.4</v>
      </c>
      <c r="M3082">
        <f t="shared" si="145"/>
        <v>1</v>
      </c>
      <c r="N3082">
        <f t="shared" si="146"/>
        <v>1</v>
      </c>
    </row>
    <row r="3083" spans="1:14" x14ac:dyDescent="0.25">
      <c r="A3083" t="s">
        <v>27</v>
      </c>
      <c r="B3083" t="s">
        <v>28</v>
      </c>
      <c r="C3083">
        <v>391</v>
      </c>
      <c r="D3083" t="s">
        <v>1404</v>
      </c>
      <c r="E3083" s="1">
        <v>9781609019693</v>
      </c>
      <c r="F3083" t="s">
        <v>5364</v>
      </c>
      <c r="G3083" t="s">
        <v>5363</v>
      </c>
      <c r="H3083">
        <v>17</v>
      </c>
      <c r="I3083">
        <v>3</v>
      </c>
      <c r="J3083">
        <f t="shared" si="144"/>
        <v>0.17649999999999999</v>
      </c>
      <c r="K3083">
        <f>IFERROR((_xlfn.XLOOKUP($E3083&amp;"A15", Table2[ISBN/Trm], Table2[S/E],0)+_xlfn.XLOOKUP($E3083&amp;"A16", Table2[ISBN/Trm], Table2[S/E], 0)+_xlfn.XLOOKUP($E3083&amp;"A17", Table2[ISBN/Trm], Table2[S/E], 0)+_xlfn.XLOOKUP($E3083&amp;"A18", Table2[ISBN/Trm], Table2[S/E], 0)+_xlfn.XLOOKUP($E3083&amp;"A19", Table2[ISBN/Trm], Table2[S/E], 0)+_xlfn.XLOOKUP($E3083&amp;"A20", Table2[ISBN/Trm], Table2[S/E], 0)+_xlfn.XLOOKUP($E3083&amp;"A21", Table2[ISBN/Trm], Table2[S/E], 0)+_xlfn.XLOOKUP($E3083&amp;"A22", Table2[ISBN/Trm], Table2[S/E], 0)+_xlfn.XLOOKUP($E3083&amp;"A23", Table2[ISBN/Trm], Table2[S/E], 0))/COUNTIFS(Table2[ISBN], "="&amp;$E3083, Table2[Enrl], "&lt;&gt;0"), 0)</f>
        <v>0.11054</v>
      </c>
      <c r="L3083">
        <f>IFERROR((_xlfn.XLOOKUP($E3083&amp;"A15", Table2[ISBN/Trm], Table2[Sales],0)+_xlfn.XLOOKUP($E3083&amp;"A16", Table2[ISBN/Trm], Table2[Sales], 0)+_xlfn.XLOOKUP($E3083&amp;"A17", Table2[ISBN/Trm], Table2[Sales], 0)+_xlfn.XLOOKUP($E3083&amp;"A18", Table2[ISBN/Trm], Table2[Sales], 0)+_xlfn.XLOOKUP($E3083&amp;"A19", Table2[ISBN/Trm], Table2[Sales], 0)+_xlfn.XLOOKUP($E3083&amp;"A20", Table2[ISBN/Trm], Table2[Sales], 0)+_xlfn.XLOOKUP($E3083&amp;"A21", Table2[ISBN/Trm], Table2[Sales], 0)+_xlfn.XLOOKUP($E3083&amp;"A22", Table2[ISBN/Trm], Table2[Sales], 0)+_xlfn.XLOOKUP($E3083&amp;"A23", Table2[ISBN/Trm], Table2[Sales], 0))/COUNTIFS(Table2[ISBN], "="&amp;$E3083, Table2[Enrl], "&lt;&gt;0"), 0)</f>
        <v>2.4</v>
      </c>
      <c r="M3083">
        <f t="shared" si="145"/>
        <v>1</v>
      </c>
      <c r="N3083">
        <f t="shared" si="146"/>
        <v>-2</v>
      </c>
    </row>
    <row r="3084" spans="1:14" x14ac:dyDescent="0.25">
      <c r="A3084" t="s">
        <v>43</v>
      </c>
      <c r="B3084" t="s">
        <v>28</v>
      </c>
      <c r="C3084">
        <v>391</v>
      </c>
      <c r="D3084" t="s">
        <v>1404</v>
      </c>
      <c r="E3084" s="1">
        <v>9781609019693</v>
      </c>
      <c r="F3084" t="s">
        <v>5365</v>
      </c>
      <c r="G3084" t="s">
        <v>5363</v>
      </c>
      <c r="H3084">
        <v>20</v>
      </c>
      <c r="I3084">
        <v>4</v>
      </c>
      <c r="J3084">
        <f t="shared" si="144"/>
        <v>0.2</v>
      </c>
      <c r="K3084">
        <f>IFERROR((_xlfn.XLOOKUP($E3084&amp;"A15", Table2[ISBN/Trm], Table2[S/E],0)+_xlfn.XLOOKUP($E3084&amp;"A16", Table2[ISBN/Trm], Table2[S/E], 0)+_xlfn.XLOOKUP($E3084&amp;"A17", Table2[ISBN/Trm], Table2[S/E], 0)+_xlfn.XLOOKUP($E3084&amp;"A18", Table2[ISBN/Trm], Table2[S/E], 0)+_xlfn.XLOOKUP($E3084&amp;"A19", Table2[ISBN/Trm], Table2[S/E], 0)+_xlfn.XLOOKUP($E3084&amp;"A20", Table2[ISBN/Trm], Table2[S/E], 0)+_xlfn.XLOOKUP($E3084&amp;"A21", Table2[ISBN/Trm], Table2[S/E], 0)+_xlfn.XLOOKUP($E3084&amp;"A22", Table2[ISBN/Trm], Table2[S/E], 0)+_xlfn.XLOOKUP($E3084&amp;"A23", Table2[ISBN/Trm], Table2[S/E], 0))/COUNTIFS(Table2[ISBN], "="&amp;$E3084, Table2[Enrl], "&lt;&gt;0"), 0)</f>
        <v>0.11054</v>
      </c>
      <c r="L3084">
        <f>IFERROR((_xlfn.XLOOKUP($E3084&amp;"A15", Table2[ISBN/Trm], Table2[Sales],0)+_xlfn.XLOOKUP($E3084&amp;"A16", Table2[ISBN/Trm], Table2[Sales], 0)+_xlfn.XLOOKUP($E3084&amp;"A17", Table2[ISBN/Trm], Table2[Sales], 0)+_xlfn.XLOOKUP($E3084&amp;"A18", Table2[ISBN/Trm], Table2[Sales], 0)+_xlfn.XLOOKUP($E3084&amp;"A19", Table2[ISBN/Trm], Table2[Sales], 0)+_xlfn.XLOOKUP($E3084&amp;"A20", Table2[ISBN/Trm], Table2[Sales], 0)+_xlfn.XLOOKUP($E3084&amp;"A21", Table2[ISBN/Trm], Table2[Sales], 0)+_xlfn.XLOOKUP($E3084&amp;"A22", Table2[ISBN/Trm], Table2[Sales], 0)+_xlfn.XLOOKUP($E3084&amp;"A23", Table2[ISBN/Trm], Table2[Sales], 0))/COUNTIFS(Table2[ISBN], "="&amp;$E3084, Table2[Enrl], "&lt;&gt;0"), 0)</f>
        <v>2.4</v>
      </c>
      <c r="M3084">
        <f t="shared" si="145"/>
        <v>2</v>
      </c>
      <c r="N3084">
        <f t="shared" si="146"/>
        <v>-2</v>
      </c>
    </row>
    <row r="3085" spans="1:14" x14ac:dyDescent="0.25">
      <c r="A3085" t="s">
        <v>45</v>
      </c>
      <c r="B3085" t="s">
        <v>28</v>
      </c>
      <c r="C3085">
        <v>320</v>
      </c>
      <c r="D3085" t="s">
        <v>1404</v>
      </c>
      <c r="E3085" s="1">
        <v>9781609019693</v>
      </c>
      <c r="F3085" t="s">
        <v>5366</v>
      </c>
      <c r="G3085" t="s">
        <v>5363</v>
      </c>
      <c r="H3085">
        <v>28</v>
      </c>
      <c r="I3085">
        <v>4</v>
      </c>
      <c r="J3085">
        <f t="shared" si="144"/>
        <v>0.1429</v>
      </c>
      <c r="K3085">
        <f>IFERROR((_xlfn.XLOOKUP($E3085&amp;"A15", Table2[ISBN/Trm], Table2[S/E],0)+_xlfn.XLOOKUP($E3085&amp;"A16", Table2[ISBN/Trm], Table2[S/E], 0)+_xlfn.XLOOKUP($E3085&amp;"A17", Table2[ISBN/Trm], Table2[S/E], 0)+_xlfn.XLOOKUP($E3085&amp;"A18", Table2[ISBN/Trm], Table2[S/E], 0)+_xlfn.XLOOKUP($E3085&amp;"A19", Table2[ISBN/Trm], Table2[S/E], 0)+_xlfn.XLOOKUP($E3085&amp;"A20", Table2[ISBN/Trm], Table2[S/E], 0)+_xlfn.XLOOKUP($E3085&amp;"A21", Table2[ISBN/Trm], Table2[S/E], 0)+_xlfn.XLOOKUP($E3085&amp;"A22", Table2[ISBN/Trm], Table2[S/E], 0)+_xlfn.XLOOKUP($E3085&amp;"A23", Table2[ISBN/Trm], Table2[S/E], 0))/COUNTIFS(Table2[ISBN], "="&amp;$E3085, Table2[Enrl], "&lt;&gt;0"), 0)</f>
        <v>0.11054</v>
      </c>
      <c r="L3085">
        <f>IFERROR((_xlfn.XLOOKUP($E3085&amp;"A15", Table2[ISBN/Trm], Table2[Sales],0)+_xlfn.XLOOKUP($E3085&amp;"A16", Table2[ISBN/Trm], Table2[Sales], 0)+_xlfn.XLOOKUP($E3085&amp;"A17", Table2[ISBN/Trm], Table2[Sales], 0)+_xlfn.XLOOKUP($E3085&amp;"A18", Table2[ISBN/Trm], Table2[Sales], 0)+_xlfn.XLOOKUP($E3085&amp;"A19", Table2[ISBN/Trm], Table2[Sales], 0)+_xlfn.XLOOKUP($E3085&amp;"A20", Table2[ISBN/Trm], Table2[Sales], 0)+_xlfn.XLOOKUP($E3085&amp;"A21", Table2[ISBN/Trm], Table2[Sales], 0)+_xlfn.XLOOKUP($E3085&amp;"A22", Table2[ISBN/Trm], Table2[Sales], 0)+_xlfn.XLOOKUP($E3085&amp;"A23", Table2[ISBN/Trm], Table2[Sales], 0))/COUNTIFS(Table2[ISBN], "="&amp;$E3085, Table2[Enrl], "&lt;&gt;0"), 0)</f>
        <v>2.4</v>
      </c>
      <c r="M3085">
        <f t="shared" si="145"/>
        <v>3</v>
      </c>
      <c r="N3085">
        <f t="shared" si="146"/>
        <v>-1</v>
      </c>
    </row>
    <row r="3086" spans="1:14" x14ac:dyDescent="0.25">
      <c r="A3086" t="s">
        <v>23</v>
      </c>
      <c r="B3086" t="s">
        <v>28</v>
      </c>
      <c r="C3086">
        <v>320</v>
      </c>
      <c r="D3086" t="s">
        <v>5367</v>
      </c>
      <c r="E3086" s="1">
        <v>9781609019693</v>
      </c>
      <c r="F3086" t="s">
        <v>5368</v>
      </c>
      <c r="G3086" t="s">
        <v>5363</v>
      </c>
      <c r="H3086">
        <v>30</v>
      </c>
      <c r="I3086">
        <v>1</v>
      </c>
      <c r="J3086">
        <f t="shared" si="144"/>
        <v>3.3300000000000003E-2</v>
      </c>
      <c r="K3086">
        <f>IFERROR((_xlfn.XLOOKUP($E3086&amp;"A15", Table2[ISBN/Trm], Table2[S/E],0)+_xlfn.XLOOKUP($E3086&amp;"A16", Table2[ISBN/Trm], Table2[S/E], 0)+_xlfn.XLOOKUP($E3086&amp;"A17", Table2[ISBN/Trm], Table2[S/E], 0)+_xlfn.XLOOKUP($E3086&amp;"A18", Table2[ISBN/Trm], Table2[S/E], 0)+_xlfn.XLOOKUP($E3086&amp;"A19", Table2[ISBN/Trm], Table2[S/E], 0)+_xlfn.XLOOKUP($E3086&amp;"A20", Table2[ISBN/Trm], Table2[S/E], 0)+_xlfn.XLOOKUP($E3086&amp;"A21", Table2[ISBN/Trm], Table2[S/E], 0)+_xlfn.XLOOKUP($E3086&amp;"A22", Table2[ISBN/Trm], Table2[S/E], 0)+_xlfn.XLOOKUP($E3086&amp;"A23", Table2[ISBN/Trm], Table2[S/E], 0))/COUNTIFS(Table2[ISBN], "="&amp;$E3086, Table2[Enrl], "&lt;&gt;0"), 0)</f>
        <v>0.11054</v>
      </c>
      <c r="L3086">
        <f>IFERROR((_xlfn.XLOOKUP($E3086&amp;"A15", Table2[ISBN/Trm], Table2[Sales],0)+_xlfn.XLOOKUP($E3086&amp;"A16", Table2[ISBN/Trm], Table2[Sales], 0)+_xlfn.XLOOKUP($E3086&amp;"A17", Table2[ISBN/Trm], Table2[Sales], 0)+_xlfn.XLOOKUP($E3086&amp;"A18", Table2[ISBN/Trm], Table2[Sales], 0)+_xlfn.XLOOKUP($E3086&amp;"A19", Table2[ISBN/Trm], Table2[Sales], 0)+_xlfn.XLOOKUP($E3086&amp;"A20", Table2[ISBN/Trm], Table2[Sales], 0)+_xlfn.XLOOKUP($E3086&amp;"A21", Table2[ISBN/Trm], Table2[Sales], 0)+_xlfn.XLOOKUP($E3086&amp;"A22", Table2[ISBN/Trm], Table2[Sales], 0)+_xlfn.XLOOKUP($E3086&amp;"A23", Table2[ISBN/Trm], Table2[Sales], 0))/COUNTIFS(Table2[ISBN], "="&amp;$E3086, Table2[Enrl], "&lt;&gt;0"), 0)</f>
        <v>2.4</v>
      </c>
      <c r="M3086">
        <f t="shared" si="145"/>
        <v>3</v>
      </c>
      <c r="N3086">
        <f t="shared" si="146"/>
        <v>2</v>
      </c>
    </row>
    <row r="3087" spans="1:14" x14ac:dyDescent="0.25">
      <c r="A3087" t="s">
        <v>64</v>
      </c>
      <c r="B3087" t="s">
        <v>277</v>
      </c>
      <c r="C3087">
        <v>152</v>
      </c>
      <c r="D3087" t="s">
        <v>3479</v>
      </c>
      <c r="E3087" s="1">
        <v>9780143116646</v>
      </c>
      <c r="F3087" t="s">
        <v>5369</v>
      </c>
      <c r="G3087" t="s">
        <v>5370</v>
      </c>
      <c r="H3087">
        <v>61</v>
      </c>
      <c r="I3087">
        <v>1</v>
      </c>
      <c r="J3087">
        <f t="shared" si="144"/>
        <v>1.6400000000000001E-2</v>
      </c>
      <c r="K3087">
        <f>IFERROR((_xlfn.XLOOKUP($E3087&amp;"A15", Table2[ISBN/Trm], Table2[S/E],0)+_xlfn.XLOOKUP($E3087&amp;"A16", Table2[ISBN/Trm], Table2[S/E], 0)+_xlfn.XLOOKUP($E3087&amp;"A17", Table2[ISBN/Trm], Table2[S/E], 0)+_xlfn.XLOOKUP($E3087&amp;"A18", Table2[ISBN/Trm], Table2[S/E], 0)+_xlfn.XLOOKUP($E3087&amp;"A19", Table2[ISBN/Trm], Table2[S/E], 0)+_xlfn.XLOOKUP($E3087&amp;"A20", Table2[ISBN/Trm], Table2[S/E], 0)+_xlfn.XLOOKUP($E3087&amp;"A21", Table2[ISBN/Trm], Table2[S/E], 0)+_xlfn.XLOOKUP($E3087&amp;"A22", Table2[ISBN/Trm], Table2[S/E], 0)+_xlfn.XLOOKUP($E3087&amp;"A23", Table2[ISBN/Trm], Table2[S/E], 0))/COUNTIFS(Table2[ISBN], "="&amp;$E3087, Table2[Enrl], "&lt;&gt;0"), 0)</f>
        <v>1.6400000000000001E-2</v>
      </c>
      <c r="L3087">
        <f>IFERROR((_xlfn.XLOOKUP($E3087&amp;"A15", Table2[ISBN/Trm], Table2[Sales],0)+_xlfn.XLOOKUP($E3087&amp;"A16", Table2[ISBN/Trm], Table2[Sales], 0)+_xlfn.XLOOKUP($E3087&amp;"A17", Table2[ISBN/Trm], Table2[Sales], 0)+_xlfn.XLOOKUP($E3087&amp;"A18", Table2[ISBN/Trm], Table2[Sales], 0)+_xlfn.XLOOKUP($E3087&amp;"A19", Table2[ISBN/Trm], Table2[Sales], 0)+_xlfn.XLOOKUP($E3087&amp;"A20", Table2[ISBN/Trm], Table2[Sales], 0)+_xlfn.XLOOKUP($E3087&amp;"A21", Table2[ISBN/Trm], Table2[Sales], 0)+_xlfn.XLOOKUP($E3087&amp;"A22", Table2[ISBN/Trm], Table2[Sales], 0)+_xlfn.XLOOKUP($E3087&amp;"A23", Table2[ISBN/Trm], Table2[Sales], 0))/COUNTIFS(Table2[ISBN], "="&amp;$E3087, Table2[Enrl], "&lt;&gt;0"), 0)</f>
        <v>1</v>
      </c>
      <c r="M3087">
        <f t="shared" si="145"/>
        <v>1</v>
      </c>
      <c r="N3087">
        <f t="shared" si="146"/>
        <v>0</v>
      </c>
    </row>
    <row r="3088" spans="1:14" x14ac:dyDescent="0.25">
      <c r="A3088" t="s">
        <v>45</v>
      </c>
      <c r="B3088" t="s">
        <v>80</v>
      </c>
      <c r="C3088">
        <v>623</v>
      </c>
      <c r="D3088" t="s">
        <v>345</v>
      </c>
      <c r="E3088" s="1">
        <v>9780999235935</v>
      </c>
      <c r="F3088" t="s">
        <v>5371</v>
      </c>
      <c r="G3088" t="s">
        <v>5372</v>
      </c>
      <c r="H3088">
        <v>12</v>
      </c>
      <c r="I3088">
        <v>0</v>
      </c>
      <c r="J3088">
        <f t="shared" si="144"/>
        <v>0</v>
      </c>
      <c r="K3088">
        <f>IFERROR((_xlfn.XLOOKUP($E3088&amp;"A15", Table2[ISBN/Trm], Table2[S/E],0)+_xlfn.XLOOKUP($E3088&amp;"A16", Table2[ISBN/Trm], Table2[S/E], 0)+_xlfn.XLOOKUP($E3088&amp;"A17", Table2[ISBN/Trm], Table2[S/E], 0)+_xlfn.XLOOKUP($E3088&amp;"A18", Table2[ISBN/Trm], Table2[S/E], 0)+_xlfn.XLOOKUP($E3088&amp;"A19", Table2[ISBN/Trm], Table2[S/E], 0)+_xlfn.XLOOKUP($E3088&amp;"A20", Table2[ISBN/Trm], Table2[S/E], 0)+_xlfn.XLOOKUP($E3088&amp;"A21", Table2[ISBN/Trm], Table2[S/E], 0)+_xlfn.XLOOKUP($E3088&amp;"A22", Table2[ISBN/Trm], Table2[S/E], 0)+_xlfn.XLOOKUP($E3088&amp;"A23", Table2[ISBN/Trm], Table2[S/E], 0))/COUNTIFS(Table2[ISBN], "="&amp;$E3088, Table2[Enrl], "&lt;&gt;0"), 0)</f>
        <v>0</v>
      </c>
      <c r="L3088">
        <f>IFERROR((_xlfn.XLOOKUP($E3088&amp;"A15", Table2[ISBN/Trm], Table2[Sales],0)+_xlfn.XLOOKUP($E3088&amp;"A16", Table2[ISBN/Trm], Table2[Sales], 0)+_xlfn.XLOOKUP($E3088&amp;"A17", Table2[ISBN/Trm], Table2[Sales], 0)+_xlfn.XLOOKUP($E3088&amp;"A18", Table2[ISBN/Trm], Table2[Sales], 0)+_xlfn.XLOOKUP($E3088&amp;"A19", Table2[ISBN/Trm], Table2[Sales], 0)+_xlfn.XLOOKUP($E3088&amp;"A20", Table2[ISBN/Trm], Table2[Sales], 0)+_xlfn.XLOOKUP($E3088&amp;"A21", Table2[ISBN/Trm], Table2[Sales], 0)+_xlfn.XLOOKUP($E3088&amp;"A22", Table2[ISBN/Trm], Table2[Sales], 0)+_xlfn.XLOOKUP($E3088&amp;"A23", Table2[ISBN/Trm], Table2[Sales], 0))/COUNTIFS(Table2[ISBN], "="&amp;$E3088, Table2[Enrl], "&lt;&gt;0"), 0)</f>
        <v>0</v>
      </c>
      <c r="M3088">
        <f t="shared" si="145"/>
        <v>0</v>
      </c>
      <c r="N3088">
        <f t="shared" si="146"/>
        <v>0</v>
      </c>
    </row>
    <row r="3089" spans="1:14" x14ac:dyDescent="0.25">
      <c r="A3089" t="s">
        <v>32</v>
      </c>
      <c r="B3089" t="s">
        <v>350</v>
      </c>
      <c r="C3089">
        <v>677</v>
      </c>
      <c r="D3089" t="s">
        <v>351</v>
      </c>
      <c r="E3089" s="1">
        <v>9780140255263</v>
      </c>
      <c r="F3089" t="s">
        <v>5373</v>
      </c>
      <c r="G3089" t="s">
        <v>5374</v>
      </c>
      <c r="H3089">
        <v>4</v>
      </c>
      <c r="I3089">
        <v>0</v>
      </c>
      <c r="J3089">
        <f t="shared" si="144"/>
        <v>0</v>
      </c>
      <c r="K3089">
        <f>IFERROR((_xlfn.XLOOKUP($E3089&amp;"A15", Table2[ISBN/Trm], Table2[S/E],0)+_xlfn.XLOOKUP($E3089&amp;"A16", Table2[ISBN/Trm], Table2[S/E], 0)+_xlfn.XLOOKUP($E3089&amp;"A17", Table2[ISBN/Trm], Table2[S/E], 0)+_xlfn.XLOOKUP($E3089&amp;"A18", Table2[ISBN/Trm], Table2[S/E], 0)+_xlfn.XLOOKUP($E3089&amp;"A19", Table2[ISBN/Trm], Table2[S/E], 0)+_xlfn.XLOOKUP($E3089&amp;"A20", Table2[ISBN/Trm], Table2[S/E], 0)+_xlfn.XLOOKUP($E3089&amp;"A21", Table2[ISBN/Trm], Table2[S/E], 0)+_xlfn.XLOOKUP($E3089&amp;"A22", Table2[ISBN/Trm], Table2[S/E], 0)+_xlfn.XLOOKUP($E3089&amp;"A23", Table2[ISBN/Trm], Table2[S/E], 0))/COUNTIFS(Table2[ISBN], "="&amp;$E3089, Table2[Enrl], "&lt;&gt;0"), 0)</f>
        <v>0</v>
      </c>
      <c r="L3089">
        <f>IFERROR((_xlfn.XLOOKUP($E3089&amp;"A15", Table2[ISBN/Trm], Table2[Sales],0)+_xlfn.XLOOKUP($E3089&amp;"A16", Table2[ISBN/Trm], Table2[Sales], 0)+_xlfn.XLOOKUP($E3089&amp;"A17", Table2[ISBN/Trm], Table2[Sales], 0)+_xlfn.XLOOKUP($E3089&amp;"A18", Table2[ISBN/Trm], Table2[Sales], 0)+_xlfn.XLOOKUP($E3089&amp;"A19", Table2[ISBN/Trm], Table2[Sales], 0)+_xlfn.XLOOKUP($E3089&amp;"A20", Table2[ISBN/Trm], Table2[Sales], 0)+_xlfn.XLOOKUP($E3089&amp;"A21", Table2[ISBN/Trm], Table2[Sales], 0)+_xlfn.XLOOKUP($E3089&amp;"A22", Table2[ISBN/Trm], Table2[Sales], 0)+_xlfn.XLOOKUP($E3089&amp;"A23", Table2[ISBN/Trm], Table2[Sales], 0))/COUNTIFS(Table2[ISBN], "="&amp;$E3089, Table2[Enrl], "&lt;&gt;0"), 0)</f>
        <v>0</v>
      </c>
      <c r="M3089">
        <f t="shared" si="145"/>
        <v>0</v>
      </c>
      <c r="N3089">
        <f t="shared" si="146"/>
        <v>0</v>
      </c>
    </row>
    <row r="3090" spans="1:14" x14ac:dyDescent="0.25">
      <c r="A3090" t="s">
        <v>47</v>
      </c>
      <c r="B3090" t="s">
        <v>259</v>
      </c>
      <c r="C3090">
        <v>350</v>
      </c>
      <c r="D3090" t="s">
        <v>1027</v>
      </c>
      <c r="E3090" s="1">
        <v>9781588342959</v>
      </c>
      <c r="F3090" t="s">
        <v>5375</v>
      </c>
      <c r="G3090" t="s">
        <v>5376</v>
      </c>
      <c r="H3090">
        <v>7</v>
      </c>
      <c r="I3090">
        <v>1</v>
      </c>
      <c r="J3090">
        <f t="shared" si="144"/>
        <v>0.1429</v>
      </c>
      <c r="K3090">
        <f>IFERROR((_xlfn.XLOOKUP($E3090&amp;"A15", Table2[ISBN/Trm], Table2[S/E],0)+_xlfn.XLOOKUP($E3090&amp;"A16", Table2[ISBN/Trm], Table2[S/E], 0)+_xlfn.XLOOKUP($E3090&amp;"A17", Table2[ISBN/Trm], Table2[S/E], 0)+_xlfn.XLOOKUP($E3090&amp;"A18", Table2[ISBN/Trm], Table2[S/E], 0)+_xlfn.XLOOKUP($E3090&amp;"A19", Table2[ISBN/Trm], Table2[S/E], 0)+_xlfn.XLOOKUP($E3090&amp;"A20", Table2[ISBN/Trm], Table2[S/E], 0)+_xlfn.XLOOKUP($E3090&amp;"A21", Table2[ISBN/Trm], Table2[S/E], 0)+_xlfn.XLOOKUP($E3090&amp;"A22", Table2[ISBN/Trm], Table2[S/E], 0)+_xlfn.XLOOKUP($E3090&amp;"A23", Table2[ISBN/Trm], Table2[S/E], 0))/COUNTIFS(Table2[ISBN], "="&amp;$E3090, Table2[Enrl], "&lt;&gt;0"), 0)</f>
        <v>0.16686000000000001</v>
      </c>
      <c r="L3090">
        <f>IFERROR((_xlfn.XLOOKUP($E3090&amp;"A15", Table2[ISBN/Trm], Table2[Sales],0)+_xlfn.XLOOKUP($E3090&amp;"A16", Table2[ISBN/Trm], Table2[Sales], 0)+_xlfn.XLOOKUP($E3090&amp;"A17", Table2[ISBN/Trm], Table2[Sales], 0)+_xlfn.XLOOKUP($E3090&amp;"A18", Table2[ISBN/Trm], Table2[Sales], 0)+_xlfn.XLOOKUP($E3090&amp;"A19", Table2[ISBN/Trm], Table2[Sales], 0)+_xlfn.XLOOKUP($E3090&amp;"A20", Table2[ISBN/Trm], Table2[Sales], 0)+_xlfn.XLOOKUP($E3090&amp;"A21", Table2[ISBN/Trm], Table2[Sales], 0)+_xlfn.XLOOKUP($E3090&amp;"A22", Table2[ISBN/Trm], Table2[Sales], 0)+_xlfn.XLOOKUP($E3090&amp;"A23", Table2[ISBN/Trm], Table2[Sales], 0))/COUNTIFS(Table2[ISBN], "="&amp;$E3090, Table2[Enrl], "&lt;&gt;0"), 0)</f>
        <v>2.4</v>
      </c>
      <c r="M3090">
        <f t="shared" si="145"/>
        <v>1</v>
      </c>
      <c r="N3090">
        <f t="shared" si="146"/>
        <v>0</v>
      </c>
    </row>
    <row r="3091" spans="1:14" x14ac:dyDescent="0.25">
      <c r="A3091" t="s">
        <v>37</v>
      </c>
      <c r="B3091" t="s">
        <v>259</v>
      </c>
      <c r="C3091">
        <v>350</v>
      </c>
      <c r="D3091" t="s">
        <v>1027</v>
      </c>
      <c r="E3091" s="1">
        <v>9781588342959</v>
      </c>
      <c r="F3091" t="s">
        <v>5377</v>
      </c>
      <c r="G3091" t="s">
        <v>5376</v>
      </c>
      <c r="H3091">
        <v>5</v>
      </c>
      <c r="I3091">
        <v>1</v>
      </c>
      <c r="J3091">
        <f t="shared" si="144"/>
        <v>0.2</v>
      </c>
      <c r="K3091">
        <f>IFERROR((_xlfn.XLOOKUP($E3091&amp;"A15", Table2[ISBN/Trm], Table2[S/E],0)+_xlfn.XLOOKUP($E3091&amp;"A16", Table2[ISBN/Trm], Table2[S/E], 0)+_xlfn.XLOOKUP($E3091&amp;"A17", Table2[ISBN/Trm], Table2[S/E], 0)+_xlfn.XLOOKUP($E3091&amp;"A18", Table2[ISBN/Trm], Table2[S/E], 0)+_xlfn.XLOOKUP($E3091&amp;"A19", Table2[ISBN/Trm], Table2[S/E], 0)+_xlfn.XLOOKUP($E3091&amp;"A20", Table2[ISBN/Trm], Table2[S/E], 0)+_xlfn.XLOOKUP($E3091&amp;"A21", Table2[ISBN/Trm], Table2[S/E], 0)+_xlfn.XLOOKUP($E3091&amp;"A22", Table2[ISBN/Trm], Table2[S/E], 0)+_xlfn.XLOOKUP($E3091&amp;"A23", Table2[ISBN/Trm], Table2[S/E], 0))/COUNTIFS(Table2[ISBN], "="&amp;$E3091, Table2[Enrl], "&lt;&gt;0"), 0)</f>
        <v>0.16686000000000001</v>
      </c>
      <c r="L3091">
        <f>IFERROR((_xlfn.XLOOKUP($E3091&amp;"A15", Table2[ISBN/Trm], Table2[Sales],0)+_xlfn.XLOOKUP($E3091&amp;"A16", Table2[ISBN/Trm], Table2[Sales], 0)+_xlfn.XLOOKUP($E3091&amp;"A17", Table2[ISBN/Trm], Table2[Sales], 0)+_xlfn.XLOOKUP($E3091&amp;"A18", Table2[ISBN/Trm], Table2[Sales], 0)+_xlfn.XLOOKUP($E3091&amp;"A19", Table2[ISBN/Trm], Table2[Sales], 0)+_xlfn.XLOOKUP($E3091&amp;"A20", Table2[ISBN/Trm], Table2[Sales], 0)+_xlfn.XLOOKUP($E3091&amp;"A21", Table2[ISBN/Trm], Table2[Sales], 0)+_xlfn.XLOOKUP($E3091&amp;"A22", Table2[ISBN/Trm], Table2[Sales], 0)+_xlfn.XLOOKUP($E3091&amp;"A23", Table2[ISBN/Trm], Table2[Sales], 0))/COUNTIFS(Table2[ISBN], "="&amp;$E3091, Table2[Enrl], "&lt;&gt;0"), 0)</f>
        <v>2.4</v>
      </c>
      <c r="M3091">
        <f t="shared" si="145"/>
        <v>0</v>
      </c>
      <c r="N3091">
        <f t="shared" si="146"/>
        <v>-1</v>
      </c>
    </row>
    <row r="3092" spans="1:14" x14ac:dyDescent="0.25">
      <c r="A3092" t="s">
        <v>27</v>
      </c>
      <c r="B3092" t="s">
        <v>259</v>
      </c>
      <c r="C3092">
        <v>350</v>
      </c>
      <c r="D3092" t="s">
        <v>1027</v>
      </c>
      <c r="E3092" s="1">
        <v>9781588342959</v>
      </c>
      <c r="F3092" t="s">
        <v>5378</v>
      </c>
      <c r="G3092" t="s">
        <v>5376</v>
      </c>
      <c r="H3092">
        <v>12</v>
      </c>
      <c r="I3092">
        <v>3</v>
      </c>
      <c r="J3092">
        <f t="shared" si="144"/>
        <v>0.25</v>
      </c>
      <c r="K3092">
        <f>IFERROR((_xlfn.XLOOKUP($E3092&amp;"A15", Table2[ISBN/Trm], Table2[S/E],0)+_xlfn.XLOOKUP($E3092&amp;"A16", Table2[ISBN/Trm], Table2[S/E], 0)+_xlfn.XLOOKUP($E3092&amp;"A17", Table2[ISBN/Trm], Table2[S/E], 0)+_xlfn.XLOOKUP($E3092&amp;"A18", Table2[ISBN/Trm], Table2[S/E], 0)+_xlfn.XLOOKUP($E3092&amp;"A19", Table2[ISBN/Trm], Table2[S/E], 0)+_xlfn.XLOOKUP($E3092&amp;"A20", Table2[ISBN/Trm], Table2[S/E], 0)+_xlfn.XLOOKUP($E3092&amp;"A21", Table2[ISBN/Trm], Table2[S/E], 0)+_xlfn.XLOOKUP($E3092&amp;"A22", Table2[ISBN/Trm], Table2[S/E], 0)+_xlfn.XLOOKUP($E3092&amp;"A23", Table2[ISBN/Trm], Table2[S/E], 0))/COUNTIFS(Table2[ISBN], "="&amp;$E3092, Table2[Enrl], "&lt;&gt;0"), 0)</f>
        <v>0.16686000000000001</v>
      </c>
      <c r="L3092">
        <f>IFERROR((_xlfn.XLOOKUP($E3092&amp;"A15", Table2[ISBN/Trm], Table2[Sales],0)+_xlfn.XLOOKUP($E3092&amp;"A16", Table2[ISBN/Trm], Table2[Sales], 0)+_xlfn.XLOOKUP($E3092&amp;"A17", Table2[ISBN/Trm], Table2[Sales], 0)+_xlfn.XLOOKUP($E3092&amp;"A18", Table2[ISBN/Trm], Table2[Sales], 0)+_xlfn.XLOOKUP($E3092&amp;"A19", Table2[ISBN/Trm], Table2[Sales], 0)+_xlfn.XLOOKUP($E3092&amp;"A20", Table2[ISBN/Trm], Table2[Sales], 0)+_xlfn.XLOOKUP($E3092&amp;"A21", Table2[ISBN/Trm], Table2[Sales], 0)+_xlfn.XLOOKUP($E3092&amp;"A22", Table2[ISBN/Trm], Table2[Sales], 0)+_xlfn.XLOOKUP($E3092&amp;"A23", Table2[ISBN/Trm], Table2[Sales], 0))/COUNTIFS(Table2[ISBN], "="&amp;$E3092, Table2[Enrl], "&lt;&gt;0"), 0)</f>
        <v>2.4</v>
      </c>
      <c r="M3092">
        <f t="shared" si="145"/>
        <v>2</v>
      </c>
      <c r="N3092">
        <f t="shared" si="146"/>
        <v>-1</v>
      </c>
    </row>
    <row r="3093" spans="1:14" x14ac:dyDescent="0.25">
      <c r="A3093" t="s">
        <v>43</v>
      </c>
      <c r="B3093" t="s">
        <v>259</v>
      </c>
      <c r="C3093">
        <v>350</v>
      </c>
      <c r="D3093" t="s">
        <v>1027</v>
      </c>
      <c r="E3093" s="1">
        <v>9781588342959</v>
      </c>
      <c r="F3093" t="s">
        <v>5379</v>
      </c>
      <c r="G3093" t="s">
        <v>5376</v>
      </c>
      <c r="H3093">
        <v>29</v>
      </c>
      <c r="I3093">
        <v>7</v>
      </c>
      <c r="J3093">
        <f t="shared" si="144"/>
        <v>0.2414</v>
      </c>
      <c r="K3093">
        <f>IFERROR((_xlfn.XLOOKUP($E3093&amp;"A15", Table2[ISBN/Trm], Table2[S/E],0)+_xlfn.XLOOKUP($E3093&amp;"A16", Table2[ISBN/Trm], Table2[S/E], 0)+_xlfn.XLOOKUP($E3093&amp;"A17", Table2[ISBN/Trm], Table2[S/E], 0)+_xlfn.XLOOKUP($E3093&amp;"A18", Table2[ISBN/Trm], Table2[S/E], 0)+_xlfn.XLOOKUP($E3093&amp;"A19", Table2[ISBN/Trm], Table2[S/E], 0)+_xlfn.XLOOKUP($E3093&amp;"A20", Table2[ISBN/Trm], Table2[S/E], 0)+_xlfn.XLOOKUP($E3093&amp;"A21", Table2[ISBN/Trm], Table2[S/E], 0)+_xlfn.XLOOKUP($E3093&amp;"A22", Table2[ISBN/Trm], Table2[S/E], 0)+_xlfn.XLOOKUP($E3093&amp;"A23", Table2[ISBN/Trm], Table2[S/E], 0))/COUNTIFS(Table2[ISBN], "="&amp;$E3093, Table2[Enrl], "&lt;&gt;0"), 0)</f>
        <v>0.16686000000000001</v>
      </c>
      <c r="L3093">
        <f>IFERROR((_xlfn.XLOOKUP($E3093&amp;"A15", Table2[ISBN/Trm], Table2[Sales],0)+_xlfn.XLOOKUP($E3093&amp;"A16", Table2[ISBN/Trm], Table2[Sales], 0)+_xlfn.XLOOKUP($E3093&amp;"A17", Table2[ISBN/Trm], Table2[Sales], 0)+_xlfn.XLOOKUP($E3093&amp;"A18", Table2[ISBN/Trm], Table2[Sales], 0)+_xlfn.XLOOKUP($E3093&amp;"A19", Table2[ISBN/Trm], Table2[Sales], 0)+_xlfn.XLOOKUP($E3093&amp;"A20", Table2[ISBN/Trm], Table2[Sales], 0)+_xlfn.XLOOKUP($E3093&amp;"A21", Table2[ISBN/Trm], Table2[Sales], 0)+_xlfn.XLOOKUP($E3093&amp;"A22", Table2[ISBN/Trm], Table2[Sales], 0)+_xlfn.XLOOKUP($E3093&amp;"A23", Table2[ISBN/Trm], Table2[Sales], 0))/COUNTIFS(Table2[ISBN], "="&amp;$E3093, Table2[Enrl], "&lt;&gt;0"), 0)</f>
        <v>2.4</v>
      </c>
      <c r="M3093">
        <f t="shared" si="145"/>
        <v>4</v>
      </c>
      <c r="N3093">
        <f t="shared" si="146"/>
        <v>-3</v>
      </c>
    </row>
    <row r="3094" spans="1:14" x14ac:dyDescent="0.25">
      <c r="A3094" t="s">
        <v>45</v>
      </c>
      <c r="B3094" t="s">
        <v>259</v>
      </c>
      <c r="C3094">
        <v>350</v>
      </c>
      <c r="D3094" t="s">
        <v>1027</v>
      </c>
      <c r="E3094" s="1">
        <v>9781588342959</v>
      </c>
      <c r="F3094" t="s">
        <v>5380</v>
      </c>
      <c r="G3094" t="s">
        <v>5376</v>
      </c>
      <c r="H3094">
        <v>5</v>
      </c>
      <c r="I3094">
        <v>0</v>
      </c>
      <c r="J3094">
        <f t="shared" si="144"/>
        <v>0</v>
      </c>
      <c r="K3094">
        <f>IFERROR((_xlfn.XLOOKUP($E3094&amp;"A15", Table2[ISBN/Trm], Table2[S/E],0)+_xlfn.XLOOKUP($E3094&amp;"A16", Table2[ISBN/Trm], Table2[S/E], 0)+_xlfn.XLOOKUP($E3094&amp;"A17", Table2[ISBN/Trm], Table2[S/E], 0)+_xlfn.XLOOKUP($E3094&amp;"A18", Table2[ISBN/Trm], Table2[S/E], 0)+_xlfn.XLOOKUP($E3094&amp;"A19", Table2[ISBN/Trm], Table2[S/E], 0)+_xlfn.XLOOKUP($E3094&amp;"A20", Table2[ISBN/Trm], Table2[S/E], 0)+_xlfn.XLOOKUP($E3094&amp;"A21", Table2[ISBN/Trm], Table2[S/E], 0)+_xlfn.XLOOKUP($E3094&amp;"A22", Table2[ISBN/Trm], Table2[S/E], 0)+_xlfn.XLOOKUP($E3094&amp;"A23", Table2[ISBN/Trm], Table2[S/E], 0))/COUNTIFS(Table2[ISBN], "="&amp;$E3094, Table2[Enrl], "&lt;&gt;0"), 0)</f>
        <v>0.16686000000000001</v>
      </c>
      <c r="L3094">
        <f>IFERROR((_xlfn.XLOOKUP($E3094&amp;"A15", Table2[ISBN/Trm], Table2[Sales],0)+_xlfn.XLOOKUP($E3094&amp;"A16", Table2[ISBN/Trm], Table2[Sales], 0)+_xlfn.XLOOKUP($E3094&amp;"A17", Table2[ISBN/Trm], Table2[Sales], 0)+_xlfn.XLOOKUP($E3094&amp;"A18", Table2[ISBN/Trm], Table2[Sales], 0)+_xlfn.XLOOKUP($E3094&amp;"A19", Table2[ISBN/Trm], Table2[Sales], 0)+_xlfn.XLOOKUP($E3094&amp;"A20", Table2[ISBN/Trm], Table2[Sales], 0)+_xlfn.XLOOKUP($E3094&amp;"A21", Table2[ISBN/Trm], Table2[Sales], 0)+_xlfn.XLOOKUP($E3094&amp;"A22", Table2[ISBN/Trm], Table2[Sales], 0)+_xlfn.XLOOKUP($E3094&amp;"A23", Table2[ISBN/Trm], Table2[Sales], 0))/COUNTIFS(Table2[ISBN], "="&amp;$E3094, Table2[Enrl], "&lt;&gt;0"), 0)</f>
        <v>2.4</v>
      </c>
      <c r="M3094">
        <f t="shared" si="145"/>
        <v>0</v>
      </c>
      <c r="N3094">
        <f t="shared" si="146"/>
        <v>0</v>
      </c>
    </row>
    <row r="3095" spans="1:14" x14ac:dyDescent="0.25">
      <c r="A3095" t="s">
        <v>64</v>
      </c>
      <c r="B3095" t="s">
        <v>33</v>
      </c>
      <c r="C3095">
        <v>391</v>
      </c>
      <c r="D3095" t="s">
        <v>598</v>
      </c>
      <c r="E3095" s="1">
        <v>9780813191751</v>
      </c>
      <c r="F3095" t="s">
        <v>5381</v>
      </c>
      <c r="G3095" t="s">
        <v>5382</v>
      </c>
      <c r="H3095">
        <v>16</v>
      </c>
      <c r="I3095">
        <v>3</v>
      </c>
      <c r="J3095">
        <f t="shared" si="144"/>
        <v>0.1875</v>
      </c>
      <c r="K3095">
        <f>IFERROR((_xlfn.XLOOKUP($E3095&amp;"A15", Table2[ISBN/Trm], Table2[S/E],0)+_xlfn.XLOOKUP($E3095&amp;"A16", Table2[ISBN/Trm], Table2[S/E], 0)+_xlfn.XLOOKUP($E3095&amp;"A17", Table2[ISBN/Trm], Table2[S/E], 0)+_xlfn.XLOOKUP($E3095&amp;"A18", Table2[ISBN/Trm], Table2[S/E], 0)+_xlfn.XLOOKUP($E3095&amp;"A19", Table2[ISBN/Trm], Table2[S/E], 0)+_xlfn.XLOOKUP($E3095&amp;"A20", Table2[ISBN/Trm], Table2[S/E], 0)+_xlfn.XLOOKUP($E3095&amp;"A21", Table2[ISBN/Trm], Table2[S/E], 0)+_xlfn.XLOOKUP($E3095&amp;"A22", Table2[ISBN/Trm], Table2[S/E], 0)+_xlfn.XLOOKUP($E3095&amp;"A23", Table2[ISBN/Trm], Table2[S/E], 0))/COUNTIFS(Table2[ISBN], "="&amp;$E3095, Table2[Enrl], "&lt;&gt;0"), 0)</f>
        <v>0.1875</v>
      </c>
      <c r="L3095">
        <f>IFERROR((_xlfn.XLOOKUP($E3095&amp;"A15", Table2[ISBN/Trm], Table2[Sales],0)+_xlfn.XLOOKUP($E3095&amp;"A16", Table2[ISBN/Trm], Table2[Sales], 0)+_xlfn.XLOOKUP($E3095&amp;"A17", Table2[ISBN/Trm], Table2[Sales], 0)+_xlfn.XLOOKUP($E3095&amp;"A18", Table2[ISBN/Trm], Table2[Sales], 0)+_xlfn.XLOOKUP($E3095&amp;"A19", Table2[ISBN/Trm], Table2[Sales], 0)+_xlfn.XLOOKUP($E3095&amp;"A20", Table2[ISBN/Trm], Table2[Sales], 0)+_xlfn.XLOOKUP($E3095&amp;"A21", Table2[ISBN/Trm], Table2[Sales], 0)+_xlfn.XLOOKUP($E3095&amp;"A22", Table2[ISBN/Trm], Table2[Sales], 0)+_xlfn.XLOOKUP($E3095&amp;"A23", Table2[ISBN/Trm], Table2[Sales], 0))/COUNTIFS(Table2[ISBN], "="&amp;$E3095, Table2[Enrl], "&lt;&gt;0"), 0)</f>
        <v>3</v>
      </c>
      <c r="M3095">
        <f t="shared" si="145"/>
        <v>3</v>
      </c>
      <c r="N3095">
        <f t="shared" si="146"/>
        <v>0</v>
      </c>
    </row>
    <row r="3096" spans="1:14" x14ac:dyDescent="0.25">
      <c r="A3096" t="s">
        <v>32</v>
      </c>
      <c r="B3096" t="s">
        <v>198</v>
      </c>
      <c r="C3096">
        <v>718</v>
      </c>
      <c r="D3096" t="s">
        <v>2002</v>
      </c>
      <c r="E3096" s="1">
        <v>9780062662842</v>
      </c>
      <c r="F3096" t="s">
        <v>5383</v>
      </c>
      <c r="G3096" t="s">
        <v>5384</v>
      </c>
      <c r="H3096">
        <v>0</v>
      </c>
      <c r="I3096">
        <v>1</v>
      </c>
      <c r="J3096">
        <f t="shared" si="144"/>
        <v>0</v>
      </c>
      <c r="K3096">
        <f>IFERROR((_xlfn.XLOOKUP($E3096&amp;"A15", Table2[ISBN/Trm], Table2[S/E],0)+_xlfn.XLOOKUP($E3096&amp;"A16", Table2[ISBN/Trm], Table2[S/E], 0)+_xlfn.XLOOKUP($E3096&amp;"A17", Table2[ISBN/Trm], Table2[S/E], 0)+_xlfn.XLOOKUP($E3096&amp;"A18", Table2[ISBN/Trm], Table2[S/E], 0)+_xlfn.XLOOKUP($E3096&amp;"A19", Table2[ISBN/Trm], Table2[S/E], 0)+_xlfn.XLOOKUP($E3096&amp;"A20", Table2[ISBN/Trm], Table2[S/E], 0)+_xlfn.XLOOKUP($E3096&amp;"A21", Table2[ISBN/Trm], Table2[S/E], 0)+_xlfn.XLOOKUP($E3096&amp;"A22", Table2[ISBN/Trm], Table2[S/E], 0)+_xlfn.XLOOKUP($E3096&amp;"A23", Table2[ISBN/Trm], Table2[S/E], 0))/COUNTIFS(Table2[ISBN], "="&amp;$E3096, Table2[Enrl], "&lt;&gt;0"), 0)</f>
        <v>0</v>
      </c>
      <c r="L3096">
        <f>IFERROR((_xlfn.XLOOKUP($E3096&amp;"A15", Table2[ISBN/Trm], Table2[Sales],0)+_xlfn.XLOOKUP($E3096&amp;"A16", Table2[ISBN/Trm], Table2[Sales], 0)+_xlfn.XLOOKUP($E3096&amp;"A17", Table2[ISBN/Trm], Table2[Sales], 0)+_xlfn.XLOOKUP($E3096&amp;"A18", Table2[ISBN/Trm], Table2[Sales], 0)+_xlfn.XLOOKUP($E3096&amp;"A19", Table2[ISBN/Trm], Table2[Sales], 0)+_xlfn.XLOOKUP($E3096&amp;"A20", Table2[ISBN/Trm], Table2[Sales], 0)+_xlfn.XLOOKUP($E3096&amp;"A21", Table2[ISBN/Trm], Table2[Sales], 0)+_xlfn.XLOOKUP($E3096&amp;"A22", Table2[ISBN/Trm], Table2[Sales], 0)+_xlfn.XLOOKUP($E3096&amp;"A23", Table2[ISBN/Trm], Table2[Sales], 0))/COUNTIFS(Table2[ISBN], "="&amp;$E3096, Table2[Enrl], "&lt;&gt;0"), 0)</f>
        <v>0</v>
      </c>
      <c r="M3096">
        <f t="shared" si="145"/>
        <v>0</v>
      </c>
      <c r="N3096">
        <f t="shared" si="146"/>
        <v>-1</v>
      </c>
    </row>
    <row r="3097" spans="1:14" x14ac:dyDescent="0.25">
      <c r="A3097" t="s">
        <v>64</v>
      </c>
      <c r="B3097" t="s">
        <v>123</v>
      </c>
      <c r="C3097">
        <v>490</v>
      </c>
      <c r="D3097" t="s">
        <v>807</v>
      </c>
      <c r="E3097" s="1">
        <v>9780449000946</v>
      </c>
      <c r="F3097" t="s">
        <v>5385</v>
      </c>
      <c r="G3097" t="s">
        <v>5386</v>
      </c>
      <c r="H3097">
        <v>21</v>
      </c>
      <c r="I3097">
        <v>0</v>
      </c>
      <c r="J3097">
        <f t="shared" si="144"/>
        <v>0</v>
      </c>
      <c r="K3097">
        <f>IFERROR((_xlfn.XLOOKUP($E3097&amp;"A15", Table2[ISBN/Trm], Table2[S/E],0)+_xlfn.XLOOKUP($E3097&amp;"A16", Table2[ISBN/Trm], Table2[S/E], 0)+_xlfn.XLOOKUP($E3097&amp;"A17", Table2[ISBN/Trm], Table2[S/E], 0)+_xlfn.XLOOKUP($E3097&amp;"A18", Table2[ISBN/Trm], Table2[S/E], 0)+_xlfn.XLOOKUP($E3097&amp;"A19", Table2[ISBN/Trm], Table2[S/E], 0)+_xlfn.XLOOKUP($E3097&amp;"A20", Table2[ISBN/Trm], Table2[S/E], 0)+_xlfn.XLOOKUP($E3097&amp;"A21", Table2[ISBN/Trm], Table2[S/E], 0)+_xlfn.XLOOKUP($E3097&amp;"A22", Table2[ISBN/Trm], Table2[S/E], 0)+_xlfn.XLOOKUP($E3097&amp;"A23", Table2[ISBN/Trm], Table2[S/E], 0))/COUNTIFS(Table2[ISBN], "="&amp;$E3097, Table2[Enrl], "&lt;&gt;0"), 0)</f>
        <v>0</v>
      </c>
      <c r="L3097">
        <f>IFERROR((_xlfn.XLOOKUP($E3097&amp;"A15", Table2[ISBN/Trm], Table2[Sales],0)+_xlfn.XLOOKUP($E3097&amp;"A16", Table2[ISBN/Trm], Table2[Sales], 0)+_xlfn.XLOOKUP($E3097&amp;"A17", Table2[ISBN/Trm], Table2[Sales], 0)+_xlfn.XLOOKUP($E3097&amp;"A18", Table2[ISBN/Trm], Table2[Sales], 0)+_xlfn.XLOOKUP($E3097&amp;"A19", Table2[ISBN/Trm], Table2[Sales], 0)+_xlfn.XLOOKUP($E3097&amp;"A20", Table2[ISBN/Trm], Table2[Sales], 0)+_xlfn.XLOOKUP($E3097&amp;"A21", Table2[ISBN/Trm], Table2[Sales], 0)+_xlfn.XLOOKUP($E3097&amp;"A22", Table2[ISBN/Trm], Table2[Sales], 0)+_xlfn.XLOOKUP($E3097&amp;"A23", Table2[ISBN/Trm], Table2[Sales], 0))/COUNTIFS(Table2[ISBN], "="&amp;$E3097, Table2[Enrl], "&lt;&gt;0"), 0)</f>
        <v>0</v>
      </c>
      <c r="M3097">
        <f t="shared" si="145"/>
        <v>0</v>
      </c>
      <c r="N3097">
        <f t="shared" si="146"/>
        <v>0</v>
      </c>
    </row>
    <row r="3098" spans="1:14" x14ac:dyDescent="0.25">
      <c r="A3098" t="s">
        <v>32</v>
      </c>
      <c r="B3098" t="s">
        <v>123</v>
      </c>
      <c r="C3098">
        <v>490</v>
      </c>
      <c r="D3098" t="s">
        <v>807</v>
      </c>
      <c r="E3098" s="1">
        <v>9780449000946</v>
      </c>
      <c r="F3098" t="s">
        <v>5387</v>
      </c>
      <c r="G3098" t="s">
        <v>5386</v>
      </c>
      <c r="H3098">
        <v>23</v>
      </c>
      <c r="I3098">
        <v>0</v>
      </c>
      <c r="J3098">
        <f t="shared" si="144"/>
        <v>0</v>
      </c>
      <c r="K3098">
        <f>IFERROR((_xlfn.XLOOKUP($E3098&amp;"A15", Table2[ISBN/Trm], Table2[S/E],0)+_xlfn.XLOOKUP($E3098&amp;"A16", Table2[ISBN/Trm], Table2[S/E], 0)+_xlfn.XLOOKUP($E3098&amp;"A17", Table2[ISBN/Trm], Table2[S/E], 0)+_xlfn.XLOOKUP($E3098&amp;"A18", Table2[ISBN/Trm], Table2[S/E], 0)+_xlfn.XLOOKUP($E3098&amp;"A19", Table2[ISBN/Trm], Table2[S/E], 0)+_xlfn.XLOOKUP($E3098&amp;"A20", Table2[ISBN/Trm], Table2[S/E], 0)+_xlfn.XLOOKUP($E3098&amp;"A21", Table2[ISBN/Trm], Table2[S/E], 0)+_xlfn.XLOOKUP($E3098&amp;"A22", Table2[ISBN/Trm], Table2[S/E], 0)+_xlfn.XLOOKUP($E3098&amp;"A23", Table2[ISBN/Trm], Table2[S/E], 0))/COUNTIFS(Table2[ISBN], "="&amp;$E3098, Table2[Enrl], "&lt;&gt;0"), 0)</f>
        <v>0</v>
      </c>
      <c r="L3098">
        <f>IFERROR((_xlfn.XLOOKUP($E3098&amp;"A15", Table2[ISBN/Trm], Table2[Sales],0)+_xlfn.XLOOKUP($E3098&amp;"A16", Table2[ISBN/Trm], Table2[Sales], 0)+_xlfn.XLOOKUP($E3098&amp;"A17", Table2[ISBN/Trm], Table2[Sales], 0)+_xlfn.XLOOKUP($E3098&amp;"A18", Table2[ISBN/Trm], Table2[Sales], 0)+_xlfn.XLOOKUP($E3098&amp;"A19", Table2[ISBN/Trm], Table2[Sales], 0)+_xlfn.XLOOKUP($E3098&amp;"A20", Table2[ISBN/Trm], Table2[Sales], 0)+_xlfn.XLOOKUP($E3098&amp;"A21", Table2[ISBN/Trm], Table2[Sales], 0)+_xlfn.XLOOKUP($E3098&amp;"A22", Table2[ISBN/Trm], Table2[Sales], 0)+_xlfn.XLOOKUP($E3098&amp;"A23", Table2[ISBN/Trm], Table2[Sales], 0))/COUNTIFS(Table2[ISBN], "="&amp;$E3098, Table2[Enrl], "&lt;&gt;0"), 0)</f>
        <v>0</v>
      </c>
      <c r="M3098">
        <f t="shared" si="145"/>
        <v>0</v>
      </c>
      <c r="N3098">
        <f t="shared" si="146"/>
        <v>0</v>
      </c>
    </row>
    <row r="3099" spans="1:14" x14ac:dyDescent="0.25">
      <c r="A3099" t="s">
        <v>47</v>
      </c>
      <c r="B3099" t="s">
        <v>259</v>
      </c>
      <c r="C3099">
        <v>389</v>
      </c>
      <c r="D3099" t="s">
        <v>1097</v>
      </c>
      <c r="E3099" s="1">
        <v>9780854966851</v>
      </c>
      <c r="F3099" t="s">
        <v>5388</v>
      </c>
      <c r="G3099" t="s">
        <v>5389</v>
      </c>
      <c r="H3099">
        <v>17</v>
      </c>
      <c r="I3099">
        <v>3</v>
      </c>
      <c r="J3099">
        <f t="shared" si="144"/>
        <v>0.17649999999999999</v>
      </c>
      <c r="K3099">
        <f>IFERROR((_xlfn.XLOOKUP($E3099&amp;"A15", Table2[ISBN/Trm], Table2[S/E],0)+_xlfn.XLOOKUP($E3099&amp;"A16", Table2[ISBN/Trm], Table2[S/E], 0)+_xlfn.XLOOKUP($E3099&amp;"A17", Table2[ISBN/Trm], Table2[S/E], 0)+_xlfn.XLOOKUP($E3099&amp;"A18", Table2[ISBN/Trm], Table2[S/E], 0)+_xlfn.XLOOKUP($E3099&amp;"A19", Table2[ISBN/Trm], Table2[S/E], 0)+_xlfn.XLOOKUP($E3099&amp;"A20", Table2[ISBN/Trm], Table2[S/E], 0)+_xlfn.XLOOKUP($E3099&amp;"A21", Table2[ISBN/Trm], Table2[S/E], 0)+_xlfn.XLOOKUP($E3099&amp;"A22", Table2[ISBN/Trm], Table2[S/E], 0)+_xlfn.XLOOKUP($E3099&amp;"A23", Table2[ISBN/Trm], Table2[S/E], 0))/COUNTIFS(Table2[ISBN], "="&amp;$E3099, Table2[Enrl], "&lt;&gt;0"), 0)</f>
        <v>0.2059</v>
      </c>
      <c r="L3099">
        <f>IFERROR((_xlfn.XLOOKUP($E3099&amp;"A15", Table2[ISBN/Trm], Table2[Sales],0)+_xlfn.XLOOKUP($E3099&amp;"A16", Table2[ISBN/Trm], Table2[Sales], 0)+_xlfn.XLOOKUP($E3099&amp;"A17", Table2[ISBN/Trm], Table2[Sales], 0)+_xlfn.XLOOKUP($E3099&amp;"A18", Table2[ISBN/Trm], Table2[Sales], 0)+_xlfn.XLOOKUP($E3099&amp;"A19", Table2[ISBN/Trm], Table2[Sales], 0)+_xlfn.XLOOKUP($E3099&amp;"A20", Table2[ISBN/Trm], Table2[Sales], 0)+_xlfn.XLOOKUP($E3099&amp;"A21", Table2[ISBN/Trm], Table2[Sales], 0)+_xlfn.XLOOKUP($E3099&amp;"A22", Table2[ISBN/Trm], Table2[Sales], 0)+_xlfn.XLOOKUP($E3099&amp;"A23", Table2[ISBN/Trm], Table2[Sales], 0))/COUNTIFS(Table2[ISBN], "="&amp;$E3099, Table2[Enrl], "&lt;&gt;0"), 0)</f>
        <v>3.5</v>
      </c>
      <c r="M3099">
        <f t="shared" si="145"/>
        <v>3</v>
      </c>
      <c r="N3099">
        <f t="shared" si="146"/>
        <v>0</v>
      </c>
    </row>
    <row r="3100" spans="1:14" x14ac:dyDescent="0.25">
      <c r="A3100" t="s">
        <v>37</v>
      </c>
      <c r="B3100" t="s">
        <v>259</v>
      </c>
      <c r="C3100">
        <v>389</v>
      </c>
      <c r="D3100" t="s">
        <v>1097</v>
      </c>
      <c r="E3100" s="1">
        <v>9780854966851</v>
      </c>
      <c r="F3100" t="s">
        <v>5390</v>
      </c>
      <c r="G3100" t="s">
        <v>5389</v>
      </c>
      <c r="H3100">
        <v>17</v>
      </c>
      <c r="I3100">
        <v>4</v>
      </c>
      <c r="J3100">
        <f t="shared" si="144"/>
        <v>0.23530000000000001</v>
      </c>
      <c r="K3100">
        <f>IFERROR((_xlfn.XLOOKUP($E3100&amp;"A15", Table2[ISBN/Trm], Table2[S/E],0)+_xlfn.XLOOKUP($E3100&amp;"A16", Table2[ISBN/Trm], Table2[S/E], 0)+_xlfn.XLOOKUP($E3100&amp;"A17", Table2[ISBN/Trm], Table2[S/E], 0)+_xlfn.XLOOKUP($E3100&amp;"A18", Table2[ISBN/Trm], Table2[S/E], 0)+_xlfn.XLOOKUP($E3100&amp;"A19", Table2[ISBN/Trm], Table2[S/E], 0)+_xlfn.XLOOKUP($E3100&amp;"A20", Table2[ISBN/Trm], Table2[S/E], 0)+_xlfn.XLOOKUP($E3100&amp;"A21", Table2[ISBN/Trm], Table2[S/E], 0)+_xlfn.XLOOKUP($E3100&amp;"A22", Table2[ISBN/Trm], Table2[S/E], 0)+_xlfn.XLOOKUP($E3100&amp;"A23", Table2[ISBN/Trm], Table2[S/E], 0))/COUNTIFS(Table2[ISBN], "="&amp;$E3100, Table2[Enrl], "&lt;&gt;0"), 0)</f>
        <v>0.2059</v>
      </c>
      <c r="L3100">
        <f>IFERROR((_xlfn.XLOOKUP($E3100&amp;"A15", Table2[ISBN/Trm], Table2[Sales],0)+_xlfn.XLOOKUP($E3100&amp;"A16", Table2[ISBN/Trm], Table2[Sales], 0)+_xlfn.XLOOKUP($E3100&amp;"A17", Table2[ISBN/Trm], Table2[Sales], 0)+_xlfn.XLOOKUP($E3100&amp;"A18", Table2[ISBN/Trm], Table2[Sales], 0)+_xlfn.XLOOKUP($E3100&amp;"A19", Table2[ISBN/Trm], Table2[Sales], 0)+_xlfn.XLOOKUP($E3100&amp;"A20", Table2[ISBN/Trm], Table2[Sales], 0)+_xlfn.XLOOKUP($E3100&amp;"A21", Table2[ISBN/Trm], Table2[Sales], 0)+_xlfn.XLOOKUP($E3100&amp;"A22", Table2[ISBN/Trm], Table2[Sales], 0)+_xlfn.XLOOKUP($E3100&amp;"A23", Table2[ISBN/Trm], Table2[Sales], 0))/COUNTIFS(Table2[ISBN], "="&amp;$E3100, Table2[Enrl], "&lt;&gt;0"), 0)</f>
        <v>3.5</v>
      </c>
      <c r="M3100">
        <f t="shared" si="145"/>
        <v>3</v>
      </c>
      <c r="N3100">
        <f t="shared" si="146"/>
        <v>-1</v>
      </c>
    </row>
    <row r="3101" spans="1:14" x14ac:dyDescent="0.25">
      <c r="A3101" t="s">
        <v>14</v>
      </c>
      <c r="B3101" t="s">
        <v>246</v>
      </c>
      <c r="C3101">
        <v>382</v>
      </c>
      <c r="D3101" t="s">
        <v>1253</v>
      </c>
      <c r="E3101" s="1">
        <v>9781506399270</v>
      </c>
      <c r="F3101" t="s">
        <v>5391</v>
      </c>
      <c r="G3101" t="s">
        <v>5392</v>
      </c>
      <c r="H3101">
        <v>25</v>
      </c>
      <c r="I3101">
        <v>2</v>
      </c>
      <c r="J3101">
        <f t="shared" si="144"/>
        <v>0.08</v>
      </c>
      <c r="K3101">
        <f>IFERROR((_xlfn.XLOOKUP($E3101&amp;"A15", Table2[ISBN/Trm], Table2[S/E],0)+_xlfn.XLOOKUP($E3101&amp;"A16", Table2[ISBN/Trm], Table2[S/E], 0)+_xlfn.XLOOKUP($E3101&amp;"A17", Table2[ISBN/Trm], Table2[S/E], 0)+_xlfn.XLOOKUP($E3101&amp;"A18", Table2[ISBN/Trm], Table2[S/E], 0)+_xlfn.XLOOKUP($E3101&amp;"A19", Table2[ISBN/Trm], Table2[S/E], 0)+_xlfn.XLOOKUP($E3101&amp;"A20", Table2[ISBN/Trm], Table2[S/E], 0)+_xlfn.XLOOKUP($E3101&amp;"A21", Table2[ISBN/Trm], Table2[S/E], 0)+_xlfn.XLOOKUP($E3101&amp;"A22", Table2[ISBN/Trm], Table2[S/E], 0)+_xlfn.XLOOKUP($E3101&amp;"A23", Table2[ISBN/Trm], Table2[S/E], 0))/COUNTIFS(Table2[ISBN], "="&amp;$E3101, Table2[Enrl], "&lt;&gt;0"), 0)</f>
        <v>4.1833333333333333E-2</v>
      </c>
      <c r="L3101">
        <f>IFERROR((_xlfn.XLOOKUP($E3101&amp;"A15", Table2[ISBN/Trm], Table2[Sales],0)+_xlfn.XLOOKUP($E3101&amp;"A16", Table2[ISBN/Trm], Table2[Sales], 0)+_xlfn.XLOOKUP($E3101&amp;"A17", Table2[ISBN/Trm], Table2[Sales], 0)+_xlfn.XLOOKUP($E3101&amp;"A18", Table2[ISBN/Trm], Table2[Sales], 0)+_xlfn.XLOOKUP($E3101&amp;"A19", Table2[ISBN/Trm], Table2[Sales], 0)+_xlfn.XLOOKUP($E3101&amp;"A20", Table2[ISBN/Trm], Table2[Sales], 0)+_xlfn.XLOOKUP($E3101&amp;"A21", Table2[ISBN/Trm], Table2[Sales], 0)+_xlfn.XLOOKUP($E3101&amp;"A22", Table2[ISBN/Trm], Table2[Sales], 0)+_xlfn.XLOOKUP($E3101&amp;"A23", Table2[ISBN/Trm], Table2[Sales], 0))/COUNTIFS(Table2[ISBN], "="&amp;$E3101, Table2[Enrl], "&lt;&gt;0"), 0)</f>
        <v>1</v>
      </c>
      <c r="M3101">
        <f t="shared" si="145"/>
        <v>1</v>
      </c>
      <c r="N3101">
        <f t="shared" si="146"/>
        <v>-1</v>
      </c>
    </row>
    <row r="3102" spans="1:14" x14ac:dyDescent="0.25">
      <c r="A3102" t="s">
        <v>32</v>
      </c>
      <c r="B3102" t="s">
        <v>246</v>
      </c>
      <c r="C3102">
        <v>382</v>
      </c>
      <c r="D3102" t="s">
        <v>1253</v>
      </c>
      <c r="E3102" s="1">
        <v>9781506399270</v>
      </c>
      <c r="F3102" t="s">
        <v>5393</v>
      </c>
      <c r="G3102" t="s">
        <v>5392</v>
      </c>
      <c r="H3102">
        <v>22</v>
      </c>
      <c r="I3102">
        <v>1</v>
      </c>
      <c r="J3102">
        <f t="shared" si="144"/>
        <v>4.5499999999999999E-2</v>
      </c>
      <c r="K3102">
        <f>IFERROR((_xlfn.XLOOKUP($E3102&amp;"A15", Table2[ISBN/Trm], Table2[S/E],0)+_xlfn.XLOOKUP($E3102&amp;"A16", Table2[ISBN/Trm], Table2[S/E], 0)+_xlfn.XLOOKUP($E3102&amp;"A17", Table2[ISBN/Trm], Table2[S/E], 0)+_xlfn.XLOOKUP($E3102&amp;"A18", Table2[ISBN/Trm], Table2[S/E], 0)+_xlfn.XLOOKUP($E3102&amp;"A19", Table2[ISBN/Trm], Table2[S/E], 0)+_xlfn.XLOOKUP($E3102&amp;"A20", Table2[ISBN/Trm], Table2[S/E], 0)+_xlfn.XLOOKUP($E3102&amp;"A21", Table2[ISBN/Trm], Table2[S/E], 0)+_xlfn.XLOOKUP($E3102&amp;"A22", Table2[ISBN/Trm], Table2[S/E], 0)+_xlfn.XLOOKUP($E3102&amp;"A23", Table2[ISBN/Trm], Table2[S/E], 0))/COUNTIFS(Table2[ISBN], "="&amp;$E3102, Table2[Enrl], "&lt;&gt;0"), 0)</f>
        <v>4.1833333333333333E-2</v>
      </c>
      <c r="L3102">
        <f>IFERROR((_xlfn.XLOOKUP($E3102&amp;"A15", Table2[ISBN/Trm], Table2[Sales],0)+_xlfn.XLOOKUP($E3102&amp;"A16", Table2[ISBN/Trm], Table2[Sales], 0)+_xlfn.XLOOKUP($E3102&amp;"A17", Table2[ISBN/Trm], Table2[Sales], 0)+_xlfn.XLOOKUP($E3102&amp;"A18", Table2[ISBN/Trm], Table2[Sales], 0)+_xlfn.XLOOKUP($E3102&amp;"A19", Table2[ISBN/Trm], Table2[Sales], 0)+_xlfn.XLOOKUP($E3102&amp;"A20", Table2[ISBN/Trm], Table2[Sales], 0)+_xlfn.XLOOKUP($E3102&amp;"A21", Table2[ISBN/Trm], Table2[Sales], 0)+_xlfn.XLOOKUP($E3102&amp;"A22", Table2[ISBN/Trm], Table2[Sales], 0)+_xlfn.XLOOKUP($E3102&amp;"A23", Table2[ISBN/Trm], Table2[Sales], 0))/COUNTIFS(Table2[ISBN], "="&amp;$E3102, Table2[Enrl], "&lt;&gt;0"), 0)</f>
        <v>1</v>
      </c>
      <c r="M3102">
        <f t="shared" si="145"/>
        <v>0</v>
      </c>
      <c r="N3102">
        <f t="shared" si="146"/>
        <v>-1</v>
      </c>
    </row>
    <row r="3103" spans="1:14" x14ac:dyDescent="0.25">
      <c r="A3103" t="s">
        <v>23</v>
      </c>
      <c r="B3103" t="s">
        <v>246</v>
      </c>
      <c r="C3103">
        <v>382</v>
      </c>
      <c r="D3103" t="s">
        <v>1253</v>
      </c>
      <c r="E3103" s="1">
        <v>9781506399270</v>
      </c>
      <c r="F3103" t="s">
        <v>5394</v>
      </c>
      <c r="G3103" t="s">
        <v>5392</v>
      </c>
      <c r="H3103">
        <v>19</v>
      </c>
      <c r="I3103">
        <v>0</v>
      </c>
      <c r="J3103">
        <f t="shared" si="144"/>
        <v>0</v>
      </c>
      <c r="K3103">
        <f>IFERROR((_xlfn.XLOOKUP($E3103&amp;"A15", Table2[ISBN/Trm], Table2[S/E],0)+_xlfn.XLOOKUP($E3103&amp;"A16", Table2[ISBN/Trm], Table2[S/E], 0)+_xlfn.XLOOKUP($E3103&amp;"A17", Table2[ISBN/Trm], Table2[S/E], 0)+_xlfn.XLOOKUP($E3103&amp;"A18", Table2[ISBN/Trm], Table2[S/E], 0)+_xlfn.XLOOKUP($E3103&amp;"A19", Table2[ISBN/Trm], Table2[S/E], 0)+_xlfn.XLOOKUP($E3103&amp;"A20", Table2[ISBN/Trm], Table2[S/E], 0)+_xlfn.XLOOKUP($E3103&amp;"A21", Table2[ISBN/Trm], Table2[S/E], 0)+_xlfn.XLOOKUP($E3103&amp;"A22", Table2[ISBN/Trm], Table2[S/E], 0)+_xlfn.XLOOKUP($E3103&amp;"A23", Table2[ISBN/Trm], Table2[S/E], 0))/COUNTIFS(Table2[ISBN], "="&amp;$E3103, Table2[Enrl], "&lt;&gt;0"), 0)</f>
        <v>4.1833333333333333E-2</v>
      </c>
      <c r="L3103">
        <f>IFERROR((_xlfn.XLOOKUP($E3103&amp;"A15", Table2[ISBN/Trm], Table2[Sales],0)+_xlfn.XLOOKUP($E3103&amp;"A16", Table2[ISBN/Trm], Table2[Sales], 0)+_xlfn.XLOOKUP($E3103&amp;"A17", Table2[ISBN/Trm], Table2[Sales], 0)+_xlfn.XLOOKUP($E3103&amp;"A18", Table2[ISBN/Trm], Table2[Sales], 0)+_xlfn.XLOOKUP($E3103&amp;"A19", Table2[ISBN/Trm], Table2[Sales], 0)+_xlfn.XLOOKUP($E3103&amp;"A20", Table2[ISBN/Trm], Table2[Sales], 0)+_xlfn.XLOOKUP($E3103&amp;"A21", Table2[ISBN/Trm], Table2[Sales], 0)+_xlfn.XLOOKUP($E3103&amp;"A22", Table2[ISBN/Trm], Table2[Sales], 0)+_xlfn.XLOOKUP($E3103&amp;"A23", Table2[ISBN/Trm], Table2[Sales], 0))/COUNTIFS(Table2[ISBN], "="&amp;$E3103, Table2[Enrl], "&lt;&gt;0"), 0)</f>
        <v>1</v>
      </c>
      <c r="M3103">
        <f t="shared" si="145"/>
        <v>0</v>
      </c>
      <c r="N3103">
        <f t="shared" si="146"/>
        <v>0</v>
      </c>
    </row>
    <row r="3104" spans="1:14" x14ac:dyDescent="0.25">
      <c r="A3104" t="s">
        <v>37</v>
      </c>
      <c r="B3104" t="s">
        <v>259</v>
      </c>
      <c r="C3104">
        <v>330</v>
      </c>
      <c r="D3104" t="s">
        <v>5395</v>
      </c>
      <c r="E3104" s="1">
        <v>9780618246243</v>
      </c>
      <c r="F3104" t="s">
        <v>5396</v>
      </c>
      <c r="G3104" t="s">
        <v>5397</v>
      </c>
      <c r="H3104">
        <v>14</v>
      </c>
      <c r="I3104">
        <v>1</v>
      </c>
      <c r="J3104">
        <f t="shared" si="144"/>
        <v>7.1400000000000005E-2</v>
      </c>
      <c r="K3104">
        <f>IFERROR((_xlfn.XLOOKUP($E3104&amp;"A15", Table2[ISBN/Trm], Table2[S/E],0)+_xlfn.XLOOKUP($E3104&amp;"A16", Table2[ISBN/Trm], Table2[S/E], 0)+_xlfn.XLOOKUP($E3104&amp;"A17", Table2[ISBN/Trm], Table2[S/E], 0)+_xlfn.XLOOKUP($E3104&amp;"A18", Table2[ISBN/Trm], Table2[S/E], 0)+_xlfn.XLOOKUP($E3104&amp;"A19", Table2[ISBN/Trm], Table2[S/E], 0)+_xlfn.XLOOKUP($E3104&amp;"A20", Table2[ISBN/Trm], Table2[S/E], 0)+_xlfn.XLOOKUP($E3104&amp;"A21", Table2[ISBN/Trm], Table2[S/E], 0)+_xlfn.XLOOKUP($E3104&amp;"A22", Table2[ISBN/Trm], Table2[S/E], 0)+_xlfn.XLOOKUP($E3104&amp;"A23", Table2[ISBN/Trm], Table2[S/E], 0))/COUNTIFS(Table2[ISBN], "="&amp;$E3104, Table2[Enrl], "&lt;&gt;0"), 0)</f>
        <v>7.1400000000000005E-2</v>
      </c>
      <c r="L3104">
        <f>IFERROR((_xlfn.XLOOKUP($E3104&amp;"A15", Table2[ISBN/Trm], Table2[Sales],0)+_xlfn.XLOOKUP($E3104&amp;"A16", Table2[ISBN/Trm], Table2[Sales], 0)+_xlfn.XLOOKUP($E3104&amp;"A17", Table2[ISBN/Trm], Table2[Sales], 0)+_xlfn.XLOOKUP($E3104&amp;"A18", Table2[ISBN/Trm], Table2[Sales], 0)+_xlfn.XLOOKUP($E3104&amp;"A19", Table2[ISBN/Trm], Table2[Sales], 0)+_xlfn.XLOOKUP($E3104&amp;"A20", Table2[ISBN/Trm], Table2[Sales], 0)+_xlfn.XLOOKUP($E3104&amp;"A21", Table2[ISBN/Trm], Table2[Sales], 0)+_xlfn.XLOOKUP($E3104&amp;"A22", Table2[ISBN/Trm], Table2[Sales], 0)+_xlfn.XLOOKUP($E3104&amp;"A23", Table2[ISBN/Trm], Table2[Sales], 0))/COUNTIFS(Table2[ISBN], "="&amp;$E3104, Table2[Enrl], "&lt;&gt;0"), 0)</f>
        <v>1</v>
      </c>
      <c r="M3104">
        <f t="shared" si="145"/>
        <v>0</v>
      </c>
      <c r="N3104">
        <f t="shared" si="146"/>
        <v>-1</v>
      </c>
    </row>
    <row r="3105" spans="1:14" x14ac:dyDescent="0.25">
      <c r="A3105" t="s">
        <v>47</v>
      </c>
      <c r="B3105" t="s">
        <v>259</v>
      </c>
      <c r="C3105">
        <v>391</v>
      </c>
      <c r="D3105" t="s">
        <v>304</v>
      </c>
      <c r="E3105" s="1">
        <v>9780253214522</v>
      </c>
      <c r="F3105" t="s">
        <v>5398</v>
      </c>
      <c r="G3105" t="s">
        <v>5399</v>
      </c>
      <c r="H3105">
        <v>4</v>
      </c>
      <c r="I3105">
        <v>1</v>
      </c>
      <c r="J3105">
        <f t="shared" si="144"/>
        <v>0.25</v>
      </c>
      <c r="K3105">
        <f>IFERROR((_xlfn.XLOOKUP($E3105&amp;"A15", Table2[ISBN/Trm], Table2[S/E],0)+_xlfn.XLOOKUP($E3105&amp;"A16", Table2[ISBN/Trm], Table2[S/E], 0)+_xlfn.XLOOKUP($E3105&amp;"A17", Table2[ISBN/Trm], Table2[S/E], 0)+_xlfn.XLOOKUP($E3105&amp;"A18", Table2[ISBN/Trm], Table2[S/E], 0)+_xlfn.XLOOKUP($E3105&amp;"A19", Table2[ISBN/Trm], Table2[S/E], 0)+_xlfn.XLOOKUP($E3105&amp;"A20", Table2[ISBN/Trm], Table2[S/E], 0)+_xlfn.XLOOKUP($E3105&amp;"A21", Table2[ISBN/Trm], Table2[S/E], 0)+_xlfn.XLOOKUP($E3105&amp;"A22", Table2[ISBN/Trm], Table2[S/E], 0)+_xlfn.XLOOKUP($E3105&amp;"A23", Table2[ISBN/Trm], Table2[S/E], 0))/COUNTIFS(Table2[ISBN], "="&amp;$E3105, Table2[Enrl], "&lt;&gt;0"), 0)</f>
        <v>0.13105999999999998</v>
      </c>
      <c r="L3105">
        <f>IFERROR((_xlfn.XLOOKUP($E3105&amp;"A15", Table2[ISBN/Trm], Table2[Sales],0)+_xlfn.XLOOKUP($E3105&amp;"A16", Table2[ISBN/Trm], Table2[Sales], 0)+_xlfn.XLOOKUP($E3105&amp;"A17", Table2[ISBN/Trm], Table2[Sales], 0)+_xlfn.XLOOKUP($E3105&amp;"A18", Table2[ISBN/Trm], Table2[Sales], 0)+_xlfn.XLOOKUP($E3105&amp;"A19", Table2[ISBN/Trm], Table2[Sales], 0)+_xlfn.XLOOKUP($E3105&amp;"A20", Table2[ISBN/Trm], Table2[Sales], 0)+_xlfn.XLOOKUP($E3105&amp;"A21", Table2[ISBN/Trm], Table2[Sales], 0)+_xlfn.XLOOKUP($E3105&amp;"A22", Table2[ISBN/Trm], Table2[Sales], 0)+_xlfn.XLOOKUP($E3105&amp;"A23", Table2[ISBN/Trm], Table2[Sales], 0))/COUNTIFS(Table2[ISBN], "="&amp;$E3105, Table2[Enrl], "&lt;&gt;0"), 0)</f>
        <v>1.6</v>
      </c>
      <c r="M3105">
        <f t="shared" si="145"/>
        <v>0</v>
      </c>
      <c r="N3105">
        <f t="shared" si="146"/>
        <v>-1</v>
      </c>
    </row>
    <row r="3106" spans="1:14" x14ac:dyDescent="0.25">
      <c r="A3106" t="s">
        <v>37</v>
      </c>
      <c r="B3106" t="s">
        <v>259</v>
      </c>
      <c r="C3106">
        <v>391</v>
      </c>
      <c r="D3106" t="s">
        <v>304</v>
      </c>
      <c r="E3106" s="1">
        <v>9780253214522</v>
      </c>
      <c r="F3106" t="s">
        <v>5400</v>
      </c>
      <c r="G3106" t="s">
        <v>5399</v>
      </c>
      <c r="H3106">
        <v>0</v>
      </c>
      <c r="I3106">
        <v>1</v>
      </c>
      <c r="J3106">
        <f t="shared" si="144"/>
        <v>0</v>
      </c>
      <c r="K3106">
        <f>IFERROR((_xlfn.XLOOKUP($E3106&amp;"A15", Table2[ISBN/Trm], Table2[S/E],0)+_xlfn.XLOOKUP($E3106&amp;"A16", Table2[ISBN/Trm], Table2[S/E], 0)+_xlfn.XLOOKUP($E3106&amp;"A17", Table2[ISBN/Trm], Table2[S/E], 0)+_xlfn.XLOOKUP($E3106&amp;"A18", Table2[ISBN/Trm], Table2[S/E], 0)+_xlfn.XLOOKUP($E3106&amp;"A19", Table2[ISBN/Trm], Table2[S/E], 0)+_xlfn.XLOOKUP($E3106&amp;"A20", Table2[ISBN/Trm], Table2[S/E], 0)+_xlfn.XLOOKUP($E3106&amp;"A21", Table2[ISBN/Trm], Table2[S/E], 0)+_xlfn.XLOOKUP($E3106&amp;"A22", Table2[ISBN/Trm], Table2[S/E], 0)+_xlfn.XLOOKUP($E3106&amp;"A23", Table2[ISBN/Trm], Table2[S/E], 0))/COUNTIFS(Table2[ISBN], "="&amp;$E3106, Table2[Enrl], "&lt;&gt;0"), 0)</f>
        <v>0.13105999999999998</v>
      </c>
      <c r="L3106">
        <f>IFERROR((_xlfn.XLOOKUP($E3106&amp;"A15", Table2[ISBN/Trm], Table2[Sales],0)+_xlfn.XLOOKUP($E3106&amp;"A16", Table2[ISBN/Trm], Table2[Sales], 0)+_xlfn.XLOOKUP($E3106&amp;"A17", Table2[ISBN/Trm], Table2[Sales], 0)+_xlfn.XLOOKUP($E3106&amp;"A18", Table2[ISBN/Trm], Table2[Sales], 0)+_xlfn.XLOOKUP($E3106&amp;"A19", Table2[ISBN/Trm], Table2[Sales], 0)+_xlfn.XLOOKUP($E3106&amp;"A20", Table2[ISBN/Trm], Table2[Sales], 0)+_xlfn.XLOOKUP($E3106&amp;"A21", Table2[ISBN/Trm], Table2[Sales], 0)+_xlfn.XLOOKUP($E3106&amp;"A22", Table2[ISBN/Trm], Table2[Sales], 0)+_xlfn.XLOOKUP($E3106&amp;"A23", Table2[ISBN/Trm], Table2[Sales], 0))/COUNTIFS(Table2[ISBN], "="&amp;$E3106, Table2[Enrl], "&lt;&gt;0"), 0)</f>
        <v>1.6</v>
      </c>
      <c r="M3106">
        <f t="shared" si="145"/>
        <v>0</v>
      </c>
      <c r="N3106">
        <f t="shared" si="146"/>
        <v>-1</v>
      </c>
    </row>
    <row r="3107" spans="1:14" x14ac:dyDescent="0.25">
      <c r="A3107" t="s">
        <v>27</v>
      </c>
      <c r="B3107" t="s">
        <v>308</v>
      </c>
      <c r="C3107">
        <v>391</v>
      </c>
      <c r="D3107" t="s">
        <v>304</v>
      </c>
      <c r="E3107" s="1">
        <v>9780253214522</v>
      </c>
      <c r="F3107" t="s">
        <v>5401</v>
      </c>
      <c r="G3107" t="s">
        <v>5399</v>
      </c>
      <c r="H3107">
        <v>11</v>
      </c>
      <c r="I3107">
        <v>3</v>
      </c>
      <c r="J3107">
        <f t="shared" si="144"/>
        <v>0.2727</v>
      </c>
      <c r="K3107">
        <f>IFERROR((_xlfn.XLOOKUP($E3107&amp;"A15", Table2[ISBN/Trm], Table2[S/E],0)+_xlfn.XLOOKUP($E3107&amp;"A16", Table2[ISBN/Trm], Table2[S/E], 0)+_xlfn.XLOOKUP($E3107&amp;"A17", Table2[ISBN/Trm], Table2[S/E], 0)+_xlfn.XLOOKUP($E3107&amp;"A18", Table2[ISBN/Trm], Table2[S/E], 0)+_xlfn.XLOOKUP($E3107&amp;"A19", Table2[ISBN/Trm], Table2[S/E], 0)+_xlfn.XLOOKUP($E3107&amp;"A20", Table2[ISBN/Trm], Table2[S/E], 0)+_xlfn.XLOOKUP($E3107&amp;"A21", Table2[ISBN/Trm], Table2[S/E], 0)+_xlfn.XLOOKUP($E3107&amp;"A22", Table2[ISBN/Trm], Table2[S/E], 0)+_xlfn.XLOOKUP($E3107&amp;"A23", Table2[ISBN/Trm], Table2[S/E], 0))/COUNTIFS(Table2[ISBN], "="&amp;$E3107, Table2[Enrl], "&lt;&gt;0"), 0)</f>
        <v>0.13105999999999998</v>
      </c>
      <c r="L3107">
        <f>IFERROR((_xlfn.XLOOKUP($E3107&amp;"A15", Table2[ISBN/Trm], Table2[Sales],0)+_xlfn.XLOOKUP($E3107&amp;"A16", Table2[ISBN/Trm], Table2[Sales], 0)+_xlfn.XLOOKUP($E3107&amp;"A17", Table2[ISBN/Trm], Table2[Sales], 0)+_xlfn.XLOOKUP($E3107&amp;"A18", Table2[ISBN/Trm], Table2[Sales], 0)+_xlfn.XLOOKUP($E3107&amp;"A19", Table2[ISBN/Trm], Table2[Sales], 0)+_xlfn.XLOOKUP($E3107&amp;"A20", Table2[ISBN/Trm], Table2[Sales], 0)+_xlfn.XLOOKUP($E3107&amp;"A21", Table2[ISBN/Trm], Table2[Sales], 0)+_xlfn.XLOOKUP($E3107&amp;"A22", Table2[ISBN/Trm], Table2[Sales], 0)+_xlfn.XLOOKUP($E3107&amp;"A23", Table2[ISBN/Trm], Table2[Sales], 0))/COUNTIFS(Table2[ISBN], "="&amp;$E3107, Table2[Enrl], "&lt;&gt;0"), 0)</f>
        <v>1.6</v>
      </c>
      <c r="M3107">
        <f t="shared" si="145"/>
        <v>1</v>
      </c>
      <c r="N3107">
        <f t="shared" si="146"/>
        <v>-2</v>
      </c>
    </row>
    <row r="3108" spans="1:14" x14ac:dyDescent="0.25">
      <c r="A3108" t="s">
        <v>43</v>
      </c>
      <c r="B3108" t="s">
        <v>308</v>
      </c>
      <c r="C3108">
        <v>391</v>
      </c>
      <c r="D3108" t="s">
        <v>304</v>
      </c>
      <c r="E3108" s="1">
        <v>9780253214522</v>
      </c>
      <c r="F3108" t="s">
        <v>5402</v>
      </c>
      <c r="G3108" t="s">
        <v>5399</v>
      </c>
      <c r="H3108">
        <v>10</v>
      </c>
      <c r="I3108">
        <v>0</v>
      </c>
      <c r="J3108">
        <f t="shared" si="144"/>
        <v>0</v>
      </c>
      <c r="K3108">
        <f>IFERROR((_xlfn.XLOOKUP($E3108&amp;"A15", Table2[ISBN/Trm], Table2[S/E],0)+_xlfn.XLOOKUP($E3108&amp;"A16", Table2[ISBN/Trm], Table2[S/E], 0)+_xlfn.XLOOKUP($E3108&amp;"A17", Table2[ISBN/Trm], Table2[S/E], 0)+_xlfn.XLOOKUP($E3108&amp;"A18", Table2[ISBN/Trm], Table2[S/E], 0)+_xlfn.XLOOKUP($E3108&amp;"A19", Table2[ISBN/Trm], Table2[S/E], 0)+_xlfn.XLOOKUP($E3108&amp;"A20", Table2[ISBN/Trm], Table2[S/E], 0)+_xlfn.XLOOKUP($E3108&amp;"A21", Table2[ISBN/Trm], Table2[S/E], 0)+_xlfn.XLOOKUP($E3108&amp;"A22", Table2[ISBN/Trm], Table2[S/E], 0)+_xlfn.XLOOKUP($E3108&amp;"A23", Table2[ISBN/Trm], Table2[S/E], 0))/COUNTIFS(Table2[ISBN], "="&amp;$E3108, Table2[Enrl], "&lt;&gt;0"), 0)</f>
        <v>0.13105999999999998</v>
      </c>
      <c r="L3108">
        <f>IFERROR((_xlfn.XLOOKUP($E3108&amp;"A15", Table2[ISBN/Trm], Table2[Sales],0)+_xlfn.XLOOKUP($E3108&amp;"A16", Table2[ISBN/Trm], Table2[Sales], 0)+_xlfn.XLOOKUP($E3108&amp;"A17", Table2[ISBN/Trm], Table2[Sales], 0)+_xlfn.XLOOKUP($E3108&amp;"A18", Table2[ISBN/Trm], Table2[Sales], 0)+_xlfn.XLOOKUP($E3108&amp;"A19", Table2[ISBN/Trm], Table2[Sales], 0)+_xlfn.XLOOKUP($E3108&amp;"A20", Table2[ISBN/Trm], Table2[Sales], 0)+_xlfn.XLOOKUP($E3108&amp;"A21", Table2[ISBN/Trm], Table2[Sales], 0)+_xlfn.XLOOKUP($E3108&amp;"A22", Table2[ISBN/Trm], Table2[Sales], 0)+_xlfn.XLOOKUP($E3108&amp;"A23", Table2[ISBN/Trm], Table2[Sales], 0))/COUNTIFS(Table2[ISBN], "="&amp;$E3108, Table2[Enrl], "&lt;&gt;0"), 0)</f>
        <v>1.6</v>
      </c>
      <c r="M3108">
        <f t="shared" si="145"/>
        <v>1</v>
      </c>
      <c r="N3108">
        <f t="shared" si="146"/>
        <v>1</v>
      </c>
    </row>
    <row r="3109" spans="1:14" x14ac:dyDescent="0.25">
      <c r="A3109" t="s">
        <v>45</v>
      </c>
      <c r="B3109" t="s">
        <v>308</v>
      </c>
      <c r="C3109">
        <v>391</v>
      </c>
      <c r="D3109" t="s">
        <v>304</v>
      </c>
      <c r="E3109" s="1">
        <v>9780253214522</v>
      </c>
      <c r="F3109" t="s">
        <v>5403</v>
      </c>
      <c r="G3109" t="s">
        <v>5399</v>
      </c>
      <c r="H3109">
        <v>19</v>
      </c>
      <c r="I3109">
        <v>1</v>
      </c>
      <c r="J3109">
        <f t="shared" si="144"/>
        <v>5.2600000000000001E-2</v>
      </c>
      <c r="K3109">
        <f>IFERROR((_xlfn.XLOOKUP($E3109&amp;"A15", Table2[ISBN/Trm], Table2[S/E],0)+_xlfn.XLOOKUP($E3109&amp;"A16", Table2[ISBN/Trm], Table2[S/E], 0)+_xlfn.XLOOKUP($E3109&amp;"A17", Table2[ISBN/Trm], Table2[S/E], 0)+_xlfn.XLOOKUP($E3109&amp;"A18", Table2[ISBN/Trm], Table2[S/E], 0)+_xlfn.XLOOKUP($E3109&amp;"A19", Table2[ISBN/Trm], Table2[S/E], 0)+_xlfn.XLOOKUP($E3109&amp;"A20", Table2[ISBN/Trm], Table2[S/E], 0)+_xlfn.XLOOKUP($E3109&amp;"A21", Table2[ISBN/Trm], Table2[S/E], 0)+_xlfn.XLOOKUP($E3109&amp;"A22", Table2[ISBN/Trm], Table2[S/E], 0)+_xlfn.XLOOKUP($E3109&amp;"A23", Table2[ISBN/Trm], Table2[S/E], 0))/COUNTIFS(Table2[ISBN], "="&amp;$E3109, Table2[Enrl], "&lt;&gt;0"), 0)</f>
        <v>0.13105999999999998</v>
      </c>
      <c r="L3109">
        <f>IFERROR((_xlfn.XLOOKUP($E3109&amp;"A15", Table2[ISBN/Trm], Table2[Sales],0)+_xlfn.XLOOKUP($E3109&amp;"A16", Table2[ISBN/Trm], Table2[Sales], 0)+_xlfn.XLOOKUP($E3109&amp;"A17", Table2[ISBN/Trm], Table2[Sales], 0)+_xlfn.XLOOKUP($E3109&amp;"A18", Table2[ISBN/Trm], Table2[Sales], 0)+_xlfn.XLOOKUP($E3109&amp;"A19", Table2[ISBN/Trm], Table2[Sales], 0)+_xlfn.XLOOKUP($E3109&amp;"A20", Table2[ISBN/Trm], Table2[Sales], 0)+_xlfn.XLOOKUP($E3109&amp;"A21", Table2[ISBN/Trm], Table2[Sales], 0)+_xlfn.XLOOKUP($E3109&amp;"A22", Table2[ISBN/Trm], Table2[Sales], 0)+_xlfn.XLOOKUP($E3109&amp;"A23", Table2[ISBN/Trm], Table2[Sales], 0))/COUNTIFS(Table2[ISBN], "="&amp;$E3109, Table2[Enrl], "&lt;&gt;0"), 0)</f>
        <v>1.6</v>
      </c>
      <c r="M3109">
        <f t="shared" si="145"/>
        <v>2</v>
      </c>
      <c r="N3109">
        <f t="shared" si="146"/>
        <v>1</v>
      </c>
    </row>
    <row r="3110" spans="1:14" x14ac:dyDescent="0.25">
      <c r="A3110" t="s">
        <v>23</v>
      </c>
      <c r="B3110" t="s">
        <v>176</v>
      </c>
      <c r="C3110">
        <v>491</v>
      </c>
      <c r="D3110" t="s">
        <v>304</v>
      </c>
      <c r="E3110" s="1">
        <v>9780253214522</v>
      </c>
      <c r="F3110" t="s">
        <v>5404</v>
      </c>
      <c r="G3110" t="s">
        <v>5399</v>
      </c>
      <c r="H3110">
        <v>25</v>
      </c>
      <c r="I3110">
        <v>2</v>
      </c>
      <c r="J3110">
        <f t="shared" si="144"/>
        <v>0.08</v>
      </c>
      <c r="K3110">
        <f>IFERROR((_xlfn.XLOOKUP($E3110&amp;"A15", Table2[ISBN/Trm], Table2[S/E],0)+_xlfn.XLOOKUP($E3110&amp;"A16", Table2[ISBN/Trm], Table2[S/E], 0)+_xlfn.XLOOKUP($E3110&amp;"A17", Table2[ISBN/Trm], Table2[S/E], 0)+_xlfn.XLOOKUP($E3110&amp;"A18", Table2[ISBN/Trm], Table2[S/E], 0)+_xlfn.XLOOKUP($E3110&amp;"A19", Table2[ISBN/Trm], Table2[S/E], 0)+_xlfn.XLOOKUP($E3110&amp;"A20", Table2[ISBN/Trm], Table2[S/E], 0)+_xlfn.XLOOKUP($E3110&amp;"A21", Table2[ISBN/Trm], Table2[S/E], 0)+_xlfn.XLOOKUP($E3110&amp;"A22", Table2[ISBN/Trm], Table2[S/E], 0)+_xlfn.XLOOKUP($E3110&amp;"A23", Table2[ISBN/Trm], Table2[S/E], 0))/COUNTIFS(Table2[ISBN], "="&amp;$E3110, Table2[Enrl], "&lt;&gt;0"), 0)</f>
        <v>0.13105999999999998</v>
      </c>
      <c r="L3110">
        <f>IFERROR((_xlfn.XLOOKUP($E3110&amp;"A15", Table2[ISBN/Trm], Table2[Sales],0)+_xlfn.XLOOKUP($E3110&amp;"A16", Table2[ISBN/Trm], Table2[Sales], 0)+_xlfn.XLOOKUP($E3110&amp;"A17", Table2[ISBN/Trm], Table2[Sales], 0)+_xlfn.XLOOKUP($E3110&amp;"A18", Table2[ISBN/Trm], Table2[Sales], 0)+_xlfn.XLOOKUP($E3110&amp;"A19", Table2[ISBN/Trm], Table2[Sales], 0)+_xlfn.XLOOKUP($E3110&amp;"A20", Table2[ISBN/Trm], Table2[Sales], 0)+_xlfn.XLOOKUP($E3110&amp;"A21", Table2[ISBN/Trm], Table2[Sales], 0)+_xlfn.XLOOKUP($E3110&amp;"A22", Table2[ISBN/Trm], Table2[Sales], 0)+_xlfn.XLOOKUP($E3110&amp;"A23", Table2[ISBN/Trm], Table2[Sales], 0))/COUNTIFS(Table2[ISBN], "="&amp;$E3110, Table2[Enrl], "&lt;&gt;0"), 0)</f>
        <v>1.6</v>
      </c>
      <c r="M3110">
        <f t="shared" si="145"/>
        <v>3</v>
      </c>
      <c r="N3110">
        <f t="shared" si="146"/>
        <v>1</v>
      </c>
    </row>
    <row r="3111" spans="1:14" x14ac:dyDescent="0.25">
      <c r="A3111" t="s">
        <v>37</v>
      </c>
      <c r="B3111" t="s">
        <v>638</v>
      </c>
      <c r="C3111">
        <v>201</v>
      </c>
      <c r="D3111" t="s">
        <v>2022</v>
      </c>
      <c r="E3111" s="1">
        <v>9780078027000</v>
      </c>
      <c r="F3111" t="s">
        <v>5405</v>
      </c>
      <c r="G3111" t="s">
        <v>5406</v>
      </c>
      <c r="H3111">
        <v>22</v>
      </c>
      <c r="I3111">
        <v>1</v>
      </c>
      <c r="J3111">
        <f t="shared" si="144"/>
        <v>4.5499999999999999E-2</v>
      </c>
      <c r="K3111">
        <f>IFERROR((_xlfn.XLOOKUP($E3111&amp;"A15", Table2[ISBN/Trm], Table2[S/E],0)+_xlfn.XLOOKUP($E3111&amp;"A16", Table2[ISBN/Trm], Table2[S/E], 0)+_xlfn.XLOOKUP($E3111&amp;"A17", Table2[ISBN/Trm], Table2[S/E], 0)+_xlfn.XLOOKUP($E3111&amp;"A18", Table2[ISBN/Trm], Table2[S/E], 0)+_xlfn.XLOOKUP($E3111&amp;"A19", Table2[ISBN/Trm], Table2[S/E], 0)+_xlfn.XLOOKUP($E3111&amp;"A20", Table2[ISBN/Trm], Table2[S/E], 0)+_xlfn.XLOOKUP($E3111&amp;"A21", Table2[ISBN/Trm], Table2[S/E], 0)+_xlfn.XLOOKUP($E3111&amp;"A22", Table2[ISBN/Trm], Table2[S/E], 0)+_xlfn.XLOOKUP($E3111&amp;"A23", Table2[ISBN/Trm], Table2[S/E], 0))/COUNTIFS(Table2[ISBN], "="&amp;$E3111, Table2[Enrl], "&lt;&gt;0"), 0)</f>
        <v>0.16701999999999997</v>
      </c>
      <c r="L3111">
        <f>IFERROR((_xlfn.XLOOKUP($E3111&amp;"A15", Table2[ISBN/Trm], Table2[Sales],0)+_xlfn.XLOOKUP($E3111&amp;"A16", Table2[ISBN/Trm], Table2[Sales], 0)+_xlfn.XLOOKUP($E3111&amp;"A17", Table2[ISBN/Trm], Table2[Sales], 0)+_xlfn.XLOOKUP($E3111&amp;"A18", Table2[ISBN/Trm], Table2[Sales], 0)+_xlfn.XLOOKUP($E3111&amp;"A19", Table2[ISBN/Trm], Table2[Sales], 0)+_xlfn.XLOOKUP($E3111&amp;"A20", Table2[ISBN/Trm], Table2[Sales], 0)+_xlfn.XLOOKUP($E3111&amp;"A21", Table2[ISBN/Trm], Table2[Sales], 0)+_xlfn.XLOOKUP($E3111&amp;"A22", Table2[ISBN/Trm], Table2[Sales], 0)+_xlfn.XLOOKUP($E3111&amp;"A23", Table2[ISBN/Trm], Table2[Sales], 0))/COUNTIFS(Table2[ISBN], "="&amp;$E3111, Table2[Enrl], "&lt;&gt;0"), 0)</f>
        <v>3.2</v>
      </c>
      <c r="M3111">
        <f t="shared" si="145"/>
        <v>3</v>
      </c>
      <c r="N3111">
        <f t="shared" si="146"/>
        <v>2</v>
      </c>
    </row>
    <row r="3112" spans="1:14" x14ac:dyDescent="0.25">
      <c r="A3112" t="s">
        <v>27</v>
      </c>
      <c r="B3112" t="s">
        <v>638</v>
      </c>
      <c r="C3112">
        <v>201</v>
      </c>
      <c r="D3112" t="s">
        <v>2022</v>
      </c>
      <c r="E3112" s="1">
        <v>9780078027000</v>
      </c>
      <c r="F3112" t="s">
        <v>5407</v>
      </c>
      <c r="G3112" t="s">
        <v>5406</v>
      </c>
      <c r="H3112">
        <v>12</v>
      </c>
      <c r="I3112">
        <v>4</v>
      </c>
      <c r="J3112">
        <f t="shared" si="144"/>
        <v>0.33329999999999999</v>
      </c>
      <c r="K3112">
        <f>IFERROR((_xlfn.XLOOKUP($E3112&amp;"A15", Table2[ISBN/Trm], Table2[S/E],0)+_xlfn.XLOOKUP($E3112&amp;"A16", Table2[ISBN/Trm], Table2[S/E], 0)+_xlfn.XLOOKUP($E3112&amp;"A17", Table2[ISBN/Trm], Table2[S/E], 0)+_xlfn.XLOOKUP($E3112&amp;"A18", Table2[ISBN/Trm], Table2[S/E], 0)+_xlfn.XLOOKUP($E3112&amp;"A19", Table2[ISBN/Trm], Table2[S/E], 0)+_xlfn.XLOOKUP($E3112&amp;"A20", Table2[ISBN/Trm], Table2[S/E], 0)+_xlfn.XLOOKUP($E3112&amp;"A21", Table2[ISBN/Trm], Table2[S/E], 0)+_xlfn.XLOOKUP($E3112&amp;"A22", Table2[ISBN/Trm], Table2[S/E], 0)+_xlfn.XLOOKUP($E3112&amp;"A23", Table2[ISBN/Trm], Table2[S/E], 0))/COUNTIFS(Table2[ISBN], "="&amp;$E3112, Table2[Enrl], "&lt;&gt;0"), 0)</f>
        <v>0.16701999999999997</v>
      </c>
      <c r="L3112">
        <f>IFERROR((_xlfn.XLOOKUP($E3112&amp;"A15", Table2[ISBN/Trm], Table2[Sales],0)+_xlfn.XLOOKUP($E3112&amp;"A16", Table2[ISBN/Trm], Table2[Sales], 0)+_xlfn.XLOOKUP($E3112&amp;"A17", Table2[ISBN/Trm], Table2[Sales], 0)+_xlfn.XLOOKUP($E3112&amp;"A18", Table2[ISBN/Trm], Table2[Sales], 0)+_xlfn.XLOOKUP($E3112&amp;"A19", Table2[ISBN/Trm], Table2[Sales], 0)+_xlfn.XLOOKUP($E3112&amp;"A20", Table2[ISBN/Trm], Table2[Sales], 0)+_xlfn.XLOOKUP($E3112&amp;"A21", Table2[ISBN/Trm], Table2[Sales], 0)+_xlfn.XLOOKUP($E3112&amp;"A22", Table2[ISBN/Trm], Table2[Sales], 0)+_xlfn.XLOOKUP($E3112&amp;"A23", Table2[ISBN/Trm], Table2[Sales], 0))/COUNTIFS(Table2[ISBN], "="&amp;$E3112, Table2[Enrl], "&lt;&gt;0"), 0)</f>
        <v>3.2</v>
      </c>
      <c r="M3112">
        <f t="shared" si="145"/>
        <v>2</v>
      </c>
      <c r="N3112">
        <f t="shared" si="146"/>
        <v>-2</v>
      </c>
    </row>
    <row r="3113" spans="1:14" x14ac:dyDescent="0.25">
      <c r="A3113" t="s">
        <v>43</v>
      </c>
      <c r="B3113" t="s">
        <v>638</v>
      </c>
      <c r="C3113">
        <v>201</v>
      </c>
      <c r="D3113" t="s">
        <v>639</v>
      </c>
      <c r="E3113" s="1">
        <v>9780078027000</v>
      </c>
      <c r="F3113" t="s">
        <v>5408</v>
      </c>
      <c r="G3113" t="s">
        <v>5406</v>
      </c>
      <c r="H3113">
        <v>26</v>
      </c>
      <c r="I3113">
        <v>7</v>
      </c>
      <c r="J3113">
        <f t="shared" si="144"/>
        <v>0.26919999999999999</v>
      </c>
      <c r="K3113">
        <f>IFERROR((_xlfn.XLOOKUP($E3113&amp;"A15", Table2[ISBN/Trm], Table2[S/E],0)+_xlfn.XLOOKUP($E3113&amp;"A16", Table2[ISBN/Trm], Table2[S/E], 0)+_xlfn.XLOOKUP($E3113&amp;"A17", Table2[ISBN/Trm], Table2[S/E], 0)+_xlfn.XLOOKUP($E3113&amp;"A18", Table2[ISBN/Trm], Table2[S/E], 0)+_xlfn.XLOOKUP($E3113&amp;"A19", Table2[ISBN/Trm], Table2[S/E], 0)+_xlfn.XLOOKUP($E3113&amp;"A20", Table2[ISBN/Trm], Table2[S/E], 0)+_xlfn.XLOOKUP($E3113&amp;"A21", Table2[ISBN/Trm], Table2[S/E], 0)+_xlfn.XLOOKUP($E3113&amp;"A22", Table2[ISBN/Trm], Table2[S/E], 0)+_xlfn.XLOOKUP($E3113&amp;"A23", Table2[ISBN/Trm], Table2[S/E], 0))/COUNTIFS(Table2[ISBN], "="&amp;$E3113, Table2[Enrl], "&lt;&gt;0"), 0)</f>
        <v>0.16701999999999997</v>
      </c>
      <c r="L3113">
        <f>IFERROR((_xlfn.XLOOKUP($E3113&amp;"A15", Table2[ISBN/Trm], Table2[Sales],0)+_xlfn.XLOOKUP($E3113&amp;"A16", Table2[ISBN/Trm], Table2[Sales], 0)+_xlfn.XLOOKUP($E3113&amp;"A17", Table2[ISBN/Trm], Table2[Sales], 0)+_xlfn.XLOOKUP($E3113&amp;"A18", Table2[ISBN/Trm], Table2[Sales], 0)+_xlfn.XLOOKUP($E3113&amp;"A19", Table2[ISBN/Trm], Table2[Sales], 0)+_xlfn.XLOOKUP($E3113&amp;"A20", Table2[ISBN/Trm], Table2[Sales], 0)+_xlfn.XLOOKUP($E3113&amp;"A21", Table2[ISBN/Trm], Table2[Sales], 0)+_xlfn.XLOOKUP($E3113&amp;"A22", Table2[ISBN/Trm], Table2[Sales], 0)+_xlfn.XLOOKUP($E3113&amp;"A23", Table2[ISBN/Trm], Table2[Sales], 0))/COUNTIFS(Table2[ISBN], "="&amp;$E3113, Table2[Enrl], "&lt;&gt;0"), 0)</f>
        <v>3.2</v>
      </c>
      <c r="M3113">
        <f t="shared" si="145"/>
        <v>4</v>
      </c>
      <c r="N3113">
        <f t="shared" si="146"/>
        <v>-3</v>
      </c>
    </row>
    <row r="3114" spans="1:14" x14ac:dyDescent="0.25">
      <c r="A3114" t="s">
        <v>45</v>
      </c>
      <c r="B3114" t="s">
        <v>638</v>
      </c>
      <c r="C3114">
        <v>201</v>
      </c>
      <c r="D3114" t="s">
        <v>639</v>
      </c>
      <c r="E3114" s="1">
        <v>9780078027000</v>
      </c>
      <c r="F3114" t="s">
        <v>5409</v>
      </c>
      <c r="G3114" t="s">
        <v>5406</v>
      </c>
      <c r="H3114">
        <v>13</v>
      </c>
      <c r="I3114">
        <v>2</v>
      </c>
      <c r="J3114">
        <f t="shared" si="144"/>
        <v>0.15379999999999999</v>
      </c>
      <c r="K3114">
        <f>IFERROR((_xlfn.XLOOKUP($E3114&amp;"A15", Table2[ISBN/Trm], Table2[S/E],0)+_xlfn.XLOOKUP($E3114&amp;"A16", Table2[ISBN/Trm], Table2[S/E], 0)+_xlfn.XLOOKUP($E3114&amp;"A17", Table2[ISBN/Trm], Table2[S/E], 0)+_xlfn.XLOOKUP($E3114&amp;"A18", Table2[ISBN/Trm], Table2[S/E], 0)+_xlfn.XLOOKUP($E3114&amp;"A19", Table2[ISBN/Trm], Table2[S/E], 0)+_xlfn.XLOOKUP($E3114&amp;"A20", Table2[ISBN/Trm], Table2[S/E], 0)+_xlfn.XLOOKUP($E3114&amp;"A21", Table2[ISBN/Trm], Table2[S/E], 0)+_xlfn.XLOOKUP($E3114&amp;"A22", Table2[ISBN/Trm], Table2[S/E], 0)+_xlfn.XLOOKUP($E3114&amp;"A23", Table2[ISBN/Trm], Table2[S/E], 0))/COUNTIFS(Table2[ISBN], "="&amp;$E3114, Table2[Enrl], "&lt;&gt;0"), 0)</f>
        <v>0.16701999999999997</v>
      </c>
      <c r="L3114">
        <f>IFERROR((_xlfn.XLOOKUP($E3114&amp;"A15", Table2[ISBN/Trm], Table2[Sales],0)+_xlfn.XLOOKUP($E3114&amp;"A16", Table2[ISBN/Trm], Table2[Sales], 0)+_xlfn.XLOOKUP($E3114&amp;"A17", Table2[ISBN/Trm], Table2[Sales], 0)+_xlfn.XLOOKUP($E3114&amp;"A18", Table2[ISBN/Trm], Table2[Sales], 0)+_xlfn.XLOOKUP($E3114&amp;"A19", Table2[ISBN/Trm], Table2[Sales], 0)+_xlfn.XLOOKUP($E3114&amp;"A20", Table2[ISBN/Trm], Table2[Sales], 0)+_xlfn.XLOOKUP($E3114&amp;"A21", Table2[ISBN/Trm], Table2[Sales], 0)+_xlfn.XLOOKUP($E3114&amp;"A22", Table2[ISBN/Trm], Table2[Sales], 0)+_xlfn.XLOOKUP($E3114&amp;"A23", Table2[ISBN/Trm], Table2[Sales], 0))/COUNTIFS(Table2[ISBN], "="&amp;$E3114, Table2[Enrl], "&lt;&gt;0"), 0)</f>
        <v>3.2</v>
      </c>
      <c r="M3114">
        <f t="shared" si="145"/>
        <v>2</v>
      </c>
      <c r="N3114">
        <f t="shared" si="146"/>
        <v>0</v>
      </c>
    </row>
    <row r="3115" spans="1:14" x14ac:dyDescent="0.25">
      <c r="A3115" t="s">
        <v>64</v>
      </c>
      <c r="B3115" t="s">
        <v>638</v>
      </c>
      <c r="C3115">
        <v>201</v>
      </c>
      <c r="D3115" t="s">
        <v>2028</v>
      </c>
      <c r="E3115" s="1">
        <v>9780078027000</v>
      </c>
      <c r="F3115" t="s">
        <v>5410</v>
      </c>
      <c r="G3115" t="s">
        <v>5406</v>
      </c>
      <c r="H3115">
        <v>60</v>
      </c>
      <c r="I3115">
        <v>2</v>
      </c>
      <c r="J3115">
        <f t="shared" si="144"/>
        <v>3.3300000000000003E-2</v>
      </c>
      <c r="K3115">
        <f>IFERROR((_xlfn.XLOOKUP($E3115&amp;"A15", Table2[ISBN/Trm], Table2[S/E],0)+_xlfn.XLOOKUP($E3115&amp;"A16", Table2[ISBN/Trm], Table2[S/E], 0)+_xlfn.XLOOKUP($E3115&amp;"A17", Table2[ISBN/Trm], Table2[S/E], 0)+_xlfn.XLOOKUP($E3115&amp;"A18", Table2[ISBN/Trm], Table2[S/E], 0)+_xlfn.XLOOKUP($E3115&amp;"A19", Table2[ISBN/Trm], Table2[S/E], 0)+_xlfn.XLOOKUP($E3115&amp;"A20", Table2[ISBN/Trm], Table2[S/E], 0)+_xlfn.XLOOKUP($E3115&amp;"A21", Table2[ISBN/Trm], Table2[S/E], 0)+_xlfn.XLOOKUP($E3115&amp;"A22", Table2[ISBN/Trm], Table2[S/E], 0)+_xlfn.XLOOKUP($E3115&amp;"A23", Table2[ISBN/Trm], Table2[S/E], 0))/COUNTIFS(Table2[ISBN], "="&amp;$E3115, Table2[Enrl], "&lt;&gt;0"), 0)</f>
        <v>0.16701999999999997</v>
      </c>
      <c r="L3115">
        <f>IFERROR((_xlfn.XLOOKUP($E3115&amp;"A15", Table2[ISBN/Trm], Table2[Sales],0)+_xlfn.XLOOKUP($E3115&amp;"A16", Table2[ISBN/Trm], Table2[Sales], 0)+_xlfn.XLOOKUP($E3115&amp;"A17", Table2[ISBN/Trm], Table2[Sales], 0)+_xlfn.XLOOKUP($E3115&amp;"A18", Table2[ISBN/Trm], Table2[Sales], 0)+_xlfn.XLOOKUP($E3115&amp;"A19", Table2[ISBN/Trm], Table2[Sales], 0)+_xlfn.XLOOKUP($E3115&amp;"A20", Table2[ISBN/Trm], Table2[Sales], 0)+_xlfn.XLOOKUP($E3115&amp;"A21", Table2[ISBN/Trm], Table2[Sales], 0)+_xlfn.XLOOKUP($E3115&amp;"A22", Table2[ISBN/Trm], Table2[Sales], 0)+_xlfn.XLOOKUP($E3115&amp;"A23", Table2[ISBN/Trm], Table2[Sales], 0))/COUNTIFS(Table2[ISBN], "="&amp;$E3115, Table2[Enrl], "&lt;&gt;0"), 0)</f>
        <v>3.2</v>
      </c>
      <c r="M3115">
        <f t="shared" si="145"/>
        <v>10</v>
      </c>
      <c r="N3115">
        <f t="shared" si="146"/>
        <v>8</v>
      </c>
    </row>
    <row r="3116" spans="1:14" x14ac:dyDescent="0.25">
      <c r="A3116" t="s">
        <v>47</v>
      </c>
      <c r="B3116" t="s">
        <v>398</v>
      </c>
      <c r="C3116">
        <v>526</v>
      </c>
      <c r="D3116" t="s">
        <v>670</v>
      </c>
      <c r="E3116" s="1">
        <v>9781462512508</v>
      </c>
      <c r="F3116" t="s">
        <v>5411</v>
      </c>
      <c r="G3116" t="s">
        <v>5412</v>
      </c>
      <c r="H3116">
        <v>19</v>
      </c>
      <c r="I3116">
        <v>3</v>
      </c>
      <c r="J3116">
        <f t="shared" si="144"/>
        <v>0.15790000000000001</v>
      </c>
      <c r="K3116">
        <f>IFERROR((_xlfn.XLOOKUP($E3116&amp;"A15", Table2[ISBN/Trm], Table2[S/E],0)+_xlfn.XLOOKUP($E3116&amp;"A16", Table2[ISBN/Trm], Table2[S/E], 0)+_xlfn.XLOOKUP($E3116&amp;"A17", Table2[ISBN/Trm], Table2[S/E], 0)+_xlfn.XLOOKUP($E3116&amp;"A18", Table2[ISBN/Trm], Table2[S/E], 0)+_xlfn.XLOOKUP($E3116&amp;"A19", Table2[ISBN/Trm], Table2[S/E], 0)+_xlfn.XLOOKUP($E3116&amp;"A20", Table2[ISBN/Trm], Table2[S/E], 0)+_xlfn.XLOOKUP($E3116&amp;"A21", Table2[ISBN/Trm], Table2[S/E], 0)+_xlfn.XLOOKUP($E3116&amp;"A22", Table2[ISBN/Trm], Table2[S/E], 0)+_xlfn.XLOOKUP($E3116&amp;"A23", Table2[ISBN/Trm], Table2[S/E], 0))/COUNTIFS(Table2[ISBN], "="&amp;$E3116, Table2[Enrl], "&lt;&gt;0"), 0)</f>
        <v>0.15790000000000001</v>
      </c>
      <c r="L3116">
        <f>IFERROR((_xlfn.XLOOKUP($E3116&amp;"A15", Table2[ISBN/Trm], Table2[Sales],0)+_xlfn.XLOOKUP($E3116&amp;"A16", Table2[ISBN/Trm], Table2[Sales], 0)+_xlfn.XLOOKUP($E3116&amp;"A17", Table2[ISBN/Trm], Table2[Sales], 0)+_xlfn.XLOOKUP($E3116&amp;"A18", Table2[ISBN/Trm], Table2[Sales], 0)+_xlfn.XLOOKUP($E3116&amp;"A19", Table2[ISBN/Trm], Table2[Sales], 0)+_xlfn.XLOOKUP($E3116&amp;"A20", Table2[ISBN/Trm], Table2[Sales], 0)+_xlfn.XLOOKUP($E3116&amp;"A21", Table2[ISBN/Trm], Table2[Sales], 0)+_xlfn.XLOOKUP($E3116&amp;"A22", Table2[ISBN/Trm], Table2[Sales], 0)+_xlfn.XLOOKUP($E3116&amp;"A23", Table2[ISBN/Trm], Table2[Sales], 0))/COUNTIFS(Table2[ISBN], "="&amp;$E3116, Table2[Enrl], "&lt;&gt;0"), 0)</f>
        <v>3</v>
      </c>
      <c r="M3116">
        <f t="shared" si="145"/>
        <v>3</v>
      </c>
      <c r="N3116">
        <f t="shared" si="146"/>
        <v>0</v>
      </c>
    </row>
    <row r="3117" spans="1:14" x14ac:dyDescent="0.25">
      <c r="A3117" t="s">
        <v>37</v>
      </c>
      <c r="B3117" t="s">
        <v>398</v>
      </c>
      <c r="C3117">
        <v>566</v>
      </c>
      <c r="D3117" t="s">
        <v>670</v>
      </c>
      <c r="E3117" s="1">
        <v>9780133996333</v>
      </c>
      <c r="F3117" t="s">
        <v>5413</v>
      </c>
      <c r="G3117" t="s">
        <v>5414</v>
      </c>
      <c r="H3117">
        <v>14</v>
      </c>
      <c r="I3117">
        <v>0</v>
      </c>
      <c r="J3117">
        <f t="shared" si="144"/>
        <v>0</v>
      </c>
      <c r="K3117">
        <f>IFERROR((_xlfn.XLOOKUP($E3117&amp;"A15", Table2[ISBN/Trm], Table2[S/E],0)+_xlfn.XLOOKUP($E3117&amp;"A16", Table2[ISBN/Trm], Table2[S/E], 0)+_xlfn.XLOOKUP($E3117&amp;"A17", Table2[ISBN/Trm], Table2[S/E], 0)+_xlfn.XLOOKUP($E3117&amp;"A18", Table2[ISBN/Trm], Table2[S/E], 0)+_xlfn.XLOOKUP($E3117&amp;"A19", Table2[ISBN/Trm], Table2[S/E], 0)+_xlfn.XLOOKUP($E3117&amp;"A20", Table2[ISBN/Trm], Table2[S/E], 0)+_xlfn.XLOOKUP($E3117&amp;"A21", Table2[ISBN/Trm], Table2[S/E], 0)+_xlfn.XLOOKUP($E3117&amp;"A22", Table2[ISBN/Trm], Table2[S/E], 0)+_xlfn.XLOOKUP($E3117&amp;"A23", Table2[ISBN/Trm], Table2[S/E], 0))/COUNTIFS(Table2[ISBN], "="&amp;$E3117, Table2[Enrl], "&lt;&gt;0"), 0)</f>
        <v>0</v>
      </c>
      <c r="L3117">
        <f>IFERROR((_xlfn.XLOOKUP($E3117&amp;"A15", Table2[ISBN/Trm], Table2[Sales],0)+_xlfn.XLOOKUP($E3117&amp;"A16", Table2[ISBN/Trm], Table2[Sales], 0)+_xlfn.XLOOKUP($E3117&amp;"A17", Table2[ISBN/Trm], Table2[Sales], 0)+_xlfn.XLOOKUP($E3117&amp;"A18", Table2[ISBN/Trm], Table2[Sales], 0)+_xlfn.XLOOKUP($E3117&amp;"A19", Table2[ISBN/Trm], Table2[Sales], 0)+_xlfn.XLOOKUP($E3117&amp;"A20", Table2[ISBN/Trm], Table2[Sales], 0)+_xlfn.XLOOKUP($E3117&amp;"A21", Table2[ISBN/Trm], Table2[Sales], 0)+_xlfn.XLOOKUP($E3117&amp;"A22", Table2[ISBN/Trm], Table2[Sales], 0)+_xlfn.XLOOKUP($E3117&amp;"A23", Table2[ISBN/Trm], Table2[Sales], 0))/COUNTIFS(Table2[ISBN], "="&amp;$E3117, Table2[Enrl], "&lt;&gt;0"), 0)</f>
        <v>0</v>
      </c>
      <c r="M3117">
        <f t="shared" si="145"/>
        <v>0</v>
      </c>
      <c r="N3117">
        <f t="shared" si="146"/>
        <v>0</v>
      </c>
    </row>
    <row r="3118" spans="1:14" x14ac:dyDescent="0.25">
      <c r="A3118" t="s">
        <v>37</v>
      </c>
      <c r="B3118" t="s">
        <v>48</v>
      </c>
      <c r="C3118">
        <v>310</v>
      </c>
      <c r="D3118" t="s">
        <v>5415</v>
      </c>
      <c r="E3118" s="1">
        <v>9781118291207</v>
      </c>
      <c r="F3118" t="s">
        <v>5416</v>
      </c>
      <c r="G3118" t="s">
        <v>5417</v>
      </c>
      <c r="H3118">
        <v>9</v>
      </c>
      <c r="I3118">
        <v>0</v>
      </c>
      <c r="J3118">
        <f t="shared" si="144"/>
        <v>0</v>
      </c>
      <c r="K3118">
        <f>IFERROR((_xlfn.XLOOKUP($E3118&amp;"A15", Table2[ISBN/Trm], Table2[S/E],0)+_xlfn.XLOOKUP($E3118&amp;"A16", Table2[ISBN/Trm], Table2[S/E], 0)+_xlfn.XLOOKUP($E3118&amp;"A17", Table2[ISBN/Trm], Table2[S/E], 0)+_xlfn.XLOOKUP($E3118&amp;"A18", Table2[ISBN/Trm], Table2[S/E], 0)+_xlfn.XLOOKUP($E3118&amp;"A19", Table2[ISBN/Trm], Table2[S/E], 0)+_xlfn.XLOOKUP($E3118&amp;"A20", Table2[ISBN/Trm], Table2[S/E], 0)+_xlfn.XLOOKUP($E3118&amp;"A21", Table2[ISBN/Trm], Table2[S/E], 0)+_xlfn.XLOOKUP($E3118&amp;"A22", Table2[ISBN/Trm], Table2[S/E], 0)+_xlfn.XLOOKUP($E3118&amp;"A23", Table2[ISBN/Trm], Table2[S/E], 0))/COUNTIFS(Table2[ISBN], "="&amp;$E3118, Table2[Enrl], "&lt;&gt;0"), 0)</f>
        <v>0</v>
      </c>
      <c r="L3118">
        <f>IFERROR((_xlfn.XLOOKUP($E3118&amp;"A15", Table2[ISBN/Trm], Table2[Sales],0)+_xlfn.XLOOKUP($E3118&amp;"A16", Table2[ISBN/Trm], Table2[Sales], 0)+_xlfn.XLOOKUP($E3118&amp;"A17", Table2[ISBN/Trm], Table2[Sales], 0)+_xlfn.XLOOKUP($E3118&amp;"A18", Table2[ISBN/Trm], Table2[Sales], 0)+_xlfn.XLOOKUP($E3118&amp;"A19", Table2[ISBN/Trm], Table2[Sales], 0)+_xlfn.XLOOKUP($E3118&amp;"A20", Table2[ISBN/Trm], Table2[Sales], 0)+_xlfn.XLOOKUP($E3118&amp;"A21", Table2[ISBN/Trm], Table2[Sales], 0)+_xlfn.XLOOKUP($E3118&amp;"A22", Table2[ISBN/Trm], Table2[Sales], 0)+_xlfn.XLOOKUP($E3118&amp;"A23", Table2[ISBN/Trm], Table2[Sales], 0))/COUNTIFS(Table2[ISBN], "="&amp;$E3118, Table2[Enrl], "&lt;&gt;0"), 0)</f>
        <v>0</v>
      </c>
      <c r="M3118">
        <f t="shared" si="145"/>
        <v>0</v>
      </c>
      <c r="N3118">
        <f t="shared" si="146"/>
        <v>0</v>
      </c>
    </row>
    <row r="3119" spans="1:14" x14ac:dyDescent="0.25">
      <c r="A3119" t="s">
        <v>47</v>
      </c>
      <c r="B3119" t="s">
        <v>15</v>
      </c>
      <c r="C3119">
        <v>365</v>
      </c>
      <c r="D3119" t="s">
        <v>195</v>
      </c>
      <c r="E3119" s="1">
        <v>9780312425074</v>
      </c>
      <c r="F3119" t="s">
        <v>5418</v>
      </c>
      <c r="G3119" t="s">
        <v>5419</v>
      </c>
      <c r="H3119">
        <v>49</v>
      </c>
      <c r="I3119">
        <v>4</v>
      </c>
      <c r="J3119">
        <f t="shared" si="144"/>
        <v>8.1600000000000006E-2</v>
      </c>
      <c r="K3119">
        <f>IFERROR((_xlfn.XLOOKUP($E3119&amp;"A15", Table2[ISBN/Trm], Table2[S/E],0)+_xlfn.XLOOKUP($E3119&amp;"A16", Table2[ISBN/Trm], Table2[S/E], 0)+_xlfn.XLOOKUP($E3119&amp;"A17", Table2[ISBN/Trm], Table2[S/E], 0)+_xlfn.XLOOKUP($E3119&amp;"A18", Table2[ISBN/Trm], Table2[S/E], 0)+_xlfn.XLOOKUP($E3119&amp;"A19", Table2[ISBN/Trm], Table2[S/E], 0)+_xlfn.XLOOKUP($E3119&amp;"A20", Table2[ISBN/Trm], Table2[S/E], 0)+_xlfn.XLOOKUP($E3119&amp;"A21", Table2[ISBN/Trm], Table2[S/E], 0)+_xlfn.XLOOKUP($E3119&amp;"A22", Table2[ISBN/Trm], Table2[S/E], 0)+_xlfn.XLOOKUP($E3119&amp;"A23", Table2[ISBN/Trm], Table2[S/E], 0))/COUNTIFS(Table2[ISBN], "="&amp;$E3119, Table2[Enrl], "&lt;&gt;0"), 0)</f>
        <v>6.0899999999999996E-2</v>
      </c>
      <c r="L3119">
        <f>IFERROR((_xlfn.XLOOKUP($E3119&amp;"A15", Table2[ISBN/Trm], Table2[Sales],0)+_xlfn.XLOOKUP($E3119&amp;"A16", Table2[ISBN/Trm], Table2[Sales], 0)+_xlfn.XLOOKUP($E3119&amp;"A17", Table2[ISBN/Trm], Table2[Sales], 0)+_xlfn.XLOOKUP($E3119&amp;"A18", Table2[ISBN/Trm], Table2[Sales], 0)+_xlfn.XLOOKUP($E3119&amp;"A19", Table2[ISBN/Trm], Table2[Sales], 0)+_xlfn.XLOOKUP($E3119&amp;"A20", Table2[ISBN/Trm], Table2[Sales], 0)+_xlfn.XLOOKUP($E3119&amp;"A21", Table2[ISBN/Trm], Table2[Sales], 0)+_xlfn.XLOOKUP($E3119&amp;"A22", Table2[ISBN/Trm], Table2[Sales], 0)+_xlfn.XLOOKUP($E3119&amp;"A23", Table2[ISBN/Trm], Table2[Sales], 0))/COUNTIFS(Table2[ISBN], "="&amp;$E3119, Table2[Enrl], "&lt;&gt;0"), 0)</f>
        <v>3</v>
      </c>
      <c r="M3119">
        <f t="shared" si="145"/>
        <v>2</v>
      </c>
      <c r="N3119">
        <f t="shared" si="146"/>
        <v>-2</v>
      </c>
    </row>
    <row r="3120" spans="1:14" x14ac:dyDescent="0.25">
      <c r="A3120" t="s">
        <v>37</v>
      </c>
      <c r="B3120" t="s">
        <v>15</v>
      </c>
      <c r="C3120">
        <v>365</v>
      </c>
      <c r="D3120" t="s">
        <v>195</v>
      </c>
      <c r="E3120" s="1">
        <v>9780312425074</v>
      </c>
      <c r="F3120" t="s">
        <v>5420</v>
      </c>
      <c r="G3120" t="s">
        <v>5419</v>
      </c>
      <c r="H3120">
        <v>52</v>
      </c>
      <c r="I3120">
        <v>3</v>
      </c>
      <c r="J3120">
        <f t="shared" si="144"/>
        <v>5.7700000000000001E-2</v>
      </c>
      <c r="K3120">
        <f>IFERROR((_xlfn.XLOOKUP($E3120&amp;"A15", Table2[ISBN/Trm], Table2[S/E],0)+_xlfn.XLOOKUP($E3120&amp;"A16", Table2[ISBN/Trm], Table2[S/E], 0)+_xlfn.XLOOKUP($E3120&amp;"A17", Table2[ISBN/Trm], Table2[S/E], 0)+_xlfn.XLOOKUP($E3120&amp;"A18", Table2[ISBN/Trm], Table2[S/E], 0)+_xlfn.XLOOKUP($E3120&amp;"A19", Table2[ISBN/Trm], Table2[S/E], 0)+_xlfn.XLOOKUP($E3120&amp;"A20", Table2[ISBN/Trm], Table2[S/E], 0)+_xlfn.XLOOKUP($E3120&amp;"A21", Table2[ISBN/Trm], Table2[S/E], 0)+_xlfn.XLOOKUP($E3120&amp;"A22", Table2[ISBN/Trm], Table2[S/E], 0)+_xlfn.XLOOKUP($E3120&amp;"A23", Table2[ISBN/Trm], Table2[S/E], 0))/COUNTIFS(Table2[ISBN], "="&amp;$E3120, Table2[Enrl], "&lt;&gt;0"), 0)</f>
        <v>6.0899999999999996E-2</v>
      </c>
      <c r="L3120">
        <f>IFERROR((_xlfn.XLOOKUP($E3120&amp;"A15", Table2[ISBN/Trm], Table2[Sales],0)+_xlfn.XLOOKUP($E3120&amp;"A16", Table2[ISBN/Trm], Table2[Sales], 0)+_xlfn.XLOOKUP($E3120&amp;"A17", Table2[ISBN/Trm], Table2[Sales], 0)+_xlfn.XLOOKUP($E3120&amp;"A18", Table2[ISBN/Trm], Table2[Sales], 0)+_xlfn.XLOOKUP($E3120&amp;"A19", Table2[ISBN/Trm], Table2[Sales], 0)+_xlfn.XLOOKUP($E3120&amp;"A20", Table2[ISBN/Trm], Table2[Sales], 0)+_xlfn.XLOOKUP($E3120&amp;"A21", Table2[ISBN/Trm], Table2[Sales], 0)+_xlfn.XLOOKUP($E3120&amp;"A22", Table2[ISBN/Trm], Table2[Sales], 0)+_xlfn.XLOOKUP($E3120&amp;"A23", Table2[ISBN/Trm], Table2[Sales], 0))/COUNTIFS(Table2[ISBN], "="&amp;$E3120, Table2[Enrl], "&lt;&gt;0"), 0)</f>
        <v>3</v>
      </c>
      <c r="M3120">
        <f t="shared" si="145"/>
        <v>3</v>
      </c>
      <c r="N3120">
        <f t="shared" si="146"/>
        <v>0</v>
      </c>
    </row>
    <row r="3121" spans="1:14" x14ac:dyDescent="0.25">
      <c r="A3121" t="s">
        <v>27</v>
      </c>
      <c r="B3121" t="s">
        <v>15</v>
      </c>
      <c r="C3121">
        <v>365</v>
      </c>
      <c r="D3121" t="s">
        <v>195</v>
      </c>
      <c r="E3121" s="1">
        <v>9780312425074</v>
      </c>
      <c r="F3121" t="s">
        <v>5421</v>
      </c>
      <c r="G3121" t="s">
        <v>5419</v>
      </c>
      <c r="H3121">
        <v>50</v>
      </c>
      <c r="I3121">
        <v>1</v>
      </c>
      <c r="J3121">
        <f t="shared" si="144"/>
        <v>0.02</v>
      </c>
      <c r="K3121">
        <f>IFERROR((_xlfn.XLOOKUP($E3121&amp;"A15", Table2[ISBN/Trm], Table2[S/E],0)+_xlfn.XLOOKUP($E3121&amp;"A16", Table2[ISBN/Trm], Table2[S/E], 0)+_xlfn.XLOOKUP($E3121&amp;"A17", Table2[ISBN/Trm], Table2[S/E], 0)+_xlfn.XLOOKUP($E3121&amp;"A18", Table2[ISBN/Trm], Table2[S/E], 0)+_xlfn.XLOOKUP($E3121&amp;"A19", Table2[ISBN/Trm], Table2[S/E], 0)+_xlfn.XLOOKUP($E3121&amp;"A20", Table2[ISBN/Trm], Table2[S/E], 0)+_xlfn.XLOOKUP($E3121&amp;"A21", Table2[ISBN/Trm], Table2[S/E], 0)+_xlfn.XLOOKUP($E3121&amp;"A22", Table2[ISBN/Trm], Table2[S/E], 0)+_xlfn.XLOOKUP($E3121&amp;"A23", Table2[ISBN/Trm], Table2[S/E], 0))/COUNTIFS(Table2[ISBN], "="&amp;$E3121, Table2[Enrl], "&lt;&gt;0"), 0)</f>
        <v>6.0899999999999996E-2</v>
      </c>
      <c r="L3121">
        <f>IFERROR((_xlfn.XLOOKUP($E3121&amp;"A15", Table2[ISBN/Trm], Table2[Sales],0)+_xlfn.XLOOKUP($E3121&amp;"A16", Table2[ISBN/Trm], Table2[Sales], 0)+_xlfn.XLOOKUP($E3121&amp;"A17", Table2[ISBN/Trm], Table2[Sales], 0)+_xlfn.XLOOKUP($E3121&amp;"A18", Table2[ISBN/Trm], Table2[Sales], 0)+_xlfn.XLOOKUP($E3121&amp;"A19", Table2[ISBN/Trm], Table2[Sales], 0)+_xlfn.XLOOKUP($E3121&amp;"A20", Table2[ISBN/Trm], Table2[Sales], 0)+_xlfn.XLOOKUP($E3121&amp;"A21", Table2[ISBN/Trm], Table2[Sales], 0)+_xlfn.XLOOKUP($E3121&amp;"A22", Table2[ISBN/Trm], Table2[Sales], 0)+_xlfn.XLOOKUP($E3121&amp;"A23", Table2[ISBN/Trm], Table2[Sales], 0))/COUNTIFS(Table2[ISBN], "="&amp;$E3121, Table2[Enrl], "&lt;&gt;0"), 0)</f>
        <v>3</v>
      </c>
      <c r="M3121">
        <f t="shared" si="145"/>
        <v>3</v>
      </c>
      <c r="N3121">
        <f t="shared" si="146"/>
        <v>2</v>
      </c>
    </row>
    <row r="3122" spans="1:14" x14ac:dyDescent="0.25">
      <c r="A3122" t="s">
        <v>43</v>
      </c>
      <c r="B3122" t="s">
        <v>15</v>
      </c>
      <c r="C3122">
        <v>365</v>
      </c>
      <c r="D3122" t="s">
        <v>195</v>
      </c>
      <c r="E3122" s="1">
        <v>9780312425074</v>
      </c>
      <c r="F3122" t="s">
        <v>5422</v>
      </c>
      <c r="G3122" t="s">
        <v>5419</v>
      </c>
      <c r="H3122">
        <v>46</v>
      </c>
      <c r="I3122">
        <v>3</v>
      </c>
      <c r="J3122">
        <f t="shared" si="144"/>
        <v>6.5199999999999994E-2</v>
      </c>
      <c r="K3122">
        <f>IFERROR((_xlfn.XLOOKUP($E3122&amp;"A15", Table2[ISBN/Trm], Table2[S/E],0)+_xlfn.XLOOKUP($E3122&amp;"A16", Table2[ISBN/Trm], Table2[S/E], 0)+_xlfn.XLOOKUP($E3122&amp;"A17", Table2[ISBN/Trm], Table2[S/E], 0)+_xlfn.XLOOKUP($E3122&amp;"A18", Table2[ISBN/Trm], Table2[S/E], 0)+_xlfn.XLOOKUP($E3122&amp;"A19", Table2[ISBN/Trm], Table2[S/E], 0)+_xlfn.XLOOKUP($E3122&amp;"A20", Table2[ISBN/Trm], Table2[S/E], 0)+_xlfn.XLOOKUP($E3122&amp;"A21", Table2[ISBN/Trm], Table2[S/E], 0)+_xlfn.XLOOKUP($E3122&amp;"A22", Table2[ISBN/Trm], Table2[S/E], 0)+_xlfn.XLOOKUP($E3122&amp;"A23", Table2[ISBN/Trm], Table2[S/E], 0))/COUNTIFS(Table2[ISBN], "="&amp;$E3122, Table2[Enrl], "&lt;&gt;0"), 0)</f>
        <v>6.0899999999999996E-2</v>
      </c>
      <c r="L3122">
        <f>IFERROR((_xlfn.XLOOKUP($E3122&amp;"A15", Table2[ISBN/Trm], Table2[Sales],0)+_xlfn.XLOOKUP($E3122&amp;"A16", Table2[ISBN/Trm], Table2[Sales], 0)+_xlfn.XLOOKUP($E3122&amp;"A17", Table2[ISBN/Trm], Table2[Sales], 0)+_xlfn.XLOOKUP($E3122&amp;"A18", Table2[ISBN/Trm], Table2[Sales], 0)+_xlfn.XLOOKUP($E3122&amp;"A19", Table2[ISBN/Trm], Table2[Sales], 0)+_xlfn.XLOOKUP($E3122&amp;"A20", Table2[ISBN/Trm], Table2[Sales], 0)+_xlfn.XLOOKUP($E3122&amp;"A21", Table2[ISBN/Trm], Table2[Sales], 0)+_xlfn.XLOOKUP($E3122&amp;"A22", Table2[ISBN/Trm], Table2[Sales], 0)+_xlfn.XLOOKUP($E3122&amp;"A23", Table2[ISBN/Trm], Table2[Sales], 0))/COUNTIFS(Table2[ISBN], "="&amp;$E3122, Table2[Enrl], "&lt;&gt;0"), 0)</f>
        <v>3</v>
      </c>
      <c r="M3122">
        <f t="shared" si="145"/>
        <v>2</v>
      </c>
      <c r="N3122">
        <f t="shared" si="146"/>
        <v>-1</v>
      </c>
    </row>
    <row r="3123" spans="1:14" x14ac:dyDescent="0.25">
      <c r="A3123" t="s">
        <v>45</v>
      </c>
      <c r="B3123" t="s">
        <v>15</v>
      </c>
      <c r="C3123">
        <v>365</v>
      </c>
      <c r="D3123" t="s">
        <v>195</v>
      </c>
      <c r="E3123" s="1">
        <v>9780312425074</v>
      </c>
      <c r="F3123" t="s">
        <v>5423</v>
      </c>
      <c r="G3123" t="s">
        <v>5419</v>
      </c>
      <c r="H3123">
        <v>50</v>
      </c>
      <c r="I3123">
        <v>4</v>
      </c>
      <c r="J3123">
        <f t="shared" si="144"/>
        <v>0.08</v>
      </c>
      <c r="K3123">
        <f>IFERROR((_xlfn.XLOOKUP($E3123&amp;"A15", Table2[ISBN/Trm], Table2[S/E],0)+_xlfn.XLOOKUP($E3123&amp;"A16", Table2[ISBN/Trm], Table2[S/E], 0)+_xlfn.XLOOKUP($E3123&amp;"A17", Table2[ISBN/Trm], Table2[S/E], 0)+_xlfn.XLOOKUP($E3123&amp;"A18", Table2[ISBN/Trm], Table2[S/E], 0)+_xlfn.XLOOKUP($E3123&amp;"A19", Table2[ISBN/Trm], Table2[S/E], 0)+_xlfn.XLOOKUP($E3123&amp;"A20", Table2[ISBN/Trm], Table2[S/E], 0)+_xlfn.XLOOKUP($E3123&amp;"A21", Table2[ISBN/Trm], Table2[S/E], 0)+_xlfn.XLOOKUP($E3123&amp;"A22", Table2[ISBN/Trm], Table2[S/E], 0)+_xlfn.XLOOKUP($E3123&amp;"A23", Table2[ISBN/Trm], Table2[S/E], 0))/COUNTIFS(Table2[ISBN], "="&amp;$E3123, Table2[Enrl], "&lt;&gt;0"), 0)</f>
        <v>6.0899999999999996E-2</v>
      </c>
      <c r="L3123">
        <f>IFERROR((_xlfn.XLOOKUP($E3123&amp;"A15", Table2[ISBN/Trm], Table2[Sales],0)+_xlfn.XLOOKUP($E3123&amp;"A16", Table2[ISBN/Trm], Table2[Sales], 0)+_xlfn.XLOOKUP($E3123&amp;"A17", Table2[ISBN/Trm], Table2[Sales], 0)+_xlfn.XLOOKUP($E3123&amp;"A18", Table2[ISBN/Trm], Table2[Sales], 0)+_xlfn.XLOOKUP($E3123&amp;"A19", Table2[ISBN/Trm], Table2[Sales], 0)+_xlfn.XLOOKUP($E3123&amp;"A20", Table2[ISBN/Trm], Table2[Sales], 0)+_xlfn.XLOOKUP($E3123&amp;"A21", Table2[ISBN/Trm], Table2[Sales], 0)+_xlfn.XLOOKUP($E3123&amp;"A22", Table2[ISBN/Trm], Table2[Sales], 0)+_xlfn.XLOOKUP($E3123&amp;"A23", Table2[ISBN/Trm], Table2[Sales], 0))/COUNTIFS(Table2[ISBN], "="&amp;$E3123, Table2[Enrl], "&lt;&gt;0"), 0)</f>
        <v>3</v>
      </c>
      <c r="M3123">
        <f t="shared" si="145"/>
        <v>3</v>
      </c>
      <c r="N3123">
        <f t="shared" si="146"/>
        <v>-1</v>
      </c>
    </row>
    <row r="3124" spans="1:14" x14ac:dyDescent="0.25">
      <c r="A3124" t="s">
        <v>14</v>
      </c>
      <c r="B3124" t="s">
        <v>426</v>
      </c>
      <c r="C3124">
        <v>686</v>
      </c>
      <c r="D3124" t="s">
        <v>2269</v>
      </c>
      <c r="E3124" s="1">
        <v>9781118809044</v>
      </c>
      <c r="F3124" t="s">
        <v>5424</v>
      </c>
      <c r="G3124" t="s">
        <v>5425</v>
      </c>
      <c r="H3124">
        <v>7</v>
      </c>
      <c r="I3124">
        <v>0</v>
      </c>
      <c r="J3124">
        <f t="shared" si="144"/>
        <v>0</v>
      </c>
      <c r="K3124">
        <f>IFERROR((_xlfn.XLOOKUP($E3124&amp;"A15", Table2[ISBN/Trm], Table2[S/E],0)+_xlfn.XLOOKUP($E3124&amp;"A16", Table2[ISBN/Trm], Table2[S/E], 0)+_xlfn.XLOOKUP($E3124&amp;"A17", Table2[ISBN/Trm], Table2[S/E], 0)+_xlfn.XLOOKUP($E3124&amp;"A18", Table2[ISBN/Trm], Table2[S/E], 0)+_xlfn.XLOOKUP($E3124&amp;"A19", Table2[ISBN/Trm], Table2[S/E], 0)+_xlfn.XLOOKUP($E3124&amp;"A20", Table2[ISBN/Trm], Table2[S/E], 0)+_xlfn.XLOOKUP($E3124&amp;"A21", Table2[ISBN/Trm], Table2[S/E], 0)+_xlfn.XLOOKUP($E3124&amp;"A22", Table2[ISBN/Trm], Table2[S/E], 0)+_xlfn.XLOOKUP($E3124&amp;"A23", Table2[ISBN/Trm], Table2[S/E], 0))/COUNTIFS(Table2[ISBN], "="&amp;$E3124, Table2[Enrl], "&lt;&gt;0"), 0)</f>
        <v>0</v>
      </c>
      <c r="L3124">
        <f>IFERROR((_xlfn.XLOOKUP($E3124&amp;"A15", Table2[ISBN/Trm], Table2[Sales],0)+_xlfn.XLOOKUP($E3124&amp;"A16", Table2[ISBN/Trm], Table2[Sales], 0)+_xlfn.XLOOKUP($E3124&amp;"A17", Table2[ISBN/Trm], Table2[Sales], 0)+_xlfn.XLOOKUP($E3124&amp;"A18", Table2[ISBN/Trm], Table2[Sales], 0)+_xlfn.XLOOKUP($E3124&amp;"A19", Table2[ISBN/Trm], Table2[Sales], 0)+_xlfn.XLOOKUP($E3124&amp;"A20", Table2[ISBN/Trm], Table2[Sales], 0)+_xlfn.XLOOKUP($E3124&amp;"A21", Table2[ISBN/Trm], Table2[Sales], 0)+_xlfn.XLOOKUP($E3124&amp;"A22", Table2[ISBN/Trm], Table2[Sales], 0)+_xlfn.XLOOKUP($E3124&amp;"A23", Table2[ISBN/Trm], Table2[Sales], 0))/COUNTIFS(Table2[ISBN], "="&amp;$E3124, Table2[Enrl], "&lt;&gt;0"), 0)</f>
        <v>0</v>
      </c>
      <c r="M3124">
        <f t="shared" si="145"/>
        <v>0</v>
      </c>
      <c r="N3124">
        <f t="shared" si="146"/>
        <v>0</v>
      </c>
    </row>
    <row r="3125" spans="1:14" x14ac:dyDescent="0.25">
      <c r="A3125" t="s">
        <v>47</v>
      </c>
      <c r="B3125" t="s">
        <v>198</v>
      </c>
      <c r="C3125">
        <v>743</v>
      </c>
      <c r="D3125" t="s">
        <v>2599</v>
      </c>
      <c r="E3125" s="1">
        <v>9780470455418</v>
      </c>
      <c r="F3125" t="s">
        <v>5426</v>
      </c>
      <c r="G3125" t="s">
        <v>5427</v>
      </c>
      <c r="H3125">
        <v>15</v>
      </c>
      <c r="I3125">
        <v>1</v>
      </c>
      <c r="J3125">
        <f t="shared" si="144"/>
        <v>6.6699999999999995E-2</v>
      </c>
      <c r="K3125">
        <f>IFERROR((_xlfn.XLOOKUP($E3125&amp;"A15", Table2[ISBN/Trm], Table2[S/E],0)+_xlfn.XLOOKUP($E3125&amp;"A16", Table2[ISBN/Trm], Table2[S/E], 0)+_xlfn.XLOOKUP($E3125&amp;"A17", Table2[ISBN/Trm], Table2[S/E], 0)+_xlfn.XLOOKUP($E3125&amp;"A18", Table2[ISBN/Trm], Table2[S/E], 0)+_xlfn.XLOOKUP($E3125&amp;"A19", Table2[ISBN/Trm], Table2[S/E], 0)+_xlfn.XLOOKUP($E3125&amp;"A20", Table2[ISBN/Trm], Table2[S/E], 0)+_xlfn.XLOOKUP($E3125&amp;"A21", Table2[ISBN/Trm], Table2[S/E], 0)+_xlfn.XLOOKUP($E3125&amp;"A22", Table2[ISBN/Trm], Table2[S/E], 0)+_xlfn.XLOOKUP($E3125&amp;"A23", Table2[ISBN/Trm], Table2[S/E], 0))/COUNTIFS(Table2[ISBN], "="&amp;$E3125, Table2[Enrl], "&lt;&gt;0"), 0)</f>
        <v>0.2198</v>
      </c>
      <c r="L3125">
        <f>IFERROR((_xlfn.XLOOKUP($E3125&amp;"A15", Table2[ISBN/Trm], Table2[Sales],0)+_xlfn.XLOOKUP($E3125&amp;"A16", Table2[ISBN/Trm], Table2[Sales], 0)+_xlfn.XLOOKUP($E3125&amp;"A17", Table2[ISBN/Trm], Table2[Sales], 0)+_xlfn.XLOOKUP($E3125&amp;"A18", Table2[ISBN/Trm], Table2[Sales], 0)+_xlfn.XLOOKUP($E3125&amp;"A19", Table2[ISBN/Trm], Table2[Sales], 0)+_xlfn.XLOOKUP($E3125&amp;"A20", Table2[ISBN/Trm], Table2[Sales], 0)+_xlfn.XLOOKUP($E3125&amp;"A21", Table2[ISBN/Trm], Table2[Sales], 0)+_xlfn.XLOOKUP($E3125&amp;"A22", Table2[ISBN/Trm], Table2[Sales], 0)+_xlfn.XLOOKUP($E3125&amp;"A23", Table2[ISBN/Trm], Table2[Sales], 0))/COUNTIFS(Table2[ISBN], "="&amp;$E3125, Table2[Enrl], "&lt;&gt;0"), 0)</f>
        <v>3.75</v>
      </c>
      <c r="M3125">
        <f t="shared" si="145"/>
        <v>3</v>
      </c>
      <c r="N3125">
        <f t="shared" si="146"/>
        <v>2</v>
      </c>
    </row>
    <row r="3126" spans="1:14" x14ac:dyDescent="0.25">
      <c r="A3126" t="s">
        <v>37</v>
      </c>
      <c r="B3126" t="s">
        <v>198</v>
      </c>
      <c r="C3126">
        <v>743</v>
      </c>
      <c r="D3126" t="s">
        <v>2599</v>
      </c>
      <c r="E3126" s="1">
        <v>9780470455418</v>
      </c>
      <c r="F3126" t="s">
        <v>5428</v>
      </c>
      <c r="G3126" t="s">
        <v>5427</v>
      </c>
      <c r="H3126">
        <v>16</v>
      </c>
      <c r="I3126">
        <v>6</v>
      </c>
      <c r="J3126">
        <f t="shared" si="144"/>
        <v>0.375</v>
      </c>
      <c r="K3126">
        <f>IFERROR((_xlfn.XLOOKUP($E3126&amp;"A15", Table2[ISBN/Trm], Table2[S/E],0)+_xlfn.XLOOKUP($E3126&amp;"A16", Table2[ISBN/Trm], Table2[S/E], 0)+_xlfn.XLOOKUP($E3126&amp;"A17", Table2[ISBN/Trm], Table2[S/E], 0)+_xlfn.XLOOKUP($E3126&amp;"A18", Table2[ISBN/Trm], Table2[S/E], 0)+_xlfn.XLOOKUP($E3126&amp;"A19", Table2[ISBN/Trm], Table2[S/E], 0)+_xlfn.XLOOKUP($E3126&amp;"A20", Table2[ISBN/Trm], Table2[S/E], 0)+_xlfn.XLOOKUP($E3126&amp;"A21", Table2[ISBN/Trm], Table2[S/E], 0)+_xlfn.XLOOKUP($E3126&amp;"A22", Table2[ISBN/Trm], Table2[S/E], 0)+_xlfn.XLOOKUP($E3126&amp;"A23", Table2[ISBN/Trm], Table2[S/E], 0))/COUNTIFS(Table2[ISBN], "="&amp;$E3126, Table2[Enrl], "&lt;&gt;0"), 0)</f>
        <v>0.2198</v>
      </c>
      <c r="L3126">
        <f>IFERROR((_xlfn.XLOOKUP($E3126&amp;"A15", Table2[ISBN/Trm], Table2[Sales],0)+_xlfn.XLOOKUP($E3126&amp;"A16", Table2[ISBN/Trm], Table2[Sales], 0)+_xlfn.XLOOKUP($E3126&amp;"A17", Table2[ISBN/Trm], Table2[Sales], 0)+_xlfn.XLOOKUP($E3126&amp;"A18", Table2[ISBN/Trm], Table2[Sales], 0)+_xlfn.XLOOKUP($E3126&amp;"A19", Table2[ISBN/Trm], Table2[Sales], 0)+_xlfn.XLOOKUP($E3126&amp;"A20", Table2[ISBN/Trm], Table2[Sales], 0)+_xlfn.XLOOKUP($E3126&amp;"A21", Table2[ISBN/Trm], Table2[Sales], 0)+_xlfn.XLOOKUP($E3126&amp;"A22", Table2[ISBN/Trm], Table2[Sales], 0)+_xlfn.XLOOKUP($E3126&amp;"A23", Table2[ISBN/Trm], Table2[Sales], 0))/COUNTIFS(Table2[ISBN], "="&amp;$E3126, Table2[Enrl], "&lt;&gt;0"), 0)</f>
        <v>3.75</v>
      </c>
      <c r="M3126">
        <f t="shared" si="145"/>
        <v>3</v>
      </c>
      <c r="N3126">
        <f t="shared" si="146"/>
        <v>-3</v>
      </c>
    </row>
    <row r="3127" spans="1:14" x14ac:dyDescent="0.25">
      <c r="A3127" t="s">
        <v>27</v>
      </c>
      <c r="B3127" t="s">
        <v>198</v>
      </c>
      <c r="C3127">
        <v>743</v>
      </c>
      <c r="D3127" t="s">
        <v>2599</v>
      </c>
      <c r="E3127" s="1">
        <v>9780470455418</v>
      </c>
      <c r="F3127" t="s">
        <v>5429</v>
      </c>
      <c r="G3127" t="s">
        <v>5427</v>
      </c>
      <c r="H3127">
        <v>20</v>
      </c>
      <c r="I3127">
        <v>5</v>
      </c>
      <c r="J3127">
        <f t="shared" si="144"/>
        <v>0.25</v>
      </c>
      <c r="K3127">
        <f>IFERROR((_xlfn.XLOOKUP($E3127&amp;"A15", Table2[ISBN/Trm], Table2[S/E],0)+_xlfn.XLOOKUP($E3127&amp;"A16", Table2[ISBN/Trm], Table2[S/E], 0)+_xlfn.XLOOKUP($E3127&amp;"A17", Table2[ISBN/Trm], Table2[S/E], 0)+_xlfn.XLOOKUP($E3127&amp;"A18", Table2[ISBN/Trm], Table2[S/E], 0)+_xlfn.XLOOKUP($E3127&amp;"A19", Table2[ISBN/Trm], Table2[S/E], 0)+_xlfn.XLOOKUP($E3127&amp;"A20", Table2[ISBN/Trm], Table2[S/E], 0)+_xlfn.XLOOKUP($E3127&amp;"A21", Table2[ISBN/Trm], Table2[S/E], 0)+_xlfn.XLOOKUP($E3127&amp;"A22", Table2[ISBN/Trm], Table2[S/E], 0)+_xlfn.XLOOKUP($E3127&amp;"A23", Table2[ISBN/Trm], Table2[S/E], 0))/COUNTIFS(Table2[ISBN], "="&amp;$E3127, Table2[Enrl], "&lt;&gt;0"), 0)</f>
        <v>0.2198</v>
      </c>
      <c r="L3127">
        <f>IFERROR((_xlfn.XLOOKUP($E3127&amp;"A15", Table2[ISBN/Trm], Table2[Sales],0)+_xlfn.XLOOKUP($E3127&amp;"A16", Table2[ISBN/Trm], Table2[Sales], 0)+_xlfn.XLOOKUP($E3127&amp;"A17", Table2[ISBN/Trm], Table2[Sales], 0)+_xlfn.XLOOKUP($E3127&amp;"A18", Table2[ISBN/Trm], Table2[Sales], 0)+_xlfn.XLOOKUP($E3127&amp;"A19", Table2[ISBN/Trm], Table2[Sales], 0)+_xlfn.XLOOKUP($E3127&amp;"A20", Table2[ISBN/Trm], Table2[Sales], 0)+_xlfn.XLOOKUP($E3127&amp;"A21", Table2[ISBN/Trm], Table2[Sales], 0)+_xlfn.XLOOKUP($E3127&amp;"A22", Table2[ISBN/Trm], Table2[Sales], 0)+_xlfn.XLOOKUP($E3127&amp;"A23", Table2[ISBN/Trm], Table2[Sales], 0))/COUNTIFS(Table2[ISBN], "="&amp;$E3127, Table2[Enrl], "&lt;&gt;0"), 0)</f>
        <v>3.75</v>
      </c>
      <c r="M3127">
        <f t="shared" si="145"/>
        <v>4</v>
      </c>
      <c r="N3127">
        <f t="shared" si="146"/>
        <v>-1</v>
      </c>
    </row>
    <row r="3128" spans="1:14" x14ac:dyDescent="0.25">
      <c r="A3128" t="s">
        <v>43</v>
      </c>
      <c r="B3128" t="s">
        <v>198</v>
      </c>
      <c r="C3128">
        <v>743</v>
      </c>
      <c r="D3128" t="s">
        <v>2599</v>
      </c>
      <c r="E3128" s="1">
        <v>9780470455418</v>
      </c>
      <c r="F3128" t="s">
        <v>5430</v>
      </c>
      <c r="G3128" t="s">
        <v>5427</v>
      </c>
      <c r="H3128">
        <v>16</v>
      </c>
      <c r="I3128">
        <v>3</v>
      </c>
      <c r="J3128">
        <f t="shared" si="144"/>
        <v>0.1875</v>
      </c>
      <c r="K3128">
        <f>IFERROR((_xlfn.XLOOKUP($E3128&amp;"A15", Table2[ISBN/Trm], Table2[S/E],0)+_xlfn.XLOOKUP($E3128&amp;"A16", Table2[ISBN/Trm], Table2[S/E], 0)+_xlfn.XLOOKUP($E3128&amp;"A17", Table2[ISBN/Trm], Table2[S/E], 0)+_xlfn.XLOOKUP($E3128&amp;"A18", Table2[ISBN/Trm], Table2[S/E], 0)+_xlfn.XLOOKUP($E3128&amp;"A19", Table2[ISBN/Trm], Table2[S/E], 0)+_xlfn.XLOOKUP($E3128&amp;"A20", Table2[ISBN/Trm], Table2[S/E], 0)+_xlfn.XLOOKUP($E3128&amp;"A21", Table2[ISBN/Trm], Table2[S/E], 0)+_xlfn.XLOOKUP($E3128&amp;"A22", Table2[ISBN/Trm], Table2[S/E], 0)+_xlfn.XLOOKUP($E3128&amp;"A23", Table2[ISBN/Trm], Table2[S/E], 0))/COUNTIFS(Table2[ISBN], "="&amp;$E3128, Table2[Enrl], "&lt;&gt;0"), 0)</f>
        <v>0.2198</v>
      </c>
      <c r="L3128">
        <f>IFERROR((_xlfn.XLOOKUP($E3128&amp;"A15", Table2[ISBN/Trm], Table2[Sales],0)+_xlfn.XLOOKUP($E3128&amp;"A16", Table2[ISBN/Trm], Table2[Sales], 0)+_xlfn.XLOOKUP($E3128&amp;"A17", Table2[ISBN/Trm], Table2[Sales], 0)+_xlfn.XLOOKUP($E3128&amp;"A18", Table2[ISBN/Trm], Table2[Sales], 0)+_xlfn.XLOOKUP($E3128&amp;"A19", Table2[ISBN/Trm], Table2[Sales], 0)+_xlfn.XLOOKUP($E3128&amp;"A20", Table2[ISBN/Trm], Table2[Sales], 0)+_xlfn.XLOOKUP($E3128&amp;"A21", Table2[ISBN/Trm], Table2[Sales], 0)+_xlfn.XLOOKUP($E3128&amp;"A22", Table2[ISBN/Trm], Table2[Sales], 0)+_xlfn.XLOOKUP($E3128&amp;"A23", Table2[ISBN/Trm], Table2[Sales], 0))/COUNTIFS(Table2[ISBN], "="&amp;$E3128, Table2[Enrl], "&lt;&gt;0"), 0)</f>
        <v>3.75</v>
      </c>
      <c r="M3128">
        <f t="shared" si="145"/>
        <v>3</v>
      </c>
      <c r="N3128">
        <f t="shared" si="146"/>
        <v>0</v>
      </c>
    </row>
    <row r="3129" spans="1:14" x14ac:dyDescent="0.25">
      <c r="A3129" t="s">
        <v>37</v>
      </c>
      <c r="B3129" t="s">
        <v>246</v>
      </c>
      <c r="C3129">
        <v>680</v>
      </c>
      <c r="D3129" t="s">
        <v>2144</v>
      </c>
      <c r="E3129" s="1">
        <v>9781133956563</v>
      </c>
      <c r="F3129" t="s">
        <v>5431</v>
      </c>
      <c r="G3129" t="s">
        <v>5432</v>
      </c>
      <c r="H3129">
        <v>8</v>
      </c>
      <c r="I3129">
        <v>0</v>
      </c>
      <c r="J3129">
        <f t="shared" si="144"/>
        <v>0</v>
      </c>
      <c r="K3129">
        <f>IFERROR((_xlfn.XLOOKUP($E3129&amp;"A15", Table2[ISBN/Trm], Table2[S/E],0)+_xlfn.XLOOKUP($E3129&amp;"A16", Table2[ISBN/Trm], Table2[S/E], 0)+_xlfn.XLOOKUP($E3129&amp;"A17", Table2[ISBN/Trm], Table2[S/E], 0)+_xlfn.XLOOKUP($E3129&amp;"A18", Table2[ISBN/Trm], Table2[S/E], 0)+_xlfn.XLOOKUP($E3129&amp;"A19", Table2[ISBN/Trm], Table2[S/E], 0)+_xlfn.XLOOKUP($E3129&amp;"A20", Table2[ISBN/Trm], Table2[S/E], 0)+_xlfn.XLOOKUP($E3129&amp;"A21", Table2[ISBN/Trm], Table2[S/E], 0)+_xlfn.XLOOKUP($E3129&amp;"A22", Table2[ISBN/Trm], Table2[S/E], 0)+_xlfn.XLOOKUP($E3129&amp;"A23", Table2[ISBN/Trm], Table2[S/E], 0))/COUNTIFS(Table2[ISBN], "="&amp;$E3129, Table2[Enrl], "&lt;&gt;0"), 0)</f>
        <v>0</v>
      </c>
      <c r="L3129">
        <f>IFERROR((_xlfn.XLOOKUP($E3129&amp;"A15", Table2[ISBN/Trm], Table2[Sales],0)+_xlfn.XLOOKUP($E3129&amp;"A16", Table2[ISBN/Trm], Table2[Sales], 0)+_xlfn.XLOOKUP($E3129&amp;"A17", Table2[ISBN/Trm], Table2[Sales], 0)+_xlfn.XLOOKUP($E3129&amp;"A18", Table2[ISBN/Trm], Table2[Sales], 0)+_xlfn.XLOOKUP($E3129&amp;"A19", Table2[ISBN/Trm], Table2[Sales], 0)+_xlfn.XLOOKUP($E3129&amp;"A20", Table2[ISBN/Trm], Table2[Sales], 0)+_xlfn.XLOOKUP($E3129&amp;"A21", Table2[ISBN/Trm], Table2[Sales], 0)+_xlfn.XLOOKUP($E3129&amp;"A22", Table2[ISBN/Trm], Table2[Sales], 0)+_xlfn.XLOOKUP($E3129&amp;"A23", Table2[ISBN/Trm], Table2[Sales], 0))/COUNTIFS(Table2[ISBN], "="&amp;$E3129, Table2[Enrl], "&lt;&gt;0"), 0)</f>
        <v>0</v>
      </c>
      <c r="M3129">
        <f t="shared" si="145"/>
        <v>0</v>
      </c>
      <c r="N3129">
        <f t="shared" si="146"/>
        <v>0</v>
      </c>
    </row>
    <row r="3130" spans="1:14" x14ac:dyDescent="0.25">
      <c r="A3130" t="s">
        <v>32</v>
      </c>
      <c r="B3130" t="s">
        <v>242</v>
      </c>
      <c r="C3130">
        <v>200</v>
      </c>
      <c r="D3130" t="s">
        <v>5433</v>
      </c>
      <c r="E3130" s="1">
        <v>9781319133054</v>
      </c>
      <c r="F3130" t="s">
        <v>5434</v>
      </c>
      <c r="G3130" t="s">
        <v>5435</v>
      </c>
      <c r="H3130">
        <v>12</v>
      </c>
      <c r="I3130">
        <v>0</v>
      </c>
      <c r="J3130">
        <f t="shared" si="144"/>
        <v>0</v>
      </c>
      <c r="K3130">
        <f>IFERROR((_xlfn.XLOOKUP($E3130&amp;"A15", Table2[ISBN/Trm], Table2[S/E],0)+_xlfn.XLOOKUP($E3130&amp;"A16", Table2[ISBN/Trm], Table2[S/E], 0)+_xlfn.XLOOKUP($E3130&amp;"A17", Table2[ISBN/Trm], Table2[S/E], 0)+_xlfn.XLOOKUP($E3130&amp;"A18", Table2[ISBN/Trm], Table2[S/E], 0)+_xlfn.XLOOKUP($E3130&amp;"A19", Table2[ISBN/Trm], Table2[S/E], 0)+_xlfn.XLOOKUP($E3130&amp;"A20", Table2[ISBN/Trm], Table2[S/E], 0)+_xlfn.XLOOKUP($E3130&amp;"A21", Table2[ISBN/Trm], Table2[S/E], 0)+_xlfn.XLOOKUP($E3130&amp;"A22", Table2[ISBN/Trm], Table2[S/E], 0)+_xlfn.XLOOKUP($E3130&amp;"A23", Table2[ISBN/Trm], Table2[S/E], 0))/COUNTIFS(Table2[ISBN], "="&amp;$E3130, Table2[Enrl], "&lt;&gt;0"), 0)</f>
        <v>0</v>
      </c>
      <c r="L3130">
        <f>IFERROR((_xlfn.XLOOKUP($E3130&amp;"A15", Table2[ISBN/Trm], Table2[Sales],0)+_xlfn.XLOOKUP($E3130&amp;"A16", Table2[ISBN/Trm], Table2[Sales], 0)+_xlfn.XLOOKUP($E3130&amp;"A17", Table2[ISBN/Trm], Table2[Sales], 0)+_xlfn.XLOOKUP($E3130&amp;"A18", Table2[ISBN/Trm], Table2[Sales], 0)+_xlfn.XLOOKUP($E3130&amp;"A19", Table2[ISBN/Trm], Table2[Sales], 0)+_xlfn.XLOOKUP($E3130&amp;"A20", Table2[ISBN/Trm], Table2[Sales], 0)+_xlfn.XLOOKUP($E3130&amp;"A21", Table2[ISBN/Trm], Table2[Sales], 0)+_xlfn.XLOOKUP($E3130&amp;"A22", Table2[ISBN/Trm], Table2[Sales], 0)+_xlfn.XLOOKUP($E3130&amp;"A23", Table2[ISBN/Trm], Table2[Sales], 0))/COUNTIFS(Table2[ISBN], "="&amp;$E3130, Table2[Enrl], "&lt;&gt;0"), 0)</f>
        <v>0</v>
      </c>
      <c r="M3130">
        <f t="shared" si="145"/>
        <v>0</v>
      </c>
      <c r="N3130">
        <f t="shared" si="146"/>
        <v>0</v>
      </c>
    </row>
    <row r="3131" spans="1:14" x14ac:dyDescent="0.25">
      <c r="A3131" t="s">
        <v>37</v>
      </c>
      <c r="B3131" t="s">
        <v>77</v>
      </c>
      <c r="C3131">
        <v>111</v>
      </c>
      <c r="D3131" t="s">
        <v>351</v>
      </c>
      <c r="E3131" s="1">
        <v>9781319040291</v>
      </c>
      <c r="F3131" t="s">
        <v>5436</v>
      </c>
      <c r="G3131" t="s">
        <v>5437</v>
      </c>
      <c r="H3131">
        <v>314</v>
      </c>
      <c r="I3131">
        <v>23</v>
      </c>
      <c r="J3131">
        <f t="shared" si="144"/>
        <v>7.3200000000000001E-2</v>
      </c>
      <c r="K3131">
        <f>IFERROR((_xlfn.XLOOKUP($E3131&amp;"A15", Table2[ISBN/Trm], Table2[S/E],0)+_xlfn.XLOOKUP($E3131&amp;"A16", Table2[ISBN/Trm], Table2[S/E], 0)+_xlfn.XLOOKUP($E3131&amp;"A17", Table2[ISBN/Trm], Table2[S/E], 0)+_xlfn.XLOOKUP($E3131&amp;"A18", Table2[ISBN/Trm], Table2[S/E], 0)+_xlfn.XLOOKUP($E3131&amp;"A19", Table2[ISBN/Trm], Table2[S/E], 0)+_xlfn.XLOOKUP($E3131&amp;"A20", Table2[ISBN/Trm], Table2[S/E], 0)+_xlfn.XLOOKUP($E3131&amp;"A21", Table2[ISBN/Trm], Table2[S/E], 0)+_xlfn.XLOOKUP($E3131&amp;"A22", Table2[ISBN/Trm], Table2[S/E], 0)+_xlfn.XLOOKUP($E3131&amp;"A23", Table2[ISBN/Trm], Table2[S/E], 0))/COUNTIFS(Table2[ISBN], "="&amp;$E3131, Table2[Enrl], "&lt;&gt;0"), 0)</f>
        <v>7.3200000000000001E-2</v>
      </c>
      <c r="L3131">
        <f>IFERROR((_xlfn.XLOOKUP($E3131&amp;"A15", Table2[ISBN/Trm], Table2[Sales],0)+_xlfn.XLOOKUP($E3131&amp;"A16", Table2[ISBN/Trm], Table2[Sales], 0)+_xlfn.XLOOKUP($E3131&amp;"A17", Table2[ISBN/Trm], Table2[Sales], 0)+_xlfn.XLOOKUP($E3131&amp;"A18", Table2[ISBN/Trm], Table2[Sales], 0)+_xlfn.XLOOKUP($E3131&amp;"A19", Table2[ISBN/Trm], Table2[Sales], 0)+_xlfn.XLOOKUP($E3131&amp;"A20", Table2[ISBN/Trm], Table2[Sales], 0)+_xlfn.XLOOKUP($E3131&amp;"A21", Table2[ISBN/Trm], Table2[Sales], 0)+_xlfn.XLOOKUP($E3131&amp;"A22", Table2[ISBN/Trm], Table2[Sales], 0)+_xlfn.XLOOKUP($E3131&amp;"A23", Table2[ISBN/Trm], Table2[Sales], 0))/COUNTIFS(Table2[ISBN], "="&amp;$E3131, Table2[Enrl], "&lt;&gt;0"), 0)</f>
        <v>23</v>
      </c>
      <c r="M3131">
        <f t="shared" si="145"/>
        <v>22</v>
      </c>
      <c r="N3131">
        <f t="shared" si="146"/>
        <v>-1</v>
      </c>
    </row>
    <row r="3132" spans="1:14" x14ac:dyDescent="0.25">
      <c r="A3132" t="s">
        <v>47</v>
      </c>
      <c r="B3132" t="s">
        <v>77</v>
      </c>
      <c r="C3132">
        <v>111</v>
      </c>
      <c r="D3132" t="s">
        <v>2131</v>
      </c>
      <c r="E3132" s="1">
        <v>9781457669682</v>
      </c>
      <c r="F3132" t="s">
        <v>5438</v>
      </c>
      <c r="G3132" t="s">
        <v>5439</v>
      </c>
      <c r="H3132">
        <v>348</v>
      </c>
      <c r="I3132">
        <v>29</v>
      </c>
      <c r="J3132">
        <f t="shared" si="144"/>
        <v>8.3299999999999999E-2</v>
      </c>
      <c r="K3132">
        <f>IFERROR((_xlfn.XLOOKUP($E3132&amp;"A15", Table2[ISBN/Trm], Table2[S/E],0)+_xlfn.XLOOKUP($E3132&amp;"A16", Table2[ISBN/Trm], Table2[S/E], 0)+_xlfn.XLOOKUP($E3132&amp;"A17", Table2[ISBN/Trm], Table2[S/E], 0)+_xlfn.XLOOKUP($E3132&amp;"A18", Table2[ISBN/Trm], Table2[S/E], 0)+_xlfn.XLOOKUP($E3132&amp;"A19", Table2[ISBN/Trm], Table2[S/E], 0)+_xlfn.XLOOKUP($E3132&amp;"A20", Table2[ISBN/Trm], Table2[S/E], 0)+_xlfn.XLOOKUP($E3132&amp;"A21", Table2[ISBN/Trm], Table2[S/E], 0)+_xlfn.XLOOKUP($E3132&amp;"A22", Table2[ISBN/Trm], Table2[S/E], 0)+_xlfn.XLOOKUP($E3132&amp;"A23", Table2[ISBN/Trm], Table2[S/E], 0))/COUNTIFS(Table2[ISBN], "="&amp;$E3132, Table2[Enrl], "&lt;&gt;0"), 0)</f>
        <v>8.3299999999999999E-2</v>
      </c>
      <c r="L3132">
        <f>IFERROR((_xlfn.XLOOKUP($E3132&amp;"A15", Table2[ISBN/Trm], Table2[Sales],0)+_xlfn.XLOOKUP($E3132&amp;"A16", Table2[ISBN/Trm], Table2[Sales], 0)+_xlfn.XLOOKUP($E3132&amp;"A17", Table2[ISBN/Trm], Table2[Sales], 0)+_xlfn.XLOOKUP($E3132&amp;"A18", Table2[ISBN/Trm], Table2[Sales], 0)+_xlfn.XLOOKUP($E3132&amp;"A19", Table2[ISBN/Trm], Table2[Sales], 0)+_xlfn.XLOOKUP($E3132&amp;"A20", Table2[ISBN/Trm], Table2[Sales], 0)+_xlfn.XLOOKUP($E3132&amp;"A21", Table2[ISBN/Trm], Table2[Sales], 0)+_xlfn.XLOOKUP($E3132&amp;"A22", Table2[ISBN/Trm], Table2[Sales], 0)+_xlfn.XLOOKUP($E3132&amp;"A23", Table2[ISBN/Trm], Table2[Sales], 0))/COUNTIFS(Table2[ISBN], "="&amp;$E3132, Table2[Enrl], "&lt;&gt;0"), 0)</f>
        <v>29</v>
      </c>
      <c r="M3132">
        <f t="shared" si="145"/>
        <v>28</v>
      </c>
      <c r="N3132">
        <f t="shared" si="146"/>
        <v>-1</v>
      </c>
    </row>
    <row r="3133" spans="1:14" x14ac:dyDescent="0.25">
      <c r="A3133" t="s">
        <v>14</v>
      </c>
      <c r="B3133" t="s">
        <v>77</v>
      </c>
      <c r="C3133">
        <v>200</v>
      </c>
      <c r="D3133" t="s">
        <v>1523</v>
      </c>
      <c r="E3133" s="1">
        <v>9781319195861</v>
      </c>
      <c r="F3133" t="s">
        <v>5440</v>
      </c>
      <c r="G3133" t="s">
        <v>5441</v>
      </c>
      <c r="H3133">
        <v>38</v>
      </c>
      <c r="I3133">
        <v>5</v>
      </c>
      <c r="J3133">
        <f t="shared" si="144"/>
        <v>0.13159999999999999</v>
      </c>
      <c r="K3133">
        <f>IFERROR((_xlfn.XLOOKUP($E3133&amp;"A15", Table2[ISBN/Trm], Table2[S/E],0)+_xlfn.XLOOKUP($E3133&amp;"A16", Table2[ISBN/Trm], Table2[S/E], 0)+_xlfn.XLOOKUP($E3133&amp;"A17", Table2[ISBN/Trm], Table2[S/E], 0)+_xlfn.XLOOKUP($E3133&amp;"A18", Table2[ISBN/Trm], Table2[S/E], 0)+_xlfn.XLOOKUP($E3133&amp;"A19", Table2[ISBN/Trm], Table2[S/E], 0)+_xlfn.XLOOKUP($E3133&amp;"A20", Table2[ISBN/Trm], Table2[S/E], 0)+_xlfn.XLOOKUP($E3133&amp;"A21", Table2[ISBN/Trm], Table2[S/E], 0)+_xlfn.XLOOKUP($E3133&amp;"A22", Table2[ISBN/Trm], Table2[S/E], 0)+_xlfn.XLOOKUP($E3133&amp;"A23", Table2[ISBN/Trm], Table2[S/E], 0))/COUNTIFS(Table2[ISBN], "="&amp;$E3133, Table2[Enrl], "&lt;&gt;0"), 0)</f>
        <v>7.9699999999999993E-2</v>
      </c>
      <c r="L3133">
        <f>IFERROR((_xlfn.XLOOKUP($E3133&amp;"A15", Table2[ISBN/Trm], Table2[Sales],0)+_xlfn.XLOOKUP($E3133&amp;"A16", Table2[ISBN/Trm], Table2[Sales], 0)+_xlfn.XLOOKUP($E3133&amp;"A17", Table2[ISBN/Trm], Table2[Sales], 0)+_xlfn.XLOOKUP($E3133&amp;"A18", Table2[ISBN/Trm], Table2[Sales], 0)+_xlfn.XLOOKUP($E3133&amp;"A19", Table2[ISBN/Trm], Table2[Sales], 0)+_xlfn.XLOOKUP($E3133&amp;"A20", Table2[ISBN/Trm], Table2[Sales], 0)+_xlfn.XLOOKUP($E3133&amp;"A21", Table2[ISBN/Trm], Table2[Sales], 0)+_xlfn.XLOOKUP($E3133&amp;"A22", Table2[ISBN/Trm], Table2[Sales], 0)+_xlfn.XLOOKUP($E3133&amp;"A23", Table2[ISBN/Trm], Table2[Sales], 0))/COUNTIFS(Table2[ISBN], "="&amp;$E3133, Table2[Enrl], "&lt;&gt;0"), 0)</f>
        <v>3</v>
      </c>
      <c r="M3133">
        <f t="shared" si="145"/>
        <v>3</v>
      </c>
      <c r="N3133">
        <f t="shared" si="146"/>
        <v>-2</v>
      </c>
    </row>
    <row r="3134" spans="1:14" x14ac:dyDescent="0.25">
      <c r="A3134" t="s">
        <v>32</v>
      </c>
      <c r="B3134" t="s">
        <v>77</v>
      </c>
      <c r="C3134">
        <v>200</v>
      </c>
      <c r="D3134" t="s">
        <v>606</v>
      </c>
      <c r="E3134" s="1">
        <v>9781319195861</v>
      </c>
      <c r="F3134" t="s">
        <v>5442</v>
      </c>
      <c r="G3134" t="s">
        <v>5441</v>
      </c>
      <c r="H3134">
        <v>36</v>
      </c>
      <c r="I3134">
        <v>1</v>
      </c>
      <c r="J3134">
        <f t="shared" si="144"/>
        <v>2.7799999999999998E-2</v>
      </c>
      <c r="K3134">
        <f>IFERROR((_xlfn.XLOOKUP($E3134&amp;"A15", Table2[ISBN/Trm], Table2[S/E],0)+_xlfn.XLOOKUP($E3134&amp;"A16", Table2[ISBN/Trm], Table2[S/E], 0)+_xlfn.XLOOKUP($E3134&amp;"A17", Table2[ISBN/Trm], Table2[S/E], 0)+_xlfn.XLOOKUP($E3134&amp;"A18", Table2[ISBN/Trm], Table2[S/E], 0)+_xlfn.XLOOKUP($E3134&amp;"A19", Table2[ISBN/Trm], Table2[S/E], 0)+_xlfn.XLOOKUP($E3134&amp;"A20", Table2[ISBN/Trm], Table2[S/E], 0)+_xlfn.XLOOKUP($E3134&amp;"A21", Table2[ISBN/Trm], Table2[S/E], 0)+_xlfn.XLOOKUP($E3134&amp;"A22", Table2[ISBN/Trm], Table2[S/E], 0)+_xlfn.XLOOKUP($E3134&amp;"A23", Table2[ISBN/Trm], Table2[S/E], 0))/COUNTIFS(Table2[ISBN], "="&amp;$E3134, Table2[Enrl], "&lt;&gt;0"), 0)</f>
        <v>7.9699999999999993E-2</v>
      </c>
      <c r="L3134">
        <f>IFERROR((_xlfn.XLOOKUP($E3134&amp;"A15", Table2[ISBN/Trm], Table2[Sales],0)+_xlfn.XLOOKUP($E3134&amp;"A16", Table2[ISBN/Trm], Table2[Sales], 0)+_xlfn.XLOOKUP($E3134&amp;"A17", Table2[ISBN/Trm], Table2[Sales], 0)+_xlfn.XLOOKUP($E3134&amp;"A18", Table2[ISBN/Trm], Table2[Sales], 0)+_xlfn.XLOOKUP($E3134&amp;"A19", Table2[ISBN/Trm], Table2[Sales], 0)+_xlfn.XLOOKUP($E3134&amp;"A20", Table2[ISBN/Trm], Table2[Sales], 0)+_xlfn.XLOOKUP($E3134&amp;"A21", Table2[ISBN/Trm], Table2[Sales], 0)+_xlfn.XLOOKUP($E3134&amp;"A22", Table2[ISBN/Trm], Table2[Sales], 0)+_xlfn.XLOOKUP($E3134&amp;"A23", Table2[ISBN/Trm], Table2[Sales], 0))/COUNTIFS(Table2[ISBN], "="&amp;$E3134, Table2[Enrl], "&lt;&gt;0"), 0)</f>
        <v>3</v>
      </c>
      <c r="M3134">
        <f t="shared" si="145"/>
        <v>2</v>
      </c>
      <c r="N3134">
        <f t="shared" si="146"/>
        <v>1</v>
      </c>
    </row>
    <row r="3135" spans="1:14" x14ac:dyDescent="0.25">
      <c r="A3135" t="s">
        <v>47</v>
      </c>
      <c r="B3135" t="s">
        <v>921</v>
      </c>
      <c r="C3135">
        <v>703</v>
      </c>
      <c r="D3135" t="s">
        <v>1048</v>
      </c>
      <c r="E3135" s="1">
        <v>9780226041322</v>
      </c>
      <c r="F3135" t="s">
        <v>5443</v>
      </c>
      <c r="G3135" t="s">
        <v>5444</v>
      </c>
      <c r="H3135">
        <v>20</v>
      </c>
      <c r="I3135">
        <v>1</v>
      </c>
      <c r="J3135">
        <f t="shared" si="144"/>
        <v>0.05</v>
      </c>
      <c r="K3135">
        <f>IFERROR((_xlfn.XLOOKUP($E3135&amp;"A15", Table2[ISBN/Trm], Table2[S/E],0)+_xlfn.XLOOKUP($E3135&amp;"A16", Table2[ISBN/Trm], Table2[S/E], 0)+_xlfn.XLOOKUP($E3135&amp;"A17", Table2[ISBN/Trm], Table2[S/E], 0)+_xlfn.XLOOKUP($E3135&amp;"A18", Table2[ISBN/Trm], Table2[S/E], 0)+_xlfn.XLOOKUP($E3135&amp;"A19", Table2[ISBN/Trm], Table2[S/E], 0)+_xlfn.XLOOKUP($E3135&amp;"A20", Table2[ISBN/Trm], Table2[S/E], 0)+_xlfn.XLOOKUP($E3135&amp;"A21", Table2[ISBN/Trm], Table2[S/E], 0)+_xlfn.XLOOKUP($E3135&amp;"A22", Table2[ISBN/Trm], Table2[S/E], 0)+_xlfn.XLOOKUP($E3135&amp;"A23", Table2[ISBN/Trm], Table2[S/E], 0))/COUNTIFS(Table2[ISBN], "="&amp;$E3135, Table2[Enrl], "&lt;&gt;0"), 0)</f>
        <v>0.05</v>
      </c>
      <c r="L3135">
        <f>IFERROR((_xlfn.XLOOKUP($E3135&amp;"A15", Table2[ISBN/Trm], Table2[Sales],0)+_xlfn.XLOOKUP($E3135&amp;"A16", Table2[ISBN/Trm], Table2[Sales], 0)+_xlfn.XLOOKUP($E3135&amp;"A17", Table2[ISBN/Trm], Table2[Sales], 0)+_xlfn.XLOOKUP($E3135&amp;"A18", Table2[ISBN/Trm], Table2[Sales], 0)+_xlfn.XLOOKUP($E3135&amp;"A19", Table2[ISBN/Trm], Table2[Sales], 0)+_xlfn.XLOOKUP($E3135&amp;"A20", Table2[ISBN/Trm], Table2[Sales], 0)+_xlfn.XLOOKUP($E3135&amp;"A21", Table2[ISBN/Trm], Table2[Sales], 0)+_xlfn.XLOOKUP($E3135&amp;"A22", Table2[ISBN/Trm], Table2[Sales], 0)+_xlfn.XLOOKUP($E3135&amp;"A23", Table2[ISBN/Trm], Table2[Sales], 0))/COUNTIFS(Table2[ISBN], "="&amp;$E3135, Table2[Enrl], "&lt;&gt;0"), 0)</f>
        <v>1</v>
      </c>
      <c r="M3135">
        <f t="shared" si="145"/>
        <v>1</v>
      </c>
      <c r="N3135">
        <f t="shared" si="146"/>
        <v>0</v>
      </c>
    </row>
    <row r="3136" spans="1:14" x14ac:dyDescent="0.25">
      <c r="A3136" t="s">
        <v>47</v>
      </c>
      <c r="B3136" t="s">
        <v>549</v>
      </c>
      <c r="C3136">
        <v>201</v>
      </c>
      <c r="D3136" t="s">
        <v>550</v>
      </c>
      <c r="E3136" s="1">
        <v>9780195179569</v>
      </c>
      <c r="F3136" t="s">
        <v>5445</v>
      </c>
      <c r="G3136" t="s">
        <v>5446</v>
      </c>
      <c r="H3136">
        <v>8</v>
      </c>
      <c r="I3136">
        <v>1</v>
      </c>
      <c r="J3136">
        <f t="shared" si="144"/>
        <v>0.125</v>
      </c>
      <c r="K3136">
        <f>IFERROR((_xlfn.XLOOKUP($E3136&amp;"A15", Table2[ISBN/Trm], Table2[S/E],0)+_xlfn.XLOOKUP($E3136&amp;"A16", Table2[ISBN/Trm], Table2[S/E], 0)+_xlfn.XLOOKUP($E3136&amp;"A17", Table2[ISBN/Trm], Table2[S/E], 0)+_xlfn.XLOOKUP($E3136&amp;"A18", Table2[ISBN/Trm], Table2[S/E], 0)+_xlfn.XLOOKUP($E3136&amp;"A19", Table2[ISBN/Trm], Table2[S/E], 0)+_xlfn.XLOOKUP($E3136&amp;"A20", Table2[ISBN/Trm], Table2[S/E], 0)+_xlfn.XLOOKUP($E3136&amp;"A21", Table2[ISBN/Trm], Table2[S/E], 0)+_xlfn.XLOOKUP($E3136&amp;"A22", Table2[ISBN/Trm], Table2[S/E], 0)+_xlfn.XLOOKUP($E3136&amp;"A23", Table2[ISBN/Trm], Table2[S/E], 0))/COUNTIFS(Table2[ISBN], "="&amp;$E3136, Table2[Enrl], "&lt;&gt;0"), 0)</f>
        <v>0.26250000000000001</v>
      </c>
      <c r="L3136">
        <f>IFERROR((_xlfn.XLOOKUP($E3136&amp;"A15", Table2[ISBN/Trm], Table2[Sales],0)+_xlfn.XLOOKUP($E3136&amp;"A16", Table2[ISBN/Trm], Table2[Sales], 0)+_xlfn.XLOOKUP($E3136&amp;"A17", Table2[ISBN/Trm], Table2[Sales], 0)+_xlfn.XLOOKUP($E3136&amp;"A18", Table2[ISBN/Trm], Table2[Sales], 0)+_xlfn.XLOOKUP($E3136&amp;"A19", Table2[ISBN/Trm], Table2[Sales], 0)+_xlfn.XLOOKUP($E3136&amp;"A20", Table2[ISBN/Trm], Table2[Sales], 0)+_xlfn.XLOOKUP($E3136&amp;"A21", Table2[ISBN/Trm], Table2[Sales], 0)+_xlfn.XLOOKUP($E3136&amp;"A22", Table2[ISBN/Trm], Table2[Sales], 0)+_xlfn.XLOOKUP($E3136&amp;"A23", Table2[ISBN/Trm], Table2[Sales], 0))/COUNTIFS(Table2[ISBN], "="&amp;$E3136, Table2[Enrl], "&lt;&gt;0"), 0)</f>
        <v>1.5</v>
      </c>
      <c r="M3136">
        <f t="shared" si="145"/>
        <v>2</v>
      </c>
      <c r="N3136">
        <f t="shared" si="146"/>
        <v>1</v>
      </c>
    </row>
    <row r="3137" spans="1:14" x14ac:dyDescent="0.25">
      <c r="A3137" t="s">
        <v>37</v>
      </c>
      <c r="B3137" t="s">
        <v>549</v>
      </c>
      <c r="C3137">
        <v>201</v>
      </c>
      <c r="D3137" t="s">
        <v>550</v>
      </c>
      <c r="E3137" s="1">
        <v>9780195179569</v>
      </c>
      <c r="F3137" t="s">
        <v>5447</v>
      </c>
      <c r="G3137" t="s">
        <v>5446</v>
      </c>
      <c r="H3137">
        <v>5</v>
      </c>
      <c r="I3137">
        <v>2</v>
      </c>
      <c r="J3137">
        <f t="shared" si="144"/>
        <v>0.4</v>
      </c>
      <c r="K3137">
        <f>IFERROR((_xlfn.XLOOKUP($E3137&amp;"A15", Table2[ISBN/Trm], Table2[S/E],0)+_xlfn.XLOOKUP($E3137&amp;"A16", Table2[ISBN/Trm], Table2[S/E], 0)+_xlfn.XLOOKUP($E3137&amp;"A17", Table2[ISBN/Trm], Table2[S/E], 0)+_xlfn.XLOOKUP($E3137&amp;"A18", Table2[ISBN/Trm], Table2[S/E], 0)+_xlfn.XLOOKUP($E3137&amp;"A19", Table2[ISBN/Trm], Table2[S/E], 0)+_xlfn.XLOOKUP($E3137&amp;"A20", Table2[ISBN/Trm], Table2[S/E], 0)+_xlfn.XLOOKUP($E3137&amp;"A21", Table2[ISBN/Trm], Table2[S/E], 0)+_xlfn.XLOOKUP($E3137&amp;"A22", Table2[ISBN/Trm], Table2[S/E], 0)+_xlfn.XLOOKUP($E3137&amp;"A23", Table2[ISBN/Trm], Table2[S/E], 0))/COUNTIFS(Table2[ISBN], "="&amp;$E3137, Table2[Enrl], "&lt;&gt;0"), 0)</f>
        <v>0.26250000000000001</v>
      </c>
      <c r="L3137">
        <f>IFERROR((_xlfn.XLOOKUP($E3137&amp;"A15", Table2[ISBN/Trm], Table2[Sales],0)+_xlfn.XLOOKUP($E3137&amp;"A16", Table2[ISBN/Trm], Table2[Sales], 0)+_xlfn.XLOOKUP($E3137&amp;"A17", Table2[ISBN/Trm], Table2[Sales], 0)+_xlfn.XLOOKUP($E3137&amp;"A18", Table2[ISBN/Trm], Table2[Sales], 0)+_xlfn.XLOOKUP($E3137&amp;"A19", Table2[ISBN/Trm], Table2[Sales], 0)+_xlfn.XLOOKUP($E3137&amp;"A20", Table2[ISBN/Trm], Table2[Sales], 0)+_xlfn.XLOOKUP($E3137&amp;"A21", Table2[ISBN/Trm], Table2[Sales], 0)+_xlfn.XLOOKUP($E3137&amp;"A22", Table2[ISBN/Trm], Table2[Sales], 0)+_xlfn.XLOOKUP($E3137&amp;"A23", Table2[ISBN/Trm], Table2[Sales], 0))/COUNTIFS(Table2[ISBN], "="&amp;$E3137, Table2[Enrl], "&lt;&gt;0"), 0)</f>
        <v>1.5</v>
      </c>
      <c r="M3137">
        <f t="shared" si="145"/>
        <v>1</v>
      </c>
      <c r="N3137">
        <f t="shared" si="146"/>
        <v>-1</v>
      </c>
    </row>
    <row r="3138" spans="1:14" x14ac:dyDescent="0.25">
      <c r="A3138" t="s">
        <v>32</v>
      </c>
      <c r="B3138" t="s">
        <v>123</v>
      </c>
      <c r="C3138">
        <v>320</v>
      </c>
      <c r="D3138" t="s">
        <v>1734</v>
      </c>
      <c r="E3138" s="1">
        <v>9781506367422</v>
      </c>
      <c r="F3138" t="s">
        <v>5448</v>
      </c>
      <c r="G3138" t="s">
        <v>5449</v>
      </c>
      <c r="H3138">
        <v>20</v>
      </c>
      <c r="I3138">
        <v>1</v>
      </c>
      <c r="J3138">
        <f t="shared" si="144"/>
        <v>0.05</v>
      </c>
      <c r="K3138">
        <f>IFERROR((_xlfn.XLOOKUP($E3138&amp;"A15", Table2[ISBN/Trm], Table2[S/E],0)+_xlfn.XLOOKUP($E3138&amp;"A16", Table2[ISBN/Trm], Table2[S/E], 0)+_xlfn.XLOOKUP($E3138&amp;"A17", Table2[ISBN/Trm], Table2[S/E], 0)+_xlfn.XLOOKUP($E3138&amp;"A18", Table2[ISBN/Trm], Table2[S/E], 0)+_xlfn.XLOOKUP($E3138&amp;"A19", Table2[ISBN/Trm], Table2[S/E], 0)+_xlfn.XLOOKUP($E3138&amp;"A20", Table2[ISBN/Trm], Table2[S/E], 0)+_xlfn.XLOOKUP($E3138&amp;"A21", Table2[ISBN/Trm], Table2[S/E], 0)+_xlfn.XLOOKUP($E3138&amp;"A22", Table2[ISBN/Trm], Table2[S/E], 0)+_xlfn.XLOOKUP($E3138&amp;"A23", Table2[ISBN/Trm], Table2[S/E], 0))/COUNTIFS(Table2[ISBN], "="&amp;$E3138, Table2[Enrl], "&lt;&gt;0"), 0)</f>
        <v>0.05</v>
      </c>
      <c r="L3138">
        <f>IFERROR((_xlfn.XLOOKUP($E3138&amp;"A15", Table2[ISBN/Trm], Table2[Sales],0)+_xlfn.XLOOKUP($E3138&amp;"A16", Table2[ISBN/Trm], Table2[Sales], 0)+_xlfn.XLOOKUP($E3138&amp;"A17", Table2[ISBN/Trm], Table2[Sales], 0)+_xlfn.XLOOKUP($E3138&amp;"A18", Table2[ISBN/Trm], Table2[Sales], 0)+_xlfn.XLOOKUP($E3138&amp;"A19", Table2[ISBN/Trm], Table2[Sales], 0)+_xlfn.XLOOKUP($E3138&amp;"A20", Table2[ISBN/Trm], Table2[Sales], 0)+_xlfn.XLOOKUP($E3138&amp;"A21", Table2[ISBN/Trm], Table2[Sales], 0)+_xlfn.XLOOKUP($E3138&amp;"A22", Table2[ISBN/Trm], Table2[Sales], 0)+_xlfn.XLOOKUP($E3138&amp;"A23", Table2[ISBN/Trm], Table2[Sales], 0))/COUNTIFS(Table2[ISBN], "="&amp;$E3138, Table2[Enrl], "&lt;&gt;0"), 0)</f>
        <v>1</v>
      </c>
      <c r="M3138">
        <f t="shared" si="145"/>
        <v>1</v>
      </c>
      <c r="N3138">
        <f t="shared" si="146"/>
        <v>0</v>
      </c>
    </row>
    <row r="3139" spans="1:14" x14ac:dyDescent="0.25">
      <c r="A3139" t="s">
        <v>47</v>
      </c>
      <c r="B3139" t="s">
        <v>398</v>
      </c>
      <c r="C3139">
        <v>389</v>
      </c>
      <c r="D3139" t="s">
        <v>1152</v>
      </c>
      <c r="E3139" s="1">
        <v>9780814113172</v>
      </c>
      <c r="F3139" t="s">
        <v>5450</v>
      </c>
      <c r="G3139" t="s">
        <v>5451</v>
      </c>
      <c r="H3139">
        <v>22</v>
      </c>
      <c r="I3139">
        <v>4</v>
      </c>
      <c r="J3139">
        <f t="shared" ref="J3139:J3154" si="147">IFERROR(ROUND($I3139/$H3139, 4),0)</f>
        <v>0.18179999999999999</v>
      </c>
      <c r="K3139">
        <f>IFERROR((_xlfn.XLOOKUP($E3139&amp;"A15", Table2[ISBN/Trm], Table2[S/E],0)+_xlfn.XLOOKUP($E3139&amp;"A16", Table2[ISBN/Trm], Table2[S/E], 0)+_xlfn.XLOOKUP($E3139&amp;"A17", Table2[ISBN/Trm], Table2[S/E], 0)+_xlfn.XLOOKUP($E3139&amp;"A18", Table2[ISBN/Trm], Table2[S/E], 0)+_xlfn.XLOOKUP($E3139&amp;"A19", Table2[ISBN/Trm], Table2[S/E], 0)+_xlfn.XLOOKUP($E3139&amp;"A20", Table2[ISBN/Trm], Table2[S/E], 0)+_xlfn.XLOOKUP($E3139&amp;"A21", Table2[ISBN/Trm], Table2[S/E], 0)+_xlfn.XLOOKUP($E3139&amp;"A22", Table2[ISBN/Trm], Table2[S/E], 0)+_xlfn.XLOOKUP($E3139&amp;"A23", Table2[ISBN/Trm], Table2[S/E], 0))/COUNTIFS(Table2[ISBN], "="&amp;$E3139, Table2[Enrl], "&lt;&gt;0"), 0)</f>
        <v>0.18179999999999999</v>
      </c>
      <c r="L3139">
        <f>IFERROR((_xlfn.XLOOKUP($E3139&amp;"A15", Table2[ISBN/Trm], Table2[Sales],0)+_xlfn.XLOOKUP($E3139&amp;"A16", Table2[ISBN/Trm], Table2[Sales], 0)+_xlfn.XLOOKUP($E3139&amp;"A17", Table2[ISBN/Trm], Table2[Sales], 0)+_xlfn.XLOOKUP($E3139&amp;"A18", Table2[ISBN/Trm], Table2[Sales], 0)+_xlfn.XLOOKUP($E3139&amp;"A19", Table2[ISBN/Trm], Table2[Sales], 0)+_xlfn.XLOOKUP($E3139&amp;"A20", Table2[ISBN/Trm], Table2[Sales], 0)+_xlfn.XLOOKUP($E3139&amp;"A21", Table2[ISBN/Trm], Table2[Sales], 0)+_xlfn.XLOOKUP($E3139&amp;"A22", Table2[ISBN/Trm], Table2[Sales], 0)+_xlfn.XLOOKUP($E3139&amp;"A23", Table2[ISBN/Trm], Table2[Sales], 0))/COUNTIFS(Table2[ISBN], "="&amp;$E3139, Table2[Enrl], "&lt;&gt;0"), 0)</f>
        <v>4</v>
      </c>
      <c r="M3139">
        <f t="shared" ref="M3139:M3154" si="148">ROUNDDOWN($K3139*$H3139, 0)</f>
        <v>3</v>
      </c>
      <c r="N3139">
        <f t="shared" ref="N3139:N3154" si="149">M3139-I3139</f>
        <v>-1</v>
      </c>
    </row>
    <row r="3140" spans="1:14" x14ac:dyDescent="0.25">
      <c r="A3140" t="s">
        <v>47</v>
      </c>
      <c r="B3140" t="s">
        <v>426</v>
      </c>
      <c r="C3140">
        <v>203</v>
      </c>
      <c r="D3140" t="s">
        <v>5452</v>
      </c>
      <c r="E3140" s="1">
        <v>9781111344443</v>
      </c>
      <c r="F3140" t="s">
        <v>5453</v>
      </c>
      <c r="G3140" t="s">
        <v>5454</v>
      </c>
      <c r="H3140">
        <v>12</v>
      </c>
      <c r="I3140">
        <v>0</v>
      </c>
      <c r="J3140">
        <f t="shared" si="147"/>
        <v>0</v>
      </c>
      <c r="K3140">
        <f>IFERROR((_xlfn.XLOOKUP($E3140&amp;"A15", Table2[ISBN/Trm], Table2[S/E],0)+_xlfn.XLOOKUP($E3140&amp;"A16", Table2[ISBN/Trm], Table2[S/E], 0)+_xlfn.XLOOKUP($E3140&amp;"A17", Table2[ISBN/Trm], Table2[S/E], 0)+_xlfn.XLOOKUP($E3140&amp;"A18", Table2[ISBN/Trm], Table2[S/E], 0)+_xlfn.XLOOKUP($E3140&amp;"A19", Table2[ISBN/Trm], Table2[S/E], 0)+_xlfn.XLOOKUP($E3140&amp;"A20", Table2[ISBN/Trm], Table2[S/E], 0)+_xlfn.XLOOKUP($E3140&amp;"A21", Table2[ISBN/Trm], Table2[S/E], 0)+_xlfn.XLOOKUP($E3140&amp;"A22", Table2[ISBN/Trm], Table2[S/E], 0)+_xlfn.XLOOKUP($E3140&amp;"A23", Table2[ISBN/Trm], Table2[S/E], 0))/COUNTIFS(Table2[ISBN], "="&amp;$E3140, Table2[Enrl], "&lt;&gt;0"), 0)</f>
        <v>0</v>
      </c>
      <c r="L3140">
        <f>IFERROR((_xlfn.XLOOKUP($E3140&amp;"A15", Table2[ISBN/Trm], Table2[Sales],0)+_xlfn.XLOOKUP($E3140&amp;"A16", Table2[ISBN/Trm], Table2[Sales], 0)+_xlfn.XLOOKUP($E3140&amp;"A17", Table2[ISBN/Trm], Table2[Sales], 0)+_xlfn.XLOOKUP($E3140&amp;"A18", Table2[ISBN/Trm], Table2[Sales], 0)+_xlfn.XLOOKUP($E3140&amp;"A19", Table2[ISBN/Trm], Table2[Sales], 0)+_xlfn.XLOOKUP($E3140&amp;"A20", Table2[ISBN/Trm], Table2[Sales], 0)+_xlfn.XLOOKUP($E3140&amp;"A21", Table2[ISBN/Trm], Table2[Sales], 0)+_xlfn.XLOOKUP($E3140&amp;"A22", Table2[ISBN/Trm], Table2[Sales], 0)+_xlfn.XLOOKUP($E3140&amp;"A23", Table2[ISBN/Trm], Table2[Sales], 0))/COUNTIFS(Table2[ISBN], "="&amp;$E3140, Table2[Enrl], "&lt;&gt;0"), 0)</f>
        <v>0</v>
      </c>
      <c r="M3140">
        <f t="shared" si="148"/>
        <v>0</v>
      </c>
      <c r="N3140">
        <f t="shared" si="149"/>
        <v>0</v>
      </c>
    </row>
    <row r="3141" spans="1:14" x14ac:dyDescent="0.25">
      <c r="A3141" t="s">
        <v>37</v>
      </c>
      <c r="B3141" t="s">
        <v>426</v>
      </c>
      <c r="C3141">
        <v>203</v>
      </c>
      <c r="D3141" t="s">
        <v>2281</v>
      </c>
      <c r="E3141" s="1">
        <v>9781305077331</v>
      </c>
      <c r="F3141" t="s">
        <v>5455</v>
      </c>
      <c r="G3141" t="s">
        <v>5454</v>
      </c>
      <c r="H3141">
        <v>29</v>
      </c>
      <c r="I3141">
        <v>2</v>
      </c>
      <c r="J3141">
        <f t="shared" si="147"/>
        <v>6.9000000000000006E-2</v>
      </c>
      <c r="K3141">
        <f>IFERROR((_xlfn.XLOOKUP($E3141&amp;"A15", Table2[ISBN/Trm], Table2[S/E],0)+_xlfn.XLOOKUP($E3141&amp;"A16", Table2[ISBN/Trm], Table2[S/E], 0)+_xlfn.XLOOKUP($E3141&amp;"A17", Table2[ISBN/Trm], Table2[S/E], 0)+_xlfn.XLOOKUP($E3141&amp;"A18", Table2[ISBN/Trm], Table2[S/E], 0)+_xlfn.XLOOKUP($E3141&amp;"A19", Table2[ISBN/Trm], Table2[S/E], 0)+_xlfn.XLOOKUP($E3141&amp;"A20", Table2[ISBN/Trm], Table2[S/E], 0)+_xlfn.XLOOKUP($E3141&amp;"A21", Table2[ISBN/Trm], Table2[S/E], 0)+_xlfn.XLOOKUP($E3141&amp;"A22", Table2[ISBN/Trm], Table2[S/E], 0)+_xlfn.XLOOKUP($E3141&amp;"A23", Table2[ISBN/Trm], Table2[S/E], 0))/COUNTIFS(Table2[ISBN], "="&amp;$E3141, Table2[Enrl], "&lt;&gt;0"), 0)</f>
        <v>5.0766666666666661E-2</v>
      </c>
      <c r="L3141">
        <f>IFERROR((_xlfn.XLOOKUP($E3141&amp;"A15", Table2[ISBN/Trm], Table2[Sales],0)+_xlfn.XLOOKUP($E3141&amp;"A16", Table2[ISBN/Trm], Table2[Sales], 0)+_xlfn.XLOOKUP($E3141&amp;"A17", Table2[ISBN/Trm], Table2[Sales], 0)+_xlfn.XLOOKUP($E3141&amp;"A18", Table2[ISBN/Trm], Table2[Sales], 0)+_xlfn.XLOOKUP($E3141&amp;"A19", Table2[ISBN/Trm], Table2[Sales], 0)+_xlfn.XLOOKUP($E3141&amp;"A20", Table2[ISBN/Trm], Table2[Sales], 0)+_xlfn.XLOOKUP($E3141&amp;"A21", Table2[ISBN/Trm], Table2[Sales], 0)+_xlfn.XLOOKUP($E3141&amp;"A22", Table2[ISBN/Trm], Table2[Sales], 0)+_xlfn.XLOOKUP($E3141&amp;"A23", Table2[ISBN/Trm], Table2[Sales], 0))/COUNTIFS(Table2[ISBN], "="&amp;$E3141, Table2[Enrl], "&lt;&gt;0"), 0)</f>
        <v>1</v>
      </c>
      <c r="M3141">
        <f t="shared" si="148"/>
        <v>1</v>
      </c>
      <c r="N3141">
        <f t="shared" si="149"/>
        <v>-1</v>
      </c>
    </row>
    <row r="3142" spans="1:14" x14ac:dyDescent="0.25">
      <c r="A3142" t="s">
        <v>43</v>
      </c>
      <c r="B3142" t="s">
        <v>426</v>
      </c>
      <c r="C3142">
        <v>203</v>
      </c>
      <c r="D3142" t="s">
        <v>2273</v>
      </c>
      <c r="E3142" s="1">
        <v>9781305077331</v>
      </c>
      <c r="F3142" t="s">
        <v>5456</v>
      </c>
      <c r="G3142" t="s">
        <v>5454</v>
      </c>
      <c r="H3142">
        <v>12</v>
      </c>
      <c r="I3142">
        <v>1</v>
      </c>
      <c r="J3142">
        <f t="shared" si="147"/>
        <v>8.3299999999999999E-2</v>
      </c>
      <c r="K3142">
        <f>IFERROR((_xlfn.XLOOKUP($E3142&amp;"A15", Table2[ISBN/Trm], Table2[S/E],0)+_xlfn.XLOOKUP($E3142&amp;"A16", Table2[ISBN/Trm], Table2[S/E], 0)+_xlfn.XLOOKUP($E3142&amp;"A17", Table2[ISBN/Trm], Table2[S/E], 0)+_xlfn.XLOOKUP($E3142&amp;"A18", Table2[ISBN/Trm], Table2[S/E], 0)+_xlfn.XLOOKUP($E3142&amp;"A19", Table2[ISBN/Trm], Table2[S/E], 0)+_xlfn.XLOOKUP($E3142&amp;"A20", Table2[ISBN/Trm], Table2[S/E], 0)+_xlfn.XLOOKUP($E3142&amp;"A21", Table2[ISBN/Trm], Table2[S/E], 0)+_xlfn.XLOOKUP($E3142&amp;"A22", Table2[ISBN/Trm], Table2[S/E], 0)+_xlfn.XLOOKUP($E3142&amp;"A23", Table2[ISBN/Trm], Table2[S/E], 0))/COUNTIFS(Table2[ISBN], "="&amp;$E3142, Table2[Enrl], "&lt;&gt;0"), 0)</f>
        <v>5.0766666666666661E-2</v>
      </c>
      <c r="L3142">
        <f>IFERROR((_xlfn.XLOOKUP($E3142&amp;"A15", Table2[ISBN/Trm], Table2[Sales],0)+_xlfn.XLOOKUP($E3142&amp;"A16", Table2[ISBN/Trm], Table2[Sales], 0)+_xlfn.XLOOKUP($E3142&amp;"A17", Table2[ISBN/Trm], Table2[Sales], 0)+_xlfn.XLOOKUP($E3142&amp;"A18", Table2[ISBN/Trm], Table2[Sales], 0)+_xlfn.XLOOKUP($E3142&amp;"A19", Table2[ISBN/Trm], Table2[Sales], 0)+_xlfn.XLOOKUP($E3142&amp;"A20", Table2[ISBN/Trm], Table2[Sales], 0)+_xlfn.XLOOKUP($E3142&amp;"A21", Table2[ISBN/Trm], Table2[Sales], 0)+_xlfn.XLOOKUP($E3142&amp;"A22", Table2[ISBN/Trm], Table2[Sales], 0)+_xlfn.XLOOKUP($E3142&amp;"A23", Table2[ISBN/Trm], Table2[Sales], 0))/COUNTIFS(Table2[ISBN], "="&amp;$E3142, Table2[Enrl], "&lt;&gt;0"), 0)</f>
        <v>1</v>
      </c>
      <c r="M3142">
        <f t="shared" si="148"/>
        <v>0</v>
      </c>
      <c r="N3142">
        <f t="shared" si="149"/>
        <v>-1</v>
      </c>
    </row>
    <row r="3143" spans="1:14" x14ac:dyDescent="0.25">
      <c r="A3143" t="s">
        <v>45</v>
      </c>
      <c r="B3143" t="s">
        <v>426</v>
      </c>
      <c r="C3143">
        <v>203</v>
      </c>
      <c r="D3143" t="s">
        <v>3292</v>
      </c>
      <c r="E3143" s="1">
        <v>9781305077331</v>
      </c>
      <c r="F3143" t="s">
        <v>5457</v>
      </c>
      <c r="G3143" t="s">
        <v>5454</v>
      </c>
      <c r="H3143">
        <v>28</v>
      </c>
      <c r="I3143">
        <v>0</v>
      </c>
      <c r="J3143">
        <f t="shared" si="147"/>
        <v>0</v>
      </c>
      <c r="K3143">
        <f>IFERROR((_xlfn.XLOOKUP($E3143&amp;"A15", Table2[ISBN/Trm], Table2[S/E],0)+_xlfn.XLOOKUP($E3143&amp;"A16", Table2[ISBN/Trm], Table2[S/E], 0)+_xlfn.XLOOKUP($E3143&amp;"A17", Table2[ISBN/Trm], Table2[S/E], 0)+_xlfn.XLOOKUP($E3143&amp;"A18", Table2[ISBN/Trm], Table2[S/E], 0)+_xlfn.XLOOKUP($E3143&amp;"A19", Table2[ISBN/Trm], Table2[S/E], 0)+_xlfn.XLOOKUP($E3143&amp;"A20", Table2[ISBN/Trm], Table2[S/E], 0)+_xlfn.XLOOKUP($E3143&amp;"A21", Table2[ISBN/Trm], Table2[S/E], 0)+_xlfn.XLOOKUP($E3143&amp;"A22", Table2[ISBN/Trm], Table2[S/E], 0)+_xlfn.XLOOKUP($E3143&amp;"A23", Table2[ISBN/Trm], Table2[S/E], 0))/COUNTIFS(Table2[ISBN], "="&amp;$E3143, Table2[Enrl], "&lt;&gt;0"), 0)</f>
        <v>5.0766666666666661E-2</v>
      </c>
      <c r="L3143">
        <f>IFERROR((_xlfn.XLOOKUP($E3143&amp;"A15", Table2[ISBN/Trm], Table2[Sales],0)+_xlfn.XLOOKUP($E3143&amp;"A16", Table2[ISBN/Trm], Table2[Sales], 0)+_xlfn.XLOOKUP($E3143&amp;"A17", Table2[ISBN/Trm], Table2[Sales], 0)+_xlfn.XLOOKUP($E3143&amp;"A18", Table2[ISBN/Trm], Table2[Sales], 0)+_xlfn.XLOOKUP($E3143&amp;"A19", Table2[ISBN/Trm], Table2[Sales], 0)+_xlfn.XLOOKUP($E3143&amp;"A20", Table2[ISBN/Trm], Table2[Sales], 0)+_xlfn.XLOOKUP($E3143&amp;"A21", Table2[ISBN/Trm], Table2[Sales], 0)+_xlfn.XLOOKUP($E3143&amp;"A22", Table2[ISBN/Trm], Table2[Sales], 0)+_xlfn.XLOOKUP($E3143&amp;"A23", Table2[ISBN/Trm], Table2[Sales], 0))/COUNTIFS(Table2[ISBN], "="&amp;$E3143, Table2[Enrl], "&lt;&gt;0"), 0)</f>
        <v>1</v>
      </c>
      <c r="M3143">
        <f t="shared" si="148"/>
        <v>1</v>
      </c>
      <c r="N3143">
        <f t="shared" si="149"/>
        <v>1</v>
      </c>
    </row>
    <row r="3144" spans="1:14" x14ac:dyDescent="0.25">
      <c r="A3144" t="s">
        <v>27</v>
      </c>
      <c r="B3144" t="s">
        <v>166</v>
      </c>
      <c r="C3144">
        <v>101</v>
      </c>
      <c r="D3144" t="s">
        <v>1984</v>
      </c>
      <c r="E3144" s="1">
        <v>9780393937732</v>
      </c>
      <c r="F3144" t="s">
        <v>5458</v>
      </c>
      <c r="G3144" t="s">
        <v>5459</v>
      </c>
      <c r="H3144">
        <v>10</v>
      </c>
      <c r="I3144">
        <v>9</v>
      </c>
      <c r="J3144">
        <f t="shared" si="147"/>
        <v>0.9</v>
      </c>
      <c r="K3144">
        <f>IFERROR((_xlfn.XLOOKUP($E3144&amp;"A15", Table2[ISBN/Trm], Table2[S/E],0)+_xlfn.XLOOKUP($E3144&amp;"A16", Table2[ISBN/Trm], Table2[S/E], 0)+_xlfn.XLOOKUP($E3144&amp;"A17", Table2[ISBN/Trm], Table2[S/E], 0)+_xlfn.XLOOKUP($E3144&amp;"A18", Table2[ISBN/Trm], Table2[S/E], 0)+_xlfn.XLOOKUP($E3144&amp;"A19", Table2[ISBN/Trm], Table2[S/E], 0)+_xlfn.XLOOKUP($E3144&amp;"A20", Table2[ISBN/Trm], Table2[S/E], 0)+_xlfn.XLOOKUP($E3144&amp;"A21", Table2[ISBN/Trm], Table2[S/E], 0)+_xlfn.XLOOKUP($E3144&amp;"A22", Table2[ISBN/Trm], Table2[S/E], 0)+_xlfn.XLOOKUP($E3144&amp;"A23", Table2[ISBN/Trm], Table2[S/E], 0))/COUNTIFS(Table2[ISBN], "="&amp;$E3144, Table2[Enrl], "&lt;&gt;0"), 0)</f>
        <v>0.9</v>
      </c>
      <c r="L3144">
        <f>IFERROR((_xlfn.XLOOKUP($E3144&amp;"A15", Table2[ISBN/Trm], Table2[Sales],0)+_xlfn.XLOOKUP($E3144&amp;"A16", Table2[ISBN/Trm], Table2[Sales], 0)+_xlfn.XLOOKUP($E3144&amp;"A17", Table2[ISBN/Trm], Table2[Sales], 0)+_xlfn.XLOOKUP($E3144&amp;"A18", Table2[ISBN/Trm], Table2[Sales], 0)+_xlfn.XLOOKUP($E3144&amp;"A19", Table2[ISBN/Trm], Table2[Sales], 0)+_xlfn.XLOOKUP($E3144&amp;"A20", Table2[ISBN/Trm], Table2[Sales], 0)+_xlfn.XLOOKUP($E3144&amp;"A21", Table2[ISBN/Trm], Table2[Sales], 0)+_xlfn.XLOOKUP($E3144&amp;"A22", Table2[ISBN/Trm], Table2[Sales], 0)+_xlfn.XLOOKUP($E3144&amp;"A23", Table2[ISBN/Trm], Table2[Sales], 0))/COUNTIFS(Table2[ISBN], "="&amp;$E3144, Table2[Enrl], "&lt;&gt;0"), 0)</f>
        <v>9</v>
      </c>
      <c r="M3144">
        <f t="shared" si="148"/>
        <v>9</v>
      </c>
      <c r="N3144">
        <f t="shared" si="149"/>
        <v>0</v>
      </c>
    </row>
    <row r="3145" spans="1:14" x14ac:dyDescent="0.25">
      <c r="A3145" t="s">
        <v>43</v>
      </c>
      <c r="B3145" t="s">
        <v>166</v>
      </c>
      <c r="C3145">
        <v>101</v>
      </c>
      <c r="D3145" t="s">
        <v>1984</v>
      </c>
      <c r="E3145" s="1">
        <v>9780393602388</v>
      </c>
      <c r="F3145" t="s">
        <v>5460</v>
      </c>
      <c r="G3145" t="s">
        <v>5459</v>
      </c>
      <c r="H3145">
        <v>19</v>
      </c>
      <c r="I3145">
        <v>5</v>
      </c>
      <c r="J3145">
        <f t="shared" si="147"/>
        <v>0.26319999999999999</v>
      </c>
      <c r="K3145">
        <f>IFERROR((_xlfn.XLOOKUP($E3145&amp;"A15", Table2[ISBN/Trm], Table2[S/E],0)+_xlfn.XLOOKUP($E3145&amp;"A16", Table2[ISBN/Trm], Table2[S/E], 0)+_xlfn.XLOOKUP($E3145&amp;"A17", Table2[ISBN/Trm], Table2[S/E], 0)+_xlfn.XLOOKUP($E3145&amp;"A18", Table2[ISBN/Trm], Table2[S/E], 0)+_xlfn.XLOOKUP($E3145&amp;"A19", Table2[ISBN/Trm], Table2[S/E], 0)+_xlfn.XLOOKUP($E3145&amp;"A20", Table2[ISBN/Trm], Table2[S/E], 0)+_xlfn.XLOOKUP($E3145&amp;"A21", Table2[ISBN/Trm], Table2[S/E], 0)+_xlfn.XLOOKUP($E3145&amp;"A22", Table2[ISBN/Trm], Table2[S/E], 0)+_xlfn.XLOOKUP($E3145&amp;"A23", Table2[ISBN/Trm], Table2[S/E], 0))/COUNTIFS(Table2[ISBN], "="&amp;$E3145, Table2[Enrl], "&lt;&gt;0"), 0)</f>
        <v>0.26319999999999999</v>
      </c>
      <c r="L3145">
        <f>IFERROR((_xlfn.XLOOKUP($E3145&amp;"A15", Table2[ISBN/Trm], Table2[Sales],0)+_xlfn.XLOOKUP($E3145&amp;"A16", Table2[ISBN/Trm], Table2[Sales], 0)+_xlfn.XLOOKUP($E3145&amp;"A17", Table2[ISBN/Trm], Table2[Sales], 0)+_xlfn.XLOOKUP($E3145&amp;"A18", Table2[ISBN/Trm], Table2[Sales], 0)+_xlfn.XLOOKUP($E3145&amp;"A19", Table2[ISBN/Trm], Table2[Sales], 0)+_xlfn.XLOOKUP($E3145&amp;"A20", Table2[ISBN/Trm], Table2[Sales], 0)+_xlfn.XLOOKUP($E3145&amp;"A21", Table2[ISBN/Trm], Table2[Sales], 0)+_xlfn.XLOOKUP($E3145&amp;"A22", Table2[ISBN/Trm], Table2[Sales], 0)+_xlfn.XLOOKUP($E3145&amp;"A23", Table2[ISBN/Trm], Table2[Sales], 0))/COUNTIFS(Table2[ISBN], "="&amp;$E3145, Table2[Enrl], "&lt;&gt;0"), 0)</f>
        <v>5</v>
      </c>
      <c r="M3145">
        <f t="shared" si="148"/>
        <v>5</v>
      </c>
      <c r="N3145">
        <f t="shared" si="149"/>
        <v>0</v>
      </c>
    </row>
    <row r="3146" spans="1:14" x14ac:dyDescent="0.25">
      <c r="A3146" t="s">
        <v>64</v>
      </c>
      <c r="B3146" t="s">
        <v>166</v>
      </c>
      <c r="C3146">
        <v>101</v>
      </c>
      <c r="D3146" t="s">
        <v>29</v>
      </c>
      <c r="E3146" s="1">
        <v>9780393614275</v>
      </c>
      <c r="F3146" t="s">
        <v>5461</v>
      </c>
      <c r="G3146" t="s">
        <v>5462</v>
      </c>
      <c r="H3146">
        <v>14</v>
      </c>
      <c r="I3146">
        <v>7</v>
      </c>
      <c r="J3146">
        <f t="shared" si="147"/>
        <v>0.5</v>
      </c>
      <c r="K3146">
        <f>IFERROR((_xlfn.XLOOKUP($E3146&amp;"A15", Table2[ISBN/Trm], Table2[S/E],0)+_xlfn.XLOOKUP($E3146&amp;"A16", Table2[ISBN/Trm], Table2[S/E], 0)+_xlfn.XLOOKUP($E3146&amp;"A17", Table2[ISBN/Trm], Table2[S/E], 0)+_xlfn.XLOOKUP($E3146&amp;"A18", Table2[ISBN/Trm], Table2[S/E], 0)+_xlfn.XLOOKUP($E3146&amp;"A19", Table2[ISBN/Trm], Table2[S/E], 0)+_xlfn.XLOOKUP($E3146&amp;"A20", Table2[ISBN/Trm], Table2[S/E], 0)+_xlfn.XLOOKUP($E3146&amp;"A21", Table2[ISBN/Trm], Table2[S/E], 0)+_xlfn.XLOOKUP($E3146&amp;"A22", Table2[ISBN/Trm], Table2[S/E], 0)+_xlfn.XLOOKUP($E3146&amp;"A23", Table2[ISBN/Trm], Table2[S/E], 0))/COUNTIFS(Table2[ISBN], "="&amp;$E3146, Table2[Enrl], "&lt;&gt;0"), 0)</f>
        <v>0.5</v>
      </c>
      <c r="L3146">
        <f>IFERROR((_xlfn.XLOOKUP($E3146&amp;"A15", Table2[ISBN/Trm], Table2[Sales],0)+_xlfn.XLOOKUP($E3146&amp;"A16", Table2[ISBN/Trm], Table2[Sales], 0)+_xlfn.XLOOKUP($E3146&amp;"A17", Table2[ISBN/Trm], Table2[Sales], 0)+_xlfn.XLOOKUP($E3146&amp;"A18", Table2[ISBN/Trm], Table2[Sales], 0)+_xlfn.XLOOKUP($E3146&amp;"A19", Table2[ISBN/Trm], Table2[Sales], 0)+_xlfn.XLOOKUP($E3146&amp;"A20", Table2[ISBN/Trm], Table2[Sales], 0)+_xlfn.XLOOKUP($E3146&amp;"A21", Table2[ISBN/Trm], Table2[Sales], 0)+_xlfn.XLOOKUP($E3146&amp;"A22", Table2[ISBN/Trm], Table2[Sales], 0)+_xlfn.XLOOKUP($E3146&amp;"A23", Table2[ISBN/Trm], Table2[Sales], 0))/COUNTIFS(Table2[ISBN], "="&amp;$E3146, Table2[Enrl], "&lt;&gt;0"), 0)</f>
        <v>7</v>
      </c>
      <c r="M3146">
        <f t="shared" si="148"/>
        <v>7</v>
      </c>
      <c r="N3146">
        <f t="shared" si="149"/>
        <v>0</v>
      </c>
    </row>
    <row r="3147" spans="1:14" x14ac:dyDescent="0.25">
      <c r="A3147" t="s">
        <v>47</v>
      </c>
      <c r="B3147" t="s">
        <v>277</v>
      </c>
      <c r="C3147">
        <v>201</v>
      </c>
      <c r="D3147" t="s">
        <v>830</v>
      </c>
      <c r="E3147" s="1">
        <v>9780307277459</v>
      </c>
      <c r="F3147" t="s">
        <v>5463</v>
      </c>
      <c r="G3147" t="s">
        <v>5464</v>
      </c>
      <c r="H3147">
        <v>15</v>
      </c>
      <c r="I3147">
        <v>1</v>
      </c>
      <c r="J3147">
        <f t="shared" si="147"/>
        <v>6.6699999999999995E-2</v>
      </c>
      <c r="K3147">
        <f>IFERROR((_xlfn.XLOOKUP($E3147&amp;"A15", Table2[ISBN/Trm], Table2[S/E],0)+_xlfn.XLOOKUP($E3147&amp;"A16", Table2[ISBN/Trm], Table2[S/E], 0)+_xlfn.XLOOKUP($E3147&amp;"A17", Table2[ISBN/Trm], Table2[S/E], 0)+_xlfn.XLOOKUP($E3147&amp;"A18", Table2[ISBN/Trm], Table2[S/E], 0)+_xlfn.XLOOKUP($E3147&amp;"A19", Table2[ISBN/Trm], Table2[S/E], 0)+_xlfn.XLOOKUP($E3147&amp;"A20", Table2[ISBN/Trm], Table2[S/E], 0)+_xlfn.XLOOKUP($E3147&amp;"A21", Table2[ISBN/Trm], Table2[S/E], 0)+_xlfn.XLOOKUP($E3147&amp;"A22", Table2[ISBN/Trm], Table2[S/E], 0)+_xlfn.XLOOKUP($E3147&amp;"A23", Table2[ISBN/Trm], Table2[S/E], 0))/COUNTIFS(Table2[ISBN], "="&amp;$E3147, Table2[Enrl], "&lt;&gt;0"), 0)</f>
        <v>0.10337142857142857</v>
      </c>
      <c r="L3147">
        <f>IFERROR((_xlfn.XLOOKUP($E3147&amp;"A15", Table2[ISBN/Trm], Table2[Sales],0)+_xlfn.XLOOKUP($E3147&amp;"A16", Table2[ISBN/Trm], Table2[Sales], 0)+_xlfn.XLOOKUP($E3147&amp;"A17", Table2[ISBN/Trm], Table2[Sales], 0)+_xlfn.XLOOKUP($E3147&amp;"A18", Table2[ISBN/Trm], Table2[Sales], 0)+_xlfn.XLOOKUP($E3147&amp;"A19", Table2[ISBN/Trm], Table2[Sales], 0)+_xlfn.XLOOKUP($E3147&amp;"A20", Table2[ISBN/Trm], Table2[Sales], 0)+_xlfn.XLOOKUP($E3147&amp;"A21", Table2[ISBN/Trm], Table2[Sales], 0)+_xlfn.XLOOKUP($E3147&amp;"A22", Table2[ISBN/Trm], Table2[Sales], 0)+_xlfn.XLOOKUP($E3147&amp;"A23", Table2[ISBN/Trm], Table2[Sales], 0))/COUNTIFS(Table2[ISBN], "="&amp;$E3147, Table2[Enrl], "&lt;&gt;0"), 0)</f>
        <v>2.1428571428571428</v>
      </c>
      <c r="M3147">
        <f t="shared" si="148"/>
        <v>1</v>
      </c>
      <c r="N3147">
        <f t="shared" si="149"/>
        <v>0</v>
      </c>
    </row>
    <row r="3148" spans="1:14" x14ac:dyDescent="0.25">
      <c r="A3148" t="s">
        <v>37</v>
      </c>
      <c r="B3148" t="s">
        <v>277</v>
      </c>
      <c r="C3148">
        <v>201</v>
      </c>
      <c r="D3148" t="s">
        <v>830</v>
      </c>
      <c r="E3148" s="1">
        <v>9780307277459</v>
      </c>
      <c r="F3148" t="s">
        <v>5465</v>
      </c>
      <c r="G3148" t="s">
        <v>5464</v>
      </c>
      <c r="H3148">
        <v>15</v>
      </c>
      <c r="I3148">
        <v>1</v>
      </c>
      <c r="J3148">
        <f t="shared" si="147"/>
        <v>6.6699999999999995E-2</v>
      </c>
      <c r="K3148">
        <f>IFERROR((_xlfn.XLOOKUP($E3148&amp;"A15", Table2[ISBN/Trm], Table2[S/E],0)+_xlfn.XLOOKUP($E3148&amp;"A16", Table2[ISBN/Trm], Table2[S/E], 0)+_xlfn.XLOOKUP($E3148&amp;"A17", Table2[ISBN/Trm], Table2[S/E], 0)+_xlfn.XLOOKUP($E3148&amp;"A18", Table2[ISBN/Trm], Table2[S/E], 0)+_xlfn.XLOOKUP($E3148&amp;"A19", Table2[ISBN/Trm], Table2[S/E], 0)+_xlfn.XLOOKUP($E3148&amp;"A20", Table2[ISBN/Trm], Table2[S/E], 0)+_xlfn.XLOOKUP($E3148&amp;"A21", Table2[ISBN/Trm], Table2[S/E], 0)+_xlfn.XLOOKUP($E3148&amp;"A22", Table2[ISBN/Trm], Table2[S/E], 0)+_xlfn.XLOOKUP($E3148&amp;"A23", Table2[ISBN/Trm], Table2[S/E], 0))/COUNTIFS(Table2[ISBN], "="&amp;$E3148, Table2[Enrl], "&lt;&gt;0"), 0)</f>
        <v>0.10337142857142857</v>
      </c>
      <c r="L3148">
        <f>IFERROR((_xlfn.XLOOKUP($E3148&amp;"A15", Table2[ISBN/Trm], Table2[Sales],0)+_xlfn.XLOOKUP($E3148&amp;"A16", Table2[ISBN/Trm], Table2[Sales], 0)+_xlfn.XLOOKUP($E3148&amp;"A17", Table2[ISBN/Trm], Table2[Sales], 0)+_xlfn.XLOOKUP($E3148&amp;"A18", Table2[ISBN/Trm], Table2[Sales], 0)+_xlfn.XLOOKUP($E3148&amp;"A19", Table2[ISBN/Trm], Table2[Sales], 0)+_xlfn.XLOOKUP($E3148&amp;"A20", Table2[ISBN/Trm], Table2[Sales], 0)+_xlfn.XLOOKUP($E3148&amp;"A21", Table2[ISBN/Trm], Table2[Sales], 0)+_xlfn.XLOOKUP($E3148&amp;"A22", Table2[ISBN/Trm], Table2[Sales], 0)+_xlfn.XLOOKUP($E3148&amp;"A23", Table2[ISBN/Trm], Table2[Sales], 0))/COUNTIFS(Table2[ISBN], "="&amp;$E3148, Table2[Enrl], "&lt;&gt;0"), 0)</f>
        <v>2.1428571428571428</v>
      </c>
      <c r="M3148">
        <f t="shared" si="148"/>
        <v>1</v>
      </c>
      <c r="N3148">
        <f t="shared" si="149"/>
        <v>0</v>
      </c>
    </row>
    <row r="3149" spans="1:14" x14ac:dyDescent="0.25">
      <c r="A3149" t="s">
        <v>27</v>
      </c>
      <c r="B3149" t="s">
        <v>277</v>
      </c>
      <c r="C3149">
        <v>201</v>
      </c>
      <c r="D3149" t="s">
        <v>830</v>
      </c>
      <c r="E3149" s="1">
        <v>9780307277459</v>
      </c>
      <c r="F3149" t="s">
        <v>5466</v>
      </c>
      <c r="G3149" t="s">
        <v>5464</v>
      </c>
      <c r="H3149">
        <v>20</v>
      </c>
      <c r="I3149">
        <v>2</v>
      </c>
      <c r="J3149">
        <f t="shared" si="147"/>
        <v>0.1</v>
      </c>
      <c r="K3149">
        <f>IFERROR((_xlfn.XLOOKUP($E3149&amp;"A15", Table2[ISBN/Trm], Table2[S/E],0)+_xlfn.XLOOKUP($E3149&amp;"A16", Table2[ISBN/Trm], Table2[S/E], 0)+_xlfn.XLOOKUP($E3149&amp;"A17", Table2[ISBN/Trm], Table2[S/E], 0)+_xlfn.XLOOKUP($E3149&amp;"A18", Table2[ISBN/Trm], Table2[S/E], 0)+_xlfn.XLOOKUP($E3149&amp;"A19", Table2[ISBN/Trm], Table2[S/E], 0)+_xlfn.XLOOKUP($E3149&amp;"A20", Table2[ISBN/Trm], Table2[S/E], 0)+_xlfn.XLOOKUP($E3149&amp;"A21", Table2[ISBN/Trm], Table2[S/E], 0)+_xlfn.XLOOKUP($E3149&amp;"A22", Table2[ISBN/Trm], Table2[S/E], 0)+_xlfn.XLOOKUP($E3149&amp;"A23", Table2[ISBN/Trm], Table2[S/E], 0))/COUNTIFS(Table2[ISBN], "="&amp;$E3149, Table2[Enrl], "&lt;&gt;0"), 0)</f>
        <v>0.10337142857142857</v>
      </c>
      <c r="L3149">
        <f>IFERROR((_xlfn.XLOOKUP($E3149&amp;"A15", Table2[ISBN/Trm], Table2[Sales],0)+_xlfn.XLOOKUP($E3149&amp;"A16", Table2[ISBN/Trm], Table2[Sales], 0)+_xlfn.XLOOKUP($E3149&amp;"A17", Table2[ISBN/Trm], Table2[Sales], 0)+_xlfn.XLOOKUP($E3149&amp;"A18", Table2[ISBN/Trm], Table2[Sales], 0)+_xlfn.XLOOKUP($E3149&amp;"A19", Table2[ISBN/Trm], Table2[Sales], 0)+_xlfn.XLOOKUP($E3149&amp;"A20", Table2[ISBN/Trm], Table2[Sales], 0)+_xlfn.XLOOKUP($E3149&amp;"A21", Table2[ISBN/Trm], Table2[Sales], 0)+_xlfn.XLOOKUP($E3149&amp;"A22", Table2[ISBN/Trm], Table2[Sales], 0)+_xlfn.XLOOKUP($E3149&amp;"A23", Table2[ISBN/Trm], Table2[Sales], 0))/COUNTIFS(Table2[ISBN], "="&amp;$E3149, Table2[Enrl], "&lt;&gt;0"), 0)</f>
        <v>2.1428571428571428</v>
      </c>
      <c r="M3149">
        <f t="shared" si="148"/>
        <v>2</v>
      </c>
      <c r="N3149">
        <f t="shared" si="149"/>
        <v>0</v>
      </c>
    </row>
    <row r="3150" spans="1:14" x14ac:dyDescent="0.25">
      <c r="A3150" t="s">
        <v>43</v>
      </c>
      <c r="B3150" t="s">
        <v>277</v>
      </c>
      <c r="C3150">
        <v>201</v>
      </c>
      <c r="D3150" t="s">
        <v>830</v>
      </c>
      <c r="E3150" s="1">
        <v>9780307277459</v>
      </c>
      <c r="F3150" t="s">
        <v>5467</v>
      </c>
      <c r="G3150" t="s">
        <v>5464</v>
      </c>
      <c r="H3150">
        <v>20</v>
      </c>
      <c r="I3150">
        <v>3</v>
      </c>
      <c r="J3150">
        <f t="shared" si="147"/>
        <v>0.15</v>
      </c>
      <c r="K3150">
        <f>IFERROR((_xlfn.XLOOKUP($E3150&amp;"A15", Table2[ISBN/Trm], Table2[S/E],0)+_xlfn.XLOOKUP($E3150&amp;"A16", Table2[ISBN/Trm], Table2[S/E], 0)+_xlfn.XLOOKUP($E3150&amp;"A17", Table2[ISBN/Trm], Table2[S/E], 0)+_xlfn.XLOOKUP($E3150&amp;"A18", Table2[ISBN/Trm], Table2[S/E], 0)+_xlfn.XLOOKUP($E3150&amp;"A19", Table2[ISBN/Trm], Table2[S/E], 0)+_xlfn.XLOOKUP($E3150&amp;"A20", Table2[ISBN/Trm], Table2[S/E], 0)+_xlfn.XLOOKUP($E3150&amp;"A21", Table2[ISBN/Trm], Table2[S/E], 0)+_xlfn.XLOOKUP($E3150&amp;"A22", Table2[ISBN/Trm], Table2[S/E], 0)+_xlfn.XLOOKUP($E3150&amp;"A23", Table2[ISBN/Trm], Table2[S/E], 0))/COUNTIFS(Table2[ISBN], "="&amp;$E3150, Table2[Enrl], "&lt;&gt;0"), 0)</f>
        <v>0.10337142857142857</v>
      </c>
      <c r="L3150">
        <f>IFERROR((_xlfn.XLOOKUP($E3150&amp;"A15", Table2[ISBN/Trm], Table2[Sales],0)+_xlfn.XLOOKUP($E3150&amp;"A16", Table2[ISBN/Trm], Table2[Sales], 0)+_xlfn.XLOOKUP($E3150&amp;"A17", Table2[ISBN/Trm], Table2[Sales], 0)+_xlfn.XLOOKUP($E3150&amp;"A18", Table2[ISBN/Trm], Table2[Sales], 0)+_xlfn.XLOOKUP($E3150&amp;"A19", Table2[ISBN/Trm], Table2[Sales], 0)+_xlfn.XLOOKUP($E3150&amp;"A20", Table2[ISBN/Trm], Table2[Sales], 0)+_xlfn.XLOOKUP($E3150&amp;"A21", Table2[ISBN/Trm], Table2[Sales], 0)+_xlfn.XLOOKUP($E3150&amp;"A22", Table2[ISBN/Trm], Table2[Sales], 0)+_xlfn.XLOOKUP($E3150&amp;"A23", Table2[ISBN/Trm], Table2[Sales], 0))/COUNTIFS(Table2[ISBN], "="&amp;$E3150, Table2[Enrl], "&lt;&gt;0"), 0)</f>
        <v>2.1428571428571428</v>
      </c>
      <c r="M3150">
        <f t="shared" si="148"/>
        <v>2</v>
      </c>
      <c r="N3150">
        <f t="shared" si="149"/>
        <v>-1</v>
      </c>
    </row>
    <row r="3151" spans="1:14" x14ac:dyDescent="0.25">
      <c r="A3151" t="s">
        <v>45</v>
      </c>
      <c r="B3151" t="s">
        <v>277</v>
      </c>
      <c r="C3151">
        <v>201</v>
      </c>
      <c r="D3151" t="s">
        <v>830</v>
      </c>
      <c r="E3151" s="1">
        <v>9780307277459</v>
      </c>
      <c r="F3151" t="s">
        <v>5468</v>
      </c>
      <c r="G3151" t="s">
        <v>5464</v>
      </c>
      <c r="H3151">
        <v>30</v>
      </c>
      <c r="I3151">
        <v>2</v>
      </c>
      <c r="J3151">
        <f t="shared" si="147"/>
        <v>6.6699999999999995E-2</v>
      </c>
      <c r="K3151">
        <f>IFERROR((_xlfn.XLOOKUP($E3151&amp;"A15", Table2[ISBN/Trm], Table2[S/E],0)+_xlfn.XLOOKUP($E3151&amp;"A16", Table2[ISBN/Trm], Table2[S/E], 0)+_xlfn.XLOOKUP($E3151&amp;"A17", Table2[ISBN/Trm], Table2[S/E], 0)+_xlfn.XLOOKUP($E3151&amp;"A18", Table2[ISBN/Trm], Table2[S/E], 0)+_xlfn.XLOOKUP($E3151&amp;"A19", Table2[ISBN/Trm], Table2[S/E], 0)+_xlfn.XLOOKUP($E3151&amp;"A20", Table2[ISBN/Trm], Table2[S/E], 0)+_xlfn.XLOOKUP($E3151&amp;"A21", Table2[ISBN/Trm], Table2[S/E], 0)+_xlfn.XLOOKUP($E3151&amp;"A22", Table2[ISBN/Trm], Table2[S/E], 0)+_xlfn.XLOOKUP($E3151&amp;"A23", Table2[ISBN/Trm], Table2[S/E], 0))/COUNTIFS(Table2[ISBN], "="&amp;$E3151, Table2[Enrl], "&lt;&gt;0"), 0)</f>
        <v>0.10337142857142857</v>
      </c>
      <c r="L3151">
        <f>IFERROR((_xlfn.XLOOKUP($E3151&amp;"A15", Table2[ISBN/Trm], Table2[Sales],0)+_xlfn.XLOOKUP($E3151&amp;"A16", Table2[ISBN/Trm], Table2[Sales], 0)+_xlfn.XLOOKUP($E3151&amp;"A17", Table2[ISBN/Trm], Table2[Sales], 0)+_xlfn.XLOOKUP($E3151&amp;"A18", Table2[ISBN/Trm], Table2[Sales], 0)+_xlfn.XLOOKUP($E3151&amp;"A19", Table2[ISBN/Trm], Table2[Sales], 0)+_xlfn.XLOOKUP($E3151&amp;"A20", Table2[ISBN/Trm], Table2[Sales], 0)+_xlfn.XLOOKUP($E3151&amp;"A21", Table2[ISBN/Trm], Table2[Sales], 0)+_xlfn.XLOOKUP($E3151&amp;"A22", Table2[ISBN/Trm], Table2[Sales], 0)+_xlfn.XLOOKUP($E3151&amp;"A23", Table2[ISBN/Trm], Table2[Sales], 0))/COUNTIFS(Table2[ISBN], "="&amp;$E3151, Table2[Enrl], "&lt;&gt;0"), 0)</f>
        <v>2.1428571428571428</v>
      </c>
      <c r="M3151">
        <f t="shared" si="148"/>
        <v>3</v>
      </c>
      <c r="N3151">
        <f t="shared" si="149"/>
        <v>1</v>
      </c>
    </row>
    <row r="3152" spans="1:14" x14ac:dyDescent="0.25">
      <c r="A3152" t="s">
        <v>64</v>
      </c>
      <c r="B3152" t="s">
        <v>277</v>
      </c>
      <c r="C3152">
        <v>152</v>
      </c>
      <c r="D3152" t="s">
        <v>3479</v>
      </c>
      <c r="E3152" s="1">
        <v>9780307277459</v>
      </c>
      <c r="F3152" t="s">
        <v>5469</v>
      </c>
      <c r="G3152" t="s">
        <v>5464</v>
      </c>
      <c r="H3152">
        <v>85</v>
      </c>
      <c r="I3152">
        <v>2</v>
      </c>
      <c r="J3152">
        <f t="shared" si="147"/>
        <v>2.35E-2</v>
      </c>
      <c r="K3152">
        <f>IFERROR((_xlfn.XLOOKUP($E3152&amp;"A15", Table2[ISBN/Trm], Table2[S/E],0)+_xlfn.XLOOKUP($E3152&amp;"A16", Table2[ISBN/Trm], Table2[S/E], 0)+_xlfn.XLOOKUP($E3152&amp;"A17", Table2[ISBN/Trm], Table2[S/E], 0)+_xlfn.XLOOKUP($E3152&amp;"A18", Table2[ISBN/Trm], Table2[S/E], 0)+_xlfn.XLOOKUP($E3152&amp;"A19", Table2[ISBN/Trm], Table2[S/E], 0)+_xlfn.XLOOKUP($E3152&amp;"A20", Table2[ISBN/Trm], Table2[S/E], 0)+_xlfn.XLOOKUP($E3152&amp;"A21", Table2[ISBN/Trm], Table2[S/E], 0)+_xlfn.XLOOKUP($E3152&amp;"A22", Table2[ISBN/Trm], Table2[S/E], 0)+_xlfn.XLOOKUP($E3152&amp;"A23", Table2[ISBN/Trm], Table2[S/E], 0))/COUNTIFS(Table2[ISBN], "="&amp;$E3152, Table2[Enrl], "&lt;&gt;0"), 0)</f>
        <v>0.10337142857142857</v>
      </c>
      <c r="L3152">
        <f>IFERROR((_xlfn.XLOOKUP($E3152&amp;"A15", Table2[ISBN/Trm], Table2[Sales],0)+_xlfn.XLOOKUP($E3152&amp;"A16", Table2[ISBN/Trm], Table2[Sales], 0)+_xlfn.XLOOKUP($E3152&amp;"A17", Table2[ISBN/Trm], Table2[Sales], 0)+_xlfn.XLOOKUP($E3152&amp;"A18", Table2[ISBN/Trm], Table2[Sales], 0)+_xlfn.XLOOKUP($E3152&amp;"A19", Table2[ISBN/Trm], Table2[Sales], 0)+_xlfn.XLOOKUP($E3152&amp;"A20", Table2[ISBN/Trm], Table2[Sales], 0)+_xlfn.XLOOKUP($E3152&amp;"A21", Table2[ISBN/Trm], Table2[Sales], 0)+_xlfn.XLOOKUP($E3152&amp;"A22", Table2[ISBN/Trm], Table2[Sales], 0)+_xlfn.XLOOKUP($E3152&amp;"A23", Table2[ISBN/Trm], Table2[Sales], 0))/COUNTIFS(Table2[ISBN], "="&amp;$E3152, Table2[Enrl], "&lt;&gt;0"), 0)</f>
        <v>2.1428571428571428</v>
      </c>
      <c r="M3152">
        <f t="shared" si="148"/>
        <v>8</v>
      </c>
      <c r="N3152">
        <f t="shared" si="149"/>
        <v>6</v>
      </c>
    </row>
    <row r="3153" spans="1:14" x14ac:dyDescent="0.25">
      <c r="A3153" t="s">
        <v>14</v>
      </c>
      <c r="B3153" t="s">
        <v>277</v>
      </c>
      <c r="C3153">
        <v>201</v>
      </c>
      <c r="D3153" t="s">
        <v>830</v>
      </c>
      <c r="E3153" s="1">
        <v>9780307277459</v>
      </c>
      <c r="F3153" t="s">
        <v>5470</v>
      </c>
      <c r="G3153" t="s">
        <v>5464</v>
      </c>
      <c r="H3153">
        <v>16</v>
      </c>
      <c r="I3153">
        <v>4</v>
      </c>
      <c r="J3153">
        <f t="shared" si="147"/>
        <v>0.25</v>
      </c>
      <c r="K3153">
        <f>IFERROR((_xlfn.XLOOKUP($E3153&amp;"A15", Table2[ISBN/Trm], Table2[S/E],0)+_xlfn.XLOOKUP($E3153&amp;"A16", Table2[ISBN/Trm], Table2[S/E], 0)+_xlfn.XLOOKUP($E3153&amp;"A17", Table2[ISBN/Trm], Table2[S/E], 0)+_xlfn.XLOOKUP($E3153&amp;"A18", Table2[ISBN/Trm], Table2[S/E], 0)+_xlfn.XLOOKUP($E3153&amp;"A19", Table2[ISBN/Trm], Table2[S/E], 0)+_xlfn.XLOOKUP($E3153&amp;"A20", Table2[ISBN/Trm], Table2[S/E], 0)+_xlfn.XLOOKUP($E3153&amp;"A21", Table2[ISBN/Trm], Table2[S/E], 0)+_xlfn.XLOOKUP($E3153&amp;"A22", Table2[ISBN/Trm], Table2[S/E], 0)+_xlfn.XLOOKUP($E3153&amp;"A23", Table2[ISBN/Trm], Table2[S/E], 0))/COUNTIFS(Table2[ISBN], "="&amp;$E3153, Table2[Enrl], "&lt;&gt;0"), 0)</f>
        <v>0.10337142857142857</v>
      </c>
      <c r="L3153">
        <f>IFERROR((_xlfn.XLOOKUP($E3153&amp;"A15", Table2[ISBN/Trm], Table2[Sales],0)+_xlfn.XLOOKUP($E3153&amp;"A16", Table2[ISBN/Trm], Table2[Sales], 0)+_xlfn.XLOOKUP($E3153&amp;"A17", Table2[ISBN/Trm], Table2[Sales], 0)+_xlfn.XLOOKUP($E3153&amp;"A18", Table2[ISBN/Trm], Table2[Sales], 0)+_xlfn.XLOOKUP($E3153&amp;"A19", Table2[ISBN/Trm], Table2[Sales], 0)+_xlfn.XLOOKUP($E3153&amp;"A20", Table2[ISBN/Trm], Table2[Sales], 0)+_xlfn.XLOOKUP($E3153&amp;"A21", Table2[ISBN/Trm], Table2[Sales], 0)+_xlfn.XLOOKUP($E3153&amp;"A22", Table2[ISBN/Trm], Table2[Sales], 0)+_xlfn.XLOOKUP($E3153&amp;"A23", Table2[ISBN/Trm], Table2[Sales], 0))/COUNTIFS(Table2[ISBN], "="&amp;$E3153, Table2[Enrl], "&lt;&gt;0"), 0)</f>
        <v>2.1428571428571428</v>
      </c>
      <c r="M3153">
        <f t="shared" si="148"/>
        <v>1</v>
      </c>
      <c r="N3153">
        <f t="shared" si="149"/>
        <v>-3</v>
      </c>
    </row>
    <row r="3154" spans="1:14" x14ac:dyDescent="0.25">
      <c r="A3154" t="s">
        <v>64</v>
      </c>
      <c r="B3154" t="s">
        <v>33</v>
      </c>
      <c r="C3154">
        <v>304</v>
      </c>
      <c r="D3154" t="s">
        <v>1546</v>
      </c>
      <c r="E3154" s="1">
        <v>9780307455178</v>
      </c>
      <c r="F3154" t="s">
        <v>5471</v>
      </c>
      <c r="G3154" t="s">
        <v>5472</v>
      </c>
      <c r="H3154">
        <v>21</v>
      </c>
      <c r="I3154">
        <v>1</v>
      </c>
      <c r="J3154">
        <f t="shared" si="147"/>
        <v>4.7600000000000003E-2</v>
      </c>
      <c r="K3154">
        <f>IFERROR((_xlfn.XLOOKUP($E3154&amp;"A15", Table2[ISBN/Trm], Table2[S/E],0)+_xlfn.XLOOKUP($E3154&amp;"A16", Table2[ISBN/Trm], Table2[S/E], 0)+_xlfn.XLOOKUP($E3154&amp;"A17", Table2[ISBN/Trm], Table2[S/E], 0)+_xlfn.XLOOKUP($E3154&amp;"A18", Table2[ISBN/Trm], Table2[S/E], 0)+_xlfn.XLOOKUP($E3154&amp;"A19", Table2[ISBN/Trm], Table2[S/E], 0)+_xlfn.XLOOKUP($E3154&amp;"A20", Table2[ISBN/Trm], Table2[S/E], 0)+_xlfn.XLOOKUP($E3154&amp;"A21", Table2[ISBN/Trm], Table2[S/E], 0)+_xlfn.XLOOKUP($E3154&amp;"A22", Table2[ISBN/Trm], Table2[S/E], 0)+_xlfn.XLOOKUP($E3154&amp;"A23", Table2[ISBN/Trm], Table2[S/E], 0))/COUNTIFS(Table2[ISBN], "="&amp;$E3154, Table2[Enrl], "&lt;&gt;0"), 0)</f>
        <v>4.7600000000000003E-2</v>
      </c>
      <c r="L3154">
        <f>IFERROR((_xlfn.XLOOKUP($E3154&amp;"A15", Table2[ISBN/Trm], Table2[Sales],0)+_xlfn.XLOOKUP($E3154&amp;"A16", Table2[ISBN/Trm], Table2[Sales], 0)+_xlfn.XLOOKUP($E3154&amp;"A17", Table2[ISBN/Trm], Table2[Sales], 0)+_xlfn.XLOOKUP($E3154&amp;"A18", Table2[ISBN/Trm], Table2[Sales], 0)+_xlfn.XLOOKUP($E3154&amp;"A19", Table2[ISBN/Trm], Table2[Sales], 0)+_xlfn.XLOOKUP($E3154&amp;"A20", Table2[ISBN/Trm], Table2[Sales], 0)+_xlfn.XLOOKUP($E3154&amp;"A21", Table2[ISBN/Trm], Table2[Sales], 0)+_xlfn.XLOOKUP($E3154&amp;"A22", Table2[ISBN/Trm], Table2[Sales], 0)+_xlfn.XLOOKUP($E3154&amp;"A23", Table2[ISBN/Trm], Table2[Sales], 0))/COUNTIFS(Table2[ISBN], "="&amp;$E3154, Table2[Enrl], "&lt;&gt;0"), 0)</f>
        <v>1</v>
      </c>
      <c r="M3154">
        <f t="shared" si="148"/>
        <v>0</v>
      </c>
      <c r="N3154">
        <f t="shared" si="149"/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Upton</dc:creator>
  <cp:lastModifiedBy>Brett Upton</cp:lastModifiedBy>
  <dcterms:created xsi:type="dcterms:W3CDTF">2024-06-10T23:14:42Z</dcterms:created>
  <dcterms:modified xsi:type="dcterms:W3CDTF">2024-06-10T23:15:17Z</dcterms:modified>
</cp:coreProperties>
</file>