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ools\Poon2025\"/>
    </mc:Choice>
  </mc:AlternateContent>
  <xr:revisionPtr revIDLastSave="0" documentId="13_ncr:1_{DFDC4B94-419A-48C9-971F-6188AF4B6329}" xr6:coauthVersionLast="47" xr6:coauthVersionMax="47" xr10:uidLastSave="{00000000-0000-0000-0000-000000000000}"/>
  <bookViews>
    <workbookView xWindow="2295" yWindow="2295" windowWidth="21600" windowHeight="11295" activeTab="1" xr2:uid="{00000000-000D-0000-FFFF-FFFF00000000}"/>
  </bookViews>
  <sheets>
    <sheet name="Lookup" sheetId="1" r:id="rId1"/>
    <sheet name="Picksheet" sheetId="2" r:id="rId2"/>
  </sheets>
  <definedNames>
    <definedName name="_xlnm._FilterDatabase" localSheetId="0" hidden="1">Lookup!$B$1:$P$742</definedName>
    <definedName name="PickArea">Picksheet!$B$3:$AU$26</definedName>
    <definedName name="PlayerNames">Lookup!$C:$C</definedName>
    <definedName name="Teams">Picksheet!$C$3:$C$12,Picksheet!$E$3:$E$12,Picksheet!$G$3:$G$12,Picksheet!$I$3:$I$12,Picksheet!$K$3:$K$12,Picksheet!$M$3:$M$12,Picksheet!$O$3:$O$12,Picksheet!$Q$3:$Q$12,Picksheet!$S$3:$S$12,Picksheet!$U$3:$U$12,Picksheet!$W$3:$W$12,Picksheet!$Y$3:$Y$12,Picksheet!$AA$3:$AA$12,Picksheet!$AC$3:$AC$12,Picksheet!$AE$3:$AE$12,Picksheet!$AG$3:$AG$12,Picksheet!$AI$3:$AI$12,Picksheet!$AK$3:$AK$12,Picksheet!$AM$3:$AM$12,Picksheet!$AO$3:$AO$12</definedName>
    <definedName name="ValidNames">Lookup!$Q$3:$Q$740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2" l="1"/>
  <c r="AO9" i="2"/>
  <c r="AQ12" i="2"/>
  <c r="AQ11" i="2"/>
  <c r="AQ10" i="2"/>
  <c r="AQ9" i="2"/>
  <c r="AQ8" i="2"/>
  <c r="AQ7" i="2"/>
  <c r="AQ6" i="2"/>
  <c r="AQ5" i="2"/>
  <c r="AQ4" i="2"/>
  <c r="AQ3" i="2"/>
  <c r="AO12" i="2"/>
  <c r="AO11" i="2"/>
  <c r="AO10" i="2"/>
  <c r="AO8" i="2"/>
  <c r="AO7" i="2"/>
  <c r="AO6" i="2"/>
  <c r="AO5" i="2"/>
  <c r="AO4" i="2"/>
  <c r="AO3" i="2"/>
  <c r="AM12" i="2"/>
  <c r="AM11" i="2"/>
  <c r="AM10" i="2"/>
  <c r="AM9" i="2"/>
  <c r="AM8" i="2"/>
  <c r="AM7" i="2"/>
  <c r="AM6" i="2"/>
  <c r="AM5" i="2"/>
  <c r="AM4" i="2"/>
  <c r="AM3" i="2"/>
  <c r="AK12" i="2"/>
  <c r="AK11" i="2"/>
  <c r="AK10" i="2"/>
  <c r="AK9" i="2"/>
  <c r="AK8" i="2"/>
  <c r="AK7" i="2"/>
  <c r="AK6" i="2"/>
  <c r="AK5" i="2"/>
  <c r="AK4" i="2"/>
  <c r="AK3" i="2"/>
  <c r="AI12" i="2"/>
  <c r="AI11" i="2"/>
  <c r="AI10" i="2"/>
  <c r="AI9" i="2"/>
  <c r="AI8" i="2"/>
  <c r="AI7" i="2"/>
  <c r="AI6" i="2"/>
  <c r="AI5" i="2"/>
  <c r="AI4" i="2"/>
  <c r="AI3" i="2"/>
  <c r="AG12" i="2"/>
  <c r="AG11" i="2"/>
  <c r="AG10" i="2"/>
  <c r="AG9" i="2"/>
  <c r="AG8" i="2"/>
  <c r="AG7" i="2"/>
  <c r="AG6" i="2"/>
  <c r="AG5" i="2"/>
  <c r="AG4" i="2"/>
  <c r="AG3" i="2"/>
  <c r="AE12" i="2"/>
  <c r="AE11" i="2"/>
  <c r="AE10" i="2"/>
  <c r="AE9" i="2"/>
  <c r="AE8" i="2"/>
  <c r="AE7" i="2"/>
  <c r="AE6" i="2"/>
  <c r="AE5" i="2"/>
  <c r="AE4" i="2"/>
  <c r="AE3" i="2"/>
  <c r="AC12" i="2"/>
  <c r="AC11" i="2"/>
  <c r="AC10" i="2"/>
  <c r="AC9" i="2"/>
  <c r="AC8" i="2"/>
  <c r="AC7" i="2"/>
  <c r="AC5" i="2"/>
  <c r="AC4" i="2"/>
  <c r="AC3" i="2"/>
  <c r="AA12" i="2"/>
  <c r="AA11" i="2"/>
  <c r="AA10" i="2"/>
  <c r="AA9" i="2"/>
  <c r="AA8" i="2"/>
  <c r="AA7" i="2"/>
  <c r="AA6" i="2"/>
  <c r="AA5" i="2"/>
  <c r="AA4" i="2"/>
  <c r="AA3" i="2"/>
  <c r="Y12" i="2"/>
  <c r="Y11" i="2"/>
  <c r="Y10" i="2"/>
  <c r="Y9" i="2"/>
  <c r="Y8" i="2"/>
  <c r="Y7" i="2"/>
  <c r="Y6" i="2"/>
  <c r="Y5" i="2"/>
  <c r="Y4" i="2"/>
  <c r="Y3" i="2"/>
  <c r="W12" i="2"/>
  <c r="W11" i="2"/>
  <c r="W10" i="2"/>
  <c r="W9" i="2"/>
  <c r="W8" i="2"/>
  <c r="W7" i="2"/>
  <c r="W6" i="2"/>
  <c r="W5" i="2"/>
  <c r="W4" i="2"/>
  <c r="W3" i="2"/>
  <c r="U12" i="2"/>
  <c r="U11" i="2"/>
  <c r="U10" i="2"/>
  <c r="U9" i="2"/>
  <c r="U8" i="2"/>
  <c r="U7" i="2"/>
  <c r="U6" i="2"/>
  <c r="U5" i="2"/>
  <c r="U4" i="2"/>
  <c r="U3" i="2"/>
  <c r="S12" i="2"/>
  <c r="S11" i="2"/>
  <c r="S10" i="2"/>
  <c r="S9" i="2"/>
  <c r="S8" i="2"/>
  <c r="S7" i="2"/>
  <c r="S6" i="2"/>
  <c r="S5" i="2"/>
  <c r="S4" i="2"/>
  <c r="S3" i="2"/>
  <c r="Q12" i="2"/>
  <c r="Q11" i="2"/>
  <c r="Q10" i="2"/>
  <c r="Q9" i="2"/>
  <c r="Q8" i="2"/>
  <c r="Q7" i="2"/>
  <c r="Q6" i="2"/>
  <c r="Q5" i="2"/>
  <c r="Q4" i="2"/>
  <c r="Q3" i="2"/>
  <c r="O12" i="2"/>
  <c r="O11" i="2"/>
  <c r="O10" i="2"/>
  <c r="O9" i="2"/>
  <c r="O8" i="2"/>
  <c r="O7" i="2"/>
  <c r="O6" i="2"/>
  <c r="O5" i="2"/>
  <c r="O4" i="2"/>
  <c r="O3" i="2"/>
  <c r="M12" i="2"/>
  <c r="M11" i="2"/>
  <c r="M10" i="2"/>
  <c r="M9" i="2"/>
  <c r="M8" i="2"/>
  <c r="M7" i="2"/>
  <c r="M6" i="2"/>
  <c r="M5" i="2"/>
  <c r="M4" i="2"/>
  <c r="M3" i="2"/>
  <c r="K12" i="2"/>
  <c r="K11" i="2"/>
  <c r="K10" i="2"/>
  <c r="K9" i="2"/>
  <c r="K8" i="2"/>
  <c r="K7" i="2"/>
  <c r="K6" i="2"/>
  <c r="K5" i="2"/>
  <c r="K4" i="2"/>
  <c r="K3" i="2"/>
  <c r="I12" i="2"/>
  <c r="I11" i="2"/>
  <c r="I10" i="2"/>
  <c r="I9" i="2"/>
  <c r="I8" i="2"/>
  <c r="I7" i="2"/>
  <c r="I6" i="2"/>
  <c r="I5" i="2"/>
  <c r="I4" i="2"/>
  <c r="I3" i="2"/>
  <c r="G12" i="2"/>
  <c r="G11" i="2"/>
  <c r="G10" i="2"/>
  <c r="G9" i="2"/>
  <c r="G8" i="2"/>
  <c r="G7" i="2"/>
  <c r="G6" i="2"/>
  <c r="G5" i="2"/>
  <c r="G4" i="2"/>
  <c r="G3" i="2"/>
  <c r="E12" i="2"/>
  <c r="E11" i="2"/>
  <c r="E10" i="2"/>
  <c r="E9" i="2"/>
  <c r="E8" i="2"/>
  <c r="E7" i="2"/>
  <c r="E6" i="2"/>
  <c r="E5" i="2"/>
  <c r="E4" i="2"/>
  <c r="E3" i="2"/>
  <c r="C4" i="2"/>
  <c r="C5" i="2"/>
  <c r="C6" i="2"/>
  <c r="C7" i="2"/>
  <c r="C8" i="2"/>
  <c r="C9" i="2"/>
  <c r="C10" i="2"/>
  <c r="C11" i="2"/>
  <c r="C12" i="2"/>
  <c r="C3" i="2"/>
  <c r="A120" i="1" l="1"/>
  <c r="Q120" i="1" s="1"/>
  <c r="A17" i="1"/>
  <c r="Q17" i="1" s="1"/>
  <c r="A219" i="1"/>
  <c r="Q219" i="1" s="1"/>
  <c r="A109" i="1"/>
  <c r="Q109" i="1" s="1"/>
  <c r="A3" i="1"/>
  <c r="Q3" i="1" s="1"/>
  <c r="A125" i="1"/>
  <c r="Q125" i="1" s="1"/>
  <c r="A13" i="1"/>
  <c r="Q13" i="1" s="1"/>
  <c r="A154" i="1"/>
  <c r="Q154" i="1" s="1"/>
  <c r="A239" i="1"/>
  <c r="Q239" i="1" s="1"/>
  <c r="A304" i="1"/>
  <c r="Q304" i="1" s="1"/>
  <c r="A20" i="1"/>
  <c r="Q20" i="1" s="1"/>
  <c r="A31" i="1"/>
  <c r="Q31" i="1" s="1"/>
  <c r="A34" i="1"/>
  <c r="Q34" i="1" s="1"/>
  <c r="A324" i="1"/>
  <c r="Q324" i="1" s="1"/>
  <c r="A410" i="1"/>
  <c r="Q410" i="1" s="1"/>
  <c r="A54" i="1"/>
  <c r="Q54" i="1" s="1"/>
  <c r="A420" i="1"/>
  <c r="Q420" i="1" s="1"/>
  <c r="A152" i="1"/>
  <c r="Q152" i="1" s="1"/>
  <c r="A56" i="1"/>
  <c r="Q56" i="1" s="1"/>
  <c r="A513" i="1"/>
  <c r="Q513" i="1" s="1"/>
  <c r="A35" i="1"/>
  <c r="Q35" i="1" s="1"/>
  <c r="A69" i="1"/>
  <c r="Q69" i="1" s="1"/>
  <c r="A546" i="1"/>
  <c r="Q546" i="1" s="1"/>
  <c r="A82" i="1"/>
  <c r="Q82" i="1" s="1"/>
  <c r="A453" i="1"/>
  <c r="Q453" i="1" s="1"/>
  <c r="A84" i="1"/>
  <c r="Q84" i="1" s="1"/>
  <c r="A94" i="1"/>
  <c r="Q94" i="1" s="1"/>
  <c r="A86" i="1"/>
  <c r="Q86" i="1" s="1"/>
  <c r="A33" i="1"/>
  <c r="Q33" i="1" s="1"/>
  <c r="A163" i="1"/>
  <c r="Q163" i="1" s="1"/>
  <c r="A450" i="1"/>
  <c r="Q450" i="1" s="1"/>
  <c r="A593" i="1"/>
  <c r="Q593" i="1" s="1"/>
  <c r="A40" i="1"/>
  <c r="Q40" i="1" s="1"/>
  <c r="A253" i="1"/>
  <c r="Q253" i="1" s="1"/>
  <c r="A679" i="1"/>
  <c r="Q679" i="1" s="1"/>
  <c r="A335" i="1"/>
  <c r="Q335" i="1" s="1"/>
  <c r="A377" i="1"/>
  <c r="Q377" i="1" s="1"/>
  <c r="A193" i="1"/>
  <c r="Q193" i="1" s="1"/>
  <c r="A290" i="1"/>
  <c r="Q290" i="1" s="1"/>
  <c r="A372" i="1"/>
  <c r="Q372" i="1" s="1"/>
  <c r="A469" i="1"/>
  <c r="Q469" i="1" s="1"/>
  <c r="A615" i="1"/>
  <c r="Q615" i="1" s="1"/>
  <c r="A55" i="1"/>
  <c r="Q55" i="1" s="1"/>
  <c r="A123" i="1"/>
  <c r="Q123" i="1" s="1"/>
  <c r="A217" i="1"/>
  <c r="Q217" i="1" s="1"/>
  <c r="A301" i="1"/>
  <c r="Q301" i="1" s="1"/>
  <c r="A375" i="1"/>
  <c r="Q375" i="1" s="1"/>
  <c r="A473" i="1"/>
  <c r="Q473" i="1" s="1"/>
  <c r="A653" i="1"/>
  <c r="Q653" i="1" s="1"/>
  <c r="A482" i="1"/>
  <c r="Q482" i="1" s="1"/>
  <c r="A710" i="1"/>
  <c r="Q710" i="1" s="1"/>
  <c r="A136" i="1"/>
  <c r="Q136" i="1" s="1"/>
  <c r="A223" i="1"/>
  <c r="Q223" i="1" s="1"/>
  <c r="A318" i="1"/>
  <c r="Q318" i="1" s="1"/>
  <c r="A387" i="1"/>
  <c r="Q387" i="1" s="1"/>
  <c r="A489" i="1"/>
  <c r="Q489" i="1" s="1"/>
  <c r="A712" i="1"/>
  <c r="Q712" i="1" s="1"/>
  <c r="A10" i="1"/>
  <c r="Q10" i="1" s="1"/>
  <c r="A11" i="1"/>
  <c r="Q11" i="1" s="1"/>
  <c r="A139" i="1"/>
  <c r="Q139" i="1" s="1"/>
  <c r="A391" i="1"/>
  <c r="Q391" i="1" s="1"/>
  <c r="A569" i="1"/>
  <c r="Q569" i="1" s="1"/>
  <c r="A59" i="1"/>
  <c r="Q59" i="1" s="1"/>
  <c r="A60" i="1"/>
  <c r="Q60" i="1" s="1"/>
  <c r="A224" i="1"/>
  <c r="Q224" i="1" s="1"/>
  <c r="A322" i="1"/>
  <c r="Q322" i="1" s="1"/>
  <c r="A490" i="1"/>
  <c r="Q490" i="1" s="1"/>
  <c r="A12" i="1"/>
  <c r="Q12" i="1" s="1"/>
  <c r="A68" i="1"/>
  <c r="Q68" i="1" s="1"/>
  <c r="A150" i="1"/>
  <c r="Q150" i="1" s="1"/>
  <c r="A232" i="1"/>
  <c r="Q232" i="1" s="1"/>
  <c r="A323" i="1"/>
  <c r="Q323" i="1" s="1"/>
  <c r="A404" i="1"/>
  <c r="Q404" i="1" s="1"/>
  <c r="A509" i="1"/>
  <c r="Q509" i="1" s="1"/>
  <c r="A153" i="1"/>
  <c r="Q153" i="1" s="1"/>
  <c r="A251" i="1"/>
  <c r="Q251" i="1" s="1"/>
  <c r="A334" i="1"/>
  <c r="Q334" i="1" s="1"/>
  <c r="A412" i="1"/>
  <c r="Q412" i="1" s="1"/>
  <c r="A519" i="1"/>
  <c r="Q519" i="1" s="1"/>
  <c r="A520" i="1"/>
  <c r="Q520" i="1" s="1"/>
  <c r="A30" i="1"/>
  <c r="Q30" i="1" s="1"/>
  <c r="A85" i="1"/>
  <c r="Q85" i="1" s="1"/>
  <c r="A160" i="1"/>
  <c r="Q160" i="1" s="1"/>
  <c r="A255" i="1"/>
  <c r="Q255" i="1" s="1"/>
  <c r="A345" i="1"/>
  <c r="Q345" i="1" s="1"/>
  <c r="A423" i="1"/>
  <c r="Q423" i="1" s="1"/>
  <c r="A535" i="1"/>
  <c r="Q535" i="1" s="1"/>
  <c r="A256" i="1"/>
  <c r="Q256" i="1" s="1"/>
  <c r="A347" i="1"/>
  <c r="Q347" i="1" s="1"/>
  <c r="A435" i="1"/>
  <c r="Q435" i="1" s="1"/>
  <c r="A538" i="1"/>
  <c r="Q538" i="1" s="1"/>
  <c r="A87" i="1"/>
  <c r="Q87" i="1" s="1"/>
  <c r="A181" i="1"/>
  <c r="Q181" i="1" s="1"/>
  <c r="A267" i="1"/>
  <c r="Q267" i="1" s="1"/>
  <c r="A349" i="1"/>
  <c r="Q349" i="1" s="1"/>
  <c r="A442" i="1"/>
  <c r="Q442" i="1" s="1"/>
  <c r="A548" i="1"/>
  <c r="Q548" i="1" s="1"/>
  <c r="A183" i="1"/>
  <c r="Q183" i="1" s="1"/>
  <c r="A269" i="1"/>
  <c r="Q269" i="1" s="1"/>
  <c r="A350" i="1"/>
  <c r="Q350" i="1" s="1"/>
  <c r="A443" i="1"/>
  <c r="Q443" i="1" s="1"/>
  <c r="A565" i="1"/>
  <c r="Q565" i="1" s="1"/>
  <c r="A95" i="1"/>
  <c r="Q95" i="1" s="1"/>
  <c r="A184" i="1"/>
  <c r="Q184" i="1" s="1"/>
  <c r="A283" i="1"/>
  <c r="Q283" i="1" s="1"/>
  <c r="A356" i="1"/>
  <c r="Q356" i="1" s="1"/>
  <c r="A444" i="1"/>
  <c r="Q444" i="1" s="1"/>
  <c r="A580" i="1"/>
  <c r="Q580" i="1" s="1"/>
  <c r="A187" i="1"/>
  <c r="Q187" i="1" s="1"/>
  <c r="A286" i="1"/>
  <c r="Q286" i="1" s="1"/>
  <c r="A358" i="1"/>
  <c r="Q358" i="1" s="1"/>
  <c r="A581" i="1"/>
  <c r="Q581" i="1" s="1"/>
  <c r="A41" i="1"/>
  <c r="Q41" i="1" s="1"/>
  <c r="A111" i="1"/>
  <c r="Q111" i="1" s="1"/>
  <c r="A191" i="1"/>
  <c r="Q191" i="1" s="1"/>
  <c r="A288" i="1"/>
  <c r="Q288" i="1" s="1"/>
  <c r="A361" i="1"/>
  <c r="Q361" i="1" s="1"/>
  <c r="A695" i="1"/>
  <c r="Q695" i="1" s="1"/>
  <c r="A480" i="1"/>
  <c r="Q480" i="1" s="1"/>
  <c r="A571" i="1"/>
  <c r="Q571" i="1" s="1"/>
  <c r="A713" i="1"/>
  <c r="Q713" i="1" s="1"/>
  <c r="A596" i="1"/>
  <c r="Q596" i="1" s="1"/>
  <c r="A727" i="1"/>
  <c r="Q727" i="1" s="1"/>
  <c r="A512" i="1"/>
  <c r="Q512" i="1" s="1"/>
  <c r="A597" i="1"/>
  <c r="Q597" i="1" s="1"/>
  <c r="A728" i="1"/>
  <c r="Q728" i="1" s="1"/>
  <c r="A610" i="1"/>
  <c r="Q610" i="1" s="1"/>
  <c r="A740" i="1"/>
  <c r="Q740" i="1" s="1"/>
  <c r="A634" i="1"/>
  <c r="Q634" i="1" s="1"/>
  <c r="A533" i="1"/>
  <c r="Q533" i="1" s="1"/>
  <c r="A642" i="1"/>
  <c r="Q642" i="1" s="1"/>
  <c r="A643" i="1"/>
  <c r="Q643" i="1" s="1"/>
  <c r="A654" i="1"/>
  <c r="Q654" i="1" s="1"/>
  <c r="A674" i="1"/>
  <c r="Q674" i="1" s="1"/>
  <c r="A678" i="1"/>
  <c r="Q678" i="1" s="1"/>
  <c r="A378" i="1"/>
  <c r="Q378" i="1" s="1"/>
  <c r="A413" i="1"/>
  <c r="Q413" i="1" s="1"/>
  <c r="A539" i="1"/>
  <c r="Q539" i="1" s="1"/>
  <c r="A646" i="1"/>
  <c r="Q646" i="1" s="1"/>
  <c r="A14" i="1"/>
  <c r="Q14" i="1" s="1"/>
  <c r="A36" i="1"/>
  <c r="Q36" i="1" s="1"/>
  <c r="A62" i="1"/>
  <c r="Q62" i="1" s="1"/>
  <c r="A90" i="1"/>
  <c r="Q90" i="1" s="1"/>
  <c r="A128" i="1"/>
  <c r="Q128" i="1" s="1"/>
  <c r="A156" i="1"/>
  <c r="Q156" i="1" s="1"/>
  <c r="A188" i="1"/>
  <c r="Q188" i="1" s="1"/>
  <c r="A229" i="1"/>
  <c r="Q229" i="1" s="1"/>
  <c r="A263" i="1"/>
  <c r="Q263" i="1" s="1"/>
  <c r="A291" i="1"/>
  <c r="Q291" i="1" s="1"/>
  <c r="A325" i="1"/>
  <c r="Q325" i="1" s="1"/>
  <c r="A352" i="1"/>
  <c r="Q352" i="1" s="1"/>
  <c r="A381" i="1"/>
  <c r="Q381" i="1" s="1"/>
  <c r="A415" i="1"/>
  <c r="Q415" i="1" s="1"/>
  <c r="A445" i="1"/>
  <c r="Q445" i="1" s="1"/>
  <c r="A483" i="1"/>
  <c r="Q483" i="1" s="1"/>
  <c r="A515" i="1"/>
  <c r="Q515" i="1" s="1"/>
  <c r="A540" i="1"/>
  <c r="Q540" i="1" s="1"/>
  <c r="A575" i="1"/>
  <c r="Q575" i="1" s="1"/>
  <c r="A603" i="1"/>
  <c r="Q603" i="1" s="1"/>
  <c r="A647" i="1"/>
  <c r="Q647" i="1" s="1"/>
  <c r="A688" i="1"/>
  <c r="Q688" i="1" s="1"/>
  <c r="A715" i="1"/>
  <c r="Q715" i="1" s="1"/>
  <c r="A514" i="1"/>
  <c r="Q514" i="1" s="1"/>
  <c r="A600" i="1"/>
  <c r="Q600" i="1" s="1"/>
  <c r="A714" i="1"/>
  <c r="Q714" i="1" s="1"/>
  <c r="A15" i="1"/>
  <c r="Q15" i="1" s="1"/>
  <c r="A37" i="1"/>
  <c r="Q37" i="1" s="1"/>
  <c r="A65" i="1"/>
  <c r="Q65" i="1" s="1"/>
  <c r="A91" i="1"/>
  <c r="Q91" i="1" s="1"/>
  <c r="A129" i="1"/>
  <c r="Q129" i="1" s="1"/>
  <c r="A157" i="1"/>
  <c r="Q157" i="1" s="1"/>
  <c r="A189" i="1"/>
  <c r="Q189" i="1" s="1"/>
  <c r="A230" i="1"/>
  <c r="Q230" i="1" s="1"/>
  <c r="A264" i="1"/>
  <c r="Q264" i="1" s="1"/>
  <c r="A298" i="1"/>
  <c r="Q298" i="1" s="1"/>
  <c r="A327" i="1"/>
  <c r="Q327" i="1" s="1"/>
  <c r="A353" i="1"/>
  <c r="Q353" i="1" s="1"/>
  <c r="A382" i="1"/>
  <c r="Q382" i="1" s="1"/>
  <c r="A417" i="1"/>
  <c r="Q417" i="1" s="1"/>
  <c r="A447" i="1"/>
  <c r="Q447" i="1" s="1"/>
  <c r="A485" i="1"/>
  <c r="Q485" i="1" s="1"/>
  <c r="A516" i="1"/>
  <c r="Q516" i="1" s="1"/>
  <c r="A541" i="1"/>
  <c r="Q541" i="1" s="1"/>
  <c r="A576" i="1"/>
  <c r="Q576" i="1" s="1"/>
  <c r="A608" i="1"/>
  <c r="Q608" i="1" s="1"/>
  <c r="A650" i="1"/>
  <c r="Q650" i="1" s="1"/>
  <c r="A689" i="1"/>
  <c r="Q689" i="1" s="1"/>
  <c r="A716" i="1"/>
  <c r="Q716" i="1" s="1"/>
  <c r="A572" i="1"/>
  <c r="Q572" i="1" s="1"/>
  <c r="A682" i="1"/>
  <c r="Q682" i="1" s="1"/>
  <c r="A16" i="1"/>
  <c r="Q16" i="1" s="1"/>
  <c r="A39" i="1"/>
  <c r="Q39" i="1" s="1"/>
  <c r="A66" i="1"/>
  <c r="Q66" i="1" s="1"/>
  <c r="A92" i="1"/>
  <c r="Q92" i="1" s="1"/>
  <c r="A133" i="1"/>
  <c r="Q133" i="1" s="1"/>
  <c r="A158" i="1"/>
  <c r="Q158" i="1" s="1"/>
  <c r="A190" i="1"/>
  <c r="Q190" i="1" s="1"/>
  <c r="A231" i="1"/>
  <c r="Q231" i="1" s="1"/>
  <c r="A265" i="1"/>
  <c r="Q265" i="1" s="1"/>
  <c r="A299" i="1"/>
  <c r="Q299" i="1" s="1"/>
  <c r="A329" i="1"/>
  <c r="Q329" i="1" s="1"/>
  <c r="A354" i="1"/>
  <c r="Q354" i="1" s="1"/>
  <c r="A384" i="1"/>
  <c r="Q384" i="1" s="1"/>
  <c r="A419" i="1"/>
  <c r="Q419" i="1" s="1"/>
  <c r="A448" i="1"/>
  <c r="Q448" i="1" s="1"/>
  <c r="A487" i="1"/>
  <c r="Q487" i="1" s="1"/>
  <c r="A517" i="1"/>
  <c r="Q517" i="1" s="1"/>
  <c r="A542" i="1"/>
  <c r="Q542" i="1" s="1"/>
  <c r="A577" i="1"/>
  <c r="Q577" i="1" s="1"/>
  <c r="A609" i="1"/>
  <c r="Q609" i="1" s="1"/>
  <c r="A651" i="1"/>
  <c r="Q651" i="1" s="1"/>
  <c r="A691" i="1"/>
  <c r="Q691" i="1" s="1"/>
  <c r="A717" i="1"/>
  <c r="Q717" i="1" s="1"/>
  <c r="A491" i="1"/>
  <c r="Q491" i="1" s="1"/>
  <c r="A619" i="1"/>
  <c r="Q619" i="1" s="1"/>
  <c r="A697" i="1"/>
  <c r="Q697" i="1" s="1"/>
  <c r="A729" i="1"/>
  <c r="Q729" i="1" s="1"/>
  <c r="A8" i="1"/>
  <c r="Q8" i="1" s="1"/>
  <c r="A23" i="1"/>
  <c r="Q23" i="1" s="1"/>
  <c r="A43" i="1"/>
  <c r="Q43" i="1" s="1"/>
  <c r="A72" i="1"/>
  <c r="Q72" i="1" s="1"/>
  <c r="A100" i="1"/>
  <c r="Q100" i="1" s="1"/>
  <c r="A143" i="1"/>
  <c r="Q143" i="1" s="1"/>
  <c r="A165" i="1"/>
  <c r="Q165" i="1" s="1"/>
  <c r="A204" i="1"/>
  <c r="Q204" i="1" s="1"/>
  <c r="A241" i="1"/>
  <c r="Q241" i="1" s="1"/>
  <c r="A273" i="1"/>
  <c r="Q273" i="1" s="1"/>
  <c r="A307" i="1"/>
  <c r="Q307" i="1" s="1"/>
  <c r="A337" i="1"/>
  <c r="Q337" i="1" s="1"/>
  <c r="A362" i="1"/>
  <c r="Q362" i="1" s="1"/>
  <c r="A393" i="1"/>
  <c r="Q393" i="1" s="1"/>
  <c r="A428" i="1"/>
  <c r="Q428" i="1" s="1"/>
  <c r="A460" i="1"/>
  <c r="Q460" i="1" s="1"/>
  <c r="A492" i="1"/>
  <c r="Q492" i="1" s="1"/>
  <c r="A523" i="1"/>
  <c r="Q523" i="1" s="1"/>
  <c r="A550" i="1"/>
  <c r="Q550" i="1" s="1"/>
  <c r="A584" i="1"/>
  <c r="Q584" i="1" s="1"/>
  <c r="A620" i="1"/>
  <c r="Q620" i="1" s="1"/>
  <c r="A658" i="1"/>
  <c r="Q658" i="1" s="1"/>
  <c r="A698" i="1"/>
  <c r="Q698" i="1" s="1"/>
  <c r="A730" i="1"/>
  <c r="Q730" i="1" s="1"/>
  <c r="A141" i="1"/>
  <c r="Q141" i="1" s="1"/>
  <c r="A272" i="1"/>
  <c r="Q272" i="1" s="1"/>
  <c r="A425" i="1"/>
  <c r="Q425" i="1" s="1"/>
  <c r="A583" i="1"/>
  <c r="Q583" i="1" s="1"/>
  <c r="A7" i="1"/>
  <c r="Q7" i="1" s="1"/>
  <c r="A25" i="1"/>
  <c r="Q25" i="1" s="1"/>
  <c r="A44" i="1"/>
  <c r="Q44" i="1" s="1"/>
  <c r="A75" i="1"/>
  <c r="Q75" i="1" s="1"/>
  <c r="A102" i="1"/>
  <c r="Q102" i="1" s="1"/>
  <c r="A144" i="1"/>
  <c r="Q144" i="1" s="1"/>
  <c r="A167" i="1"/>
  <c r="Q167" i="1" s="1"/>
  <c r="A205" i="1"/>
  <c r="Q205" i="1" s="1"/>
  <c r="A242" i="1"/>
  <c r="Q242" i="1" s="1"/>
  <c r="A275" i="1"/>
  <c r="Q275" i="1" s="1"/>
  <c r="A308" i="1"/>
  <c r="Q308" i="1" s="1"/>
  <c r="A340" i="1"/>
  <c r="Q340" i="1" s="1"/>
  <c r="A365" i="1"/>
  <c r="Q365" i="1" s="1"/>
  <c r="A394" i="1"/>
  <c r="Q394" i="1" s="1"/>
  <c r="A429" i="1"/>
  <c r="Q429" i="1" s="1"/>
  <c r="A461" i="1"/>
  <c r="Q461" i="1" s="1"/>
  <c r="A497" i="1"/>
  <c r="Q497" i="1" s="1"/>
  <c r="A525" i="1"/>
  <c r="Q525" i="1" s="1"/>
  <c r="A551" i="1"/>
  <c r="Q551" i="1" s="1"/>
  <c r="A585" i="1"/>
  <c r="Q585" i="1" s="1"/>
  <c r="A626" i="1"/>
  <c r="Q626" i="1" s="1"/>
  <c r="A663" i="1"/>
  <c r="Q663" i="1" s="1"/>
  <c r="A705" i="1"/>
  <c r="Q705" i="1" s="1"/>
  <c r="A731" i="1"/>
  <c r="Q731" i="1" s="1"/>
  <c r="A71" i="1"/>
  <c r="Q71" i="1" s="1"/>
  <c r="A201" i="1"/>
  <c r="Q201" i="1" s="1"/>
  <c r="A336" i="1"/>
  <c r="Q336" i="1" s="1"/>
  <c r="A458" i="1"/>
  <c r="Q458" i="1" s="1"/>
  <c r="A655" i="1"/>
  <c r="Q655" i="1" s="1"/>
  <c r="A6" i="1"/>
  <c r="Q6" i="1" s="1"/>
  <c r="A26" i="1"/>
  <c r="Q26" i="1" s="1"/>
  <c r="A48" i="1"/>
  <c r="Q48" i="1" s="1"/>
  <c r="A76" i="1"/>
  <c r="Q76" i="1" s="1"/>
  <c r="A103" i="1"/>
  <c r="Q103" i="1" s="1"/>
  <c r="A146" i="1"/>
  <c r="Q146" i="1" s="1"/>
  <c r="A170" i="1"/>
  <c r="Q170" i="1" s="1"/>
  <c r="A211" i="1"/>
  <c r="Q211" i="1" s="1"/>
  <c r="A246" i="1"/>
  <c r="Q246" i="1" s="1"/>
  <c r="A279" i="1"/>
  <c r="Q279" i="1" s="1"/>
  <c r="A309" i="1"/>
  <c r="Q309" i="1" s="1"/>
  <c r="A341" i="1"/>
  <c r="Q341" i="1" s="1"/>
  <c r="A369" i="1"/>
  <c r="Q369" i="1" s="1"/>
  <c r="A395" i="1"/>
  <c r="Q395" i="1" s="1"/>
  <c r="A430" i="1"/>
  <c r="Q430" i="1" s="1"/>
  <c r="A465" i="1"/>
  <c r="Q465" i="1" s="1"/>
  <c r="A498" i="1"/>
  <c r="Q498" i="1" s="1"/>
  <c r="A526" i="1"/>
  <c r="Q526" i="1" s="1"/>
  <c r="A560" i="1"/>
  <c r="Q560" i="1" s="1"/>
  <c r="A587" i="1"/>
  <c r="Q587" i="1" s="1"/>
  <c r="A629" i="1"/>
  <c r="Q629" i="1" s="1"/>
  <c r="A664" i="1"/>
  <c r="Q664" i="1" s="1"/>
  <c r="A706" i="1"/>
  <c r="Q706" i="1" s="1"/>
  <c r="A732" i="1"/>
  <c r="Q732" i="1" s="1"/>
  <c r="A42" i="1"/>
  <c r="Q42" i="1" s="1"/>
  <c r="A164" i="1"/>
  <c r="Q164" i="1" s="1"/>
  <c r="A305" i="1"/>
  <c r="Q305" i="1" s="1"/>
  <c r="A549" i="1"/>
  <c r="Q549" i="1" s="1"/>
  <c r="A5" i="1"/>
  <c r="Q5" i="1" s="1"/>
  <c r="A28" i="1"/>
  <c r="Q28" i="1" s="1"/>
  <c r="A49" i="1"/>
  <c r="Q49" i="1" s="1"/>
  <c r="A78" i="1"/>
  <c r="Q78" i="1" s="1"/>
  <c r="A104" i="1"/>
  <c r="Q104" i="1" s="1"/>
  <c r="A147" i="1"/>
  <c r="Q147" i="1" s="1"/>
  <c r="A174" i="1"/>
  <c r="Q174" i="1" s="1"/>
  <c r="A214" i="1"/>
  <c r="Q214" i="1" s="1"/>
  <c r="A247" i="1"/>
  <c r="Q247" i="1" s="1"/>
  <c r="A281" i="1"/>
  <c r="Q281" i="1" s="1"/>
  <c r="A312" i="1"/>
  <c r="Q312" i="1" s="1"/>
  <c r="A343" i="1"/>
  <c r="Q343" i="1" s="1"/>
  <c r="A370" i="1"/>
  <c r="Q370" i="1" s="1"/>
  <c r="A397" i="1"/>
  <c r="Q397" i="1" s="1"/>
  <c r="A431" i="1"/>
  <c r="Q431" i="1" s="1"/>
  <c r="A466" i="1"/>
  <c r="Q466" i="1" s="1"/>
  <c r="A499" i="1"/>
  <c r="Q499" i="1" s="1"/>
  <c r="A529" i="1"/>
  <c r="Q529" i="1" s="1"/>
  <c r="A561" i="1"/>
  <c r="Q561" i="1" s="1"/>
  <c r="A588" i="1"/>
  <c r="Q588" i="1" s="1"/>
  <c r="A631" i="1"/>
  <c r="Q631" i="1" s="1"/>
  <c r="A670" i="1"/>
  <c r="Q670" i="1" s="1"/>
  <c r="A708" i="1"/>
  <c r="Q708" i="1" s="1"/>
  <c r="A733" i="1"/>
  <c r="Q733" i="1" s="1"/>
  <c r="A696" i="1"/>
  <c r="Q696" i="1" s="1"/>
  <c r="A21" i="1"/>
  <c r="Q21" i="1" s="1"/>
  <c r="A96" i="1"/>
  <c r="Q96" i="1" s="1"/>
  <c r="A240" i="1"/>
  <c r="Q240" i="1" s="1"/>
  <c r="A392" i="1"/>
  <c r="Q392" i="1" s="1"/>
  <c r="A522" i="1"/>
  <c r="Q522" i="1" s="1"/>
  <c r="A4" i="1"/>
  <c r="Q4" i="1" s="1"/>
  <c r="A29" i="1"/>
  <c r="Q29" i="1" s="1"/>
  <c r="A53" i="1"/>
  <c r="Q53" i="1" s="1"/>
  <c r="A79" i="1"/>
  <c r="Q79" i="1" s="1"/>
  <c r="A107" i="1"/>
  <c r="Q107" i="1" s="1"/>
  <c r="A149" i="1"/>
  <c r="Q149" i="1" s="1"/>
  <c r="A177" i="1"/>
  <c r="Q177" i="1" s="1"/>
  <c r="A216" i="1"/>
  <c r="Q216" i="1" s="1"/>
  <c r="A248" i="1"/>
  <c r="Q248" i="1" s="1"/>
  <c r="A282" i="1"/>
  <c r="Q282" i="1" s="1"/>
  <c r="A315" i="1"/>
  <c r="Q315" i="1" s="1"/>
  <c r="A344" i="1"/>
  <c r="Q344" i="1" s="1"/>
  <c r="A371" i="1"/>
  <c r="Q371" i="1" s="1"/>
  <c r="A402" i="1"/>
  <c r="Q402" i="1" s="1"/>
  <c r="A434" i="1"/>
  <c r="Q434" i="1" s="1"/>
  <c r="A467" i="1"/>
  <c r="Q467" i="1" s="1"/>
  <c r="A505" i="1"/>
  <c r="Q505" i="1" s="1"/>
  <c r="A532" i="1"/>
  <c r="Q532" i="1" s="1"/>
  <c r="A563" i="1"/>
  <c r="Q563" i="1" s="1"/>
  <c r="A590" i="1"/>
  <c r="Q590" i="1" s="1"/>
  <c r="A632" i="1"/>
  <c r="Q632" i="1" s="1"/>
  <c r="A672" i="1"/>
  <c r="Q672" i="1" s="1"/>
  <c r="A709" i="1"/>
  <c r="Q709" i="1" s="1"/>
  <c r="A738" i="1"/>
  <c r="Q738" i="1" s="1"/>
  <c r="A739" i="1"/>
  <c r="Q739" i="1" s="1"/>
  <c r="A151" i="1"/>
  <c r="Q151" i="1" s="1"/>
  <c r="A182" i="1"/>
  <c r="Q182" i="1" s="1"/>
  <c r="A218" i="1"/>
  <c r="Q218" i="1" s="1"/>
  <c r="A252" i="1"/>
  <c r="Q252" i="1" s="1"/>
  <c r="A284" i="1"/>
  <c r="Q284" i="1" s="1"/>
  <c r="A320" i="1"/>
  <c r="Q320" i="1" s="1"/>
  <c r="A346" i="1"/>
  <c r="Q346" i="1" s="1"/>
  <c r="A374" i="1"/>
  <c r="Q374" i="1" s="1"/>
  <c r="A406" i="1"/>
  <c r="Q406" i="1" s="1"/>
  <c r="A438" i="1"/>
  <c r="Q438" i="1" s="1"/>
  <c r="A470" i="1"/>
  <c r="Q470" i="1" s="1"/>
  <c r="A510" i="1"/>
  <c r="Q510" i="1" s="1"/>
  <c r="A534" i="1"/>
  <c r="Q534" i="1" s="1"/>
  <c r="A568" i="1"/>
  <c r="Q568" i="1" s="1"/>
  <c r="A594" i="1"/>
  <c r="Q594" i="1" s="1"/>
  <c r="A636" i="1"/>
  <c r="Q636" i="1" s="1"/>
  <c r="A675" i="1"/>
  <c r="Q675" i="1" s="1"/>
  <c r="A711" i="1"/>
  <c r="Q711" i="1" s="1"/>
</calcChain>
</file>

<file path=xl/sharedStrings.xml><?xml version="1.0" encoding="utf-8"?>
<sst xmlns="http://schemas.openxmlformats.org/spreadsheetml/2006/main" count="3890" uniqueCount="1438">
  <si>
    <t>id</t>
  </si>
  <si>
    <t>name</t>
  </si>
  <si>
    <t>team</t>
  </si>
  <si>
    <t>short_team</t>
  </si>
  <si>
    <t>games</t>
  </si>
  <si>
    <t>last_game</t>
  </si>
  <si>
    <t>goals</t>
  </si>
  <si>
    <t>assists</t>
  </si>
  <si>
    <t>points</t>
  </si>
  <si>
    <t>powerplay_goals</t>
  </si>
  <si>
    <t>powerplay_points</t>
  </si>
  <si>
    <t>shorthanded_goals</t>
  </si>
  <si>
    <t>shorthanded_points</t>
  </si>
  <si>
    <t>average_time</t>
  </si>
  <si>
    <t>points_per_game</t>
  </si>
  <si>
    <t>Winnipeg Jets</t>
  </si>
  <si>
    <t>WPG</t>
  </si>
  <si>
    <t>2025-04-16</t>
  </si>
  <si>
    <t>9:56</t>
  </si>
  <si>
    <t>14:50</t>
  </si>
  <si>
    <t>10:23</t>
  </si>
  <si>
    <t>20:24</t>
  </si>
  <si>
    <t>2025-04-12</t>
  </si>
  <si>
    <t>15:48</t>
  </si>
  <si>
    <t>8:59</t>
  </si>
  <si>
    <t>13:17</t>
  </si>
  <si>
    <t>2025-03-25</t>
  </si>
  <si>
    <t>10:16</t>
  </si>
  <si>
    <t>15:26</t>
  </si>
  <si>
    <t>15:05</t>
  </si>
  <si>
    <t>14:51</t>
  </si>
  <si>
    <t>15:11</t>
  </si>
  <si>
    <t>20:26</t>
  </si>
  <si>
    <t>13:56</t>
  </si>
  <si>
    <t>2025-04-13</t>
  </si>
  <si>
    <t>8:16</t>
  </si>
  <si>
    <t>2025-03-23</t>
  </si>
  <si>
    <t>18:08</t>
  </si>
  <si>
    <t>Washington Capitals</t>
  </si>
  <si>
    <t>WSH</t>
  </si>
  <si>
    <t>2023-10-29</t>
  </si>
  <si>
    <t>2025-04-15</t>
  </si>
  <si>
    <t>13:00</t>
  </si>
  <si>
    <t>15:10</t>
  </si>
  <si>
    <t>17:20</t>
  </si>
  <si>
    <t>13:22</t>
  </si>
  <si>
    <t>16:25</t>
  </si>
  <si>
    <t>10:48</t>
  </si>
  <si>
    <t>13:53</t>
  </si>
  <si>
    <t>13:01</t>
  </si>
  <si>
    <t>16:50</t>
  </si>
  <si>
    <t>2024-11-06</t>
  </si>
  <si>
    <t>7:13</t>
  </si>
  <si>
    <t>2024-04-28</t>
  </si>
  <si>
    <t>17:46</t>
  </si>
  <si>
    <t>2025-04-04</t>
  </si>
  <si>
    <t>16:27</t>
  </si>
  <si>
    <t>12:21</t>
  </si>
  <si>
    <t>17:26</t>
  </si>
  <si>
    <t>18:47</t>
  </si>
  <si>
    <t>Vegas Golden Knights</t>
  </si>
  <si>
    <t>VGK</t>
  </si>
  <si>
    <t>16:48</t>
  </si>
  <si>
    <t>16:32</t>
  </si>
  <si>
    <t>20:32</t>
  </si>
  <si>
    <t>17:07</t>
  </si>
  <si>
    <t>11:35</t>
  </si>
  <si>
    <t>14:52</t>
  </si>
  <si>
    <t>17:01</t>
  </si>
  <si>
    <t>13:12</t>
  </si>
  <si>
    <t>14:30</t>
  </si>
  <si>
    <t>11:47</t>
  </si>
  <si>
    <t>9:38</t>
  </si>
  <si>
    <t>15:13</t>
  </si>
  <si>
    <t>14:36</t>
  </si>
  <si>
    <t>9:15</t>
  </si>
  <si>
    <t>15:36</t>
  </si>
  <si>
    <t>19:15</t>
  </si>
  <si>
    <t>Toronto Maple Leafs</t>
  </si>
  <si>
    <t>TOR</t>
  </si>
  <si>
    <t>2025-04-17</t>
  </si>
  <si>
    <t>14:10</t>
  </si>
  <si>
    <t>12:40</t>
  </si>
  <si>
    <t>13:14</t>
  </si>
  <si>
    <t>2025-04-02</t>
  </si>
  <si>
    <t>12:24</t>
  </si>
  <si>
    <t>18:31</t>
  </si>
  <si>
    <t>15:06</t>
  </si>
  <si>
    <t>10:33</t>
  </si>
  <si>
    <t>21:19</t>
  </si>
  <si>
    <t>20:28</t>
  </si>
  <si>
    <t>19:31</t>
  </si>
  <si>
    <t>2025-02-08</t>
  </si>
  <si>
    <t>13:30</t>
  </si>
  <si>
    <t>12:00</t>
  </si>
  <si>
    <t>18:14</t>
  </si>
  <si>
    <t>Dallas Stars</t>
  </si>
  <si>
    <t>DAL</t>
  </si>
  <si>
    <t>15:18</t>
  </si>
  <si>
    <t>2025-04-14</t>
  </si>
  <si>
    <t>11:34</t>
  </si>
  <si>
    <t>12:41</t>
  </si>
  <si>
    <t>11:42</t>
  </si>
  <si>
    <t>13:32</t>
  </si>
  <si>
    <t>17:09</t>
  </si>
  <si>
    <t>20:51</t>
  </si>
  <si>
    <t>16:53</t>
  </si>
  <si>
    <t>18:56</t>
  </si>
  <si>
    <t>15:20</t>
  </si>
  <si>
    <t>22:30</t>
  </si>
  <si>
    <t>17:48</t>
  </si>
  <si>
    <t>16:09</t>
  </si>
  <si>
    <t>14:08</t>
  </si>
  <si>
    <t>Los Angeles Kings</t>
  </si>
  <si>
    <t>LAK</t>
  </si>
  <si>
    <t>18:37</t>
  </si>
  <si>
    <t>17:40</t>
  </si>
  <si>
    <t>18:32</t>
  </si>
  <si>
    <t>16:11</t>
  </si>
  <si>
    <t>8:35</t>
  </si>
  <si>
    <t>11:01</t>
  </si>
  <si>
    <t>19:09</t>
  </si>
  <si>
    <t>18:59</t>
  </si>
  <si>
    <t>14:49</t>
  </si>
  <si>
    <t>16:33</t>
  </si>
  <si>
    <t>10:10</t>
  </si>
  <si>
    <t>9:45</t>
  </si>
  <si>
    <t>9:53</t>
  </si>
  <si>
    <t>Tampa Bay Lightning</t>
  </si>
  <si>
    <t>TBL</t>
  </si>
  <si>
    <t>2025-03-13</t>
  </si>
  <si>
    <t>8:47</t>
  </si>
  <si>
    <t>2025-04-11</t>
  </si>
  <si>
    <t>15:28</t>
  </si>
  <si>
    <t>12:02</t>
  </si>
  <si>
    <t>18:46</t>
  </si>
  <si>
    <t>12:12</t>
  </si>
  <si>
    <t>2025-04-09</t>
  </si>
  <si>
    <t>10:47</t>
  </si>
  <si>
    <t>12:39</t>
  </si>
  <si>
    <t>15:30</t>
  </si>
  <si>
    <t>20:03</t>
  </si>
  <si>
    <t>20:49</t>
  </si>
  <si>
    <t>21:17</t>
  </si>
  <si>
    <t>19:34</t>
  </si>
  <si>
    <t>Colorado Avalanche</t>
  </si>
  <si>
    <t>COL</t>
  </si>
  <si>
    <t>2025-04-05</t>
  </si>
  <si>
    <t>14:25</t>
  </si>
  <si>
    <t>17:38</t>
  </si>
  <si>
    <t>18:11</t>
  </si>
  <si>
    <t>12:53</t>
  </si>
  <si>
    <t>12:45</t>
  </si>
  <si>
    <t>12:31</t>
  </si>
  <si>
    <t>20:23</t>
  </si>
  <si>
    <t>2025-04-08</t>
  </si>
  <si>
    <t>22:47</t>
  </si>
  <si>
    <t>18:05</t>
  </si>
  <si>
    <t>19:21</t>
  </si>
  <si>
    <t>19:44</t>
  </si>
  <si>
    <t>14:07</t>
  </si>
  <si>
    <t>10:40</t>
  </si>
  <si>
    <t>11:21</t>
  </si>
  <si>
    <t>Edmonton Oilers</t>
  </si>
  <si>
    <t>EDM</t>
  </si>
  <si>
    <t>15:00</t>
  </si>
  <si>
    <t>14:01</t>
  </si>
  <si>
    <t>2025-04-03</t>
  </si>
  <si>
    <t>21:31</t>
  </si>
  <si>
    <t>13:50</t>
  </si>
  <si>
    <t>14:39</t>
  </si>
  <si>
    <t>13:26</t>
  </si>
  <si>
    <t>18:53</t>
  </si>
  <si>
    <t>13:18</t>
  </si>
  <si>
    <t>10:01</t>
  </si>
  <si>
    <t>2024-06-10</t>
  </si>
  <si>
    <t>11:19</t>
  </si>
  <si>
    <t>22:02</t>
  </si>
  <si>
    <t>18:58</t>
  </si>
  <si>
    <t>11:56</t>
  </si>
  <si>
    <t>13:13</t>
  </si>
  <si>
    <t>Carolina Hurricanes</t>
  </si>
  <si>
    <t>CAR</t>
  </si>
  <si>
    <t>20:06</t>
  </si>
  <si>
    <t>13:51</t>
  </si>
  <si>
    <t>11:40</t>
  </si>
  <si>
    <t>14:59</t>
  </si>
  <si>
    <t>12:43</t>
  </si>
  <si>
    <t>10:17</t>
  </si>
  <si>
    <t>14:03</t>
  </si>
  <si>
    <t>13:49</t>
  </si>
  <si>
    <t>Florida Panthers</t>
  </si>
  <si>
    <t>FLA</t>
  </si>
  <si>
    <t>7:56</t>
  </si>
  <si>
    <t>20:15</t>
  </si>
  <si>
    <t>17:27</t>
  </si>
  <si>
    <t>13:15</t>
  </si>
  <si>
    <t>8:27</t>
  </si>
  <si>
    <t>9:36</t>
  </si>
  <si>
    <t>16:43</t>
  </si>
  <si>
    <t>15:17</t>
  </si>
  <si>
    <t>18:26</t>
  </si>
  <si>
    <t>9:49</t>
  </si>
  <si>
    <t>20:30</t>
  </si>
  <si>
    <t>13:19</t>
  </si>
  <si>
    <t>10:08</t>
  </si>
  <si>
    <t>17:52</t>
  </si>
  <si>
    <t>Ottawa Senators</t>
  </si>
  <si>
    <t>OTT</t>
  </si>
  <si>
    <t>14:05</t>
  </si>
  <si>
    <t>18:07</t>
  </si>
  <si>
    <t>11:54</t>
  </si>
  <si>
    <t>17:13</t>
  </si>
  <si>
    <t>10:20</t>
  </si>
  <si>
    <t>18:16</t>
  </si>
  <si>
    <t>17:06</t>
  </si>
  <si>
    <t>11:10</t>
  </si>
  <si>
    <t>17:34</t>
  </si>
  <si>
    <t>19:50</t>
  </si>
  <si>
    <t>2025-03-30</t>
  </si>
  <si>
    <t>18:21</t>
  </si>
  <si>
    <t>16:59</t>
  </si>
  <si>
    <t>Minnesota Wild</t>
  </si>
  <si>
    <t>MIN</t>
  </si>
  <si>
    <t>20:17</t>
  </si>
  <si>
    <t>12:58</t>
  </si>
  <si>
    <t>19:46</t>
  </si>
  <si>
    <t>14:29</t>
  </si>
  <si>
    <t>15:40</t>
  </si>
  <si>
    <t>14:58</t>
  </si>
  <si>
    <t>11:32</t>
  </si>
  <si>
    <t>16:23</t>
  </si>
  <si>
    <t>22:28</t>
  </si>
  <si>
    <t>17:39</t>
  </si>
  <si>
    <t>18:15</t>
  </si>
  <si>
    <t>19:39</t>
  </si>
  <si>
    <t>St. Louis Blues</t>
  </si>
  <si>
    <t>STL</t>
  </si>
  <si>
    <t>12:48</t>
  </si>
  <si>
    <t>19:02</t>
  </si>
  <si>
    <t>16:49</t>
  </si>
  <si>
    <t>17:29</t>
  </si>
  <si>
    <t>15:54</t>
  </si>
  <si>
    <t>2025-03-27</t>
  </si>
  <si>
    <t>12:29</t>
  </si>
  <si>
    <t>19:57</t>
  </si>
  <si>
    <t>12:30</t>
  </si>
  <si>
    <t>12:06</t>
  </si>
  <si>
    <t>Backlund,Mikael</t>
  </si>
  <si>
    <t>Calgary Flames</t>
  </si>
  <si>
    <t>CGY</t>
  </si>
  <si>
    <t>18:45</t>
  </si>
  <si>
    <t>Coleman,Blake</t>
  </si>
  <si>
    <t>17:42</t>
  </si>
  <si>
    <t>Coronato,Matt</t>
  </si>
  <si>
    <t>17:37</t>
  </si>
  <si>
    <t>Farabee,Joel</t>
  </si>
  <si>
    <t>15:12</t>
  </si>
  <si>
    <t>Frost,Morgan</t>
  </si>
  <si>
    <t>Huberdeau,Jonathan</t>
  </si>
  <si>
    <t>19:33</t>
  </si>
  <si>
    <t>Hunt,Dryden</t>
  </si>
  <si>
    <t>2025-03-22</t>
  </si>
  <si>
    <t>10:57</t>
  </si>
  <si>
    <t>Kadri,Nazem</t>
  </si>
  <si>
    <t>19:23</t>
  </si>
  <si>
    <t>Kirkland,Justin</t>
  </si>
  <si>
    <t>2024-11-29</t>
  </si>
  <si>
    <t>9:42</t>
  </si>
  <si>
    <t>Klapka,Adam</t>
  </si>
  <si>
    <t>9:37</t>
  </si>
  <si>
    <t>Lomberg,Ryan</t>
  </si>
  <si>
    <t>8:36</t>
  </si>
  <si>
    <t>Mantha,Anthony</t>
  </si>
  <si>
    <t>2024-11-05</t>
  </si>
  <si>
    <t>13:54</t>
  </si>
  <si>
    <t>Morton,Sam</t>
  </si>
  <si>
    <t>Pospisil,Martin</t>
  </si>
  <si>
    <t>13:48</t>
  </si>
  <si>
    <t>Rooney,Kevin</t>
  </si>
  <si>
    <t>9:25</t>
  </si>
  <si>
    <t>Sharangovich,Yegor</t>
  </si>
  <si>
    <t>16:41</t>
  </si>
  <si>
    <t>Suniev,Aydar</t>
  </si>
  <si>
    <t>Zary,Connor</t>
  </si>
  <si>
    <t>16:04</t>
  </si>
  <si>
    <t>New Jersey Devils</t>
  </si>
  <si>
    <t>NJD</t>
  </si>
  <si>
    <t>10:56</t>
  </si>
  <si>
    <t>18:57</t>
  </si>
  <si>
    <t>13:05</t>
  </si>
  <si>
    <t>10:13</t>
  </si>
  <si>
    <t>13:25</t>
  </si>
  <si>
    <t>14:42</t>
  </si>
  <si>
    <t>2025-03-02</t>
  </si>
  <si>
    <t>20:54</t>
  </si>
  <si>
    <t>10:34</t>
  </si>
  <si>
    <t>5:47</t>
  </si>
  <si>
    <t>17:53</t>
  </si>
  <si>
    <t>15:56</t>
  </si>
  <si>
    <t>13:45</t>
  </si>
  <si>
    <t>11:39</t>
  </si>
  <si>
    <t>11:06</t>
  </si>
  <si>
    <t>Montréal Canadiens</t>
  </si>
  <si>
    <t>MTL</t>
  </si>
  <si>
    <t>14:19</t>
  </si>
  <si>
    <t>14:18</t>
  </si>
  <si>
    <t>2025-02-22</t>
  </si>
  <si>
    <t>13:43</t>
  </si>
  <si>
    <t>15:15</t>
  </si>
  <si>
    <t>15:33</t>
  </si>
  <si>
    <t>13:55</t>
  </si>
  <si>
    <t>11:24</t>
  </si>
  <si>
    <t>10:53</t>
  </si>
  <si>
    <t>15:08</t>
  </si>
  <si>
    <t>5:56</t>
  </si>
  <si>
    <t>17:21</t>
  </si>
  <si>
    <t>20:04</t>
  </si>
  <si>
    <t>Aman,Nils</t>
  </si>
  <si>
    <t>Vancouver Canucks</t>
  </si>
  <si>
    <t>VAN</t>
  </si>
  <si>
    <t>10:29</t>
  </si>
  <si>
    <t>Blueger,Teddy</t>
  </si>
  <si>
    <t>Boeser,Brock</t>
  </si>
  <si>
    <t>18:10</t>
  </si>
  <si>
    <t>Chytil,Filip</t>
  </si>
  <si>
    <t>2025-03-15</t>
  </si>
  <si>
    <t>14:20</t>
  </si>
  <si>
    <t>DeBrusk,Jake</t>
  </si>
  <si>
    <t>16:39</t>
  </si>
  <si>
    <t>Garland,Conor</t>
  </si>
  <si>
    <t>18:39</t>
  </si>
  <si>
    <t>Hoglander,Nils</t>
  </si>
  <si>
    <t>12:08</t>
  </si>
  <si>
    <t>Joshua,Dakota</t>
  </si>
  <si>
    <t>O'Connor,Drew</t>
  </si>
  <si>
    <t>14:37</t>
  </si>
  <si>
    <t>Pettersson,Elias</t>
  </si>
  <si>
    <t>18:40</t>
  </si>
  <si>
    <t>Sherwood,Kiefer</t>
  </si>
  <si>
    <t>14:53</t>
  </si>
  <si>
    <t>Suter,Pius</t>
  </si>
  <si>
    <t>Bjugstad,Nick</t>
  </si>
  <si>
    <t>Utah Hockey Club</t>
  </si>
  <si>
    <t>UTA</t>
  </si>
  <si>
    <t>12:19</t>
  </si>
  <si>
    <t>Carcone,Michael</t>
  </si>
  <si>
    <t>11:26</t>
  </si>
  <si>
    <t>Cooley,Logan</t>
  </si>
  <si>
    <t>Crouse,Lawson</t>
  </si>
  <si>
    <t>13:44</t>
  </si>
  <si>
    <t>Doan,Josh</t>
  </si>
  <si>
    <t>13:31</t>
  </si>
  <si>
    <t>Guenther,Dylan</t>
  </si>
  <si>
    <t>17:00</t>
  </si>
  <si>
    <t>Hayton,Barrett</t>
  </si>
  <si>
    <t>16:06</t>
  </si>
  <si>
    <t>Keller,Clayton</t>
  </si>
  <si>
    <t>19:07</t>
  </si>
  <si>
    <t>Kerfoot,Alexander</t>
  </si>
  <si>
    <t>Maccelli,Matias</t>
  </si>
  <si>
    <t>2025-03-24</t>
  </si>
  <si>
    <t>McBain,Jack</t>
  </si>
  <si>
    <t>13:34</t>
  </si>
  <si>
    <t>O'Brien,Liam</t>
  </si>
  <si>
    <t>9:18</t>
  </si>
  <si>
    <t>Schmaltz,Nick</t>
  </si>
  <si>
    <t>18:35</t>
  </si>
  <si>
    <t>Stenlund,Kevin</t>
  </si>
  <si>
    <t>14:21</t>
  </si>
  <si>
    <t>Aston-Reese,Zachary</t>
  </si>
  <si>
    <t>Columbus Blue Jackets</t>
  </si>
  <si>
    <t>CBJ</t>
  </si>
  <si>
    <t>13:27</t>
  </si>
  <si>
    <t>Chinakhov,Yegor</t>
  </si>
  <si>
    <t>2025-04-06</t>
  </si>
  <si>
    <t>15:43</t>
  </si>
  <si>
    <t>Danforth,Justin</t>
  </si>
  <si>
    <t>14:23</t>
  </si>
  <si>
    <t>Fantilli,Adam</t>
  </si>
  <si>
    <t>Fischer,Christian</t>
  </si>
  <si>
    <t>11:09</t>
  </si>
  <si>
    <t>Jenner,Boone</t>
  </si>
  <si>
    <t>17:59</t>
  </si>
  <si>
    <t>Johnson,Kent</t>
  </si>
  <si>
    <t>17:18</t>
  </si>
  <si>
    <t>Kunin,Luke</t>
  </si>
  <si>
    <t>Kuraly,Sean</t>
  </si>
  <si>
    <t>11:46</t>
  </si>
  <si>
    <t>Labanc,Kevin</t>
  </si>
  <si>
    <t>2025-02-04</t>
  </si>
  <si>
    <t>10:30</t>
  </si>
  <si>
    <t>Marchenko,Kirill</t>
  </si>
  <si>
    <t>Monahan,Sean</t>
  </si>
  <si>
    <t>19:01</t>
  </si>
  <si>
    <t>Olivier,Mathieu</t>
  </si>
  <si>
    <t>14:28</t>
  </si>
  <si>
    <t>Sillinger,Cole</t>
  </si>
  <si>
    <t>16:55</t>
  </si>
  <si>
    <t>van Riemsdyk,James</t>
  </si>
  <si>
    <t>Voronkov,Dmitri</t>
  </si>
  <si>
    <t>16:47</t>
  </si>
  <si>
    <t>Williams,Jack</t>
  </si>
  <si>
    <t>Berggren,Jonatan</t>
  </si>
  <si>
    <t>Detroit Red Wings</t>
  </si>
  <si>
    <t>DET</t>
  </si>
  <si>
    <t>12:59</t>
  </si>
  <si>
    <t>Compher,J.T.</t>
  </si>
  <si>
    <t>Copp,Andrew</t>
  </si>
  <si>
    <t>DeBrincat,Alex</t>
  </si>
  <si>
    <t>Kane,Patrick</t>
  </si>
  <si>
    <t>Kasper,Marco</t>
  </si>
  <si>
    <t>15:27</t>
  </si>
  <si>
    <t>Larkin,Dylan</t>
  </si>
  <si>
    <t>Mazur,Carter</t>
  </si>
  <si>
    <t>2025-03-06</t>
  </si>
  <si>
    <t>1:10</t>
  </si>
  <si>
    <t>Motte,Tyler</t>
  </si>
  <si>
    <t>Rasmussen,Michael</t>
  </si>
  <si>
    <t>Raymond,Lucas</t>
  </si>
  <si>
    <t>Smith,Craig</t>
  </si>
  <si>
    <t>Soderblom,Elmer</t>
  </si>
  <si>
    <t>Tarasenko,Vladimir</t>
  </si>
  <si>
    <t>14:47</t>
  </si>
  <si>
    <t>Watson,Austin</t>
  </si>
  <si>
    <t>7:51</t>
  </si>
  <si>
    <t>Aube-Kubel,Nicolas</t>
  </si>
  <si>
    <t>New York Rangers</t>
  </si>
  <si>
    <t>NYR</t>
  </si>
  <si>
    <t>2025-03-29</t>
  </si>
  <si>
    <t>9:32</t>
  </si>
  <si>
    <t>Berard,Brett</t>
  </si>
  <si>
    <t>10:43</t>
  </si>
  <si>
    <t>Brodzinski,Jonny</t>
  </si>
  <si>
    <t>Carrick,Sam</t>
  </si>
  <si>
    <t>Cuylle,Will</t>
  </si>
  <si>
    <t>Edstrom,Adam</t>
  </si>
  <si>
    <t>2025-02-01</t>
  </si>
  <si>
    <t>9:16</t>
  </si>
  <si>
    <t>Kaliyev,Arthur</t>
  </si>
  <si>
    <t>2025-03-11</t>
  </si>
  <si>
    <t>11:13</t>
  </si>
  <si>
    <t>Kreider,Chris</t>
  </si>
  <si>
    <t>Lafrenière,Alexis</t>
  </si>
  <si>
    <t>17:04</t>
  </si>
  <si>
    <t>Miller,J.T.</t>
  </si>
  <si>
    <t>17:57</t>
  </si>
  <si>
    <t>Othmann,Brennan</t>
  </si>
  <si>
    <t>9:54</t>
  </si>
  <si>
    <t>Panarin,Artemi</t>
  </si>
  <si>
    <t>19:43</t>
  </si>
  <si>
    <t>Parssinen,Juuso</t>
  </si>
  <si>
    <t>12:13</t>
  </si>
  <si>
    <t>Perreault,Gabe</t>
  </si>
  <si>
    <t>Rempe,Matt</t>
  </si>
  <si>
    <t>8:22</t>
  </si>
  <si>
    <t>Trocheck,Vincent</t>
  </si>
  <si>
    <t>21:10</t>
  </si>
  <si>
    <t>Zibanejad,Mika</t>
  </si>
  <si>
    <t>Barzal,Mathew</t>
  </si>
  <si>
    <t>New York Islanders</t>
  </si>
  <si>
    <t>NYI</t>
  </si>
  <si>
    <t>20:21</t>
  </si>
  <si>
    <t>Cizikas,Casey</t>
  </si>
  <si>
    <t>13:02</t>
  </si>
  <si>
    <t>Duclair,Anthony</t>
  </si>
  <si>
    <t>2025-04-01</t>
  </si>
  <si>
    <t>15:03</t>
  </si>
  <si>
    <t>Engvall,Pierre</t>
  </si>
  <si>
    <t>11:49</t>
  </si>
  <si>
    <t>Fasching,Hudson</t>
  </si>
  <si>
    <t>11:05</t>
  </si>
  <si>
    <t>Gatcomb,Marc</t>
  </si>
  <si>
    <t>9:47</t>
  </si>
  <si>
    <t>Holmstrom,Simon</t>
  </si>
  <si>
    <t>16:52</t>
  </si>
  <si>
    <t>Horvat,Bo</t>
  </si>
  <si>
    <t>20:10</t>
  </si>
  <si>
    <t>Lee,Anders</t>
  </si>
  <si>
    <t>MacLean,Kyle</t>
  </si>
  <si>
    <t>9:58</t>
  </si>
  <si>
    <t>Martin,Matt</t>
  </si>
  <si>
    <t>8:33</t>
  </si>
  <si>
    <t>Pageau,Jean-Gabriel</t>
  </si>
  <si>
    <t>Palmieri,Kyle</t>
  </si>
  <si>
    <t>Tsyplakov,Maxim</t>
  </si>
  <si>
    <t>Acciari,Noel</t>
  </si>
  <si>
    <t>Pittsburgh Penguins</t>
  </si>
  <si>
    <t>PIT</t>
  </si>
  <si>
    <t>13:46</t>
  </si>
  <si>
    <t>Crosby,Sidney</t>
  </si>
  <si>
    <t>Dewar,Connor</t>
  </si>
  <si>
    <t>Hayes,Kevin</t>
  </si>
  <si>
    <t>12:03</t>
  </si>
  <si>
    <t>Heinen,Danton</t>
  </si>
  <si>
    <t>13:57</t>
  </si>
  <si>
    <t>Imama,Bokondji</t>
  </si>
  <si>
    <t>5:40</t>
  </si>
  <si>
    <t>Koivunen,Ville</t>
  </si>
  <si>
    <t>Koppanen,Joona</t>
  </si>
  <si>
    <t>13:08</t>
  </si>
  <si>
    <t>Lizotte,Blake</t>
  </si>
  <si>
    <t>Malkin,Evgeni</t>
  </si>
  <si>
    <t>17:49</t>
  </si>
  <si>
    <t>McGroarty,Rutger</t>
  </si>
  <si>
    <t>Nieto,Matt</t>
  </si>
  <si>
    <t>12:15</t>
  </si>
  <si>
    <t>Novak,Tommy</t>
  </si>
  <si>
    <t>2025-03-09</t>
  </si>
  <si>
    <t>Ponomarev,Vasily</t>
  </si>
  <si>
    <t>9:51</t>
  </si>
  <si>
    <t>Poulin,Sam</t>
  </si>
  <si>
    <t>2024-11-23</t>
  </si>
  <si>
    <t>10:06</t>
  </si>
  <si>
    <t>Puustinen,Valtteri</t>
  </si>
  <si>
    <t>9:55</t>
  </si>
  <si>
    <t>Rakell,Rickard</t>
  </si>
  <si>
    <t>19:20</t>
  </si>
  <si>
    <t>Rust,Bryan</t>
  </si>
  <si>
    <t>19:47</t>
  </si>
  <si>
    <t>Tomasino,Philip</t>
  </si>
  <si>
    <t>11:18</t>
  </si>
  <si>
    <t>Carlsson,Leo</t>
  </si>
  <si>
    <t>Anaheim Ducks</t>
  </si>
  <si>
    <t>ANA</t>
  </si>
  <si>
    <t>16:14</t>
  </si>
  <si>
    <t>Colangelo,Sam</t>
  </si>
  <si>
    <t>Fabbri,Robby</t>
  </si>
  <si>
    <t>2025-02-25</t>
  </si>
  <si>
    <t>16:12</t>
  </si>
  <si>
    <t>Gauthier,Cutter</t>
  </si>
  <si>
    <t>14:09</t>
  </si>
  <si>
    <t>Harkins,Jansen</t>
  </si>
  <si>
    <t>Johnston,Ross</t>
  </si>
  <si>
    <t>2025-03-12</t>
  </si>
  <si>
    <t>8:41</t>
  </si>
  <si>
    <t>Killorn,Alex</t>
  </si>
  <si>
    <t>17:17</t>
  </si>
  <si>
    <t>Leason,Brett</t>
  </si>
  <si>
    <t>Lundestrom,Isac</t>
  </si>
  <si>
    <t>13:33</t>
  </si>
  <si>
    <t>McGinn,Brock</t>
  </si>
  <si>
    <t>2024-12-23</t>
  </si>
  <si>
    <t>11:43</t>
  </si>
  <si>
    <t>McTavish,Mason</t>
  </si>
  <si>
    <t>Nesterenko,Nikita</t>
  </si>
  <si>
    <t>10:19</t>
  </si>
  <si>
    <t>Strome,Ryan</t>
  </si>
  <si>
    <t>Terry,Troy</t>
  </si>
  <si>
    <t>18:51</t>
  </si>
  <si>
    <t>Vatrano,Frank</t>
  </si>
  <si>
    <t>17:33</t>
  </si>
  <si>
    <t>Washe,Tim</t>
  </si>
  <si>
    <t>7:44</t>
  </si>
  <si>
    <t>Zegras,Trevor</t>
  </si>
  <si>
    <t>17:02</t>
  </si>
  <si>
    <t>Benson,Zach</t>
  </si>
  <si>
    <t>Buffalo Sabres</t>
  </si>
  <si>
    <t>BUF</t>
  </si>
  <si>
    <t>14:46</t>
  </si>
  <si>
    <t>Greenway,Jordan</t>
  </si>
  <si>
    <t>15:04</t>
  </si>
  <si>
    <t>Kozak,Tyson</t>
  </si>
  <si>
    <t>Krebs,Peyton</t>
  </si>
  <si>
    <t>Kulich,Jiri</t>
  </si>
  <si>
    <t>14:45</t>
  </si>
  <si>
    <t>Lafferty,Sam</t>
  </si>
  <si>
    <t>Malenstyn,Beck</t>
  </si>
  <si>
    <t>10:32</t>
  </si>
  <si>
    <t>McLeod,Ryan</t>
  </si>
  <si>
    <t>Norris,Josh</t>
  </si>
  <si>
    <t>18:20</t>
  </si>
  <si>
    <t>Ostlund,Noah</t>
  </si>
  <si>
    <t>Peterka,JJ</t>
  </si>
  <si>
    <t>Quinn,Jack</t>
  </si>
  <si>
    <t>Rosen,Isak</t>
  </si>
  <si>
    <t>9:52</t>
  </si>
  <si>
    <t>Thompson,Tage</t>
  </si>
  <si>
    <t>Tuch,Alex</t>
  </si>
  <si>
    <t>19:19</t>
  </si>
  <si>
    <t>Zucker,Jason</t>
  </si>
  <si>
    <t>16:01</t>
  </si>
  <si>
    <t>Beniers,Matty</t>
  </si>
  <si>
    <t>Seattle Kraken</t>
  </si>
  <si>
    <t>SEA</t>
  </si>
  <si>
    <t>18:41</t>
  </si>
  <si>
    <t>Burakovsky,Andre</t>
  </si>
  <si>
    <t>Eberle,Jordan</t>
  </si>
  <si>
    <t>16:16</t>
  </si>
  <si>
    <t>Eyssimont,Michael</t>
  </si>
  <si>
    <t>10:41</t>
  </si>
  <si>
    <t>Kakko,Kaapo</t>
  </si>
  <si>
    <t>Kartye,Tye</t>
  </si>
  <si>
    <t>9:41</t>
  </si>
  <si>
    <t>McCann,Jared</t>
  </si>
  <si>
    <t>Schwartz,Jaden</t>
  </si>
  <si>
    <t>Stephenson,Chandler</t>
  </si>
  <si>
    <t>Tolvanen,Eeli</t>
  </si>
  <si>
    <t>Wright,Shane</t>
  </si>
  <si>
    <t>14:04</t>
  </si>
  <si>
    <t>Beecher,John</t>
  </si>
  <si>
    <t>Boston Bruins</t>
  </si>
  <si>
    <t>BOS</t>
  </si>
  <si>
    <t>2025-04-10</t>
  </si>
  <si>
    <t>11:17</t>
  </si>
  <si>
    <t>Geekie,Morgan</t>
  </si>
  <si>
    <t>Kastelic,Mark</t>
  </si>
  <si>
    <t>2025-03-20</t>
  </si>
  <si>
    <t>10:44</t>
  </si>
  <si>
    <t>Khusnutdinov,Marat</t>
  </si>
  <si>
    <t>11:14</t>
  </si>
  <si>
    <t>Koepke,Cole</t>
  </si>
  <si>
    <t>11:15</t>
  </si>
  <si>
    <t>Lauko,Jakub</t>
  </si>
  <si>
    <t>10:03</t>
  </si>
  <si>
    <t>Lindholm,Elias</t>
  </si>
  <si>
    <t>Mittelstadt,Casey</t>
  </si>
  <si>
    <t>Pastrnak,David</t>
  </si>
  <si>
    <t>20:11</t>
  </si>
  <si>
    <t>Zacha,Pavel</t>
  </si>
  <si>
    <t>19:04</t>
  </si>
  <si>
    <t>Brink,Bobby</t>
  </si>
  <si>
    <t>Philadelphia Flyers</t>
  </si>
  <si>
    <t>PHI</t>
  </si>
  <si>
    <t>14:48</t>
  </si>
  <si>
    <t>Cates,Noah</t>
  </si>
  <si>
    <t>15:53</t>
  </si>
  <si>
    <t>Couturier,Sean</t>
  </si>
  <si>
    <t>17:15</t>
  </si>
  <si>
    <t>Deslauriers,Nicolas</t>
  </si>
  <si>
    <t>7:32</t>
  </si>
  <si>
    <t>Dorwart,Karsen</t>
  </si>
  <si>
    <t>10:59</t>
  </si>
  <si>
    <t>Foerster,Tyson</t>
  </si>
  <si>
    <t>16:51</t>
  </si>
  <si>
    <t>Hathaway,Garnet</t>
  </si>
  <si>
    <t>11:53</t>
  </si>
  <si>
    <t>Kaplan,Devin</t>
  </si>
  <si>
    <t>Konecny,Travis</t>
  </si>
  <si>
    <t>20:36</t>
  </si>
  <si>
    <t>Michkov,Matvei</t>
  </si>
  <si>
    <t>16:38</t>
  </si>
  <si>
    <t>Pelletier,Jakob</t>
  </si>
  <si>
    <t>12:38</t>
  </si>
  <si>
    <t>Poehling,Ryan</t>
  </si>
  <si>
    <t>Tippett,Owen</t>
  </si>
  <si>
    <t>16:02</t>
  </si>
  <si>
    <t>Bunting,Michael</t>
  </si>
  <si>
    <t>Nashville Predators</t>
  </si>
  <si>
    <t>NSH</t>
  </si>
  <si>
    <t>Evangelista,Luke</t>
  </si>
  <si>
    <t>13:52</t>
  </si>
  <si>
    <t>Forsberg,Filip</t>
  </si>
  <si>
    <t>18:38</t>
  </si>
  <si>
    <t>L'Heureux,Zachary</t>
  </si>
  <si>
    <t>Marchessault,Jonathan</t>
  </si>
  <si>
    <t>McCarron,Michael</t>
  </si>
  <si>
    <t>O'Reilly,Ryan</t>
  </si>
  <si>
    <t>Sissons,Colton</t>
  </si>
  <si>
    <t>14:22</t>
  </si>
  <si>
    <t>Smith,Cole</t>
  </si>
  <si>
    <t>13:36</t>
  </si>
  <si>
    <t>Stamkos,Steven</t>
  </si>
  <si>
    <t>18:00</t>
  </si>
  <si>
    <t>Svechkov,Fedor</t>
  </si>
  <si>
    <t>Vrana,Jakub</t>
  </si>
  <si>
    <t>9:50</t>
  </si>
  <si>
    <t>Wood,Matthew</t>
  </si>
  <si>
    <t>Bedard,Connor</t>
  </si>
  <si>
    <t>Chicago Blackhawks</t>
  </si>
  <si>
    <t>CHI</t>
  </si>
  <si>
    <t>Bertuzzi,Tyler</t>
  </si>
  <si>
    <t>16:00</t>
  </si>
  <si>
    <t>Dach,Colton</t>
  </si>
  <si>
    <t>Dickinson,Jason</t>
  </si>
  <si>
    <t>15:42</t>
  </si>
  <si>
    <t>Donato,Ryan</t>
  </si>
  <si>
    <t>16:19</t>
  </si>
  <si>
    <t>Foligno,Nick</t>
  </si>
  <si>
    <t>15:55</t>
  </si>
  <si>
    <t>Greene,Ryan</t>
  </si>
  <si>
    <t>Kurashev,Philipp</t>
  </si>
  <si>
    <t>Maroon,Patrick</t>
  </si>
  <si>
    <t>Mikheyev,Ilya</t>
  </si>
  <si>
    <t>15:41</t>
  </si>
  <si>
    <t>Moore,Oliver</t>
  </si>
  <si>
    <t>13:35</t>
  </si>
  <si>
    <t>Nazar,Frank</t>
  </si>
  <si>
    <t>15:52</t>
  </si>
  <si>
    <t>Reichel,Lukas</t>
  </si>
  <si>
    <t>11:55</t>
  </si>
  <si>
    <t>Slaggert,Landon</t>
  </si>
  <si>
    <t>12:18</t>
  </si>
  <si>
    <t>Teravainen,Teuvo</t>
  </si>
  <si>
    <t>Veleno,Joe</t>
  </si>
  <si>
    <t>11:57</t>
  </si>
  <si>
    <t>Bordeleau,Thomas</t>
  </si>
  <si>
    <t>San Jose Sharks</t>
  </si>
  <si>
    <t>SJS</t>
  </si>
  <si>
    <t>10:38</t>
  </si>
  <si>
    <t>Celebrini,Macklin</t>
  </si>
  <si>
    <t>Couture,Logan</t>
  </si>
  <si>
    <t>2024-01-31</t>
  </si>
  <si>
    <t>Dellandrea,Ty</t>
  </si>
  <si>
    <t>11:48</t>
  </si>
  <si>
    <t>Eklund,William</t>
  </si>
  <si>
    <t>Goodrow,Barclay</t>
  </si>
  <si>
    <t>13:47</t>
  </si>
  <si>
    <t>Gregor,Noah</t>
  </si>
  <si>
    <t>Grundstrom,Carl</t>
  </si>
  <si>
    <t>Kostin,Klim</t>
  </si>
  <si>
    <t>Kovalenko,Nikolai</t>
  </si>
  <si>
    <t>Lund,Cam</t>
  </si>
  <si>
    <t>11:30</t>
  </si>
  <si>
    <t>Ostapchuk,Zack</t>
  </si>
  <si>
    <t>9:20</t>
  </si>
  <si>
    <t>Smith,Will</t>
  </si>
  <si>
    <t>15:51</t>
  </si>
  <si>
    <t>Toffoli,Tyler</t>
  </si>
  <si>
    <t>16:56</t>
  </si>
  <si>
    <t>Wennberg,Alexander</t>
  </si>
  <si>
    <t>21:32</t>
  </si>
  <si>
    <t>14:11</t>
  </si>
  <si>
    <t>14:31</t>
  </si>
  <si>
    <t>24:23</t>
  </si>
  <si>
    <t>22:04</t>
  </si>
  <si>
    <t>21:08</t>
  </si>
  <si>
    <t>15:35</t>
  </si>
  <si>
    <t>15:01</t>
  </si>
  <si>
    <t>23:34</t>
  </si>
  <si>
    <t>21:00</t>
  </si>
  <si>
    <t>19:00</t>
  </si>
  <si>
    <t>11:08</t>
  </si>
  <si>
    <t>19:53</t>
  </si>
  <si>
    <t>19:08</t>
  </si>
  <si>
    <t>17:35</t>
  </si>
  <si>
    <t>21:33</t>
  </si>
  <si>
    <t>20:07</t>
  </si>
  <si>
    <t>22:24</t>
  </si>
  <si>
    <t>22:00</t>
  </si>
  <si>
    <t>17:31</t>
  </si>
  <si>
    <t>18:48</t>
  </si>
  <si>
    <t>21:04</t>
  </si>
  <si>
    <t>2024-11-16</t>
  </si>
  <si>
    <t>21:23</t>
  </si>
  <si>
    <t>19:45</t>
  </si>
  <si>
    <t>21:46</t>
  </si>
  <si>
    <t>23:23</t>
  </si>
  <si>
    <t>2025-01-28</t>
  </si>
  <si>
    <t>25:10</t>
  </si>
  <si>
    <t>22:11</t>
  </si>
  <si>
    <t>2025-01-21</t>
  </si>
  <si>
    <t>17:23</t>
  </si>
  <si>
    <t>22:43</t>
  </si>
  <si>
    <t>7:49</t>
  </si>
  <si>
    <t>16:15</t>
  </si>
  <si>
    <t>24:12</t>
  </si>
  <si>
    <t>20:37</t>
  </si>
  <si>
    <t>23:09</t>
  </si>
  <si>
    <t>11:52</t>
  </si>
  <si>
    <t>18:19</t>
  </si>
  <si>
    <t>23:10</t>
  </si>
  <si>
    <t>18:52</t>
  </si>
  <si>
    <t>17:16</t>
  </si>
  <si>
    <t>19:56</t>
  </si>
  <si>
    <t>25:43</t>
  </si>
  <si>
    <t>15:57</t>
  </si>
  <si>
    <t>2025-03-14</t>
  </si>
  <si>
    <t>18:02</t>
  </si>
  <si>
    <t>11:29</t>
  </si>
  <si>
    <t>24:35</t>
  </si>
  <si>
    <t>23:28</t>
  </si>
  <si>
    <t>12:37</t>
  </si>
  <si>
    <t>17:11</t>
  </si>
  <si>
    <t>22:12</t>
  </si>
  <si>
    <t>15:07</t>
  </si>
  <si>
    <t>22:22</t>
  </si>
  <si>
    <t>2025-04-07</t>
  </si>
  <si>
    <t>23:11</t>
  </si>
  <si>
    <t>21:13</t>
  </si>
  <si>
    <t>18:30</t>
  </si>
  <si>
    <t>21:34</t>
  </si>
  <si>
    <t>5:16</t>
  </si>
  <si>
    <t>22:57</t>
  </si>
  <si>
    <t>24:30</t>
  </si>
  <si>
    <t>19:16</t>
  </si>
  <si>
    <t>20:12</t>
  </si>
  <si>
    <t>23:01</t>
  </si>
  <si>
    <t>10:04</t>
  </si>
  <si>
    <t>17:08</t>
  </si>
  <si>
    <t>20:14</t>
  </si>
  <si>
    <t>14:24</t>
  </si>
  <si>
    <t>12:32</t>
  </si>
  <si>
    <t>24:24</t>
  </si>
  <si>
    <t>20:38</t>
  </si>
  <si>
    <t>25:32</t>
  </si>
  <si>
    <t>14:06</t>
  </si>
  <si>
    <t>21:52</t>
  </si>
  <si>
    <t>20:27</t>
  </si>
  <si>
    <t>22:27</t>
  </si>
  <si>
    <t>23:45</t>
  </si>
  <si>
    <t>19:28</t>
  </si>
  <si>
    <t>14:35</t>
  </si>
  <si>
    <t>Andersson,Rasmus</t>
  </si>
  <si>
    <t>23:59</t>
  </si>
  <si>
    <t>Bahl,Kevin</t>
  </si>
  <si>
    <t>21:25</t>
  </si>
  <si>
    <t>Bean,Jake</t>
  </si>
  <si>
    <t>Brzustewicz,Hunter</t>
  </si>
  <si>
    <t>Hanley,Joel</t>
  </si>
  <si>
    <t>Miromanov,Daniil</t>
  </si>
  <si>
    <t>Pachal,Brayden</t>
  </si>
  <si>
    <t>14:13</t>
  </si>
  <si>
    <t>Parekh,Zayne</t>
  </si>
  <si>
    <t>Solovyov,Ilya</t>
  </si>
  <si>
    <t>2025-03-01</t>
  </si>
  <si>
    <t>Weegar,MacKenzie</t>
  </si>
  <si>
    <t>24:11</t>
  </si>
  <si>
    <t>19:48</t>
  </si>
  <si>
    <t>19:51</t>
  </si>
  <si>
    <t>21:09</t>
  </si>
  <si>
    <t>19:49</t>
  </si>
  <si>
    <t>19:36</t>
  </si>
  <si>
    <t>20:08</t>
  </si>
  <si>
    <t>21:11</t>
  </si>
  <si>
    <t>22:44</t>
  </si>
  <si>
    <t>25:05</t>
  </si>
  <si>
    <t>16:35</t>
  </si>
  <si>
    <t>14:57</t>
  </si>
  <si>
    <t>Forbort,Derek</t>
  </si>
  <si>
    <t>Hronek,Filip</t>
  </si>
  <si>
    <t>23:54</t>
  </si>
  <si>
    <t>Hughes,Quinn</t>
  </si>
  <si>
    <t>25:44</t>
  </si>
  <si>
    <t>Juulsen,Noah</t>
  </si>
  <si>
    <t>2025-02-02</t>
  </si>
  <si>
    <t>16:17</t>
  </si>
  <si>
    <t>Myers,Tyler</t>
  </si>
  <si>
    <t>20:48</t>
  </si>
  <si>
    <t>12:49</t>
  </si>
  <si>
    <t>Pettersson,Marcus</t>
  </si>
  <si>
    <t>22:03</t>
  </si>
  <si>
    <t>Bortuzzo,Robert</t>
  </si>
  <si>
    <t>Cole,Ian</t>
  </si>
  <si>
    <t>DeSimone,Nick</t>
  </si>
  <si>
    <t>Durzi,Sean</t>
  </si>
  <si>
    <t>20:39</t>
  </si>
  <si>
    <t>Kesselring,Michael</t>
  </si>
  <si>
    <t>17:41</t>
  </si>
  <si>
    <t>Marino,John</t>
  </si>
  <si>
    <t>Määttä,Olli</t>
  </si>
  <si>
    <t>Sergachev,Mikhail</t>
  </si>
  <si>
    <t>25:07</t>
  </si>
  <si>
    <t>Christiansen,Jake</t>
  </si>
  <si>
    <t>Fabbro,Dante</t>
  </si>
  <si>
    <t>13:06</t>
  </si>
  <si>
    <t>Gudbranson,Erik</t>
  </si>
  <si>
    <t>Harris,Jordan</t>
  </si>
  <si>
    <t>11:23</t>
  </si>
  <si>
    <t>Johnson,Jack</t>
  </si>
  <si>
    <t>12:52</t>
  </si>
  <si>
    <t>Mateychuk,Denton</t>
  </si>
  <si>
    <t>Provorov,Ivan</t>
  </si>
  <si>
    <t>23:21</t>
  </si>
  <si>
    <t>Severson,Damon</t>
  </si>
  <si>
    <t>19:03</t>
  </si>
  <si>
    <t>Werenski,Zach</t>
  </si>
  <si>
    <t>26:45</t>
  </si>
  <si>
    <t>Chiarot,Ben</t>
  </si>
  <si>
    <t>21:14</t>
  </si>
  <si>
    <t>Edvinsson,Simon</t>
  </si>
  <si>
    <t>21:07</t>
  </si>
  <si>
    <t>Gustafsson,Erik</t>
  </si>
  <si>
    <t>2025-03-18</t>
  </si>
  <si>
    <t>Holl,Justin</t>
  </si>
  <si>
    <t>Johansson,Albert</t>
  </si>
  <si>
    <t>16:22</t>
  </si>
  <si>
    <t>Lagesson,William</t>
  </si>
  <si>
    <t>14:34</t>
  </si>
  <si>
    <t>Petry,Jeff</t>
  </si>
  <si>
    <t>18:54</t>
  </si>
  <si>
    <t>Seider,Moritz</t>
  </si>
  <si>
    <t>25:04</t>
  </si>
  <si>
    <t>Borgen,Will</t>
  </si>
  <si>
    <t>de Haan,Calvin</t>
  </si>
  <si>
    <t>2025-03-05</t>
  </si>
  <si>
    <t>14:55</t>
  </si>
  <si>
    <t>Fox,Adam</t>
  </si>
  <si>
    <t>23:16</t>
  </si>
  <si>
    <t>Jones,Zac</t>
  </si>
  <si>
    <t>17:14</t>
  </si>
  <si>
    <t>Miller,K'Andre</t>
  </si>
  <si>
    <t>21:56</t>
  </si>
  <si>
    <t>Schneider,Braden</t>
  </si>
  <si>
    <t>Soucy,Carson</t>
  </si>
  <si>
    <t>18:22</t>
  </si>
  <si>
    <t>Vaakanainen,Urho</t>
  </si>
  <si>
    <t>Boqvist,Adam</t>
  </si>
  <si>
    <t>12:51</t>
  </si>
  <si>
    <t>DeAngelo,Tony</t>
  </si>
  <si>
    <t>Dobson,Noah</t>
  </si>
  <si>
    <t>Mayfield,Scott</t>
  </si>
  <si>
    <t>Pelech,Adam</t>
  </si>
  <si>
    <t>Perunovich,Scott</t>
  </si>
  <si>
    <t>Pulock,Ryan</t>
  </si>
  <si>
    <t>21:05</t>
  </si>
  <si>
    <t>Reilly,Mike</t>
  </si>
  <si>
    <t>Romanov,Alexander</t>
  </si>
  <si>
    <t>22:18</t>
  </si>
  <si>
    <t>Graves,Ryan</t>
  </si>
  <si>
    <t>Grzelcyk,Matt</t>
  </si>
  <si>
    <t>20:35</t>
  </si>
  <si>
    <t>Joseph,P.O</t>
  </si>
  <si>
    <t>Karlsson,Erik</t>
  </si>
  <si>
    <t>23:13</t>
  </si>
  <si>
    <t>Kolyachonok,Vladislav</t>
  </si>
  <si>
    <t>12:20</t>
  </si>
  <si>
    <t>Kral,Filip</t>
  </si>
  <si>
    <t>2022-10-30</t>
  </si>
  <si>
    <t>Letang,Kris</t>
  </si>
  <si>
    <t>23:32</t>
  </si>
  <si>
    <t>Shea,Ryan</t>
  </si>
  <si>
    <t>16:37</t>
  </si>
  <si>
    <t>Timmins,Conor</t>
  </si>
  <si>
    <t>Gudas,Radko</t>
  </si>
  <si>
    <t>19:52</t>
  </si>
  <si>
    <t>Helleson,Drew</t>
  </si>
  <si>
    <t>16:21</t>
  </si>
  <si>
    <t>Kylington,Oliver</t>
  </si>
  <si>
    <t>LaCombe,Jackson</t>
  </si>
  <si>
    <t>Mintyukov,Pavel</t>
  </si>
  <si>
    <t>17:36</t>
  </si>
  <si>
    <t>Moore,Ian</t>
  </si>
  <si>
    <t>13:38</t>
  </si>
  <si>
    <t>Trouba,Jacob</t>
  </si>
  <si>
    <t>20:00</t>
  </si>
  <si>
    <t>Zellweger,Olen</t>
  </si>
  <si>
    <t>Bernard-Docker,Jacob</t>
  </si>
  <si>
    <t>Bryson,Jacob</t>
  </si>
  <si>
    <t>Byram,Bowen</t>
  </si>
  <si>
    <t>Clifton,Connor</t>
  </si>
  <si>
    <t>Dahlin,Rasmus</t>
  </si>
  <si>
    <t>24:15</t>
  </si>
  <si>
    <t>Power,Owen</t>
  </si>
  <si>
    <t>Samuelsson,Mattias</t>
  </si>
  <si>
    <t>Dunn,Vince</t>
  </si>
  <si>
    <t>22:05</t>
  </si>
  <si>
    <t>Evans,Ryker</t>
  </si>
  <si>
    <t>19:29</t>
  </si>
  <si>
    <t>Larsson,Adam</t>
  </si>
  <si>
    <t>Mahura,Joshua</t>
  </si>
  <si>
    <t>Montour,Brandon</t>
  </si>
  <si>
    <t>22:59</t>
  </si>
  <si>
    <t>Oleksiak,Jamie</t>
  </si>
  <si>
    <t>Jokiharju,Henri</t>
  </si>
  <si>
    <t>16:18</t>
  </si>
  <si>
    <t>Lindholm,Hampus</t>
  </si>
  <si>
    <t>2024-11-12</t>
  </si>
  <si>
    <t>Lohrei,Mason</t>
  </si>
  <si>
    <t>19:32</t>
  </si>
  <si>
    <t>McAvoy,Charlie</t>
  </si>
  <si>
    <t>23:40</t>
  </si>
  <si>
    <t>Peeke,Andrew</t>
  </si>
  <si>
    <t>18:36</t>
  </si>
  <si>
    <t>Wotherspoon,Parker</t>
  </si>
  <si>
    <t>Zadorov,Nikita</t>
  </si>
  <si>
    <t>Andrae,Emil</t>
  </si>
  <si>
    <t>Drysdale,Jamie</t>
  </si>
  <si>
    <t>19:55</t>
  </si>
  <si>
    <t>Ellis,Ryan</t>
  </si>
  <si>
    <t>2021-11-13</t>
  </si>
  <si>
    <t>Ristolainen,Rasmus</t>
  </si>
  <si>
    <t>20:31</t>
  </si>
  <si>
    <t>Sanheim,Travis</t>
  </si>
  <si>
    <t>24:32</t>
  </si>
  <si>
    <t>Seeler,Nick</t>
  </si>
  <si>
    <t>York,Cam</t>
  </si>
  <si>
    <t>Zamula,Egor</t>
  </si>
  <si>
    <t>16:31</t>
  </si>
  <si>
    <t>Barron,Justin</t>
  </si>
  <si>
    <t>14:43</t>
  </si>
  <si>
    <t>Blankenburg,Nick</t>
  </si>
  <si>
    <t>Del Gaizo,Marc</t>
  </si>
  <si>
    <t>16:45</t>
  </si>
  <si>
    <t>Englund,Andreas</t>
  </si>
  <si>
    <t>10:21</t>
  </si>
  <si>
    <t>Josi,Roman</t>
  </si>
  <si>
    <t>25:02</t>
  </si>
  <si>
    <t>Lauzon,Jeremy</t>
  </si>
  <si>
    <t>2024-12-31</t>
  </si>
  <si>
    <t>17:58</t>
  </si>
  <si>
    <t>Oesterle,Jordan</t>
  </si>
  <si>
    <t>Skjei,Brady</t>
  </si>
  <si>
    <t>21:53</t>
  </si>
  <si>
    <t>Wilsby,Adam</t>
  </si>
  <si>
    <t>2025-02-03</t>
  </si>
  <si>
    <t>18:06</t>
  </si>
  <si>
    <t>Brodie,TJ</t>
  </si>
  <si>
    <t>15:38</t>
  </si>
  <si>
    <t>Crevier,Louis</t>
  </si>
  <si>
    <t>Kaiser,Wyatt</t>
  </si>
  <si>
    <t>Levshunov,Artyom</t>
  </si>
  <si>
    <t>20:19</t>
  </si>
  <si>
    <t>Martinez,Alec</t>
  </si>
  <si>
    <t>18:44</t>
  </si>
  <si>
    <t>Murphy,Connor</t>
  </si>
  <si>
    <t>Rinzel,Sam</t>
  </si>
  <si>
    <t>23:22</t>
  </si>
  <si>
    <t>Vlasic,Alex</t>
  </si>
  <si>
    <t>Desharnais,Vincent</t>
  </si>
  <si>
    <t>15:58</t>
  </si>
  <si>
    <t>Ferraro,Mario</t>
  </si>
  <si>
    <t>21:24</t>
  </si>
  <si>
    <t>Liljegren,Timothy</t>
  </si>
  <si>
    <t>Mukhamadullin,Shakir</t>
  </si>
  <si>
    <t>18:04</t>
  </si>
  <si>
    <t>Rutta,Jan</t>
  </si>
  <si>
    <t>Thompson,Jack</t>
  </si>
  <si>
    <t>15:47</t>
  </si>
  <si>
    <t>Thrun,Henry</t>
  </si>
  <si>
    <t>Vlasic,Marc-Edouard</t>
  </si>
  <si>
    <t>14:38</t>
  </si>
  <si>
    <t>Kucherov, Nikita</t>
  </si>
  <si>
    <t>MacKinnon, Nathan</t>
  </si>
  <si>
    <t>Draisaitl, Leon</t>
  </si>
  <si>
    <t>Marner, Mitch</t>
  </si>
  <si>
    <t>McDavid, Connor</t>
  </si>
  <si>
    <t>Connor, Kyle</t>
  </si>
  <si>
    <t>Eichel, Jack</t>
  </si>
  <si>
    <t>Makar, Cale</t>
  </si>
  <si>
    <t>Hagel, Brandon</t>
  </si>
  <si>
    <t>Suzuki, Nick</t>
  </si>
  <si>
    <t>Bratt, Jesper</t>
  </si>
  <si>
    <t>Scheifele, Mark</t>
  </si>
  <si>
    <t>Nylander, William</t>
  </si>
  <si>
    <t>Point, Brayden</t>
  </si>
  <si>
    <t>Duchene, Matt</t>
  </si>
  <si>
    <t>Reinhart, Sam</t>
  </si>
  <si>
    <t>Thomas, Robert</t>
  </si>
  <si>
    <t>Strome, Dylan</t>
  </si>
  <si>
    <t>Guentzel, Jake</t>
  </si>
  <si>
    <t>Robertson, Jason</t>
  </si>
  <si>
    <t>Matthews, Auston</t>
  </si>
  <si>
    <t>Stützle, Tim</t>
  </si>
  <si>
    <t>Aho, Sebastian</t>
  </si>
  <si>
    <t>Tavares, John</t>
  </si>
  <si>
    <t>Kempe, Adrian</t>
  </si>
  <si>
    <t>Boldy, Matt</t>
  </si>
  <si>
    <t>Ovechkin, Alex</t>
  </si>
  <si>
    <t>Barkov, Aleksander</t>
  </si>
  <si>
    <t>Johnston, Wyatt</t>
  </si>
  <si>
    <t>Hughes, Jack</t>
  </si>
  <si>
    <t>Kyrou, Jordan</t>
  </si>
  <si>
    <t>Caufield, Cole</t>
  </si>
  <si>
    <t>Hischier, Nico</t>
  </si>
  <si>
    <t>Stone, Mark</t>
  </si>
  <si>
    <t>Jarvis, Seth</t>
  </si>
  <si>
    <t>Kopitar, Anze</t>
  </si>
  <si>
    <t>Hintz, Roope</t>
  </si>
  <si>
    <t>Bouchard, Evan</t>
  </si>
  <si>
    <t>Protas, Aliaksei</t>
  </si>
  <si>
    <t>Hedman, Victor</t>
  </si>
  <si>
    <t>Hutson, Lane</t>
  </si>
  <si>
    <t>Dubois, Pierre-Luc</t>
  </si>
  <si>
    <t>Batherson, Drake</t>
  </si>
  <si>
    <t>Wilson, Tom</t>
  </si>
  <si>
    <t>Rantanen, Mikko</t>
  </si>
  <si>
    <t>Holloway, Dylan</t>
  </si>
  <si>
    <t>Ehlers, Nikolaj</t>
  </si>
  <si>
    <t>Morrissey, Josh</t>
  </si>
  <si>
    <t>Vilardi, Gabriel</t>
  </si>
  <si>
    <t>Hertl, Tomas</t>
  </si>
  <si>
    <t>Fiala, Kevin</t>
  </si>
  <si>
    <t>Rossi, Marco</t>
  </si>
  <si>
    <t>Cirelli, Anthony</t>
  </si>
  <si>
    <t>Knies, Matthew</t>
  </si>
  <si>
    <t>Tkachuk, Matthew</t>
  </si>
  <si>
    <t>Buchnevich, Pavel</t>
  </si>
  <si>
    <t>Theodore, Shea</t>
  </si>
  <si>
    <t>Kaprizov, Kirill</t>
  </si>
  <si>
    <t>McMichael, Connor</t>
  </si>
  <si>
    <t>Tkachuk, Brady</t>
  </si>
  <si>
    <t>Necas, Martin</t>
  </si>
  <si>
    <t>Sanderson, Jake</t>
  </si>
  <si>
    <t>Byfield, Quinton</t>
  </si>
  <si>
    <t>Zuccarello, Mats</t>
  </si>
  <si>
    <t>Meier, Timo</t>
  </si>
  <si>
    <t>Verhaeghe, Carter</t>
  </si>
  <si>
    <t>Dorofeyev, Pavel</t>
  </si>
  <si>
    <t>Carlson, John</t>
  </si>
  <si>
    <t>Barbashev, Ivan</t>
  </si>
  <si>
    <t>Bennett, Sam</t>
  </si>
  <si>
    <t>Slafkovský, Juraj</t>
  </si>
  <si>
    <t>Giroux, Claude</t>
  </si>
  <si>
    <t>Schenn, Brayden</t>
  </si>
  <si>
    <t>Harley, Thomas</t>
  </si>
  <si>
    <t>Perfetti, Cole</t>
  </si>
  <si>
    <t>Nugent-Hopkins, Ryan</t>
  </si>
  <si>
    <t>Benn, Jamie</t>
  </si>
  <si>
    <t>Buium, Zeev</t>
  </si>
  <si>
    <t>Chychrun, Jakob</t>
  </si>
  <si>
    <t>Marchand, Brad</t>
  </si>
  <si>
    <t>Marchment, Mason</t>
  </si>
  <si>
    <t>Foegele, Warren</t>
  </si>
  <si>
    <t>Neighbours, Jake</t>
  </si>
  <si>
    <t>Svechnikov, Andrei</t>
  </si>
  <si>
    <t>Lehkonen, Artturi</t>
  </si>
  <si>
    <t>Lundell, Anton</t>
  </si>
  <si>
    <t>Chabot, Thomas</t>
  </si>
  <si>
    <t>Granlund, Mikael</t>
  </si>
  <si>
    <t>Toews, Devon</t>
  </si>
  <si>
    <t>Hyman, Zach</t>
  </si>
  <si>
    <t>Hughes, Luke</t>
  </si>
  <si>
    <t>Gostisbehere, Shayne</t>
  </si>
  <si>
    <t>Nelson, Brock</t>
  </si>
  <si>
    <t>Danault, Phillip</t>
  </si>
  <si>
    <t>Laferriere, Alex</t>
  </si>
  <si>
    <t>Paul, Nick</t>
  </si>
  <si>
    <t>Noesen, Stefan</t>
  </si>
  <si>
    <t>Rielly, Morgan</t>
  </si>
  <si>
    <t>Moore, Trevor</t>
  </si>
  <si>
    <t>Hamilton, Dougie</t>
  </si>
  <si>
    <t>Howden, Brett</t>
  </si>
  <si>
    <t>Dadonov, Evgenii</t>
  </si>
  <si>
    <t>Hanifin, Noah</t>
  </si>
  <si>
    <t>Pionk, Neal</t>
  </si>
  <si>
    <t>Namestnikov, Vladislav</t>
  </si>
  <si>
    <t>Roslovic, Jack</t>
  </si>
  <si>
    <t>Gallagher, Brendan</t>
  </si>
  <si>
    <t>Drouin, Jonathan</t>
  </si>
  <si>
    <t>Bjorkstrand, Oliver</t>
  </si>
  <si>
    <t>Raddysh, Darren</t>
  </si>
  <si>
    <t>Gaudreau, Frederick</t>
  </si>
  <si>
    <t>Niederreiter, Nino</t>
  </si>
  <si>
    <t>Martinook, Jordan</t>
  </si>
  <si>
    <t>Staal, Jordan</t>
  </si>
  <si>
    <t>Zetterlund, Fabian</t>
  </si>
  <si>
    <t>Parayko, Colton</t>
  </si>
  <si>
    <t>Pinto, Shane</t>
  </si>
  <si>
    <t>Bolduc, Zack</t>
  </si>
  <si>
    <t>Mercer, Dawson</t>
  </si>
  <si>
    <t>Evans, Jake</t>
  </si>
  <si>
    <t>Nichushkin, Valeri</t>
  </si>
  <si>
    <t>Blake, Jackson</t>
  </si>
  <si>
    <t>Johansson, Marcus</t>
  </si>
  <si>
    <t>Lowry, Adam</t>
  </si>
  <si>
    <t>McMann, Bobby</t>
  </si>
  <si>
    <t>Ekholm, Mattias</t>
  </si>
  <si>
    <t>Nurse, Darnell</t>
  </si>
  <si>
    <t>Greig, Ridly</t>
  </si>
  <si>
    <t>Laine, Patrik</t>
  </si>
  <si>
    <t>Pietrangelo, Alex</t>
  </si>
  <si>
    <t>Dvorak, Christian</t>
  </si>
  <si>
    <t>Domi, Max</t>
  </si>
  <si>
    <t>Walman, Jake</t>
  </si>
  <si>
    <t>Spurgeon, Jared</t>
  </si>
  <si>
    <t>Clarke, Brandt</t>
  </si>
  <si>
    <t>Faulk, Justin</t>
  </si>
  <si>
    <t>Rodrigues, Evan</t>
  </si>
  <si>
    <t>Kotkaniemi, Jesperi</t>
  </si>
  <si>
    <t>Robinson, Eric</t>
  </si>
  <si>
    <t>Forsling, Gustav</t>
  </si>
  <si>
    <t>Cozens, Dylan</t>
  </si>
  <si>
    <t>Samoskevich, Mackie</t>
  </si>
  <si>
    <t>McDonagh, Ryan</t>
  </si>
  <si>
    <t>Roy, Nicolas</t>
  </si>
  <si>
    <t>Matheson, Mike</t>
  </si>
  <si>
    <t>Iafallo, Alex</t>
  </si>
  <si>
    <t>Sandin, Rasmus</t>
  </si>
  <si>
    <t>Gavrikov, Vladislav</t>
  </si>
  <si>
    <t>Perry, Corey</t>
  </si>
  <si>
    <t>Kolesar, Keegan</t>
  </si>
  <si>
    <t>Brown, Connor</t>
  </si>
  <si>
    <t>Colton, Ross</t>
  </si>
  <si>
    <t>Ekman-Larsson, Oliver</t>
  </si>
  <si>
    <t>Eriksson Ek, Joel</t>
  </si>
  <si>
    <t>Broberg, Philip</t>
  </si>
  <si>
    <t>Foligno, Marcus</t>
  </si>
  <si>
    <t>Faber, Brock</t>
  </si>
  <si>
    <t>Karlsson, William</t>
  </si>
  <si>
    <t>Olofsson, Victor</t>
  </si>
  <si>
    <t>Smith, Reilly</t>
  </si>
  <si>
    <t>Stankoven, Logan</t>
  </si>
  <si>
    <t>Skinner, Jeff</t>
  </si>
  <si>
    <t>Armia, Joel</t>
  </si>
  <si>
    <t>Burns, Brent</t>
  </si>
  <si>
    <t>Palat, Ondrej</t>
  </si>
  <si>
    <t>Mangiapane, Andrew</t>
  </si>
  <si>
    <t>Orlov, Dmitry</t>
  </si>
  <si>
    <t>Slavin, Jaccob</t>
  </si>
  <si>
    <t>Jones, Seth</t>
  </si>
  <si>
    <t>Spence, Jordan</t>
  </si>
  <si>
    <t>Raddysh, Taylor</t>
  </si>
  <si>
    <t>Dowd, Nic</t>
  </si>
  <si>
    <t>Arvidsson, Viktor</t>
  </si>
  <si>
    <t>Pearson, Tanner</t>
  </si>
  <si>
    <t>Henrique, Adam</t>
  </si>
  <si>
    <t>Anderson, Josh</t>
  </si>
  <si>
    <t>Laughton, Scott</t>
  </si>
  <si>
    <t>Hartman, Ryan</t>
  </si>
  <si>
    <t>Amadio, Michael</t>
  </si>
  <si>
    <t>Lindell, Esa</t>
  </si>
  <si>
    <t>Newhook, Alex</t>
  </si>
  <si>
    <t>Ward, Taylor</t>
  </si>
  <si>
    <t>Heiskanen, Miro</t>
  </si>
  <si>
    <t>Turcotte, Alex</t>
  </si>
  <si>
    <t>Fehérváry, Martin</t>
  </si>
  <si>
    <t>Bourque, Mavrik</t>
  </si>
  <si>
    <t>Steel, Sam</t>
  </si>
  <si>
    <t>Kulak, Brett</t>
  </si>
  <si>
    <t>Girard, Samuel</t>
  </si>
  <si>
    <t>Anderson, Mikey</t>
  </si>
  <si>
    <t>Roy, Matt</t>
  </si>
  <si>
    <t>Luostarinen, Eetu</t>
  </si>
  <si>
    <t>Gaudette, Adam</t>
  </si>
  <si>
    <t>Hall, Taylor</t>
  </si>
  <si>
    <t>Podkolzin, Vasily</t>
  </si>
  <si>
    <t>McCabe, Jake</t>
  </si>
  <si>
    <t>Kiviranta, Joel</t>
  </si>
  <si>
    <t>Boqvist, Jesper</t>
  </si>
  <si>
    <t>Dach, Kirby</t>
  </si>
  <si>
    <t>Coyle, Charlie</t>
  </si>
  <si>
    <t>Cotter, Paul</t>
  </si>
  <si>
    <t>Mikkola, Niko</t>
  </si>
  <si>
    <t>Appleton, Mason</t>
  </si>
  <si>
    <t>Robertson, Nicholas</t>
  </si>
  <si>
    <t>Jensen, Nick</t>
  </si>
  <si>
    <t>O'Connor, Logan</t>
  </si>
  <si>
    <t>Nyquist, Gustav</t>
  </si>
  <si>
    <t>Middleton, Jake</t>
  </si>
  <si>
    <t>Cernak, Erik</t>
  </si>
  <si>
    <t>Duhaime, Brandon</t>
  </si>
  <si>
    <t>van Riemsdyk, Trevor</t>
  </si>
  <si>
    <t>Seguin, Tyler</t>
  </si>
  <si>
    <t>Haula, Erik</t>
  </si>
  <si>
    <t>Edmundson, Joel</t>
  </si>
  <si>
    <t>Brodin, Jonas</t>
  </si>
  <si>
    <t>Brazeau, Justin</t>
  </si>
  <si>
    <t>Goncalves, Gage</t>
  </si>
  <si>
    <t>Beauvillier, Anthony</t>
  </si>
  <si>
    <t>Sundqvist, Oskar</t>
  </si>
  <si>
    <t>Samberg, Dylan</t>
  </si>
  <si>
    <t>McNabb, Brayden</t>
  </si>
  <si>
    <t>Lindgren, Ryan</t>
  </si>
  <si>
    <t>Kelly, Parker</t>
  </si>
  <si>
    <t>Perbix, Nick</t>
  </si>
  <si>
    <t>Lilleberg, Emil</t>
  </si>
  <si>
    <t>Schmidt, Nate</t>
  </si>
  <si>
    <t>DeMelo, Dylan</t>
  </si>
  <si>
    <t>Holmberg, Pontus</t>
  </si>
  <si>
    <t>Lorentz, Steven</t>
  </si>
  <si>
    <t>Chatfield, Jalen</t>
  </si>
  <si>
    <t>Chaffee, Mitchell</t>
  </si>
  <si>
    <t>Balinskis, Uvis</t>
  </si>
  <si>
    <t>Toropchenko, Alexey</t>
  </si>
  <si>
    <t>Guhle, Kaiden</t>
  </si>
  <si>
    <t>Heineman, Emil</t>
  </si>
  <si>
    <t>Janmark, Mattias</t>
  </si>
  <si>
    <t>Tanev, Chris</t>
  </si>
  <si>
    <t>Doughty, Drew</t>
  </si>
  <si>
    <t>Blackwell, Colin</t>
  </si>
  <si>
    <t>Greer, A.J.</t>
  </si>
  <si>
    <t>Gourde, Yanni</t>
  </si>
  <si>
    <t>Pesce, Brett</t>
  </si>
  <si>
    <t>Kovacevic, Johnathan</t>
  </si>
  <si>
    <t>Tanev, Brandon</t>
  </si>
  <si>
    <t>Tatar, Tomas</t>
  </si>
  <si>
    <t>Bäck, Oskar</t>
  </si>
  <si>
    <t>Perron, David</t>
  </si>
  <si>
    <t>Saad, Brandon</t>
  </si>
  <si>
    <t>Walker, Nathan</t>
  </si>
  <si>
    <t>Bogosian, Zach</t>
  </si>
  <si>
    <t>Dumoulin, Brian</t>
  </si>
  <si>
    <t>Walker, Sean</t>
  </si>
  <si>
    <t>Dillon, Brenden</t>
  </si>
  <si>
    <t>Manson, Josh</t>
  </si>
  <si>
    <t>Frederic, Trent</t>
  </si>
  <si>
    <t>Miller, Colin</t>
  </si>
  <si>
    <t>Malinski, Sam</t>
  </si>
  <si>
    <t>Kuzmenko, Andrei</t>
  </si>
  <si>
    <t>Faksa, Radek</t>
  </si>
  <si>
    <t>Trenin, Yakov</t>
  </si>
  <si>
    <t>Suter, Ryan</t>
  </si>
  <si>
    <t>Glass, Cody</t>
  </si>
  <si>
    <t>Ceci, Cody</t>
  </si>
  <si>
    <t>Barron, Morgan</t>
  </si>
  <si>
    <t>Savard, David</t>
  </si>
  <si>
    <t>Cousins, Nick</t>
  </si>
  <si>
    <t>Geekie, Conor</t>
  </si>
  <si>
    <t>Moser, J.J.</t>
  </si>
  <si>
    <t>Joseph, Mathieu</t>
  </si>
  <si>
    <t>Stanley, Logan</t>
  </si>
  <si>
    <t>Lyubushkin, Ilya</t>
  </si>
  <si>
    <t>Pacioretty, Max</t>
  </si>
  <si>
    <t>Jeannot, Tanner</t>
  </si>
  <si>
    <t>Kampf, David</t>
  </si>
  <si>
    <t>Sturm, Nico</t>
  </si>
  <si>
    <t>Zub, Artem</t>
  </si>
  <si>
    <t>Kulikov, Dmitry</t>
  </si>
  <si>
    <t>Whitecloud, Zach</t>
  </si>
  <si>
    <t>Struble, Jayden</t>
  </si>
  <si>
    <t>Emberson, Ty</t>
  </si>
  <si>
    <t>Chisholm, Declan</t>
  </si>
  <si>
    <t>Lewis, Trevor</t>
  </si>
  <si>
    <t>Holtz, Alexander</t>
  </si>
  <si>
    <t>Hague, Nicolas</t>
  </si>
  <si>
    <t>Texier, Alexandre</t>
  </si>
  <si>
    <t>Cholowski, Dennis</t>
  </si>
  <si>
    <t>Korczak, Kaedan</t>
  </si>
  <si>
    <t>Carrier, William</t>
  </si>
  <si>
    <t>Bastian, Nathan</t>
  </si>
  <si>
    <t>Dumba, Mathew</t>
  </si>
  <si>
    <t>Benoit, Simon</t>
  </si>
  <si>
    <t>Siegenthaler, Jonas</t>
  </si>
  <si>
    <t>Atkinson, Cam</t>
  </si>
  <si>
    <t>Drury, Jack</t>
  </si>
  <si>
    <t>Nosek, Tomas</t>
  </si>
  <si>
    <t>Kleven, Tyler</t>
  </si>
  <si>
    <t>Jankowski, Mark</t>
  </si>
  <si>
    <t>Carlo, Brandon</t>
  </si>
  <si>
    <t>Kupari, Rasmus</t>
  </si>
  <si>
    <t>Wood, Miles</t>
  </si>
  <si>
    <t>Moverare, Jacob</t>
  </si>
  <si>
    <t>Casey, Seamus</t>
  </si>
  <si>
    <t>Jost, Tyson</t>
  </si>
  <si>
    <t>Schwindt, Cole</t>
  </si>
  <si>
    <t>Glendening, Luke</t>
  </si>
  <si>
    <t>Frank, Ethen</t>
  </si>
  <si>
    <t>Tucker, Tyler</t>
  </si>
  <si>
    <t>Fleury, Haydn</t>
  </si>
  <si>
    <t>Stecher, Troy</t>
  </si>
  <si>
    <t>Eller, Lars</t>
  </si>
  <si>
    <t>Helenius, Samuel</t>
  </si>
  <si>
    <t>Hamonic, Travis</t>
  </si>
  <si>
    <t>Carrier, Alexandre</t>
  </si>
  <si>
    <t>Dowling, Justin</t>
  </si>
  <si>
    <t>Jarnkrok, Calle</t>
  </si>
  <si>
    <t>Xhekaj, Arber</t>
  </si>
  <si>
    <t>Vesey, Jimmy</t>
  </si>
  <si>
    <t>Highmore, Matthew</t>
  </si>
  <si>
    <t>Merrill, Jon</t>
  </si>
  <si>
    <t>Girgensons, Zemgus</t>
  </si>
  <si>
    <t>Smith, Brendan</t>
  </si>
  <si>
    <t>Gustafsson, David</t>
  </si>
  <si>
    <t>Lundkvist, Nils</t>
  </si>
  <si>
    <t>Gilbert, Dennis</t>
  </si>
  <si>
    <t>Leddy, Nick</t>
  </si>
  <si>
    <t>Morrow, Scott</t>
  </si>
  <si>
    <t>Lazar, Curtis</t>
  </si>
  <si>
    <t>Schenn, Luke</t>
  </si>
  <si>
    <t>Myers, Philippe</t>
  </si>
  <si>
    <t>Klingberg, John</t>
  </si>
  <si>
    <t>Snuggerud, Jimmy</t>
  </si>
  <si>
    <t>Fowler, Cam</t>
  </si>
  <si>
    <t>Matinpalo, Nikolas</t>
  </si>
  <si>
    <t>Gadjovich, Jonah</t>
  </si>
  <si>
    <t>Nemec, Simon</t>
  </si>
  <si>
    <t>Kessel, Matthew</t>
  </si>
  <si>
    <t>Johnson, Erik</t>
  </si>
  <si>
    <t>Thomas, Akil</t>
  </si>
  <si>
    <t>Burroughs, Kyle</t>
  </si>
  <si>
    <t>Sprong, Daniel</t>
  </si>
  <si>
    <t>Hinostroza, Vinnie</t>
  </si>
  <si>
    <t>Middleton, Keaton</t>
  </si>
  <si>
    <t>Kapanen, Oliver</t>
  </si>
  <si>
    <t>McIlrath, Dylan</t>
  </si>
  <si>
    <t>Demidov, Ivan</t>
  </si>
  <si>
    <t>Hutton, Ben</t>
  </si>
  <si>
    <t>Heinola, Ville</t>
  </si>
  <si>
    <t>Kiersted, Matt</t>
  </si>
  <si>
    <t>Leonard, Ryan</t>
  </si>
  <si>
    <t>Malott, Jeff</t>
  </si>
  <si>
    <t>Nadeau, Bradly</t>
  </si>
  <si>
    <t>Anderson-Dolan, Jaret</t>
  </si>
  <si>
    <t>Foote, Nolan</t>
  </si>
  <si>
    <t>Kapanen, Kasperi</t>
  </si>
  <si>
    <t>Brown, Joshua</t>
  </si>
  <si>
    <t>Milano, Sonny</t>
  </si>
  <si>
    <t>Hakanpää, Jani</t>
  </si>
  <si>
    <t>Pezzetta, Michael</t>
  </si>
  <si>
    <t>Toninato, Dominic</t>
  </si>
  <si>
    <t>Hodgson, Hayden</t>
  </si>
  <si>
    <t>Asplund, Rasmus</t>
  </si>
  <si>
    <t>Alexeyev, Alexander</t>
  </si>
  <si>
    <t>Megna, Jaycob</t>
  </si>
  <si>
    <t>Rondbjerg, Jonas</t>
  </si>
  <si>
    <t>Hutson, Quinn</t>
  </si>
  <si>
    <t>Jones, Max</t>
  </si>
  <si>
    <t>Brind'Amour, Skyler</t>
  </si>
  <si>
    <t>MacDermid, Kurtis</t>
  </si>
  <si>
    <t>Dineen, Cam</t>
  </si>
  <si>
    <t>Fensore, Domenick</t>
  </si>
  <si>
    <t>Stillman, Riley</t>
  </si>
  <si>
    <t>Mermis, Dakota</t>
  </si>
  <si>
    <t>Backstrom, Nicklas</t>
  </si>
  <si>
    <t>Oshie, T.J.</t>
  </si>
  <si>
    <t>Kane, Evander</t>
  </si>
  <si>
    <t>Picked</t>
  </si>
  <si>
    <t>Pickable</t>
  </si>
  <si>
    <t>Player</t>
  </si>
  <si>
    <t>Player 12</t>
  </si>
  <si>
    <t>Player 13</t>
  </si>
  <si>
    <t>Player 14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</si>
  <si>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</si>
  <si>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</si>
  <si>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</si>
  <si>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</si>
  <si>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</si>
  <si>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</si>
  <si>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</si>
  <si>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</si>
  <si>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</si>
  <si>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</si>
  <si>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Player 15</t>
  </si>
  <si>
    <t>Player 16</t>
  </si>
  <si>
    <t>Player 17</t>
  </si>
  <si>
    <t>Player 18</t>
  </si>
  <si>
    <t>Player 19</t>
  </si>
  <si>
    <t>Player 20</t>
  </si>
  <si>
    <t>Player 21</t>
  </si>
  <si>
    <t>Player 22</t>
  </si>
  <si>
    <t>Player 23</t>
  </si>
  <si>
    <t>Player 24</t>
  </si>
  <si>
    <t>Player 25</t>
  </si>
  <si>
    <t>Player 26</t>
  </si>
  <si>
    <t>Team</t>
  </si>
  <si>
    <t>Norm</t>
  </si>
  <si>
    <t>Tierney</t>
  </si>
  <si>
    <t>Harvey</t>
  </si>
  <si>
    <t>Ian F</t>
  </si>
  <si>
    <t>Ian M</t>
  </si>
  <si>
    <t>Al</t>
  </si>
  <si>
    <t>Matt</t>
  </si>
  <si>
    <t>Brett</t>
  </si>
  <si>
    <t>Colin</t>
  </si>
  <si>
    <t>Morrie</t>
  </si>
  <si>
    <t>landeskog</t>
  </si>
  <si>
    <t>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</si>
</sst>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 applyAlignment="1">
      <alignment wrapText="1"/>
    </xf>
    <xf numFmtId="0" fontId="0" fillId="9" borderId="2" xfId="0" applyFill="1" applyBorder="1" applyAlignment="1" applyProtection="1">
      <alignment textRotation="45"/>
      <protection locked="0"/>
    </xf>
    <xf numFmtId="0" fontId="0" fillId="9" borderId="4" xfId="0" applyFill="1" applyBorder="1" applyAlignment="1" applyProtection="1">
      <alignment textRotation="45"/>
      <protection locked="0"/>
    </xf>
    <xf numFmtId="0" fontId="0" fillId="8" borderId="1" xfId="0" applyFill="1" applyBorder="1" applyAlignment="1" applyProtection="1">
      <alignment wrapText="1"/>
      <protection locked="0"/>
    </xf>
    <xf numFmtId="0" fontId="0" fillId="8" borderId="5" xfId="0" applyFill="1" applyBorder="1" applyAlignment="1" applyProtection="1">
      <alignment wrapText="1"/>
      <protection locked="0"/>
    </xf>
    <xf numFmtId="0" fontId="0" fillId="6" borderId="3" xfId="0" applyFill="1" applyBorder="1" applyProtection="1">
      <protection locked="0"/>
    </xf>
    <xf numFmtId="0" fontId="0" fillId="6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7" borderId="3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0" borderId="3" xfId="0" applyBorder="1" applyProtection="1">
      <protection locked="0"/>
    </xf>
    <xf numFmtId="0" fontId="0" fillId="10" borderId="5" xfId="0" applyFill="1" applyBorder="1" applyAlignment="1" applyProtection="1">
      <alignment wrapText="1"/>
      <protection locked="0"/>
    </xf>
    <xf numFmtId="0" fontId="0" fillId="10" borderId="0" xfId="0" applyFill="1" applyAlignment="1" applyProtection="1">
      <alignment wrapText="1"/>
      <protection locked="0"/>
    </xf>
    <xf numFmtId="0" fontId="0" fillId="10" borderId="0" xfId="0" applyFill="1" applyProtection="1">
      <protection locked="0"/>
    </xf>
    <xf numFmtId="0" fontId="0" fillId="9" borderId="4" xfId="0" applyFill="1" applyBorder="1" applyAlignment="1" applyProtection="1">
      <alignment horizontal="center" textRotation="45"/>
      <protection locked="0"/>
    </xf>
    <xf numFmtId="0" fontId="3" fillId="9" borderId="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7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C000"/>
      </font>
      <fill>
        <patternFill>
          <bgColor theme="3" tint="-0.24994659260841701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9900"/>
        </patternFill>
      </fill>
    </dxf>
    <dxf>
      <font>
        <color rgb="FFFFFF00"/>
      </font>
      <fill>
        <patternFill>
          <bgColor rgb="FF0000FF"/>
        </patternFill>
      </fill>
    </dxf>
    <dxf>
      <font>
        <color rgb="FF009900"/>
      </font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00FF"/>
      </font>
      <fill>
        <patternFill>
          <bgColor rgb="FFCC0000"/>
        </patternFill>
      </fill>
    </dxf>
    <dxf>
      <font>
        <color rgb="FFA6192E"/>
      </font>
      <fill>
        <patternFill>
          <bgColor rgb="FF004C97"/>
        </patternFill>
      </fill>
    </dxf>
    <dxf>
      <font>
        <color rgb="FF041E42"/>
      </font>
      <fill>
        <patternFill>
          <bgColor rgb="FFC8102E"/>
        </patternFill>
      </fill>
    </dxf>
    <dxf>
      <font>
        <color rgb="FF041E42"/>
      </font>
      <fill>
        <patternFill>
          <bgColor rgb="FFC8102E"/>
        </patternFill>
      </fill>
    </dxf>
    <dxf>
      <fill>
        <patternFill>
          <bgColor rgb="FFC8102E"/>
        </patternFill>
      </fill>
    </dxf>
    <dxf>
      <font>
        <color rgb="FFA6192E"/>
      </font>
      <fill>
        <patternFill>
          <bgColor rgb="FF154734"/>
        </patternFill>
      </fill>
    </dxf>
    <dxf>
      <fill>
        <patternFill>
          <bgColor rgb="FFC8102E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C8102E"/>
      <color rgb="FFA6192E"/>
      <color rgb="FF154734"/>
      <color rgb="FF041E42"/>
      <color rgb="FF004C97"/>
      <color rgb="FF0000FF"/>
      <color rgb="FFCC0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K742"/>
  <sheetViews>
    <sheetView topLeftCell="A265" workbookViewId="0">
      <selection activeCell="A28" sqref="A28"/>
    </sheetView>
  </sheetViews>
  <sheetFormatPr defaultRowHeight="15" x14ac:dyDescent="0.25"/>
  <cols>
    <col min="2" max="2" width="8" bestFit="1" customWidth="1"/>
    <col min="3" max="3" width="21.7109375" bestFit="1" customWidth="1"/>
    <col min="4" max="4" width="21.42578125" bestFit="1" customWidth="1"/>
    <col min="5" max="5" width="11.140625" bestFit="1" customWidth="1"/>
    <col min="6" max="6" width="6.7109375" bestFit="1" customWidth="1"/>
    <col min="7" max="7" width="10.42578125" bestFit="1" customWidth="1"/>
    <col min="8" max="8" width="5.5703125" bestFit="1" customWidth="1"/>
    <col min="9" max="9" width="6.7109375" bestFit="1" customWidth="1"/>
    <col min="10" max="10" width="6.5703125" bestFit="1" customWidth="1"/>
    <col min="11" max="11" width="16.140625" bestFit="1" customWidth="1"/>
    <col min="12" max="12" width="17.28515625" bestFit="1" customWidth="1"/>
    <col min="13" max="13" width="18.140625" bestFit="1" customWidth="1"/>
    <col min="14" max="14" width="19.140625" bestFit="1" customWidth="1"/>
    <col min="15" max="15" width="13.28515625" bestFit="1" customWidth="1"/>
    <col min="16" max="16" width="16.5703125" bestFit="1" customWidth="1"/>
  </cols>
  <sheetData>
    <row r="1" spans="1:89" s="1" customFormat="1" x14ac:dyDescent="0.25">
      <c r="A1" t="s">
        <v>1397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1398</v>
      </c>
    </row>
    <row r="2" spans="1:89" hidden="1" x14ac:dyDescent="0.25">
      <c r="B2">
        <v>8484768</v>
      </c>
      <c r="C2" t="s">
        <v>813</v>
      </c>
      <c r="D2" t="s">
        <v>249</v>
      </c>
      <c r="E2" t="s">
        <v>250</v>
      </c>
      <c r="F2">
        <v>61</v>
      </c>
      <c r="H2">
        <v>33</v>
      </c>
      <c r="I2">
        <v>74</v>
      </c>
      <c r="J2">
        <v>107</v>
      </c>
      <c r="P2">
        <v>1.7540983606557381</v>
      </c>
    </row>
    <row r="3" spans="1:89" s="4" customFormat="1" x14ac:dyDescent="0.25">
      <c r="A3" t="str">
        <f>IF(COUNTIF(Picksheet!$B$3:$AW$24,Lookup!C3) &gt;0, "PICKED", "")</f>
        <v>PICKED</v>
      </c>
      <c r="B3">
        <v>8476453</v>
      </c>
      <c r="C3" t="s">
        <v>1022</v>
      </c>
      <c r="D3" t="s">
        <v>128</v>
      </c>
      <c r="E3" t="s">
        <v>129</v>
      </c>
      <c r="F3">
        <v>77</v>
      </c>
      <c r="G3" t="s">
        <v>41</v>
      </c>
      <c r="H3">
        <v>37</v>
      </c>
      <c r="I3">
        <v>84</v>
      </c>
      <c r="J3">
        <v>121</v>
      </c>
      <c r="K3">
        <v>8</v>
      </c>
      <c r="L3">
        <v>46</v>
      </c>
      <c r="M3">
        <v>0</v>
      </c>
      <c r="N3">
        <v>0</v>
      </c>
      <c r="O3" t="s">
        <v>143</v>
      </c>
      <c r="P3">
        <v>1.571428571428571</v>
      </c>
      <c r="Q3" t="str">
        <f>IF(A3&lt;&gt;"PICKED", C3, "")</f>
        <v/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</row>
    <row r="4" spans="1:89" s="4" customFormat="1" x14ac:dyDescent="0.25">
      <c r="A4" t="str">
        <f>IF(COUNTIF(Picksheet!$B$3:$AW$24,Lookup!C4) &gt;0, "PICKED", "")</f>
        <v>PICKED</v>
      </c>
      <c r="B4">
        <v>8477492</v>
      </c>
      <c r="C4" t="s">
        <v>1023</v>
      </c>
      <c r="D4" t="s">
        <v>145</v>
      </c>
      <c r="E4" t="s">
        <v>146</v>
      </c>
      <c r="F4">
        <v>79</v>
      </c>
      <c r="G4" t="s">
        <v>155</v>
      </c>
      <c r="H4">
        <v>32</v>
      </c>
      <c r="I4">
        <v>84</v>
      </c>
      <c r="J4">
        <v>116</v>
      </c>
      <c r="K4">
        <v>9</v>
      </c>
      <c r="L4">
        <v>38</v>
      </c>
      <c r="M4">
        <v>0</v>
      </c>
      <c r="N4">
        <v>0</v>
      </c>
      <c r="O4" t="s">
        <v>156</v>
      </c>
      <c r="P4">
        <v>1.4683544303797471</v>
      </c>
      <c r="Q4" t="str">
        <f t="shared" ref="Q4:Q8" si="0">IF(A4&lt;&gt;"PICKED", C4, "")</f>
        <v/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</row>
    <row r="5" spans="1:89" s="4" customFormat="1" x14ac:dyDescent="0.25">
      <c r="A5" t="str">
        <f>IF(COUNTIF(Picksheet!$B$3:$AW$24,Lookup!C5) &gt;0, "PICKED", "")</f>
        <v>PICKED</v>
      </c>
      <c r="B5">
        <v>8477934</v>
      </c>
      <c r="C5" t="s">
        <v>1024</v>
      </c>
      <c r="D5" t="s">
        <v>163</v>
      </c>
      <c r="E5" t="s">
        <v>164</v>
      </c>
      <c r="F5">
        <v>71</v>
      </c>
      <c r="G5" t="s">
        <v>167</v>
      </c>
      <c r="H5">
        <v>52</v>
      </c>
      <c r="I5">
        <v>54</v>
      </c>
      <c r="J5">
        <v>106</v>
      </c>
      <c r="K5">
        <v>16</v>
      </c>
      <c r="L5">
        <v>33</v>
      </c>
      <c r="M5">
        <v>0</v>
      </c>
      <c r="N5">
        <v>0</v>
      </c>
      <c r="O5" t="s">
        <v>168</v>
      </c>
      <c r="P5">
        <v>1.492957746478873</v>
      </c>
      <c r="Q5" t="str">
        <f t="shared" si="0"/>
        <v/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</row>
    <row r="6" spans="1:89" s="4" customFormat="1" x14ac:dyDescent="0.25">
      <c r="A6" t="str">
        <f>IF(COUNTIF(Picksheet!$B$3:$AW$24,Lookup!C6) &gt;0, "PICKED", "")</f>
        <v>PICKED</v>
      </c>
      <c r="B6">
        <v>8478483</v>
      </c>
      <c r="C6" t="s">
        <v>1025</v>
      </c>
      <c r="D6" t="s">
        <v>78</v>
      </c>
      <c r="E6" t="s">
        <v>79</v>
      </c>
      <c r="F6">
        <v>81</v>
      </c>
      <c r="G6" t="s">
        <v>80</v>
      </c>
      <c r="H6">
        <v>27</v>
      </c>
      <c r="I6">
        <v>75</v>
      </c>
      <c r="J6">
        <v>102</v>
      </c>
      <c r="K6">
        <v>6</v>
      </c>
      <c r="L6">
        <v>33</v>
      </c>
      <c r="M6">
        <v>1</v>
      </c>
      <c r="N6">
        <v>2</v>
      </c>
      <c r="O6" t="s">
        <v>89</v>
      </c>
      <c r="P6">
        <v>1.2592592592592591</v>
      </c>
      <c r="Q6" t="str">
        <f t="shared" si="0"/>
        <v/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</row>
    <row r="7" spans="1:89" s="4" customFormat="1" x14ac:dyDescent="0.25">
      <c r="A7" t="str">
        <f>IF(COUNTIF(Picksheet!$B$3:$AW$24,Lookup!C7) &gt;0, "PICKED", "")</f>
        <v>PICKED</v>
      </c>
      <c r="B7">
        <v>8478402</v>
      </c>
      <c r="C7" t="s">
        <v>1026</v>
      </c>
      <c r="D7" t="s">
        <v>163</v>
      </c>
      <c r="E7" t="s">
        <v>164</v>
      </c>
      <c r="F7">
        <v>67</v>
      </c>
      <c r="G7" t="s">
        <v>17</v>
      </c>
      <c r="H7">
        <v>26</v>
      </c>
      <c r="I7">
        <v>74</v>
      </c>
      <c r="J7">
        <v>100</v>
      </c>
      <c r="K7">
        <v>9</v>
      </c>
      <c r="L7">
        <v>31</v>
      </c>
      <c r="M7">
        <v>0</v>
      </c>
      <c r="N7">
        <v>0</v>
      </c>
      <c r="O7" t="s">
        <v>177</v>
      </c>
      <c r="P7">
        <v>1.4925373134328359</v>
      </c>
      <c r="Q7" t="str">
        <f t="shared" si="0"/>
        <v/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</row>
    <row r="8" spans="1:89" s="4" customFormat="1" x14ac:dyDescent="0.25">
      <c r="A8" t="str">
        <f>IF(COUNTIF(Picksheet!$B$3:$AW$24,Lookup!C8) &gt;0, "PICKED", "")</f>
        <v>PICKED</v>
      </c>
      <c r="B8">
        <v>8478398</v>
      </c>
      <c r="C8" t="s">
        <v>1027</v>
      </c>
      <c r="D8" t="s">
        <v>15</v>
      </c>
      <c r="E8" t="s">
        <v>16</v>
      </c>
      <c r="F8">
        <v>82</v>
      </c>
      <c r="G8" t="s">
        <v>17</v>
      </c>
      <c r="H8">
        <v>41</v>
      </c>
      <c r="I8">
        <v>56</v>
      </c>
      <c r="J8">
        <v>97</v>
      </c>
      <c r="K8">
        <v>9</v>
      </c>
      <c r="L8">
        <v>28</v>
      </c>
      <c r="M8">
        <v>2</v>
      </c>
      <c r="N8">
        <v>2</v>
      </c>
      <c r="O8" t="s">
        <v>21</v>
      </c>
      <c r="P8">
        <v>1.1829268292682931</v>
      </c>
      <c r="Q8" t="str">
        <f t="shared" si="0"/>
        <v/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</row>
    <row r="9" spans="1:89" hidden="1" x14ac:dyDescent="0.25">
      <c r="B9">
        <v>8477956</v>
      </c>
      <c r="C9" t="s">
        <v>617</v>
      </c>
      <c r="D9" t="s">
        <v>601</v>
      </c>
      <c r="E9" t="s">
        <v>602</v>
      </c>
      <c r="F9">
        <v>82</v>
      </c>
      <c r="G9" t="s">
        <v>41</v>
      </c>
      <c r="H9">
        <v>43</v>
      </c>
      <c r="I9">
        <v>63</v>
      </c>
      <c r="J9">
        <v>106</v>
      </c>
      <c r="K9">
        <v>9</v>
      </c>
      <c r="L9">
        <v>23</v>
      </c>
      <c r="M9">
        <v>0</v>
      </c>
      <c r="N9">
        <v>0</v>
      </c>
      <c r="O9" t="s">
        <v>618</v>
      </c>
      <c r="P9">
        <v>1.2926829268292681</v>
      </c>
    </row>
    <row r="10" spans="1:89" s="4" customFormat="1" x14ac:dyDescent="0.25">
      <c r="A10" t="str">
        <f>IF(COUNTIF(Picksheet!$B$3:$AW$24,Lookup!C10) &gt;0, "PICKED", "")</f>
        <v>PICKED</v>
      </c>
      <c r="B10">
        <v>8478403</v>
      </c>
      <c r="C10" t="s">
        <v>1028</v>
      </c>
      <c r="D10" t="s">
        <v>60</v>
      </c>
      <c r="E10" t="s">
        <v>61</v>
      </c>
      <c r="F10">
        <v>77</v>
      </c>
      <c r="G10" t="s">
        <v>17</v>
      </c>
      <c r="H10">
        <v>28</v>
      </c>
      <c r="I10">
        <v>66</v>
      </c>
      <c r="J10">
        <v>94</v>
      </c>
      <c r="K10">
        <v>5</v>
      </c>
      <c r="L10">
        <v>34</v>
      </c>
      <c r="M10">
        <v>1</v>
      </c>
      <c r="N10">
        <v>2</v>
      </c>
      <c r="O10" t="s">
        <v>64</v>
      </c>
      <c r="P10">
        <v>1.220779220779221</v>
      </c>
      <c r="Q10" t="str">
        <f t="shared" ref="Q10:Q17" si="1">IF(A10&lt;&gt;"PICKED", C10, "")</f>
        <v/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</row>
    <row r="11" spans="1:89" s="3" customFormat="1" x14ac:dyDescent="0.25">
      <c r="A11" t="str">
        <f>IF(COUNTIF(Picksheet!$B$3:$AW$24,Lookup!C11) &gt;0, "PICKED", "")</f>
        <v>PICKED</v>
      </c>
      <c r="B11">
        <v>8480069</v>
      </c>
      <c r="C11" t="s">
        <v>1029</v>
      </c>
      <c r="D11" t="s">
        <v>145</v>
      </c>
      <c r="E11" t="s">
        <v>146</v>
      </c>
      <c r="F11">
        <v>80</v>
      </c>
      <c r="G11" t="s">
        <v>603</v>
      </c>
      <c r="H11">
        <v>30</v>
      </c>
      <c r="I11">
        <v>62</v>
      </c>
      <c r="J11">
        <v>92</v>
      </c>
      <c r="K11">
        <v>12</v>
      </c>
      <c r="L11">
        <v>35</v>
      </c>
      <c r="M11">
        <v>2</v>
      </c>
      <c r="N11">
        <v>3</v>
      </c>
      <c r="O11" t="s">
        <v>765</v>
      </c>
      <c r="P11">
        <v>1.1499999999999999</v>
      </c>
      <c r="Q11" t="str">
        <f t="shared" si="1"/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</row>
    <row r="12" spans="1:89" s="3" customFormat="1" x14ac:dyDescent="0.25">
      <c r="A12" t="str">
        <f>IF(COUNTIF(Picksheet!$B$3:$AW$24,Lookup!C12) &gt;0, "PICKED", "")</f>
        <v>PICKED</v>
      </c>
      <c r="B12">
        <v>8479542</v>
      </c>
      <c r="C12" t="s">
        <v>1030</v>
      </c>
      <c r="D12" t="s">
        <v>128</v>
      </c>
      <c r="E12" t="s">
        <v>129</v>
      </c>
      <c r="F12">
        <v>81</v>
      </c>
      <c r="G12" t="s">
        <v>41</v>
      </c>
      <c r="H12">
        <v>35</v>
      </c>
      <c r="I12">
        <v>55</v>
      </c>
      <c r="J12">
        <v>90</v>
      </c>
      <c r="K12">
        <v>0</v>
      </c>
      <c r="L12">
        <v>11</v>
      </c>
      <c r="M12">
        <v>3</v>
      </c>
      <c r="N12">
        <v>7</v>
      </c>
      <c r="O12" t="s">
        <v>142</v>
      </c>
      <c r="P12">
        <v>1.1111111111111109</v>
      </c>
      <c r="Q12" t="str">
        <f t="shared" si="1"/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</row>
    <row r="13" spans="1:89" s="3" customFormat="1" x14ac:dyDescent="0.25">
      <c r="A13" t="str">
        <f>IF(COUNTIF(Picksheet!$B$3:$AW$24,Lookup!C13) &gt;0, "PICKED", "")</f>
        <v>PICKED</v>
      </c>
      <c r="B13">
        <v>8480018</v>
      </c>
      <c r="C13" t="s">
        <v>1031</v>
      </c>
      <c r="D13" t="s">
        <v>303</v>
      </c>
      <c r="E13" t="s">
        <v>304</v>
      </c>
      <c r="F13">
        <v>82</v>
      </c>
      <c r="G13" t="s">
        <v>17</v>
      </c>
      <c r="H13">
        <v>30</v>
      </c>
      <c r="I13">
        <v>59</v>
      </c>
      <c r="J13">
        <v>89</v>
      </c>
      <c r="K13">
        <v>4</v>
      </c>
      <c r="L13">
        <v>27</v>
      </c>
      <c r="M13">
        <v>2</v>
      </c>
      <c r="N13">
        <v>2</v>
      </c>
      <c r="O13" t="s">
        <v>317</v>
      </c>
      <c r="P13">
        <v>1.0853658536585371</v>
      </c>
      <c r="Q13" t="str">
        <f t="shared" si="1"/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</row>
    <row r="14" spans="1:89" s="3" customFormat="1" x14ac:dyDescent="0.25">
      <c r="A14" t="str">
        <f>IF(COUNTIF(Picksheet!$B$3:$AW$24,Lookup!C14) &gt;0, "PICKED", "")</f>
        <v>PICKED</v>
      </c>
      <c r="B14">
        <v>8479407</v>
      </c>
      <c r="C14" t="s">
        <v>1032</v>
      </c>
      <c r="D14" t="s">
        <v>286</v>
      </c>
      <c r="E14" t="s">
        <v>287</v>
      </c>
      <c r="F14">
        <v>81</v>
      </c>
      <c r="G14" t="s">
        <v>41</v>
      </c>
      <c r="H14">
        <v>21</v>
      </c>
      <c r="I14">
        <v>67</v>
      </c>
      <c r="J14">
        <v>88</v>
      </c>
      <c r="K14">
        <v>4</v>
      </c>
      <c r="L14">
        <v>34</v>
      </c>
      <c r="M14">
        <v>2</v>
      </c>
      <c r="N14">
        <v>4</v>
      </c>
      <c r="O14" t="s">
        <v>289</v>
      </c>
      <c r="P14">
        <v>1.0864197530864199</v>
      </c>
      <c r="Q14" t="str">
        <f t="shared" si="1"/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</row>
    <row r="15" spans="1:89" s="2" customFormat="1" x14ac:dyDescent="0.25">
      <c r="A15" t="str">
        <f>IF(COUNTIF(Picksheet!$B$3:$AW$24,Lookup!C15) &gt;0, "PICKED", "")</f>
        <v>PICKED</v>
      </c>
      <c r="B15">
        <v>8476460</v>
      </c>
      <c r="C15" t="s">
        <v>1033</v>
      </c>
      <c r="D15" t="s">
        <v>15</v>
      </c>
      <c r="E15" t="s">
        <v>16</v>
      </c>
      <c r="F15">
        <v>82</v>
      </c>
      <c r="G15" t="s">
        <v>17</v>
      </c>
      <c r="H15">
        <v>39</v>
      </c>
      <c r="I15">
        <v>48</v>
      </c>
      <c r="J15">
        <v>87</v>
      </c>
      <c r="K15">
        <v>11</v>
      </c>
      <c r="L15">
        <v>25</v>
      </c>
      <c r="M15">
        <v>0</v>
      </c>
      <c r="N15">
        <v>0</v>
      </c>
      <c r="O15" t="s">
        <v>32</v>
      </c>
      <c r="P15">
        <v>1.0609756097560981</v>
      </c>
      <c r="Q15" t="str">
        <f t="shared" si="1"/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</row>
    <row r="16" spans="1:89" s="2" customFormat="1" x14ac:dyDescent="0.25">
      <c r="A16" t="str">
        <f>IF(COUNTIF(Picksheet!$B$3:$AW$24,Lookup!C16) &gt;0, "PICKED", "")</f>
        <v>PICKED</v>
      </c>
      <c r="B16">
        <v>8477939</v>
      </c>
      <c r="C16" t="s">
        <v>1034</v>
      </c>
      <c r="D16" t="s">
        <v>78</v>
      </c>
      <c r="E16" t="s">
        <v>79</v>
      </c>
      <c r="F16">
        <v>82</v>
      </c>
      <c r="G16" t="s">
        <v>80</v>
      </c>
      <c r="H16">
        <v>45</v>
      </c>
      <c r="I16">
        <v>39</v>
      </c>
      <c r="J16">
        <v>84</v>
      </c>
      <c r="K16">
        <v>12</v>
      </c>
      <c r="L16">
        <v>30</v>
      </c>
      <c r="M16">
        <v>0</v>
      </c>
      <c r="N16">
        <v>0</v>
      </c>
      <c r="O16" t="s">
        <v>91</v>
      </c>
      <c r="P16">
        <v>1.024390243902439</v>
      </c>
      <c r="Q16" t="str">
        <f t="shared" si="1"/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</row>
    <row r="17" spans="1:89" s="2" customFormat="1" x14ac:dyDescent="0.25">
      <c r="A17" t="str">
        <f>IF(COUNTIF(Picksheet!$B$3:$AW$24,Lookup!C17) &gt;0, "PICKED", "")</f>
        <v>PICKED</v>
      </c>
      <c r="B17">
        <v>8478010</v>
      </c>
      <c r="C17" t="s">
        <v>1035</v>
      </c>
      <c r="D17" t="s">
        <v>128</v>
      </c>
      <c r="E17" t="s">
        <v>129</v>
      </c>
      <c r="F17">
        <v>76</v>
      </c>
      <c r="G17" t="s">
        <v>41</v>
      </c>
      <c r="H17">
        <v>42</v>
      </c>
      <c r="I17">
        <v>40</v>
      </c>
      <c r="J17">
        <v>82</v>
      </c>
      <c r="K17">
        <v>16</v>
      </c>
      <c r="L17">
        <v>31</v>
      </c>
      <c r="M17">
        <v>0</v>
      </c>
      <c r="N17">
        <v>0</v>
      </c>
      <c r="O17" t="s">
        <v>144</v>
      </c>
      <c r="P17">
        <v>1.0789473684210531</v>
      </c>
      <c r="Q17" t="str">
        <f t="shared" si="1"/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</row>
    <row r="18" spans="1:89" hidden="1" x14ac:dyDescent="0.25">
      <c r="B18">
        <v>8478550</v>
      </c>
      <c r="C18" t="s">
        <v>449</v>
      </c>
      <c r="D18" t="s">
        <v>427</v>
      </c>
      <c r="E18" t="s">
        <v>428</v>
      </c>
      <c r="F18">
        <v>79</v>
      </c>
      <c r="G18" t="s">
        <v>99</v>
      </c>
      <c r="H18">
        <v>37</v>
      </c>
      <c r="I18">
        <v>52</v>
      </c>
      <c r="J18">
        <v>89</v>
      </c>
      <c r="K18">
        <v>8</v>
      </c>
      <c r="L18">
        <v>26</v>
      </c>
      <c r="M18">
        <v>0</v>
      </c>
      <c r="N18">
        <v>0</v>
      </c>
      <c r="O18" t="s">
        <v>450</v>
      </c>
      <c r="P18">
        <v>1.1265822784810131</v>
      </c>
    </row>
    <row r="19" spans="1:89" hidden="1" x14ac:dyDescent="0.25">
      <c r="B19">
        <v>8471675</v>
      </c>
      <c r="C19" t="s">
        <v>490</v>
      </c>
      <c r="D19" t="s">
        <v>487</v>
      </c>
      <c r="E19" t="s">
        <v>488</v>
      </c>
      <c r="F19">
        <v>79</v>
      </c>
      <c r="G19" t="s">
        <v>34</v>
      </c>
      <c r="H19">
        <v>32</v>
      </c>
      <c r="I19">
        <v>57</v>
      </c>
      <c r="J19">
        <v>89</v>
      </c>
      <c r="K19">
        <v>12</v>
      </c>
      <c r="L19">
        <v>26</v>
      </c>
      <c r="M19">
        <v>0</v>
      </c>
      <c r="N19">
        <v>0</v>
      </c>
      <c r="O19" t="s">
        <v>21</v>
      </c>
      <c r="P19">
        <v>1.1265822784810131</v>
      </c>
    </row>
    <row r="20" spans="1:89" s="2" customFormat="1" x14ac:dyDescent="0.25">
      <c r="A20" t="str">
        <f>IF(COUNTIF(Picksheet!$B$3:$AW$24,Lookup!C20) &gt;0, "PICKED", "")</f>
        <v>PICKED</v>
      </c>
      <c r="B20">
        <v>8475168</v>
      </c>
      <c r="C20" t="s">
        <v>1036</v>
      </c>
      <c r="D20" t="s">
        <v>96</v>
      </c>
      <c r="E20" t="s">
        <v>97</v>
      </c>
      <c r="F20">
        <v>82</v>
      </c>
      <c r="G20" t="s">
        <v>17</v>
      </c>
      <c r="H20">
        <v>30</v>
      </c>
      <c r="I20">
        <v>52</v>
      </c>
      <c r="J20">
        <v>82</v>
      </c>
      <c r="K20">
        <v>8</v>
      </c>
      <c r="L20">
        <v>27</v>
      </c>
      <c r="M20">
        <v>0</v>
      </c>
      <c r="N20">
        <v>0</v>
      </c>
      <c r="O20" t="s">
        <v>104</v>
      </c>
      <c r="P20">
        <v>1</v>
      </c>
      <c r="Q20" t="str">
        <f t="shared" ref="Q20:Q21" si="2">IF(A20&lt;&gt;"PICKED", C20, 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</row>
    <row r="21" spans="1:89" s="2" customFormat="1" x14ac:dyDescent="0.25">
      <c r="A21" t="str">
        <f>IF(COUNTIF(Picksheet!$B$3:$AW$24,Lookup!C21) &gt;0, "PICKED", "")</f>
        <v>PICKED</v>
      </c>
      <c r="B21">
        <v>8477933</v>
      </c>
      <c r="C21" t="s">
        <v>1037</v>
      </c>
      <c r="D21" t="s">
        <v>191</v>
      </c>
      <c r="E21" t="s">
        <v>192</v>
      </c>
      <c r="F21">
        <v>79</v>
      </c>
      <c r="G21" t="s">
        <v>99</v>
      </c>
      <c r="H21">
        <v>39</v>
      </c>
      <c r="I21">
        <v>42</v>
      </c>
      <c r="J21">
        <v>81</v>
      </c>
      <c r="K21">
        <v>13</v>
      </c>
      <c r="L21">
        <v>30</v>
      </c>
      <c r="M21">
        <v>5</v>
      </c>
      <c r="N21">
        <v>6</v>
      </c>
      <c r="O21" t="s">
        <v>203</v>
      </c>
      <c r="P21">
        <v>1.025316455696202</v>
      </c>
      <c r="Q21" t="str">
        <f t="shared" si="2"/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</row>
    <row r="22" spans="1:89" hidden="1" x14ac:dyDescent="0.25">
      <c r="B22">
        <v>8480800</v>
      </c>
      <c r="C22" t="s">
        <v>832</v>
      </c>
      <c r="D22" t="s">
        <v>319</v>
      </c>
      <c r="E22" t="s">
        <v>320</v>
      </c>
      <c r="F22">
        <v>68</v>
      </c>
      <c r="G22" t="s">
        <v>17</v>
      </c>
      <c r="H22">
        <v>16</v>
      </c>
      <c r="I22">
        <v>60</v>
      </c>
      <c r="J22">
        <v>76</v>
      </c>
      <c r="K22">
        <v>4</v>
      </c>
      <c r="L22">
        <v>29</v>
      </c>
      <c r="M22">
        <v>0</v>
      </c>
      <c r="N22">
        <v>0</v>
      </c>
      <c r="O22" t="s">
        <v>833</v>
      </c>
      <c r="P22">
        <v>1.117647058823529</v>
      </c>
    </row>
    <row r="23" spans="1:89" s="2" customFormat="1" x14ac:dyDescent="0.25">
      <c r="A23" t="str">
        <f>IF(COUNTIF(Picksheet!$B$3:$AW$24,Lookup!C23) &gt;0, "PICKED", "")</f>
        <v>PICKED</v>
      </c>
      <c r="B23">
        <v>8480023</v>
      </c>
      <c r="C23" t="s">
        <v>1038</v>
      </c>
      <c r="D23" t="s">
        <v>236</v>
      </c>
      <c r="E23" t="s">
        <v>237</v>
      </c>
      <c r="F23">
        <v>70</v>
      </c>
      <c r="G23" t="s">
        <v>41</v>
      </c>
      <c r="H23">
        <v>21</v>
      </c>
      <c r="I23">
        <v>60</v>
      </c>
      <c r="J23">
        <v>81</v>
      </c>
      <c r="K23">
        <v>3</v>
      </c>
      <c r="L23">
        <v>19</v>
      </c>
      <c r="M23">
        <v>1</v>
      </c>
      <c r="N23">
        <v>1</v>
      </c>
      <c r="O23" t="s">
        <v>245</v>
      </c>
      <c r="P23">
        <v>1.157142857142857</v>
      </c>
      <c r="Q23" t="str">
        <f>IF(A23&lt;&gt;"PICKED", C23, 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</row>
    <row r="24" spans="1:89" hidden="1" x14ac:dyDescent="0.25">
      <c r="B24">
        <v>8479343</v>
      </c>
      <c r="C24" t="s">
        <v>357</v>
      </c>
      <c r="D24" t="s">
        <v>343</v>
      </c>
      <c r="E24" t="s">
        <v>344</v>
      </c>
      <c r="F24">
        <v>81</v>
      </c>
      <c r="G24" t="s">
        <v>41</v>
      </c>
      <c r="H24">
        <v>30</v>
      </c>
      <c r="I24">
        <v>60</v>
      </c>
      <c r="J24">
        <v>90</v>
      </c>
      <c r="K24">
        <v>10</v>
      </c>
      <c r="L24">
        <v>37</v>
      </c>
      <c r="M24">
        <v>0</v>
      </c>
      <c r="N24">
        <v>0</v>
      </c>
      <c r="O24" t="s">
        <v>358</v>
      </c>
      <c r="P24">
        <v>1.1111111111111109</v>
      </c>
    </row>
    <row r="25" spans="1:89" s="2" customFormat="1" x14ac:dyDescent="0.25">
      <c r="A25" t="str">
        <f>IF(COUNTIF(Picksheet!$B$3:$AW$24,Lookup!C25) &gt;0, "PICKED", "")</f>
        <v>PICKED</v>
      </c>
      <c r="B25">
        <v>8478440</v>
      </c>
      <c r="C25" t="s">
        <v>1039</v>
      </c>
      <c r="D25" t="s">
        <v>38</v>
      </c>
      <c r="E25" t="s">
        <v>39</v>
      </c>
      <c r="F25">
        <v>81</v>
      </c>
      <c r="G25" t="s">
        <v>41</v>
      </c>
      <c r="H25">
        <v>29</v>
      </c>
      <c r="I25">
        <v>52</v>
      </c>
      <c r="J25">
        <v>81</v>
      </c>
      <c r="K25">
        <v>9</v>
      </c>
      <c r="L25">
        <v>33</v>
      </c>
      <c r="M25">
        <v>0</v>
      </c>
      <c r="N25">
        <v>0</v>
      </c>
      <c r="O25" t="s">
        <v>58</v>
      </c>
      <c r="P25">
        <v>1</v>
      </c>
      <c r="Q25" t="str">
        <f t="shared" ref="Q25:Q26" si="3">IF(A25&lt;&gt;"PICKED", C25, 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</row>
    <row r="26" spans="1:89" s="2" customFormat="1" x14ac:dyDescent="0.25">
      <c r="A26" t="str">
        <f>IF(COUNTIF(Picksheet!$B$3:$AW$24,Lookup!C26) &gt;0, "PICKED", "")</f>
        <v>PICKED</v>
      </c>
      <c r="B26">
        <v>8477404</v>
      </c>
      <c r="C26" t="s">
        <v>1040</v>
      </c>
      <c r="D26" t="s">
        <v>128</v>
      </c>
      <c r="E26" t="s">
        <v>129</v>
      </c>
      <c r="F26">
        <v>79</v>
      </c>
      <c r="G26" t="s">
        <v>41</v>
      </c>
      <c r="H26">
        <v>41</v>
      </c>
      <c r="I26">
        <v>39</v>
      </c>
      <c r="J26">
        <v>80</v>
      </c>
      <c r="K26">
        <v>17</v>
      </c>
      <c r="L26">
        <v>28</v>
      </c>
      <c r="M26">
        <v>1</v>
      </c>
      <c r="N26">
        <v>1</v>
      </c>
      <c r="O26" t="s">
        <v>141</v>
      </c>
      <c r="P26">
        <v>1.0126582278481009</v>
      </c>
      <c r="Q26" t="str">
        <f t="shared" si="3"/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</row>
    <row r="27" spans="1:89" hidden="1" x14ac:dyDescent="0.25">
      <c r="B27">
        <v>8484234</v>
      </c>
      <c r="C27" t="s">
        <v>283</v>
      </c>
      <c r="D27" t="s">
        <v>249</v>
      </c>
      <c r="E27" t="s">
        <v>250</v>
      </c>
      <c r="F27">
        <v>35</v>
      </c>
      <c r="H27">
        <v>20</v>
      </c>
      <c r="I27">
        <v>18</v>
      </c>
      <c r="J27">
        <v>38</v>
      </c>
      <c r="P27">
        <v>1.0857142857142861</v>
      </c>
    </row>
    <row r="28" spans="1:89" s="2" customFormat="1" x14ac:dyDescent="0.25">
      <c r="A28" t="str">
        <f>IF(COUNTIF(Picksheet!$B$3:$AW$24,Lookup!C28) &gt;0, "PICKED", "")</f>
        <v>PICKED</v>
      </c>
      <c r="B28">
        <v>8480027</v>
      </c>
      <c r="C28" t="s">
        <v>1041</v>
      </c>
      <c r="D28" t="s">
        <v>96</v>
      </c>
      <c r="E28" t="s">
        <v>97</v>
      </c>
      <c r="F28">
        <v>82</v>
      </c>
      <c r="G28" t="s">
        <v>17</v>
      </c>
      <c r="H28">
        <v>35</v>
      </c>
      <c r="I28">
        <v>45</v>
      </c>
      <c r="J28">
        <v>80</v>
      </c>
      <c r="K28">
        <v>9</v>
      </c>
      <c r="L28">
        <v>19</v>
      </c>
      <c r="M28">
        <v>0</v>
      </c>
      <c r="N28">
        <v>0</v>
      </c>
      <c r="O28" t="s">
        <v>110</v>
      </c>
      <c r="P28">
        <v>0.97560975609756095</v>
      </c>
      <c r="Q28" t="str">
        <f t="shared" ref="Q28:Q31" si="4">IF(A28&lt;&gt;"PICKED", C28, 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</row>
    <row r="29" spans="1:89" s="2" customFormat="1" x14ac:dyDescent="0.25">
      <c r="A29" t="str">
        <f>IF(COUNTIF(Picksheet!$B$3:$AW$24,Lookup!C29) &gt;0, "PICKED", "")</f>
        <v>PICKED</v>
      </c>
      <c r="B29">
        <v>8479318</v>
      </c>
      <c r="C29" t="s">
        <v>1042</v>
      </c>
      <c r="D29" t="s">
        <v>78</v>
      </c>
      <c r="E29" t="s">
        <v>79</v>
      </c>
      <c r="F29">
        <v>67</v>
      </c>
      <c r="G29" t="s">
        <v>80</v>
      </c>
      <c r="H29">
        <v>33</v>
      </c>
      <c r="I29">
        <v>45</v>
      </c>
      <c r="J29">
        <v>78</v>
      </c>
      <c r="K29">
        <v>10</v>
      </c>
      <c r="L29">
        <v>25</v>
      </c>
      <c r="M29">
        <v>2</v>
      </c>
      <c r="N29">
        <v>2</v>
      </c>
      <c r="O29" t="s">
        <v>90</v>
      </c>
      <c r="P29">
        <v>1.164179104477612</v>
      </c>
      <c r="Q29" t="str">
        <f t="shared" si="4"/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</row>
    <row r="30" spans="1:89" x14ac:dyDescent="0.25">
      <c r="A30" t="str">
        <f>IF(COUNTIF(Picksheet!$B$3:$AW$24,Lookup!C30) &gt;0, "PICKED", "")</f>
        <v>PICKED</v>
      </c>
      <c r="B30">
        <v>8482116</v>
      </c>
      <c r="C30" t="s">
        <v>1043</v>
      </c>
      <c r="D30" t="s">
        <v>207</v>
      </c>
      <c r="E30" t="s">
        <v>208</v>
      </c>
      <c r="F30">
        <v>81</v>
      </c>
      <c r="G30" t="s">
        <v>41</v>
      </c>
      <c r="H30">
        <v>23</v>
      </c>
      <c r="I30">
        <v>53</v>
      </c>
      <c r="J30">
        <v>76</v>
      </c>
      <c r="K30">
        <v>4</v>
      </c>
      <c r="L30">
        <v>31</v>
      </c>
      <c r="M30">
        <v>0</v>
      </c>
      <c r="N30">
        <v>0</v>
      </c>
      <c r="O30" t="s">
        <v>218</v>
      </c>
      <c r="P30">
        <v>0.93827160493827155</v>
      </c>
      <c r="Q30" t="str">
        <f t="shared" si="4"/>
        <v/>
      </c>
    </row>
    <row r="31" spans="1:89" x14ac:dyDescent="0.25">
      <c r="A31" t="str">
        <f>IF(COUNTIF(Picksheet!$B$3:$AW$24,Lookup!C31) &gt;0, "PICKED", "")</f>
        <v>PICKED</v>
      </c>
      <c r="B31">
        <v>8478427</v>
      </c>
      <c r="C31" t="s">
        <v>1044</v>
      </c>
      <c r="D31" t="s">
        <v>181</v>
      </c>
      <c r="E31" t="s">
        <v>182</v>
      </c>
      <c r="F31">
        <v>79</v>
      </c>
      <c r="G31" t="s">
        <v>34</v>
      </c>
      <c r="H31">
        <v>29</v>
      </c>
      <c r="I31">
        <v>45</v>
      </c>
      <c r="J31">
        <v>74</v>
      </c>
      <c r="K31">
        <v>5</v>
      </c>
      <c r="L31">
        <v>23</v>
      </c>
      <c r="M31">
        <v>3</v>
      </c>
      <c r="N31">
        <v>7</v>
      </c>
      <c r="O31" t="s">
        <v>183</v>
      </c>
      <c r="P31">
        <v>0.93670886075949367</v>
      </c>
      <c r="Q31" t="str">
        <f t="shared" si="4"/>
        <v/>
      </c>
    </row>
    <row r="32" spans="1:89" hidden="1" x14ac:dyDescent="0.25">
      <c r="B32">
        <v>8477497</v>
      </c>
      <c r="C32" t="s">
        <v>393</v>
      </c>
      <c r="D32" t="s">
        <v>371</v>
      </c>
      <c r="E32" t="s">
        <v>372</v>
      </c>
      <c r="F32">
        <v>54</v>
      </c>
      <c r="G32" t="s">
        <v>80</v>
      </c>
      <c r="H32">
        <v>19</v>
      </c>
      <c r="I32">
        <v>38</v>
      </c>
      <c r="J32">
        <v>57</v>
      </c>
      <c r="K32">
        <v>7</v>
      </c>
      <c r="L32">
        <v>14</v>
      </c>
      <c r="M32">
        <v>0</v>
      </c>
      <c r="N32">
        <v>3</v>
      </c>
      <c r="O32" t="s">
        <v>394</v>
      </c>
      <c r="P32">
        <v>1.055555555555556</v>
      </c>
    </row>
    <row r="33" spans="1:89" x14ac:dyDescent="0.25">
      <c r="A33" t="str">
        <f>IF(COUNTIF(Picksheet!$B$3:$AW$24,Lookup!C33) &gt;0, "PICKED", "")</f>
        <v>PICKED</v>
      </c>
      <c r="B33">
        <v>8475166</v>
      </c>
      <c r="C33" t="s">
        <v>1045</v>
      </c>
      <c r="D33" t="s">
        <v>78</v>
      </c>
      <c r="E33" t="s">
        <v>79</v>
      </c>
      <c r="F33">
        <v>75</v>
      </c>
      <c r="G33" t="s">
        <v>80</v>
      </c>
      <c r="H33">
        <v>38</v>
      </c>
      <c r="I33">
        <v>36</v>
      </c>
      <c r="J33">
        <v>74</v>
      </c>
      <c r="K33">
        <v>12</v>
      </c>
      <c r="L33">
        <v>20</v>
      </c>
      <c r="M33">
        <v>0</v>
      </c>
      <c r="N33">
        <v>0</v>
      </c>
      <c r="O33" t="s">
        <v>95</v>
      </c>
      <c r="P33">
        <v>0.98666666666666669</v>
      </c>
      <c r="Q33" t="str">
        <f t="shared" ref="Q33:Q37" si="5">IF(A33&lt;&gt;"PICKED", C33, "")</f>
        <v/>
      </c>
    </row>
    <row r="34" spans="1:89" x14ac:dyDescent="0.25">
      <c r="A34" t="str">
        <f>IF(COUNTIF(Picksheet!$B$3:$AW$24,Lookup!C34) &gt;0, "PICKED", "")</f>
        <v>PICKED</v>
      </c>
      <c r="B34">
        <v>8477960</v>
      </c>
      <c r="C34" t="s">
        <v>1046</v>
      </c>
      <c r="D34" t="s">
        <v>113</v>
      </c>
      <c r="E34" t="s">
        <v>114</v>
      </c>
      <c r="F34">
        <v>81</v>
      </c>
      <c r="G34" t="s">
        <v>41</v>
      </c>
      <c r="H34">
        <v>35</v>
      </c>
      <c r="I34">
        <v>38</v>
      </c>
      <c r="J34">
        <v>73</v>
      </c>
      <c r="K34">
        <v>7</v>
      </c>
      <c r="L34">
        <v>18</v>
      </c>
      <c r="M34">
        <v>1</v>
      </c>
      <c r="N34">
        <v>1</v>
      </c>
      <c r="O34" t="s">
        <v>121</v>
      </c>
      <c r="P34">
        <v>0.90123456790123457</v>
      </c>
      <c r="Q34" t="str">
        <f t="shared" si="5"/>
        <v/>
      </c>
    </row>
    <row r="35" spans="1:89" x14ac:dyDescent="0.25">
      <c r="A35" t="str">
        <f>IF(COUNTIF(Picksheet!$B$3:$AW$24,Lookup!C35) &gt;0, "PICKED", "")</f>
        <v/>
      </c>
      <c r="B35">
        <v>8481557</v>
      </c>
      <c r="C35" t="s">
        <v>1047</v>
      </c>
      <c r="D35" t="s">
        <v>222</v>
      </c>
      <c r="E35" t="s">
        <v>223</v>
      </c>
      <c r="F35">
        <v>82</v>
      </c>
      <c r="G35" t="s">
        <v>41</v>
      </c>
      <c r="H35">
        <v>27</v>
      </c>
      <c r="I35">
        <v>46</v>
      </c>
      <c r="J35">
        <v>73</v>
      </c>
      <c r="K35">
        <v>6</v>
      </c>
      <c r="L35">
        <v>21</v>
      </c>
      <c r="M35">
        <v>0</v>
      </c>
      <c r="N35">
        <v>0</v>
      </c>
      <c r="O35" t="s">
        <v>224</v>
      </c>
      <c r="P35">
        <v>0.8902439024390244</v>
      </c>
      <c r="Q35" t="str">
        <f t="shared" si="5"/>
        <v>Boldy, Matt</v>
      </c>
    </row>
    <row r="36" spans="1:89" x14ac:dyDescent="0.25">
      <c r="A36" t="str">
        <f>IF(COUNTIF(Picksheet!$B$3:$AW$24,Lookup!C36) &gt;0, "PICKED", "")</f>
        <v>PICKED</v>
      </c>
      <c r="B36">
        <v>8471214</v>
      </c>
      <c r="C36" t="s">
        <v>1048</v>
      </c>
      <c r="D36" t="s">
        <v>38</v>
      </c>
      <c r="E36" t="s">
        <v>39</v>
      </c>
      <c r="F36">
        <v>64</v>
      </c>
      <c r="G36" t="s">
        <v>41</v>
      </c>
      <c r="H36">
        <v>43</v>
      </c>
      <c r="I36">
        <v>29</v>
      </c>
      <c r="J36">
        <v>72</v>
      </c>
      <c r="K36">
        <v>13</v>
      </c>
      <c r="L36">
        <v>21</v>
      </c>
      <c r="M36">
        <v>0</v>
      </c>
      <c r="N36">
        <v>0</v>
      </c>
      <c r="O36" t="s">
        <v>54</v>
      </c>
      <c r="P36">
        <v>1.125</v>
      </c>
      <c r="Q36" t="str">
        <f t="shared" si="5"/>
        <v/>
      </c>
    </row>
    <row r="37" spans="1:89" x14ac:dyDescent="0.25">
      <c r="A37" t="str">
        <f>IF(COUNTIF(Picksheet!$B$3:$AW$24,Lookup!C37) &gt;0, "PICKED", "")</f>
        <v>PICKED</v>
      </c>
      <c r="B37">
        <v>8477493</v>
      </c>
      <c r="C37" t="s">
        <v>1049</v>
      </c>
      <c r="D37" t="s">
        <v>191</v>
      </c>
      <c r="E37" t="s">
        <v>192</v>
      </c>
      <c r="F37">
        <v>67</v>
      </c>
      <c r="G37" t="s">
        <v>99</v>
      </c>
      <c r="H37">
        <v>20</v>
      </c>
      <c r="I37">
        <v>51</v>
      </c>
      <c r="J37">
        <v>71</v>
      </c>
      <c r="K37">
        <v>9</v>
      </c>
      <c r="L37">
        <v>28</v>
      </c>
      <c r="M37">
        <v>1</v>
      </c>
      <c r="N37">
        <v>4</v>
      </c>
      <c r="O37" t="s">
        <v>194</v>
      </c>
      <c r="P37">
        <v>1.0597014925373129</v>
      </c>
      <c r="Q37" t="str">
        <f t="shared" si="5"/>
        <v/>
      </c>
    </row>
    <row r="38" spans="1:89" hidden="1" x14ac:dyDescent="0.25">
      <c r="B38">
        <v>8478460</v>
      </c>
      <c r="C38" t="s">
        <v>866</v>
      </c>
      <c r="D38" t="s">
        <v>371</v>
      </c>
      <c r="E38" t="s">
        <v>372</v>
      </c>
      <c r="F38">
        <v>81</v>
      </c>
      <c r="G38" t="s">
        <v>80</v>
      </c>
      <c r="H38">
        <v>23</v>
      </c>
      <c r="I38">
        <v>59</v>
      </c>
      <c r="J38">
        <v>82</v>
      </c>
      <c r="K38">
        <v>5</v>
      </c>
      <c r="L38">
        <v>25</v>
      </c>
      <c r="M38">
        <v>1</v>
      </c>
      <c r="N38">
        <v>3</v>
      </c>
      <c r="O38" t="s">
        <v>867</v>
      </c>
      <c r="P38">
        <v>1.012345679012346</v>
      </c>
    </row>
    <row r="39" spans="1:89" x14ac:dyDescent="0.25">
      <c r="A39" t="str">
        <f>IF(COUNTIF(Picksheet!$B$3:$AW$24,Lookup!C39) &gt;0, "PICKED", "")</f>
        <v>PICKED</v>
      </c>
      <c r="B39">
        <v>8482740</v>
      </c>
      <c r="C39" t="s">
        <v>1050</v>
      </c>
      <c r="D39" t="s">
        <v>96</v>
      </c>
      <c r="E39" t="s">
        <v>97</v>
      </c>
      <c r="F39">
        <v>82</v>
      </c>
      <c r="G39" t="s">
        <v>17</v>
      </c>
      <c r="H39">
        <v>33</v>
      </c>
      <c r="I39">
        <v>38</v>
      </c>
      <c r="J39">
        <v>71</v>
      </c>
      <c r="K39">
        <v>11</v>
      </c>
      <c r="L39">
        <v>25</v>
      </c>
      <c r="M39">
        <v>3</v>
      </c>
      <c r="N39">
        <v>3</v>
      </c>
      <c r="O39" t="s">
        <v>107</v>
      </c>
      <c r="P39">
        <v>0.86585365853658536</v>
      </c>
      <c r="Q39" t="str">
        <f t="shared" ref="Q39:Q44" si="6">IF(A39&lt;&gt;"PICKED", C39, "")</f>
        <v/>
      </c>
    </row>
    <row r="40" spans="1:89" s="5" customFormat="1" x14ac:dyDescent="0.25">
      <c r="A40" t="str">
        <f>IF(COUNTIF(Picksheet!$B$3:$AW$24,Lookup!C40) &gt;0, "PICKED", "")</f>
        <v/>
      </c>
      <c r="B40" s="5">
        <v>8481559</v>
      </c>
      <c r="C40" s="5" t="s">
        <v>1051</v>
      </c>
      <c r="D40" s="5" t="s">
        <v>286</v>
      </c>
      <c r="E40" s="5" t="s">
        <v>287</v>
      </c>
      <c r="F40" s="5">
        <v>62</v>
      </c>
      <c r="G40" s="5" t="s">
        <v>294</v>
      </c>
      <c r="H40" s="5">
        <v>27</v>
      </c>
      <c r="I40" s="5">
        <v>43</v>
      </c>
      <c r="J40" s="5">
        <v>70</v>
      </c>
      <c r="K40" s="5">
        <v>6</v>
      </c>
      <c r="L40" s="5">
        <v>27</v>
      </c>
      <c r="M40" s="5">
        <v>1</v>
      </c>
      <c r="N40" s="5">
        <v>2</v>
      </c>
      <c r="O40" s="5" t="s">
        <v>295</v>
      </c>
      <c r="P40" s="5">
        <v>1.129032258064516</v>
      </c>
      <c r="Q40" t="str">
        <f t="shared" si="6"/>
        <v>Hughes, Jack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</row>
    <row r="41" spans="1:89" x14ac:dyDescent="0.25">
      <c r="A41" t="str">
        <f>IF(COUNTIF(Picksheet!$B$3:$AW$24,Lookup!C41) &gt;0, "PICKED", "")</f>
        <v>PICKED</v>
      </c>
      <c r="B41">
        <v>8479385</v>
      </c>
      <c r="C41" t="s">
        <v>1052</v>
      </c>
      <c r="D41" t="s">
        <v>236</v>
      </c>
      <c r="E41" t="s">
        <v>237</v>
      </c>
      <c r="F41">
        <v>82</v>
      </c>
      <c r="G41" t="s">
        <v>41</v>
      </c>
      <c r="H41">
        <v>36</v>
      </c>
      <c r="I41">
        <v>34</v>
      </c>
      <c r="J41">
        <v>70</v>
      </c>
      <c r="K41">
        <v>7</v>
      </c>
      <c r="L41">
        <v>17</v>
      </c>
      <c r="M41">
        <v>0</v>
      </c>
      <c r="N41">
        <v>0</v>
      </c>
      <c r="O41" t="s">
        <v>241</v>
      </c>
      <c r="P41">
        <v>0.85365853658536583</v>
      </c>
      <c r="Q41" t="str">
        <f t="shared" si="6"/>
        <v/>
      </c>
    </row>
    <row r="42" spans="1:89" x14ac:dyDescent="0.25">
      <c r="A42" t="str">
        <f>IF(COUNTIF(Picksheet!$B$3:$AW$24,Lookup!C42) &gt;0, "PICKED", "")</f>
        <v>PICKED</v>
      </c>
      <c r="B42">
        <v>8481540</v>
      </c>
      <c r="C42" t="s">
        <v>1053</v>
      </c>
      <c r="D42" t="s">
        <v>303</v>
      </c>
      <c r="E42" t="s">
        <v>304</v>
      </c>
      <c r="F42">
        <v>82</v>
      </c>
      <c r="G42" t="s">
        <v>17</v>
      </c>
      <c r="H42">
        <v>37</v>
      </c>
      <c r="I42">
        <v>33</v>
      </c>
      <c r="J42">
        <v>70</v>
      </c>
      <c r="K42">
        <v>10</v>
      </c>
      <c r="L42">
        <v>17</v>
      </c>
      <c r="M42">
        <v>0</v>
      </c>
      <c r="N42">
        <v>0</v>
      </c>
      <c r="O42" t="s">
        <v>157</v>
      </c>
      <c r="P42">
        <v>0.85365853658536583</v>
      </c>
      <c r="Q42" t="str">
        <f t="shared" si="6"/>
        <v/>
      </c>
    </row>
    <row r="43" spans="1:89" x14ac:dyDescent="0.25">
      <c r="A43" t="str">
        <f>IF(COUNTIF(Picksheet!$B$3:$AW$24,Lookup!C43) &gt;0, "PICKED", "")</f>
        <v/>
      </c>
      <c r="B43">
        <v>8480002</v>
      </c>
      <c r="C43" t="s">
        <v>1054</v>
      </c>
      <c r="D43" t="s">
        <v>286</v>
      </c>
      <c r="E43" t="s">
        <v>287</v>
      </c>
      <c r="F43">
        <v>75</v>
      </c>
      <c r="G43" t="s">
        <v>41</v>
      </c>
      <c r="H43">
        <v>35</v>
      </c>
      <c r="I43">
        <v>34</v>
      </c>
      <c r="J43">
        <v>69</v>
      </c>
      <c r="K43">
        <v>14</v>
      </c>
      <c r="L43">
        <v>29</v>
      </c>
      <c r="M43">
        <v>0</v>
      </c>
      <c r="N43">
        <v>2</v>
      </c>
      <c r="O43" t="s">
        <v>154</v>
      </c>
      <c r="P43">
        <v>0.92</v>
      </c>
      <c r="Q43" t="str">
        <f t="shared" si="6"/>
        <v>Hischier, Nico</v>
      </c>
    </row>
    <row r="44" spans="1:89" x14ac:dyDescent="0.25">
      <c r="A44" t="str">
        <f>IF(COUNTIF(Picksheet!$B$3:$AW$24,Lookup!C44) &gt;0, "PICKED", "")</f>
        <v>PICKED</v>
      </c>
      <c r="B44">
        <v>8475913</v>
      </c>
      <c r="C44" t="s">
        <v>1055</v>
      </c>
      <c r="D44" t="s">
        <v>60</v>
      </c>
      <c r="E44" t="s">
        <v>61</v>
      </c>
      <c r="F44">
        <v>66</v>
      </c>
      <c r="G44" t="s">
        <v>22</v>
      </c>
      <c r="H44">
        <v>19</v>
      </c>
      <c r="I44">
        <v>48</v>
      </c>
      <c r="J44">
        <v>67</v>
      </c>
      <c r="K44">
        <v>5</v>
      </c>
      <c r="L44">
        <v>25</v>
      </c>
      <c r="M44">
        <v>0</v>
      </c>
      <c r="N44">
        <v>1</v>
      </c>
      <c r="O44" t="s">
        <v>77</v>
      </c>
      <c r="P44">
        <v>1.0151515151515149</v>
      </c>
      <c r="Q44" t="str">
        <f t="shared" si="6"/>
        <v/>
      </c>
    </row>
    <row r="45" spans="1:89" hidden="1" x14ac:dyDescent="0.25">
      <c r="B45">
        <v>8482078</v>
      </c>
      <c r="C45" t="s">
        <v>419</v>
      </c>
      <c r="D45" t="s">
        <v>404</v>
      </c>
      <c r="E45" t="s">
        <v>405</v>
      </c>
      <c r="F45">
        <v>82</v>
      </c>
      <c r="G45" t="s">
        <v>80</v>
      </c>
      <c r="H45">
        <v>27</v>
      </c>
      <c r="I45">
        <v>53</v>
      </c>
      <c r="J45">
        <v>80</v>
      </c>
      <c r="K45">
        <v>8</v>
      </c>
      <c r="L45">
        <v>37</v>
      </c>
      <c r="M45">
        <v>1</v>
      </c>
      <c r="N45">
        <v>1</v>
      </c>
      <c r="O45" t="s">
        <v>59</v>
      </c>
      <c r="P45">
        <v>0.97560975609756095</v>
      </c>
    </row>
    <row r="46" spans="1:89" hidden="1" x14ac:dyDescent="0.25">
      <c r="B46">
        <v>8479420</v>
      </c>
      <c r="C46" t="s">
        <v>577</v>
      </c>
      <c r="D46" t="s">
        <v>557</v>
      </c>
      <c r="E46" t="s">
        <v>558</v>
      </c>
      <c r="F46">
        <v>75</v>
      </c>
      <c r="G46" t="s">
        <v>41</v>
      </c>
      <c r="H46">
        <v>44</v>
      </c>
      <c r="I46">
        <v>28</v>
      </c>
      <c r="J46">
        <v>72</v>
      </c>
      <c r="K46">
        <v>7</v>
      </c>
      <c r="L46">
        <v>16</v>
      </c>
      <c r="M46">
        <v>0</v>
      </c>
      <c r="N46">
        <v>0</v>
      </c>
      <c r="O46" t="s">
        <v>251</v>
      </c>
      <c r="P46">
        <v>0.96</v>
      </c>
    </row>
    <row r="47" spans="1:89" hidden="1" x14ac:dyDescent="0.25">
      <c r="B47">
        <v>8480839</v>
      </c>
      <c r="C47" t="s">
        <v>941</v>
      </c>
      <c r="D47" t="s">
        <v>557</v>
      </c>
      <c r="E47" t="s">
        <v>558</v>
      </c>
      <c r="F47">
        <v>72</v>
      </c>
      <c r="G47" t="s">
        <v>41</v>
      </c>
      <c r="H47">
        <v>17</v>
      </c>
      <c r="I47">
        <v>51</v>
      </c>
      <c r="J47">
        <v>68</v>
      </c>
      <c r="K47">
        <v>5</v>
      </c>
      <c r="L47">
        <v>21</v>
      </c>
      <c r="M47">
        <v>0</v>
      </c>
      <c r="N47">
        <v>1</v>
      </c>
      <c r="O47" t="s">
        <v>942</v>
      </c>
      <c r="P47">
        <v>0.94444444444444442</v>
      </c>
    </row>
    <row r="48" spans="1:89" x14ac:dyDescent="0.25">
      <c r="A48" t="str">
        <f>IF(COUNTIF(Picksheet!$B$3:$AW$24,Lookup!C48) &gt;0, "PICKED", "")</f>
        <v>PICKED</v>
      </c>
      <c r="B48">
        <v>8482093</v>
      </c>
      <c r="C48" t="s">
        <v>1056</v>
      </c>
      <c r="D48" t="s">
        <v>181</v>
      </c>
      <c r="E48" t="s">
        <v>182</v>
      </c>
      <c r="F48">
        <v>73</v>
      </c>
      <c r="G48" t="s">
        <v>34</v>
      </c>
      <c r="H48">
        <v>32</v>
      </c>
      <c r="I48">
        <v>35</v>
      </c>
      <c r="J48">
        <v>67</v>
      </c>
      <c r="K48">
        <v>7</v>
      </c>
      <c r="L48">
        <v>19</v>
      </c>
      <c r="M48">
        <v>5</v>
      </c>
      <c r="N48">
        <v>7</v>
      </c>
      <c r="O48" t="s">
        <v>158</v>
      </c>
      <c r="P48">
        <v>0.9178082191780822</v>
      </c>
      <c r="Q48" t="str">
        <f t="shared" ref="Q48:Q49" si="7">IF(A48&lt;&gt;"PICKED", C48, "")</f>
        <v/>
      </c>
    </row>
    <row r="49" spans="1:17" x14ac:dyDescent="0.25">
      <c r="A49" t="str">
        <f>IF(COUNTIF(Picksheet!$B$3:$AW$24,Lookup!C49) &gt;0, "PICKED", "")</f>
        <v>PICKED</v>
      </c>
      <c r="B49">
        <v>8471685</v>
      </c>
      <c r="C49" t="s">
        <v>1057</v>
      </c>
      <c r="D49" t="s">
        <v>113</v>
      </c>
      <c r="E49" t="s">
        <v>114</v>
      </c>
      <c r="F49">
        <v>80</v>
      </c>
      <c r="G49" t="s">
        <v>99</v>
      </c>
      <c r="H49">
        <v>21</v>
      </c>
      <c r="I49">
        <v>46</v>
      </c>
      <c r="J49">
        <v>67</v>
      </c>
      <c r="K49">
        <v>4</v>
      </c>
      <c r="L49">
        <v>22</v>
      </c>
      <c r="M49">
        <v>0</v>
      </c>
      <c r="N49">
        <v>1</v>
      </c>
      <c r="O49" t="s">
        <v>122</v>
      </c>
      <c r="P49">
        <v>0.83750000000000002</v>
      </c>
      <c r="Q49" t="str">
        <f t="shared" si="7"/>
        <v/>
      </c>
    </row>
    <row r="50" spans="1:17" hidden="1" x14ac:dyDescent="0.25">
      <c r="B50">
        <v>8480893</v>
      </c>
      <c r="C50" t="s">
        <v>392</v>
      </c>
      <c r="D50" t="s">
        <v>371</v>
      </c>
      <c r="E50" t="s">
        <v>372</v>
      </c>
      <c r="F50">
        <v>79</v>
      </c>
      <c r="G50" t="s">
        <v>80</v>
      </c>
      <c r="H50">
        <v>31</v>
      </c>
      <c r="I50">
        <v>43</v>
      </c>
      <c r="J50">
        <v>74</v>
      </c>
      <c r="K50">
        <v>2</v>
      </c>
      <c r="L50">
        <v>19</v>
      </c>
      <c r="M50">
        <v>0</v>
      </c>
      <c r="N50">
        <v>0</v>
      </c>
      <c r="O50" t="s">
        <v>367</v>
      </c>
      <c r="P50">
        <v>0.93670886075949367</v>
      </c>
    </row>
    <row r="51" spans="1:17" hidden="1" x14ac:dyDescent="0.25">
      <c r="B51">
        <v>8476887</v>
      </c>
      <c r="C51" t="s">
        <v>652</v>
      </c>
      <c r="D51" t="s">
        <v>648</v>
      </c>
      <c r="E51" t="s">
        <v>649</v>
      </c>
      <c r="F51">
        <v>82</v>
      </c>
      <c r="G51" t="s">
        <v>17</v>
      </c>
      <c r="H51">
        <v>31</v>
      </c>
      <c r="I51">
        <v>45</v>
      </c>
      <c r="J51">
        <v>76</v>
      </c>
      <c r="K51">
        <v>10</v>
      </c>
      <c r="L51">
        <v>26</v>
      </c>
      <c r="M51">
        <v>0</v>
      </c>
      <c r="N51">
        <v>0</v>
      </c>
      <c r="O51" t="s">
        <v>653</v>
      </c>
      <c r="P51">
        <v>0.92682926829268297</v>
      </c>
    </row>
    <row r="52" spans="1:17" hidden="1" x14ac:dyDescent="0.25">
      <c r="B52">
        <v>8478439</v>
      </c>
      <c r="C52" t="s">
        <v>638</v>
      </c>
      <c r="D52" t="s">
        <v>622</v>
      </c>
      <c r="E52" t="s">
        <v>623</v>
      </c>
      <c r="F52">
        <v>81</v>
      </c>
      <c r="G52" t="s">
        <v>41</v>
      </c>
      <c r="H52">
        <v>24</v>
      </c>
      <c r="I52">
        <v>51</v>
      </c>
      <c r="J52">
        <v>75</v>
      </c>
      <c r="K52">
        <v>8</v>
      </c>
      <c r="L52">
        <v>17</v>
      </c>
      <c r="M52">
        <v>1</v>
      </c>
      <c r="N52">
        <v>3</v>
      </c>
      <c r="O52" t="s">
        <v>639</v>
      </c>
      <c r="P52">
        <v>0.92592592592592593</v>
      </c>
    </row>
    <row r="53" spans="1:17" x14ac:dyDescent="0.25">
      <c r="A53" t="str">
        <f>IF(COUNTIF(Picksheet!$B$3:$AW$24,Lookup!C53) &gt;0, "PICKED", "")</f>
        <v>PICKED</v>
      </c>
      <c r="B53">
        <v>8478449</v>
      </c>
      <c r="C53" t="s">
        <v>1058</v>
      </c>
      <c r="D53" t="s">
        <v>96</v>
      </c>
      <c r="E53" t="s">
        <v>97</v>
      </c>
      <c r="F53">
        <v>76</v>
      </c>
      <c r="G53" t="s">
        <v>17</v>
      </c>
      <c r="H53">
        <v>28</v>
      </c>
      <c r="I53">
        <v>39</v>
      </c>
      <c r="J53">
        <v>67</v>
      </c>
      <c r="K53">
        <v>7</v>
      </c>
      <c r="L53">
        <v>20</v>
      </c>
      <c r="M53">
        <v>1</v>
      </c>
      <c r="N53">
        <v>2</v>
      </c>
      <c r="O53" t="s">
        <v>106</v>
      </c>
      <c r="P53">
        <v>0.88157894736842102</v>
      </c>
      <c r="Q53" t="str">
        <f t="shared" ref="Q53:Q56" si="8">IF(A53&lt;&gt;"PICKED", C53, "")</f>
        <v/>
      </c>
    </row>
    <row r="54" spans="1:17" x14ac:dyDescent="0.25">
      <c r="A54" t="str">
        <f>IF(COUNTIF(Picksheet!$B$3:$AW$24,Lookup!C54) &gt;0, "PICKED", "")</f>
        <v>PICKED</v>
      </c>
      <c r="B54">
        <v>8480803</v>
      </c>
      <c r="C54" t="s">
        <v>1059</v>
      </c>
      <c r="D54" t="s">
        <v>163</v>
      </c>
      <c r="E54" t="s">
        <v>164</v>
      </c>
      <c r="F54">
        <v>82</v>
      </c>
      <c r="G54" t="s">
        <v>17</v>
      </c>
      <c r="H54">
        <v>14</v>
      </c>
      <c r="I54">
        <v>53</v>
      </c>
      <c r="J54">
        <v>67</v>
      </c>
      <c r="K54">
        <v>3</v>
      </c>
      <c r="L54">
        <v>26</v>
      </c>
      <c r="M54">
        <v>0</v>
      </c>
      <c r="N54">
        <v>0</v>
      </c>
      <c r="O54" t="s">
        <v>771</v>
      </c>
      <c r="P54">
        <v>0.81707317073170727</v>
      </c>
      <c r="Q54" t="str">
        <f t="shared" si="8"/>
        <v/>
      </c>
    </row>
    <row r="55" spans="1:17" x14ac:dyDescent="0.25">
      <c r="A55" t="str">
        <f>IF(COUNTIF(Picksheet!$B$3:$AW$24,Lookup!C55) &gt;0, "PICKED", "")</f>
        <v>PICKED</v>
      </c>
      <c r="B55">
        <v>8481656</v>
      </c>
      <c r="C55" t="s">
        <v>1060</v>
      </c>
      <c r="D55" t="s">
        <v>38</v>
      </c>
      <c r="E55" t="s">
        <v>39</v>
      </c>
      <c r="F55">
        <v>76</v>
      </c>
      <c r="G55" t="s">
        <v>55</v>
      </c>
      <c r="H55">
        <v>30</v>
      </c>
      <c r="I55">
        <v>36</v>
      </c>
      <c r="J55">
        <v>66</v>
      </c>
      <c r="K55">
        <v>0</v>
      </c>
      <c r="L55">
        <v>1</v>
      </c>
      <c r="M55">
        <v>3</v>
      </c>
      <c r="N55">
        <v>5</v>
      </c>
      <c r="O55" t="s">
        <v>56</v>
      </c>
      <c r="P55">
        <v>0.86842105263157898</v>
      </c>
      <c r="Q55" t="str">
        <f t="shared" si="8"/>
        <v/>
      </c>
    </row>
    <row r="56" spans="1:17" x14ac:dyDescent="0.25">
      <c r="A56" t="str">
        <f>IF(COUNTIF(Picksheet!$B$3:$AW$24,Lookup!C56) &gt;0, "PICKED", "")</f>
        <v>PICKED</v>
      </c>
      <c r="B56">
        <v>8475167</v>
      </c>
      <c r="C56" t="s">
        <v>1061</v>
      </c>
      <c r="D56" t="s">
        <v>128</v>
      </c>
      <c r="E56" t="s">
        <v>129</v>
      </c>
      <c r="F56">
        <v>78</v>
      </c>
      <c r="G56" t="s">
        <v>41</v>
      </c>
      <c r="H56">
        <v>15</v>
      </c>
      <c r="I56">
        <v>51</v>
      </c>
      <c r="J56">
        <v>66</v>
      </c>
      <c r="K56">
        <v>4</v>
      </c>
      <c r="L56">
        <v>26</v>
      </c>
      <c r="M56">
        <v>0</v>
      </c>
      <c r="N56">
        <v>0</v>
      </c>
      <c r="O56" t="s">
        <v>761</v>
      </c>
      <c r="P56">
        <v>0.84615384615384615</v>
      </c>
      <c r="Q56" t="str">
        <f t="shared" si="8"/>
        <v/>
      </c>
    </row>
    <row r="57" spans="1:17" hidden="1" x14ac:dyDescent="0.25">
      <c r="B57">
        <v>8475810</v>
      </c>
      <c r="C57" t="s">
        <v>518</v>
      </c>
      <c r="D57" t="s">
        <v>487</v>
      </c>
      <c r="E57" t="s">
        <v>488</v>
      </c>
      <c r="F57">
        <v>70</v>
      </c>
      <c r="G57" t="s">
        <v>34</v>
      </c>
      <c r="H57">
        <v>29</v>
      </c>
      <c r="I57">
        <v>34</v>
      </c>
      <c r="J57">
        <v>63</v>
      </c>
      <c r="K57">
        <v>4</v>
      </c>
      <c r="L57">
        <v>17</v>
      </c>
      <c r="M57">
        <v>0</v>
      </c>
      <c r="N57">
        <v>0</v>
      </c>
      <c r="O57" t="s">
        <v>519</v>
      </c>
      <c r="P57">
        <v>0.9</v>
      </c>
    </row>
    <row r="58" spans="1:17" hidden="1" x14ac:dyDescent="0.25">
      <c r="B58">
        <v>8484801</v>
      </c>
      <c r="C58" t="s">
        <v>700</v>
      </c>
      <c r="D58" t="s">
        <v>697</v>
      </c>
      <c r="E58" t="s">
        <v>698</v>
      </c>
      <c r="F58">
        <v>70</v>
      </c>
      <c r="G58" t="s">
        <v>17</v>
      </c>
      <c r="H58">
        <v>25</v>
      </c>
      <c r="I58">
        <v>38</v>
      </c>
      <c r="J58">
        <v>63</v>
      </c>
      <c r="K58">
        <v>8</v>
      </c>
      <c r="L58">
        <v>22</v>
      </c>
      <c r="M58">
        <v>0</v>
      </c>
      <c r="N58">
        <v>0</v>
      </c>
      <c r="O58" t="s">
        <v>519</v>
      </c>
      <c r="P58">
        <v>0.9</v>
      </c>
    </row>
    <row r="59" spans="1:17" x14ac:dyDescent="0.25">
      <c r="A59" t="str">
        <f>IF(COUNTIF(Picksheet!$B$3:$AW$24,Lookup!C59) &gt;0, "PICKED", "")</f>
        <v>PICKED</v>
      </c>
      <c r="B59">
        <v>8483457</v>
      </c>
      <c r="C59" t="s">
        <v>1062</v>
      </c>
      <c r="D59" t="s">
        <v>303</v>
      </c>
      <c r="E59" t="s">
        <v>304</v>
      </c>
      <c r="F59">
        <v>82</v>
      </c>
      <c r="G59" t="s">
        <v>17</v>
      </c>
      <c r="H59">
        <v>6</v>
      </c>
      <c r="I59">
        <v>60</v>
      </c>
      <c r="J59">
        <v>66</v>
      </c>
      <c r="K59">
        <v>1</v>
      </c>
      <c r="L59">
        <v>26</v>
      </c>
      <c r="M59">
        <v>0</v>
      </c>
      <c r="N59">
        <v>0</v>
      </c>
      <c r="O59" t="s">
        <v>825</v>
      </c>
      <c r="P59">
        <v>0.80487804878048785</v>
      </c>
      <c r="Q59" t="str">
        <f t="shared" ref="Q59:Q60" si="9">IF(A59&lt;&gt;"PICKED", C59, "")</f>
        <v/>
      </c>
    </row>
    <row r="60" spans="1:17" x14ac:dyDescent="0.25">
      <c r="A60" t="str">
        <f>IF(COUNTIF(Picksheet!$B$3:$AW$24,Lookup!C60) &gt;0, "PICKED", "")</f>
        <v>PICKED</v>
      </c>
      <c r="B60">
        <v>8479400</v>
      </c>
      <c r="C60" t="s">
        <v>1063</v>
      </c>
      <c r="D60" t="s">
        <v>38</v>
      </c>
      <c r="E60" t="s">
        <v>39</v>
      </c>
      <c r="F60">
        <v>81</v>
      </c>
      <c r="G60" t="s">
        <v>41</v>
      </c>
      <c r="H60">
        <v>20</v>
      </c>
      <c r="I60">
        <v>45</v>
      </c>
      <c r="J60">
        <v>65</v>
      </c>
      <c r="K60">
        <v>4</v>
      </c>
      <c r="L60">
        <v>13</v>
      </c>
      <c r="M60">
        <v>0</v>
      </c>
      <c r="N60">
        <v>0</v>
      </c>
      <c r="O60" t="s">
        <v>44</v>
      </c>
      <c r="P60">
        <v>0.80246913580246915</v>
      </c>
      <c r="Q60" t="str">
        <f t="shared" si="9"/>
        <v/>
      </c>
    </row>
    <row r="61" spans="1:17" hidden="1" x14ac:dyDescent="0.25">
      <c r="B61">
        <v>8476468</v>
      </c>
      <c r="C61" t="s">
        <v>445</v>
      </c>
      <c r="D61" t="s">
        <v>427</v>
      </c>
      <c r="E61" t="s">
        <v>428</v>
      </c>
      <c r="F61">
        <v>40</v>
      </c>
      <c r="G61" t="s">
        <v>99</v>
      </c>
      <c r="H61">
        <v>9</v>
      </c>
      <c r="I61">
        <v>26</v>
      </c>
      <c r="J61">
        <v>35</v>
      </c>
      <c r="K61">
        <v>2</v>
      </c>
      <c r="L61">
        <v>14</v>
      </c>
      <c r="M61">
        <v>0</v>
      </c>
      <c r="N61">
        <v>0</v>
      </c>
      <c r="O61" t="s">
        <v>446</v>
      </c>
      <c r="P61">
        <v>0.875</v>
      </c>
    </row>
    <row r="62" spans="1:17" x14ac:dyDescent="0.25">
      <c r="A62" t="str">
        <f>IF(COUNTIF(Picksheet!$B$3:$AW$24,Lookup!C62) &gt;0, "PICKED", "")</f>
        <v>PICKED</v>
      </c>
      <c r="B62">
        <v>8480208</v>
      </c>
      <c r="C62" t="s">
        <v>1064</v>
      </c>
      <c r="D62" t="s">
        <v>207</v>
      </c>
      <c r="E62" t="s">
        <v>208</v>
      </c>
      <c r="F62">
        <v>81</v>
      </c>
      <c r="G62" t="s">
        <v>41</v>
      </c>
      <c r="H62">
        <v>24</v>
      </c>
      <c r="I62">
        <v>41</v>
      </c>
      <c r="J62">
        <v>65</v>
      </c>
      <c r="K62">
        <v>12</v>
      </c>
      <c r="L62">
        <v>29</v>
      </c>
      <c r="M62">
        <v>0</v>
      </c>
      <c r="N62">
        <v>0</v>
      </c>
      <c r="O62" t="s">
        <v>210</v>
      </c>
      <c r="P62">
        <v>0.80246913580246915</v>
      </c>
      <c r="Q62" t="str">
        <f>IF(A62&lt;&gt;"PICKED", C62, "")</f>
        <v/>
      </c>
    </row>
    <row r="63" spans="1:17" hidden="1" x14ac:dyDescent="0.25">
      <c r="B63">
        <v>8482175</v>
      </c>
      <c r="C63" t="s">
        <v>573</v>
      </c>
      <c r="D63" t="s">
        <v>557</v>
      </c>
      <c r="E63" t="s">
        <v>558</v>
      </c>
      <c r="F63">
        <v>76</v>
      </c>
      <c r="G63" t="s">
        <v>41</v>
      </c>
      <c r="H63">
        <v>26</v>
      </c>
      <c r="I63">
        <v>40</v>
      </c>
      <c r="J63">
        <v>66</v>
      </c>
      <c r="K63">
        <v>6</v>
      </c>
      <c r="L63">
        <v>18</v>
      </c>
      <c r="M63">
        <v>0</v>
      </c>
      <c r="N63">
        <v>0</v>
      </c>
      <c r="O63" t="s">
        <v>150</v>
      </c>
      <c r="P63">
        <v>0.86842105263157898</v>
      </c>
    </row>
    <row r="64" spans="1:17" hidden="1" x14ac:dyDescent="0.25">
      <c r="B64">
        <v>8483431</v>
      </c>
      <c r="C64" t="s">
        <v>348</v>
      </c>
      <c r="D64" t="s">
        <v>343</v>
      </c>
      <c r="E64" t="s">
        <v>344</v>
      </c>
      <c r="F64">
        <v>75</v>
      </c>
      <c r="G64" t="s">
        <v>41</v>
      </c>
      <c r="H64">
        <v>25</v>
      </c>
      <c r="I64">
        <v>40</v>
      </c>
      <c r="J64">
        <v>65</v>
      </c>
      <c r="K64">
        <v>7</v>
      </c>
      <c r="L64">
        <v>20</v>
      </c>
      <c r="M64">
        <v>0</v>
      </c>
      <c r="N64">
        <v>0</v>
      </c>
      <c r="O64" t="s">
        <v>206</v>
      </c>
      <c r="P64">
        <v>0.8666666666666667</v>
      </c>
    </row>
    <row r="65" spans="1:17" x14ac:dyDescent="0.25">
      <c r="A65" t="str">
        <f>IF(COUNTIF(Picksheet!$B$3:$AW$24,Lookup!C65) &gt;0, "PICKED", "")</f>
        <v>PICKED</v>
      </c>
      <c r="B65">
        <v>8476880</v>
      </c>
      <c r="C65" t="s">
        <v>1065</v>
      </c>
      <c r="D65" t="s">
        <v>38</v>
      </c>
      <c r="E65" t="s">
        <v>39</v>
      </c>
      <c r="F65">
        <v>80</v>
      </c>
      <c r="G65" t="s">
        <v>41</v>
      </c>
      <c r="H65">
        <v>33</v>
      </c>
      <c r="I65">
        <v>31</v>
      </c>
      <c r="J65">
        <v>64</v>
      </c>
      <c r="K65">
        <v>11</v>
      </c>
      <c r="L65">
        <v>17</v>
      </c>
      <c r="M65">
        <v>2</v>
      </c>
      <c r="N65">
        <v>5</v>
      </c>
      <c r="O65" t="s">
        <v>59</v>
      </c>
      <c r="P65">
        <v>0.8</v>
      </c>
      <c r="Q65" t="str">
        <f t="shared" ref="Q65:Q66" si="10">IF(A65&lt;&gt;"PICKED", C65, "")</f>
        <v/>
      </c>
    </row>
    <row r="66" spans="1:17" x14ac:dyDescent="0.25">
      <c r="A66" t="str">
        <f>IF(COUNTIF(Picksheet!$B$3:$AW$24,Lookup!C66) &gt;0, "PICKED", "")</f>
        <v>PICKED</v>
      </c>
      <c r="B66">
        <v>8478420</v>
      </c>
      <c r="C66" t="s">
        <v>1066</v>
      </c>
      <c r="D66" t="s">
        <v>96</v>
      </c>
      <c r="E66" t="s">
        <v>97</v>
      </c>
      <c r="F66">
        <v>49</v>
      </c>
      <c r="G66" t="s">
        <v>17</v>
      </c>
      <c r="H66">
        <v>25</v>
      </c>
      <c r="I66">
        <v>39</v>
      </c>
      <c r="J66">
        <v>64</v>
      </c>
      <c r="K66">
        <v>8</v>
      </c>
      <c r="L66">
        <v>19</v>
      </c>
      <c r="M66">
        <v>0</v>
      </c>
      <c r="N66">
        <v>0</v>
      </c>
      <c r="O66" t="s">
        <v>109</v>
      </c>
      <c r="P66">
        <v>1.306122448979592</v>
      </c>
      <c r="Q66" t="str">
        <f t="shared" si="10"/>
        <v/>
      </c>
    </row>
    <row r="67" spans="1:17" hidden="1" x14ac:dyDescent="0.25">
      <c r="B67">
        <v>8476483</v>
      </c>
      <c r="C67" t="s">
        <v>516</v>
      </c>
      <c r="D67" t="s">
        <v>487</v>
      </c>
      <c r="E67" t="s">
        <v>488</v>
      </c>
      <c r="F67">
        <v>80</v>
      </c>
      <c r="G67" t="s">
        <v>34</v>
      </c>
      <c r="H67">
        <v>35</v>
      </c>
      <c r="I67">
        <v>34</v>
      </c>
      <c r="J67">
        <v>69</v>
      </c>
      <c r="K67">
        <v>9</v>
      </c>
      <c r="L67">
        <v>19</v>
      </c>
      <c r="M67">
        <v>0</v>
      </c>
      <c r="N67">
        <v>0</v>
      </c>
      <c r="O67" t="s">
        <v>517</v>
      </c>
      <c r="P67">
        <v>0.86250000000000004</v>
      </c>
    </row>
    <row r="68" spans="1:17" x14ac:dyDescent="0.25">
      <c r="A68" t="str">
        <f>IF(COUNTIF(Picksheet!$B$3:$AW$24,Lookup!C68) &gt;0, "PICKED", "")</f>
        <v>PICKED</v>
      </c>
      <c r="B68">
        <v>8482077</v>
      </c>
      <c r="C68" t="s">
        <v>1067</v>
      </c>
      <c r="D68" t="s">
        <v>236</v>
      </c>
      <c r="E68" t="s">
        <v>237</v>
      </c>
      <c r="F68">
        <v>77</v>
      </c>
      <c r="G68" t="s">
        <v>167</v>
      </c>
      <c r="H68">
        <v>26</v>
      </c>
      <c r="I68">
        <v>37</v>
      </c>
      <c r="J68">
        <v>63</v>
      </c>
      <c r="K68">
        <v>6</v>
      </c>
      <c r="L68">
        <v>13</v>
      </c>
      <c r="M68">
        <v>0</v>
      </c>
      <c r="N68">
        <v>0</v>
      </c>
      <c r="O68" t="s">
        <v>240</v>
      </c>
      <c r="P68">
        <v>0.81818181818181823</v>
      </c>
      <c r="Q68" t="str">
        <f t="shared" ref="Q68:Q69" si="11">IF(A68&lt;&gt;"PICKED", C68, "")</f>
        <v/>
      </c>
    </row>
    <row r="69" spans="1:17" x14ac:dyDescent="0.25">
      <c r="A69" t="str">
        <f>IF(COUNTIF(Picksheet!$B$3:$AW$24,Lookup!C69) &gt;0, "PICKED", "")</f>
        <v>PICKED</v>
      </c>
      <c r="B69">
        <v>8477940</v>
      </c>
      <c r="C69" t="s">
        <v>1068</v>
      </c>
      <c r="D69" t="s">
        <v>15</v>
      </c>
      <c r="E69" t="s">
        <v>16</v>
      </c>
      <c r="F69">
        <v>69</v>
      </c>
      <c r="G69" t="s">
        <v>22</v>
      </c>
      <c r="H69">
        <v>24</v>
      </c>
      <c r="I69">
        <v>39</v>
      </c>
      <c r="J69">
        <v>63</v>
      </c>
      <c r="K69">
        <v>6</v>
      </c>
      <c r="L69">
        <v>22</v>
      </c>
      <c r="M69">
        <v>0</v>
      </c>
      <c r="N69">
        <v>0</v>
      </c>
      <c r="O69" t="s">
        <v>23</v>
      </c>
      <c r="P69">
        <v>0.91304347826086951</v>
      </c>
      <c r="Q69" t="str">
        <f t="shared" si="11"/>
        <v/>
      </c>
    </row>
    <row r="70" spans="1:17" hidden="1" x14ac:dyDescent="0.25">
      <c r="B70">
        <v>8482699</v>
      </c>
      <c r="C70" t="s">
        <v>353</v>
      </c>
      <c r="D70" t="s">
        <v>343</v>
      </c>
      <c r="E70" t="s">
        <v>344</v>
      </c>
      <c r="F70">
        <v>70</v>
      </c>
      <c r="G70" t="s">
        <v>41</v>
      </c>
      <c r="H70">
        <v>27</v>
      </c>
      <c r="I70">
        <v>33</v>
      </c>
      <c r="J70">
        <v>60</v>
      </c>
      <c r="K70">
        <v>12</v>
      </c>
      <c r="L70">
        <v>29</v>
      </c>
      <c r="M70">
        <v>0</v>
      </c>
      <c r="N70">
        <v>0</v>
      </c>
      <c r="O70" t="s">
        <v>354</v>
      </c>
      <c r="P70">
        <v>0.8571428571428571</v>
      </c>
    </row>
    <row r="71" spans="1:17" x14ac:dyDescent="0.25">
      <c r="A71" t="str">
        <f>IF(COUNTIF(Picksheet!$B$3:$AW$24,Lookup!C71) &gt;0, "PICKED", "")</f>
        <v>PICKED</v>
      </c>
      <c r="B71">
        <v>8477504</v>
      </c>
      <c r="C71" t="s">
        <v>1069</v>
      </c>
      <c r="D71" t="s">
        <v>15</v>
      </c>
      <c r="E71" t="s">
        <v>16</v>
      </c>
      <c r="F71">
        <v>80</v>
      </c>
      <c r="G71" t="s">
        <v>17</v>
      </c>
      <c r="H71">
        <v>14</v>
      </c>
      <c r="I71">
        <v>48</v>
      </c>
      <c r="J71">
        <v>62</v>
      </c>
      <c r="K71">
        <v>3</v>
      </c>
      <c r="L71">
        <v>22</v>
      </c>
      <c r="M71">
        <v>0</v>
      </c>
      <c r="N71">
        <v>0</v>
      </c>
      <c r="O71" t="s">
        <v>724</v>
      </c>
      <c r="P71">
        <v>0.77500000000000002</v>
      </c>
      <c r="Q71" t="str">
        <f t="shared" ref="Q71:Q72" si="12">IF(A71&lt;&gt;"PICKED", C71, "")</f>
        <v/>
      </c>
    </row>
    <row r="72" spans="1:17" x14ac:dyDescent="0.25">
      <c r="A72" t="str">
        <f>IF(COUNTIF(Picksheet!$B$3:$AW$24,Lookup!C72) &gt;0, "PICKED", "")</f>
        <v>PICKED</v>
      </c>
      <c r="B72" s="2">
        <v>8480014</v>
      </c>
      <c r="C72" s="2" t="s">
        <v>1070</v>
      </c>
      <c r="D72" s="2" t="s">
        <v>15</v>
      </c>
      <c r="E72" s="2" t="s">
        <v>16</v>
      </c>
      <c r="F72" s="2">
        <v>71</v>
      </c>
      <c r="G72" s="2" t="s">
        <v>36</v>
      </c>
      <c r="H72" s="2">
        <v>27</v>
      </c>
      <c r="I72" s="2">
        <v>34</v>
      </c>
      <c r="J72" s="2">
        <v>61</v>
      </c>
      <c r="K72" s="2">
        <v>12</v>
      </c>
      <c r="L72" s="2">
        <v>25</v>
      </c>
      <c r="M72" s="2">
        <v>0</v>
      </c>
      <c r="N72" s="2">
        <v>0</v>
      </c>
      <c r="O72" s="2" t="s">
        <v>37</v>
      </c>
      <c r="P72" s="2">
        <v>0.85915492957746475</v>
      </c>
      <c r="Q72" t="str">
        <f t="shared" si="12"/>
        <v/>
      </c>
    </row>
    <row r="73" spans="1:17" hidden="1" x14ac:dyDescent="0.25">
      <c r="B73">
        <v>8479337</v>
      </c>
      <c r="C73" t="s">
        <v>409</v>
      </c>
      <c r="D73" t="s">
        <v>404</v>
      </c>
      <c r="E73" t="s">
        <v>405</v>
      </c>
      <c r="F73">
        <v>82</v>
      </c>
      <c r="G73" t="s">
        <v>80</v>
      </c>
      <c r="H73">
        <v>39</v>
      </c>
      <c r="I73">
        <v>31</v>
      </c>
      <c r="J73">
        <v>70</v>
      </c>
      <c r="K73">
        <v>13</v>
      </c>
      <c r="L73">
        <v>29</v>
      </c>
      <c r="M73">
        <v>0</v>
      </c>
      <c r="N73">
        <v>0</v>
      </c>
      <c r="O73" t="s">
        <v>206</v>
      </c>
      <c r="P73">
        <v>0.85365853658536583</v>
      </c>
    </row>
    <row r="74" spans="1:17" hidden="1" x14ac:dyDescent="0.25">
      <c r="B74">
        <v>8477946</v>
      </c>
      <c r="C74" t="s">
        <v>413</v>
      </c>
      <c r="D74" t="s">
        <v>404</v>
      </c>
      <c r="E74" t="s">
        <v>405</v>
      </c>
      <c r="F74">
        <v>82</v>
      </c>
      <c r="G74" t="s">
        <v>80</v>
      </c>
      <c r="H74">
        <v>30</v>
      </c>
      <c r="I74">
        <v>40</v>
      </c>
      <c r="J74">
        <v>70</v>
      </c>
      <c r="K74">
        <v>13</v>
      </c>
      <c r="L74">
        <v>27</v>
      </c>
      <c r="M74">
        <v>0</v>
      </c>
      <c r="N74">
        <v>0</v>
      </c>
      <c r="O74" t="s">
        <v>317</v>
      </c>
      <c r="P74">
        <v>0.85365853658536583</v>
      </c>
    </row>
    <row r="75" spans="1:17" x14ac:dyDescent="0.25">
      <c r="A75" t="str">
        <f>IF(COUNTIF(Picksheet!$B$3:$AW$24,Lookup!C75) &gt;0, "PICKED", "")</f>
        <v>PICKED</v>
      </c>
      <c r="B75">
        <v>8476881</v>
      </c>
      <c r="C75" t="s">
        <v>1071</v>
      </c>
      <c r="D75" t="s">
        <v>60</v>
      </c>
      <c r="E75" t="s">
        <v>61</v>
      </c>
      <c r="F75">
        <v>73</v>
      </c>
      <c r="G75" t="s">
        <v>41</v>
      </c>
      <c r="H75">
        <v>32</v>
      </c>
      <c r="I75">
        <v>29</v>
      </c>
      <c r="J75">
        <v>61</v>
      </c>
      <c r="K75">
        <v>14</v>
      </c>
      <c r="L75">
        <v>23</v>
      </c>
      <c r="M75">
        <v>0</v>
      </c>
      <c r="N75">
        <v>0</v>
      </c>
      <c r="O75" t="s">
        <v>65</v>
      </c>
      <c r="P75">
        <v>0.83561643835616439</v>
      </c>
      <c r="Q75" t="str">
        <f t="shared" ref="Q75:Q76" si="13">IF(A75&lt;&gt;"PICKED", C75, "")</f>
        <v/>
      </c>
    </row>
    <row r="76" spans="1:17" x14ac:dyDescent="0.25">
      <c r="A76" t="str">
        <f>IF(COUNTIF(Picksheet!$B$3:$AW$24,Lookup!C76) &gt;0, "PICKED", "")</f>
        <v>PICKED</v>
      </c>
      <c r="B76">
        <v>8477942</v>
      </c>
      <c r="C76" t="s">
        <v>1072</v>
      </c>
      <c r="D76" t="s">
        <v>113</v>
      </c>
      <c r="E76" t="s">
        <v>114</v>
      </c>
      <c r="F76">
        <v>80</v>
      </c>
      <c r="G76" t="s">
        <v>41</v>
      </c>
      <c r="H76">
        <v>35</v>
      </c>
      <c r="I76">
        <v>25</v>
      </c>
      <c r="J76">
        <v>60</v>
      </c>
      <c r="K76">
        <v>14</v>
      </c>
      <c r="L76">
        <v>25</v>
      </c>
      <c r="M76">
        <v>0</v>
      </c>
      <c r="N76">
        <v>0</v>
      </c>
      <c r="O76" t="s">
        <v>117</v>
      </c>
      <c r="P76">
        <v>0.75</v>
      </c>
      <c r="Q76" t="str">
        <f t="shared" si="13"/>
        <v/>
      </c>
    </row>
    <row r="77" spans="1:17" hidden="1" x14ac:dyDescent="0.25">
      <c r="B77">
        <v>8482660</v>
      </c>
      <c r="C77" t="s">
        <v>384</v>
      </c>
      <c r="D77" t="s">
        <v>371</v>
      </c>
      <c r="E77" t="s">
        <v>372</v>
      </c>
      <c r="F77">
        <v>68</v>
      </c>
      <c r="G77" t="s">
        <v>80</v>
      </c>
      <c r="H77">
        <v>24</v>
      </c>
      <c r="I77">
        <v>33</v>
      </c>
      <c r="J77">
        <v>57</v>
      </c>
      <c r="K77">
        <v>4</v>
      </c>
      <c r="L77">
        <v>15</v>
      </c>
      <c r="M77">
        <v>1</v>
      </c>
      <c r="N77">
        <v>3</v>
      </c>
      <c r="O77" t="s">
        <v>385</v>
      </c>
      <c r="P77">
        <v>0.83823529411764708</v>
      </c>
    </row>
    <row r="78" spans="1:17" x14ac:dyDescent="0.25">
      <c r="A78" t="str">
        <f>IF(COUNTIF(Picksheet!$B$3:$AW$24,Lookup!C78) &gt;0, "PICKED", "")</f>
        <v/>
      </c>
      <c r="B78">
        <v>8482079</v>
      </c>
      <c r="C78" t="s">
        <v>1073</v>
      </c>
      <c r="D78" t="s">
        <v>222</v>
      </c>
      <c r="E78" t="s">
        <v>223</v>
      </c>
      <c r="F78">
        <v>82</v>
      </c>
      <c r="G78" t="s">
        <v>41</v>
      </c>
      <c r="H78">
        <v>24</v>
      </c>
      <c r="I78">
        <v>36</v>
      </c>
      <c r="J78">
        <v>60</v>
      </c>
      <c r="K78">
        <v>7</v>
      </c>
      <c r="L78">
        <v>16</v>
      </c>
      <c r="M78">
        <v>0</v>
      </c>
      <c r="N78">
        <v>0</v>
      </c>
      <c r="O78" t="s">
        <v>234</v>
      </c>
      <c r="P78">
        <v>0.73170731707317072</v>
      </c>
      <c r="Q78" t="str">
        <f t="shared" ref="Q78:Q79" si="14">IF(A78&lt;&gt;"PICKED", C78, "")</f>
        <v>Rossi, Marco</v>
      </c>
    </row>
    <row r="79" spans="1:17" x14ac:dyDescent="0.25">
      <c r="A79" t="str">
        <f>IF(COUNTIF(Picksheet!$B$3:$AW$24,Lookup!C79) &gt;0, "PICKED", "")</f>
        <v>PICKED</v>
      </c>
      <c r="B79">
        <v>8478519</v>
      </c>
      <c r="C79" t="s">
        <v>1074</v>
      </c>
      <c r="D79" t="s">
        <v>128</v>
      </c>
      <c r="E79" t="s">
        <v>129</v>
      </c>
      <c r="F79">
        <v>79</v>
      </c>
      <c r="G79" t="s">
        <v>41</v>
      </c>
      <c r="H79">
        <v>27</v>
      </c>
      <c r="I79">
        <v>32</v>
      </c>
      <c r="J79">
        <v>59</v>
      </c>
      <c r="K79">
        <v>3</v>
      </c>
      <c r="L79">
        <v>5</v>
      </c>
      <c r="M79">
        <v>4</v>
      </c>
      <c r="N79">
        <v>7</v>
      </c>
      <c r="O79" t="s">
        <v>135</v>
      </c>
      <c r="P79">
        <v>0.74683544303797467</v>
      </c>
      <c r="Q79" t="str">
        <f t="shared" si="14"/>
        <v/>
      </c>
    </row>
    <row r="80" spans="1:17" hidden="1" x14ac:dyDescent="0.25">
      <c r="B80">
        <v>8479323</v>
      </c>
      <c r="C80" t="s">
        <v>887</v>
      </c>
      <c r="D80" t="s">
        <v>427</v>
      </c>
      <c r="E80" t="s">
        <v>428</v>
      </c>
      <c r="F80">
        <v>73</v>
      </c>
      <c r="G80" t="s">
        <v>99</v>
      </c>
      <c r="H80">
        <v>10</v>
      </c>
      <c r="I80">
        <v>51</v>
      </c>
      <c r="J80">
        <v>61</v>
      </c>
      <c r="K80">
        <v>1</v>
      </c>
      <c r="L80">
        <v>18</v>
      </c>
      <c r="M80">
        <v>1</v>
      </c>
      <c r="N80">
        <v>3</v>
      </c>
      <c r="O80" t="s">
        <v>888</v>
      </c>
      <c r="P80">
        <v>0.83561643835616439</v>
      </c>
    </row>
    <row r="81" spans="1:17" hidden="1" x14ac:dyDescent="0.25">
      <c r="B81">
        <v>8474141</v>
      </c>
      <c r="C81" t="s">
        <v>410</v>
      </c>
      <c r="D81" t="s">
        <v>404</v>
      </c>
      <c r="E81" t="s">
        <v>405</v>
      </c>
      <c r="F81">
        <v>72</v>
      </c>
      <c r="G81" t="s">
        <v>80</v>
      </c>
      <c r="H81">
        <v>21</v>
      </c>
      <c r="I81">
        <v>38</v>
      </c>
      <c r="J81">
        <v>59</v>
      </c>
      <c r="K81">
        <v>12</v>
      </c>
      <c r="L81">
        <v>29</v>
      </c>
      <c r="M81">
        <v>0</v>
      </c>
      <c r="N81">
        <v>0</v>
      </c>
      <c r="O81" t="s">
        <v>383</v>
      </c>
      <c r="P81">
        <v>0.81944444444444442</v>
      </c>
    </row>
    <row r="82" spans="1:17" x14ac:dyDescent="0.25">
      <c r="A82" t="str">
        <f>IF(COUNTIF(Picksheet!$B$3:$AW$24,Lookup!C82) &gt;0, "PICKED", "")</f>
        <v>PICKED</v>
      </c>
      <c r="B82">
        <v>8482720</v>
      </c>
      <c r="C82" t="s">
        <v>1075</v>
      </c>
      <c r="D82" t="s">
        <v>78</v>
      </c>
      <c r="E82" t="s">
        <v>79</v>
      </c>
      <c r="F82">
        <v>78</v>
      </c>
      <c r="G82" t="s">
        <v>80</v>
      </c>
      <c r="H82">
        <v>29</v>
      </c>
      <c r="I82">
        <v>29</v>
      </c>
      <c r="J82">
        <v>58</v>
      </c>
      <c r="K82">
        <v>5</v>
      </c>
      <c r="L82">
        <v>15</v>
      </c>
      <c r="M82">
        <v>0</v>
      </c>
      <c r="N82">
        <v>1</v>
      </c>
      <c r="O82" t="s">
        <v>86</v>
      </c>
      <c r="P82">
        <v>0.74358974358974361</v>
      </c>
      <c r="Q82" t="str">
        <f>IF(A82&lt;&gt;"PICKED", C82, "")</f>
        <v/>
      </c>
    </row>
    <row r="83" spans="1:17" hidden="1" x14ac:dyDescent="0.25">
      <c r="B83">
        <v>8484144</v>
      </c>
      <c r="C83" t="s">
        <v>668</v>
      </c>
      <c r="D83" t="s">
        <v>669</v>
      </c>
      <c r="E83" t="s">
        <v>670</v>
      </c>
      <c r="F83">
        <v>82</v>
      </c>
      <c r="G83" t="s">
        <v>41</v>
      </c>
      <c r="H83">
        <v>23</v>
      </c>
      <c r="I83">
        <v>44</v>
      </c>
      <c r="J83">
        <v>67</v>
      </c>
      <c r="K83">
        <v>11</v>
      </c>
      <c r="L83">
        <v>29</v>
      </c>
      <c r="M83">
        <v>0</v>
      </c>
      <c r="N83">
        <v>0</v>
      </c>
      <c r="O83" t="s">
        <v>224</v>
      </c>
      <c r="P83">
        <v>0.81707317073170727</v>
      </c>
    </row>
    <row r="84" spans="1:17" x14ac:dyDescent="0.25">
      <c r="A84" t="str">
        <f>IF(COUNTIF(Picksheet!$B$3:$AW$24,Lookup!C84) &gt;0, "PICKED", "")</f>
        <v>PICKED</v>
      </c>
      <c r="B84" s="3">
        <v>8479314</v>
      </c>
      <c r="C84" s="3" t="s">
        <v>1076</v>
      </c>
      <c r="D84" s="3" t="s">
        <v>191</v>
      </c>
      <c r="E84" s="3" t="s">
        <v>192</v>
      </c>
      <c r="F84" s="3">
        <v>52</v>
      </c>
      <c r="G84" s="3" t="s">
        <v>92</v>
      </c>
      <c r="H84" s="3">
        <v>22</v>
      </c>
      <c r="I84" s="3">
        <v>35</v>
      </c>
      <c r="J84" s="3">
        <v>57</v>
      </c>
      <c r="K84" s="3">
        <v>11</v>
      </c>
      <c r="L84" s="3">
        <v>23</v>
      </c>
      <c r="M84" s="3">
        <v>0</v>
      </c>
      <c r="N84" s="3">
        <v>0</v>
      </c>
      <c r="O84" s="3" t="s">
        <v>95</v>
      </c>
      <c r="P84" s="3">
        <v>1.096153846153846</v>
      </c>
      <c r="Q84" t="str">
        <f t="shared" ref="Q84:Q87" si="15">IF(A84&lt;&gt;"PICKED", C84, "")</f>
        <v/>
      </c>
    </row>
    <row r="85" spans="1:17" x14ac:dyDescent="0.25">
      <c r="A85" t="str">
        <f>IF(COUNTIF(Picksheet!$B$3:$AW$24,Lookup!C85) &gt;0, "PICKED", "")</f>
        <v/>
      </c>
      <c r="B85">
        <v>8477402</v>
      </c>
      <c r="C85" t="s">
        <v>1077</v>
      </c>
      <c r="D85" t="s">
        <v>236</v>
      </c>
      <c r="E85" t="s">
        <v>237</v>
      </c>
      <c r="F85">
        <v>76</v>
      </c>
      <c r="G85" t="s">
        <v>41</v>
      </c>
      <c r="H85">
        <v>20</v>
      </c>
      <c r="I85">
        <v>37</v>
      </c>
      <c r="J85">
        <v>57</v>
      </c>
      <c r="K85">
        <v>2</v>
      </c>
      <c r="L85">
        <v>12</v>
      </c>
      <c r="M85">
        <v>0</v>
      </c>
      <c r="N85">
        <v>2</v>
      </c>
      <c r="O85" t="s">
        <v>239</v>
      </c>
      <c r="P85">
        <v>0.75</v>
      </c>
      <c r="Q85" t="str">
        <f t="shared" si="15"/>
        <v>Buchnevich, Pavel</v>
      </c>
    </row>
    <row r="86" spans="1:17" x14ac:dyDescent="0.25">
      <c r="A86" t="str">
        <f>IF(COUNTIF(Picksheet!$B$3:$AW$24,Lookup!C86) &gt;0, "PICKED", "")</f>
        <v>PICKED</v>
      </c>
      <c r="B86">
        <v>8477447</v>
      </c>
      <c r="C86" t="s">
        <v>1078</v>
      </c>
      <c r="D86" t="s">
        <v>60</v>
      </c>
      <c r="E86" t="s">
        <v>61</v>
      </c>
      <c r="F86">
        <v>67</v>
      </c>
      <c r="G86" t="s">
        <v>17</v>
      </c>
      <c r="H86">
        <v>7</v>
      </c>
      <c r="I86">
        <v>50</v>
      </c>
      <c r="J86">
        <v>57</v>
      </c>
      <c r="K86">
        <v>2</v>
      </c>
      <c r="L86">
        <v>19</v>
      </c>
      <c r="M86">
        <v>0</v>
      </c>
      <c r="N86">
        <v>0</v>
      </c>
      <c r="O86" t="s">
        <v>739</v>
      </c>
      <c r="P86">
        <v>0.85074626865671643</v>
      </c>
      <c r="Q86" t="str">
        <f t="shared" si="15"/>
        <v/>
      </c>
    </row>
    <row r="87" spans="1:17" x14ac:dyDescent="0.25">
      <c r="A87" t="str">
        <f>IF(COUNTIF(Picksheet!$B$3:$AW$24,Lookup!C87) &gt;0, "PICKED", "")</f>
        <v>PICKED</v>
      </c>
      <c r="B87">
        <v>8478864</v>
      </c>
      <c r="C87" t="s">
        <v>1079</v>
      </c>
      <c r="D87" t="s">
        <v>222</v>
      </c>
      <c r="E87" t="s">
        <v>223</v>
      </c>
      <c r="F87">
        <v>41</v>
      </c>
      <c r="G87" t="s">
        <v>41</v>
      </c>
      <c r="H87">
        <v>25</v>
      </c>
      <c r="I87">
        <v>31</v>
      </c>
      <c r="J87">
        <v>56</v>
      </c>
      <c r="K87">
        <v>4</v>
      </c>
      <c r="L87">
        <v>14</v>
      </c>
      <c r="M87">
        <v>0</v>
      </c>
      <c r="N87">
        <v>0</v>
      </c>
      <c r="O87" t="s">
        <v>232</v>
      </c>
      <c r="P87">
        <v>1.365853658536585</v>
      </c>
      <c r="Q87" t="str">
        <f t="shared" si="15"/>
        <v/>
      </c>
    </row>
    <row r="88" spans="1:17" hidden="1" x14ac:dyDescent="0.25">
      <c r="B88">
        <v>8475172</v>
      </c>
      <c r="C88" t="s">
        <v>264</v>
      </c>
      <c r="D88" t="s">
        <v>249</v>
      </c>
      <c r="E88" t="s">
        <v>250</v>
      </c>
      <c r="F88">
        <v>81</v>
      </c>
      <c r="G88" t="s">
        <v>41</v>
      </c>
      <c r="H88">
        <v>33</v>
      </c>
      <c r="I88">
        <v>32</v>
      </c>
      <c r="J88">
        <v>65</v>
      </c>
      <c r="K88">
        <v>9</v>
      </c>
      <c r="L88">
        <v>22</v>
      </c>
      <c r="M88">
        <v>0</v>
      </c>
      <c r="N88">
        <v>0</v>
      </c>
      <c r="O88" t="s">
        <v>265</v>
      </c>
      <c r="P88">
        <v>0.80246913580246915</v>
      </c>
    </row>
    <row r="89" spans="1:17" hidden="1" x14ac:dyDescent="0.25">
      <c r="B89">
        <v>8477949</v>
      </c>
      <c r="C89" t="s">
        <v>578</v>
      </c>
      <c r="D89" t="s">
        <v>557</v>
      </c>
      <c r="E89" t="s">
        <v>558</v>
      </c>
      <c r="F89">
        <v>81</v>
      </c>
      <c r="G89" t="s">
        <v>41</v>
      </c>
      <c r="H89">
        <v>35</v>
      </c>
      <c r="I89">
        <v>30</v>
      </c>
      <c r="J89">
        <v>65</v>
      </c>
      <c r="K89">
        <v>3</v>
      </c>
      <c r="L89">
        <v>11</v>
      </c>
      <c r="M89">
        <v>6</v>
      </c>
      <c r="N89">
        <v>8</v>
      </c>
      <c r="O89" t="s">
        <v>579</v>
      </c>
      <c r="P89">
        <v>0.80246913580246915</v>
      </c>
    </row>
    <row r="90" spans="1:17" x14ac:dyDescent="0.25">
      <c r="A90" t="str">
        <f>IF(COUNTIF(Picksheet!$B$3:$AW$24,Lookup!C90) &gt;0, "PICKED", "")</f>
        <v>PICKED</v>
      </c>
      <c r="B90">
        <v>8481580</v>
      </c>
      <c r="C90" t="s">
        <v>1080</v>
      </c>
      <c r="D90" t="s">
        <v>38</v>
      </c>
      <c r="E90" t="s">
        <v>39</v>
      </c>
      <c r="F90">
        <v>81</v>
      </c>
      <c r="G90" t="s">
        <v>41</v>
      </c>
      <c r="H90">
        <v>25</v>
      </c>
      <c r="I90">
        <v>31</v>
      </c>
      <c r="J90">
        <v>56</v>
      </c>
      <c r="K90">
        <v>4</v>
      </c>
      <c r="L90">
        <v>10</v>
      </c>
      <c r="M90">
        <v>0</v>
      </c>
      <c r="N90">
        <v>1</v>
      </c>
      <c r="O90" t="s">
        <v>50</v>
      </c>
      <c r="P90">
        <v>0.69135802469135799</v>
      </c>
      <c r="Q90" t="str">
        <f t="shared" ref="Q90:Q92" si="16">IF(A90&lt;&gt;"PICKED", C90, "")</f>
        <v/>
      </c>
    </row>
    <row r="91" spans="1:17" x14ac:dyDescent="0.25">
      <c r="A91" t="str">
        <f>IF(COUNTIF(Picksheet!$B$3:$AW$24,Lookup!C91) &gt;0, "PICKED", "")</f>
        <v>PICKED</v>
      </c>
      <c r="B91" s="2">
        <v>8480801</v>
      </c>
      <c r="C91" s="2" t="s">
        <v>1081</v>
      </c>
      <c r="D91" s="2" t="s">
        <v>207</v>
      </c>
      <c r="E91" s="2" t="s">
        <v>208</v>
      </c>
      <c r="F91" s="2">
        <v>71</v>
      </c>
      <c r="G91" s="2" t="s">
        <v>219</v>
      </c>
      <c r="H91" s="2">
        <v>29</v>
      </c>
      <c r="I91" s="2">
        <v>26</v>
      </c>
      <c r="J91" s="2">
        <v>55</v>
      </c>
      <c r="K91" s="2">
        <v>14</v>
      </c>
      <c r="L91" s="2">
        <v>23</v>
      </c>
      <c r="M91" s="2">
        <v>0</v>
      </c>
      <c r="N91" s="2">
        <v>0</v>
      </c>
      <c r="O91" s="2" t="s">
        <v>220</v>
      </c>
      <c r="P91" s="2">
        <v>0.77464788732394363</v>
      </c>
      <c r="Q91" t="str">
        <f t="shared" si="16"/>
        <v/>
      </c>
    </row>
    <row r="92" spans="1:17" x14ac:dyDescent="0.25">
      <c r="A92" t="str">
        <f>IF(COUNTIF(Picksheet!$B$3:$AW$24,Lookup!C92) &gt;0, "PICKED", "")</f>
        <v>PICKED</v>
      </c>
      <c r="B92">
        <v>8480039</v>
      </c>
      <c r="C92" t="s">
        <v>1082</v>
      </c>
      <c r="D92" t="s">
        <v>145</v>
      </c>
      <c r="E92" t="s">
        <v>146</v>
      </c>
      <c r="F92">
        <v>49</v>
      </c>
      <c r="G92" t="s">
        <v>34</v>
      </c>
      <c r="H92">
        <v>16</v>
      </c>
      <c r="I92">
        <v>39</v>
      </c>
      <c r="J92">
        <v>55</v>
      </c>
      <c r="K92">
        <v>7</v>
      </c>
      <c r="L92">
        <v>22</v>
      </c>
      <c r="M92">
        <v>0</v>
      </c>
      <c r="N92">
        <v>0</v>
      </c>
      <c r="O92" t="s">
        <v>157</v>
      </c>
      <c r="P92">
        <v>1.1224489795918371</v>
      </c>
      <c r="Q92" t="str">
        <f t="shared" si="16"/>
        <v/>
      </c>
    </row>
    <row r="93" spans="1:17" hidden="1" x14ac:dyDescent="0.25">
      <c r="B93">
        <v>8477987</v>
      </c>
      <c r="C93" t="s">
        <v>676</v>
      </c>
      <c r="D93" t="s">
        <v>669</v>
      </c>
      <c r="E93" t="s">
        <v>670</v>
      </c>
      <c r="F93">
        <v>80</v>
      </c>
      <c r="G93" t="s">
        <v>41</v>
      </c>
      <c r="H93">
        <v>31</v>
      </c>
      <c r="I93">
        <v>31</v>
      </c>
      <c r="J93">
        <v>62</v>
      </c>
      <c r="K93">
        <v>5</v>
      </c>
      <c r="L93">
        <v>14</v>
      </c>
      <c r="M93">
        <v>0</v>
      </c>
      <c r="N93">
        <v>0</v>
      </c>
      <c r="O93" t="s">
        <v>677</v>
      </c>
      <c r="P93">
        <v>0.77500000000000002</v>
      </c>
    </row>
    <row r="94" spans="1:17" x14ac:dyDescent="0.25">
      <c r="A94" t="str">
        <f>IF(COUNTIF(Picksheet!$B$3:$AW$24,Lookup!C94) &gt;0, "PICKED", "")</f>
        <v>PICKED</v>
      </c>
      <c r="B94">
        <v>8482105</v>
      </c>
      <c r="C94" t="s">
        <v>1083</v>
      </c>
      <c r="D94" t="s">
        <v>207</v>
      </c>
      <c r="E94" t="s">
        <v>208</v>
      </c>
      <c r="F94">
        <v>79</v>
      </c>
      <c r="G94" t="s">
        <v>34</v>
      </c>
      <c r="H94">
        <v>11</v>
      </c>
      <c r="I94">
        <v>44</v>
      </c>
      <c r="J94">
        <v>55</v>
      </c>
      <c r="K94">
        <v>5</v>
      </c>
      <c r="L94">
        <v>28</v>
      </c>
      <c r="M94">
        <v>0</v>
      </c>
      <c r="N94">
        <v>4</v>
      </c>
      <c r="O94" t="s">
        <v>793</v>
      </c>
      <c r="P94">
        <v>0.69620253164556967</v>
      </c>
      <c r="Q94" t="str">
        <f t="shared" ref="Q94:Q96" si="17">IF(A94&lt;&gt;"PICKED", C94, "")</f>
        <v/>
      </c>
    </row>
    <row r="95" spans="1:17" x14ac:dyDescent="0.25">
      <c r="A95" t="str">
        <f>IF(COUNTIF(Picksheet!$B$3:$AW$24,Lookup!C95) &gt;0, "PICKED", "")</f>
        <v>PICKED</v>
      </c>
      <c r="B95">
        <v>8482124</v>
      </c>
      <c r="C95" t="s">
        <v>1084</v>
      </c>
      <c r="D95" t="s">
        <v>113</v>
      </c>
      <c r="E95" t="s">
        <v>114</v>
      </c>
      <c r="F95">
        <v>80</v>
      </c>
      <c r="G95" t="s">
        <v>99</v>
      </c>
      <c r="H95">
        <v>23</v>
      </c>
      <c r="I95">
        <v>31</v>
      </c>
      <c r="J95">
        <v>54</v>
      </c>
      <c r="K95">
        <v>3</v>
      </c>
      <c r="L95">
        <v>7</v>
      </c>
      <c r="M95">
        <v>1</v>
      </c>
      <c r="N95">
        <v>1</v>
      </c>
      <c r="O95" t="s">
        <v>115</v>
      </c>
      <c r="P95">
        <v>0.67500000000000004</v>
      </c>
      <c r="Q95" t="str">
        <f t="shared" si="17"/>
        <v/>
      </c>
    </row>
    <row r="96" spans="1:17" x14ac:dyDescent="0.25">
      <c r="A96" t="str">
        <f>IF(COUNTIF(Picksheet!$B$3:$AW$24,Lookup!C96) &gt;0, "PICKED", "")</f>
        <v/>
      </c>
      <c r="B96">
        <v>8475692</v>
      </c>
      <c r="C96" t="s">
        <v>1085</v>
      </c>
      <c r="D96" t="s">
        <v>222</v>
      </c>
      <c r="E96" t="s">
        <v>223</v>
      </c>
      <c r="F96">
        <v>69</v>
      </c>
      <c r="G96" t="s">
        <v>41</v>
      </c>
      <c r="H96">
        <v>19</v>
      </c>
      <c r="I96">
        <v>35</v>
      </c>
      <c r="J96">
        <v>54</v>
      </c>
      <c r="K96">
        <v>3</v>
      </c>
      <c r="L96">
        <v>16</v>
      </c>
      <c r="M96">
        <v>0</v>
      </c>
      <c r="N96">
        <v>0</v>
      </c>
      <c r="O96" t="s">
        <v>235</v>
      </c>
      <c r="P96">
        <v>0.78260869565217395</v>
      </c>
      <c r="Q96" t="str">
        <f t="shared" si="17"/>
        <v>Zuccarello, Mats</v>
      </c>
    </row>
    <row r="97" spans="1:17" hidden="1" x14ac:dyDescent="0.25">
      <c r="B97">
        <v>8477951</v>
      </c>
      <c r="C97" t="s">
        <v>366</v>
      </c>
      <c r="D97" t="s">
        <v>343</v>
      </c>
      <c r="E97" t="s">
        <v>344</v>
      </c>
      <c r="F97">
        <v>82</v>
      </c>
      <c r="G97" t="s">
        <v>41</v>
      </c>
      <c r="H97">
        <v>20</v>
      </c>
      <c r="I97">
        <v>43</v>
      </c>
      <c r="J97">
        <v>63</v>
      </c>
      <c r="K97">
        <v>9</v>
      </c>
      <c r="L97">
        <v>25</v>
      </c>
      <c r="M97">
        <v>0</v>
      </c>
      <c r="N97">
        <v>0</v>
      </c>
      <c r="O97" t="s">
        <v>367</v>
      </c>
      <c r="P97">
        <v>0.76829268292682928</v>
      </c>
    </row>
    <row r="98" spans="1:17" hidden="1" x14ac:dyDescent="0.25">
      <c r="B98">
        <v>8476456</v>
      </c>
      <c r="C98" t="s">
        <v>259</v>
      </c>
      <c r="D98" t="s">
        <v>249</v>
      </c>
      <c r="E98" t="s">
        <v>250</v>
      </c>
      <c r="F98">
        <v>81</v>
      </c>
      <c r="G98" t="s">
        <v>41</v>
      </c>
      <c r="H98">
        <v>28</v>
      </c>
      <c r="I98">
        <v>34</v>
      </c>
      <c r="J98">
        <v>62</v>
      </c>
      <c r="K98">
        <v>10</v>
      </c>
      <c r="L98">
        <v>23</v>
      </c>
      <c r="M98">
        <v>3</v>
      </c>
      <c r="N98">
        <v>4</v>
      </c>
      <c r="O98" t="s">
        <v>260</v>
      </c>
      <c r="P98">
        <v>0.76543209876543206</v>
      </c>
    </row>
    <row r="99" spans="1:17" hidden="1" x14ac:dyDescent="0.25">
      <c r="B99">
        <v>8484387</v>
      </c>
      <c r="C99" t="s">
        <v>640</v>
      </c>
      <c r="D99" t="s">
        <v>622</v>
      </c>
      <c r="E99" t="s">
        <v>623</v>
      </c>
      <c r="F99">
        <v>79</v>
      </c>
      <c r="G99" t="s">
        <v>41</v>
      </c>
      <c r="H99">
        <v>24</v>
      </c>
      <c r="I99">
        <v>36</v>
      </c>
      <c r="J99">
        <v>60</v>
      </c>
      <c r="K99">
        <v>7</v>
      </c>
      <c r="L99">
        <v>16</v>
      </c>
      <c r="M99">
        <v>0</v>
      </c>
      <c r="N99">
        <v>0</v>
      </c>
      <c r="O99" t="s">
        <v>641</v>
      </c>
      <c r="P99">
        <v>0.759493670886076</v>
      </c>
    </row>
    <row r="100" spans="1:17" x14ac:dyDescent="0.25">
      <c r="A100" t="str">
        <f>IF(COUNTIF(Picksheet!$B$3:$AW$24,Lookup!C100) &gt;0, "PICKED", "")</f>
        <v>PICKED</v>
      </c>
      <c r="B100">
        <v>8478414</v>
      </c>
      <c r="C100" t="s">
        <v>1086</v>
      </c>
      <c r="D100" t="s">
        <v>286</v>
      </c>
      <c r="E100" t="s">
        <v>287</v>
      </c>
      <c r="F100">
        <v>80</v>
      </c>
      <c r="G100" t="s">
        <v>41</v>
      </c>
      <c r="H100">
        <v>26</v>
      </c>
      <c r="I100">
        <v>27</v>
      </c>
      <c r="J100">
        <v>53</v>
      </c>
      <c r="K100">
        <v>7</v>
      </c>
      <c r="L100">
        <v>13</v>
      </c>
      <c r="M100">
        <v>0</v>
      </c>
      <c r="N100">
        <v>0</v>
      </c>
      <c r="O100" t="s">
        <v>206</v>
      </c>
      <c r="P100">
        <v>0.66249999999999998</v>
      </c>
      <c r="Q100" t="str">
        <f>IF(A100&lt;&gt;"PICKED", C100, "")</f>
        <v/>
      </c>
    </row>
    <row r="101" spans="1:17" hidden="1" x14ac:dyDescent="0.25">
      <c r="B101">
        <v>8482667</v>
      </c>
      <c r="C101" t="s">
        <v>705</v>
      </c>
      <c r="D101" t="s">
        <v>697</v>
      </c>
      <c r="E101" t="s">
        <v>698</v>
      </c>
      <c r="F101">
        <v>77</v>
      </c>
      <c r="G101" t="s">
        <v>17</v>
      </c>
      <c r="H101">
        <v>17</v>
      </c>
      <c r="I101">
        <v>41</v>
      </c>
      <c r="J101">
        <v>58</v>
      </c>
      <c r="K101">
        <v>6</v>
      </c>
      <c r="L101">
        <v>16</v>
      </c>
      <c r="M101">
        <v>1</v>
      </c>
      <c r="N101">
        <v>3</v>
      </c>
      <c r="O101" t="s">
        <v>260</v>
      </c>
      <c r="P101">
        <v>0.75324675324675328</v>
      </c>
    </row>
    <row r="102" spans="1:17" x14ac:dyDescent="0.25">
      <c r="A102" t="str">
        <f>IF(COUNTIF(Picksheet!$B$3:$AW$24,Lookup!C102) &gt;0, "PICKED", "")</f>
        <v>PICKED</v>
      </c>
      <c r="B102">
        <v>8477409</v>
      </c>
      <c r="C102" t="s">
        <v>1087</v>
      </c>
      <c r="D102" t="s">
        <v>191</v>
      </c>
      <c r="E102" t="s">
        <v>192</v>
      </c>
      <c r="F102">
        <v>81</v>
      </c>
      <c r="G102" t="s">
        <v>41</v>
      </c>
      <c r="H102">
        <v>20</v>
      </c>
      <c r="I102">
        <v>33</v>
      </c>
      <c r="J102">
        <v>53</v>
      </c>
      <c r="K102">
        <v>5</v>
      </c>
      <c r="L102">
        <v>16</v>
      </c>
      <c r="M102">
        <v>0</v>
      </c>
      <c r="N102">
        <v>0</v>
      </c>
      <c r="O102" t="s">
        <v>206</v>
      </c>
      <c r="P102">
        <v>0.65432098765432101</v>
      </c>
      <c r="Q102" t="str">
        <f t="shared" ref="Q102:Q104" si="18">IF(A102&lt;&gt;"PICKED", C102, "")</f>
        <v/>
      </c>
    </row>
    <row r="103" spans="1:17" x14ac:dyDescent="0.25">
      <c r="A103" t="str">
        <f>IF(COUNTIF(Picksheet!$B$3:$AW$24,Lookup!C103) &gt;0, "PICKED", "")</f>
        <v>PICKED</v>
      </c>
      <c r="B103">
        <v>8481604</v>
      </c>
      <c r="C103" t="s">
        <v>1088</v>
      </c>
      <c r="D103" t="s">
        <v>60</v>
      </c>
      <c r="E103" t="s">
        <v>61</v>
      </c>
      <c r="F103">
        <v>82</v>
      </c>
      <c r="G103" t="s">
        <v>17</v>
      </c>
      <c r="H103">
        <v>35</v>
      </c>
      <c r="I103">
        <v>17</v>
      </c>
      <c r="J103">
        <v>52</v>
      </c>
      <c r="K103">
        <v>13</v>
      </c>
      <c r="L103">
        <v>17</v>
      </c>
      <c r="M103">
        <v>0</v>
      </c>
      <c r="N103">
        <v>0</v>
      </c>
      <c r="O103" t="s">
        <v>63</v>
      </c>
      <c r="P103">
        <v>0.63414634146341464</v>
      </c>
      <c r="Q103" t="str">
        <f t="shared" si="18"/>
        <v/>
      </c>
    </row>
    <row r="104" spans="1:17" x14ac:dyDescent="0.25">
      <c r="A104" t="str">
        <f>IF(COUNTIF(Picksheet!$B$3:$AW$24,Lookup!C104) &gt;0, "PICKED", "")</f>
        <v>PICKED</v>
      </c>
      <c r="B104">
        <v>8474590</v>
      </c>
      <c r="C104" t="s">
        <v>1089</v>
      </c>
      <c r="D104" t="s">
        <v>38</v>
      </c>
      <c r="E104" t="s">
        <v>39</v>
      </c>
      <c r="F104">
        <v>79</v>
      </c>
      <c r="G104" t="s">
        <v>22</v>
      </c>
      <c r="H104">
        <v>5</v>
      </c>
      <c r="I104">
        <v>46</v>
      </c>
      <c r="J104">
        <v>51</v>
      </c>
      <c r="K104">
        <v>1</v>
      </c>
      <c r="L104">
        <v>14</v>
      </c>
      <c r="M104">
        <v>0</v>
      </c>
      <c r="N104">
        <v>0</v>
      </c>
      <c r="O104" t="s">
        <v>729</v>
      </c>
      <c r="P104">
        <v>0.64556962025316456</v>
      </c>
      <c r="Q104" t="str">
        <f t="shared" si="18"/>
        <v/>
      </c>
    </row>
    <row r="105" spans="1:17" hidden="1" x14ac:dyDescent="0.25">
      <c r="B105">
        <v>8471215</v>
      </c>
      <c r="C105" t="s">
        <v>502</v>
      </c>
      <c r="D105" t="s">
        <v>487</v>
      </c>
      <c r="E105" t="s">
        <v>488</v>
      </c>
      <c r="F105">
        <v>67</v>
      </c>
      <c r="G105" t="s">
        <v>34</v>
      </c>
      <c r="H105">
        <v>16</v>
      </c>
      <c r="I105">
        <v>34</v>
      </c>
      <c r="J105">
        <v>50</v>
      </c>
      <c r="K105">
        <v>4</v>
      </c>
      <c r="L105">
        <v>16</v>
      </c>
      <c r="M105">
        <v>0</v>
      </c>
      <c r="N105">
        <v>0</v>
      </c>
      <c r="O105" t="s">
        <v>503</v>
      </c>
      <c r="P105">
        <v>0.74626865671641796</v>
      </c>
    </row>
    <row r="106" spans="1:17" hidden="1" x14ac:dyDescent="0.25">
      <c r="B106">
        <v>8477955</v>
      </c>
      <c r="C106" t="s">
        <v>594</v>
      </c>
      <c r="D106" t="s">
        <v>583</v>
      </c>
      <c r="E106" t="s">
        <v>584</v>
      </c>
      <c r="F106">
        <v>82</v>
      </c>
      <c r="G106" t="s">
        <v>41</v>
      </c>
      <c r="H106">
        <v>22</v>
      </c>
      <c r="I106">
        <v>39</v>
      </c>
      <c r="J106">
        <v>61</v>
      </c>
      <c r="K106">
        <v>4</v>
      </c>
      <c r="L106">
        <v>16</v>
      </c>
      <c r="M106">
        <v>0</v>
      </c>
      <c r="N106">
        <v>1</v>
      </c>
      <c r="O106" t="s">
        <v>212</v>
      </c>
      <c r="P106">
        <v>0.74390243902439024</v>
      </c>
    </row>
    <row r="107" spans="1:17" x14ac:dyDescent="0.25">
      <c r="A107" t="str">
        <f>IF(COUNTIF(Picksheet!$B$3:$AW$24,Lookup!C107) &gt;0, "PICKED", "")</f>
        <v>PICKED</v>
      </c>
      <c r="B107">
        <v>8477964</v>
      </c>
      <c r="C107" t="s">
        <v>1090</v>
      </c>
      <c r="D107" t="s">
        <v>60</v>
      </c>
      <c r="E107" t="s">
        <v>61</v>
      </c>
      <c r="F107">
        <v>70</v>
      </c>
      <c r="G107" t="s">
        <v>41</v>
      </c>
      <c r="H107">
        <v>23</v>
      </c>
      <c r="I107">
        <v>28</v>
      </c>
      <c r="J107">
        <v>51</v>
      </c>
      <c r="K107">
        <v>2</v>
      </c>
      <c r="L107">
        <v>3</v>
      </c>
      <c r="M107">
        <v>0</v>
      </c>
      <c r="N107">
        <v>0</v>
      </c>
      <c r="O107" t="s">
        <v>62</v>
      </c>
      <c r="P107">
        <v>0.72857142857142854</v>
      </c>
      <c r="Q107" t="str">
        <f>IF(A107&lt;&gt;"PICKED", C107, "")</f>
        <v/>
      </c>
    </row>
    <row r="108" spans="1:17" hidden="1" x14ac:dyDescent="0.25">
      <c r="B108">
        <v>8479987</v>
      </c>
      <c r="C108" t="s">
        <v>605</v>
      </c>
      <c r="D108" t="s">
        <v>601</v>
      </c>
      <c r="E108" t="s">
        <v>602</v>
      </c>
      <c r="F108">
        <v>77</v>
      </c>
      <c r="G108" t="s">
        <v>41</v>
      </c>
      <c r="H108">
        <v>33</v>
      </c>
      <c r="I108">
        <v>24</v>
      </c>
      <c r="J108">
        <v>57</v>
      </c>
      <c r="K108">
        <v>4</v>
      </c>
      <c r="L108">
        <v>9</v>
      </c>
      <c r="M108">
        <v>0</v>
      </c>
      <c r="N108">
        <v>0</v>
      </c>
      <c r="O108" t="s">
        <v>398</v>
      </c>
      <c r="P108">
        <v>0.74025974025974028</v>
      </c>
    </row>
    <row r="109" spans="1:17" x14ac:dyDescent="0.25">
      <c r="A109" t="str">
        <f>IF(COUNTIF(Picksheet!$B$3:$AW$24,Lookup!C109) &gt;0, "PICKED", "")</f>
        <v>PICKED</v>
      </c>
      <c r="B109">
        <v>8477935</v>
      </c>
      <c r="C109" t="s">
        <v>1091</v>
      </c>
      <c r="D109" t="s">
        <v>191</v>
      </c>
      <c r="E109" t="s">
        <v>192</v>
      </c>
      <c r="F109">
        <v>76</v>
      </c>
      <c r="G109" t="s">
        <v>41</v>
      </c>
      <c r="H109">
        <v>25</v>
      </c>
      <c r="I109">
        <v>26</v>
      </c>
      <c r="J109">
        <v>51</v>
      </c>
      <c r="K109">
        <v>7</v>
      </c>
      <c r="L109">
        <v>11</v>
      </c>
      <c r="M109">
        <v>0</v>
      </c>
      <c r="N109">
        <v>0</v>
      </c>
      <c r="O109" t="s">
        <v>195</v>
      </c>
      <c r="P109">
        <v>0.67105263157894735</v>
      </c>
      <c r="Q109" t="str">
        <f>IF(A109&lt;&gt;"PICKED", C109, "")</f>
        <v/>
      </c>
    </row>
    <row r="110" spans="1:17" hidden="1" x14ac:dyDescent="0.25">
      <c r="B110">
        <v>8476432</v>
      </c>
      <c r="C110" t="s">
        <v>382</v>
      </c>
      <c r="D110" t="s">
        <v>371</v>
      </c>
      <c r="E110" t="s">
        <v>372</v>
      </c>
      <c r="F110">
        <v>26</v>
      </c>
      <c r="G110" t="s">
        <v>80</v>
      </c>
      <c r="H110">
        <v>7</v>
      </c>
      <c r="I110">
        <v>12</v>
      </c>
      <c r="J110">
        <v>19</v>
      </c>
      <c r="K110">
        <v>2</v>
      </c>
      <c r="L110">
        <v>3</v>
      </c>
      <c r="M110">
        <v>1</v>
      </c>
      <c r="N110">
        <v>1</v>
      </c>
      <c r="O110" t="s">
        <v>383</v>
      </c>
      <c r="P110">
        <v>0.73076923076923073</v>
      </c>
    </row>
    <row r="111" spans="1:17" x14ac:dyDescent="0.25">
      <c r="A111" t="str">
        <f>IF(COUNTIF(Picksheet!$B$3:$AW$24,Lookup!C111) &gt;0, "PICKED", "")</f>
        <v/>
      </c>
      <c r="B111">
        <v>8483515</v>
      </c>
      <c r="C111" t="s">
        <v>1092</v>
      </c>
      <c r="D111" t="s">
        <v>303</v>
      </c>
      <c r="E111" t="s">
        <v>304</v>
      </c>
      <c r="F111">
        <v>79</v>
      </c>
      <c r="G111" t="s">
        <v>17</v>
      </c>
      <c r="H111">
        <v>18</v>
      </c>
      <c r="I111">
        <v>33</v>
      </c>
      <c r="J111">
        <v>51</v>
      </c>
      <c r="K111">
        <v>5</v>
      </c>
      <c r="L111">
        <v>10</v>
      </c>
      <c r="M111">
        <v>0</v>
      </c>
      <c r="N111">
        <v>0</v>
      </c>
      <c r="O111" t="s">
        <v>316</v>
      </c>
      <c r="P111">
        <v>0.64556962025316456</v>
      </c>
      <c r="Q111" t="str">
        <f>IF(A111&lt;&gt;"PICKED", C111, "")</f>
        <v>Slafkovský, Juraj</v>
      </c>
    </row>
    <row r="112" spans="1:17" hidden="1" x14ac:dyDescent="0.25">
      <c r="B112">
        <v>8476459</v>
      </c>
      <c r="C112" t="s">
        <v>458</v>
      </c>
      <c r="D112" t="s">
        <v>427</v>
      </c>
      <c r="E112" t="s">
        <v>428</v>
      </c>
      <c r="F112">
        <v>81</v>
      </c>
      <c r="G112" t="s">
        <v>99</v>
      </c>
      <c r="H112">
        <v>18</v>
      </c>
      <c r="I112">
        <v>41</v>
      </c>
      <c r="J112">
        <v>59</v>
      </c>
      <c r="K112">
        <v>7</v>
      </c>
      <c r="L112">
        <v>19</v>
      </c>
      <c r="M112">
        <v>0</v>
      </c>
      <c r="N112">
        <v>6</v>
      </c>
      <c r="O112" t="s">
        <v>59</v>
      </c>
      <c r="P112">
        <v>0.72839506172839508</v>
      </c>
    </row>
    <row r="113" spans="1:17" hidden="1" x14ac:dyDescent="0.25">
      <c r="B113">
        <v>8475722</v>
      </c>
      <c r="C113" t="s">
        <v>580</v>
      </c>
      <c r="D113" t="s">
        <v>557</v>
      </c>
      <c r="E113" t="s">
        <v>558</v>
      </c>
      <c r="F113">
        <v>72</v>
      </c>
      <c r="G113" t="s">
        <v>41</v>
      </c>
      <c r="H113">
        <v>21</v>
      </c>
      <c r="I113">
        <v>31</v>
      </c>
      <c r="J113">
        <v>52</v>
      </c>
      <c r="K113">
        <v>11</v>
      </c>
      <c r="L113">
        <v>21</v>
      </c>
      <c r="M113">
        <v>0</v>
      </c>
      <c r="N113">
        <v>0</v>
      </c>
      <c r="O113" t="s">
        <v>581</v>
      </c>
      <c r="P113">
        <v>0.72222222222222221</v>
      </c>
    </row>
    <row r="114" spans="1:17" hidden="1" x14ac:dyDescent="0.25">
      <c r="B114">
        <v>8476539</v>
      </c>
      <c r="C114" t="s">
        <v>655</v>
      </c>
      <c r="D114" t="s">
        <v>648</v>
      </c>
      <c r="E114" t="s">
        <v>649</v>
      </c>
      <c r="F114">
        <v>78</v>
      </c>
      <c r="G114" t="s">
        <v>17</v>
      </c>
      <c r="H114">
        <v>21</v>
      </c>
      <c r="I114">
        <v>35</v>
      </c>
      <c r="J114">
        <v>56</v>
      </c>
      <c r="K114">
        <v>4</v>
      </c>
      <c r="L114">
        <v>23</v>
      </c>
      <c r="M114">
        <v>0</v>
      </c>
      <c r="N114">
        <v>0</v>
      </c>
      <c r="O114" t="s">
        <v>383</v>
      </c>
      <c r="P114">
        <v>0.71794871794871795</v>
      </c>
    </row>
    <row r="115" spans="1:17" hidden="1" x14ac:dyDescent="0.25">
      <c r="B115">
        <v>8474600</v>
      </c>
      <c r="C115" t="s">
        <v>986</v>
      </c>
      <c r="D115" t="s">
        <v>648</v>
      </c>
      <c r="E115" t="s">
        <v>649</v>
      </c>
      <c r="F115">
        <v>53</v>
      </c>
      <c r="G115" t="s">
        <v>528</v>
      </c>
      <c r="H115">
        <v>9</v>
      </c>
      <c r="I115">
        <v>29</v>
      </c>
      <c r="J115">
        <v>38</v>
      </c>
      <c r="K115">
        <v>2</v>
      </c>
      <c r="L115">
        <v>17</v>
      </c>
      <c r="M115">
        <v>0</v>
      </c>
      <c r="N115">
        <v>0</v>
      </c>
      <c r="O115" t="s">
        <v>987</v>
      </c>
      <c r="P115">
        <v>0.71698113207547165</v>
      </c>
    </row>
    <row r="116" spans="1:17" hidden="1" x14ac:dyDescent="0.25">
      <c r="B116">
        <v>8476389</v>
      </c>
      <c r="C116" t="s">
        <v>456</v>
      </c>
      <c r="D116" t="s">
        <v>427</v>
      </c>
      <c r="E116" t="s">
        <v>428</v>
      </c>
      <c r="F116">
        <v>81</v>
      </c>
      <c r="G116" t="s">
        <v>99</v>
      </c>
      <c r="H116">
        <v>25</v>
      </c>
      <c r="I116">
        <v>33</v>
      </c>
      <c r="J116">
        <v>58</v>
      </c>
      <c r="K116">
        <v>5</v>
      </c>
      <c r="L116">
        <v>12</v>
      </c>
      <c r="M116">
        <v>5</v>
      </c>
      <c r="N116">
        <v>6</v>
      </c>
      <c r="O116" t="s">
        <v>457</v>
      </c>
      <c r="P116">
        <v>0.71604938271604934</v>
      </c>
    </row>
    <row r="117" spans="1:17" hidden="1" x14ac:dyDescent="0.25">
      <c r="B117">
        <v>8482758</v>
      </c>
      <c r="C117" t="s">
        <v>498</v>
      </c>
      <c r="D117" t="s">
        <v>487</v>
      </c>
      <c r="E117" t="s">
        <v>488</v>
      </c>
      <c r="F117">
        <v>7</v>
      </c>
      <c r="G117" t="s">
        <v>34</v>
      </c>
      <c r="H117">
        <v>0</v>
      </c>
      <c r="I117">
        <v>5</v>
      </c>
      <c r="J117">
        <v>5</v>
      </c>
      <c r="K117">
        <v>0</v>
      </c>
      <c r="L117">
        <v>2</v>
      </c>
      <c r="M117">
        <v>0</v>
      </c>
      <c r="N117">
        <v>0</v>
      </c>
      <c r="O117" t="s">
        <v>210</v>
      </c>
      <c r="P117">
        <v>0.7142857142857143</v>
      </c>
    </row>
    <row r="118" spans="1:17" hidden="1" x14ac:dyDescent="0.25">
      <c r="B118">
        <v>8478873</v>
      </c>
      <c r="C118" t="s">
        <v>548</v>
      </c>
      <c r="D118" t="s">
        <v>523</v>
      </c>
      <c r="E118" t="s">
        <v>524</v>
      </c>
      <c r="F118">
        <v>77</v>
      </c>
      <c r="G118" t="s">
        <v>17</v>
      </c>
      <c r="H118">
        <v>21</v>
      </c>
      <c r="I118">
        <v>34</v>
      </c>
      <c r="J118">
        <v>55</v>
      </c>
      <c r="K118">
        <v>4</v>
      </c>
      <c r="L118">
        <v>11</v>
      </c>
      <c r="M118">
        <v>0</v>
      </c>
      <c r="N118">
        <v>0</v>
      </c>
      <c r="O118" t="s">
        <v>549</v>
      </c>
      <c r="P118">
        <v>0.7142857142857143</v>
      </c>
    </row>
    <row r="119" spans="1:17" hidden="1" x14ac:dyDescent="0.25">
      <c r="B119">
        <v>8476882</v>
      </c>
      <c r="C119" t="s">
        <v>693</v>
      </c>
      <c r="D119" t="s">
        <v>669</v>
      </c>
      <c r="E119" t="s">
        <v>670</v>
      </c>
      <c r="F119">
        <v>82</v>
      </c>
      <c r="G119" t="s">
        <v>41</v>
      </c>
      <c r="H119">
        <v>15</v>
      </c>
      <c r="I119">
        <v>43</v>
      </c>
      <c r="J119">
        <v>58</v>
      </c>
      <c r="K119">
        <v>7</v>
      </c>
      <c r="L119">
        <v>24</v>
      </c>
      <c r="M119">
        <v>0</v>
      </c>
      <c r="N119">
        <v>2</v>
      </c>
      <c r="O119" t="s">
        <v>444</v>
      </c>
      <c r="P119">
        <v>0.70731707317073167</v>
      </c>
    </row>
    <row r="120" spans="1:17" x14ac:dyDescent="0.25">
      <c r="A120" t="str">
        <f>IF(COUNTIF(Picksheet!$B$3:$AW$24,Lookup!C120) &gt;0, "PICKED", "")</f>
        <v>PICKED</v>
      </c>
      <c r="B120">
        <v>8473512</v>
      </c>
      <c r="C120" t="s">
        <v>1093</v>
      </c>
      <c r="D120" t="s">
        <v>207</v>
      </c>
      <c r="E120" t="s">
        <v>208</v>
      </c>
      <c r="F120">
        <v>80</v>
      </c>
      <c r="G120" t="s">
        <v>34</v>
      </c>
      <c r="H120">
        <v>15</v>
      </c>
      <c r="I120">
        <v>35</v>
      </c>
      <c r="J120">
        <v>50</v>
      </c>
      <c r="K120">
        <v>4</v>
      </c>
      <c r="L120">
        <v>18</v>
      </c>
      <c r="M120">
        <v>0</v>
      </c>
      <c r="N120">
        <v>1</v>
      </c>
      <c r="O120" t="s">
        <v>214</v>
      </c>
      <c r="P120">
        <v>0.625</v>
      </c>
      <c r="Q120" t="str">
        <f>IF(A120&lt;&gt;"PICKED", C120, "")</f>
        <v/>
      </c>
    </row>
    <row r="121" spans="1:17" hidden="1" x14ac:dyDescent="0.25">
      <c r="B121">
        <v>8477500</v>
      </c>
      <c r="C121" t="s">
        <v>476</v>
      </c>
      <c r="D121" t="s">
        <v>460</v>
      </c>
      <c r="E121" t="s">
        <v>461</v>
      </c>
      <c r="F121">
        <v>81</v>
      </c>
      <c r="G121" t="s">
        <v>80</v>
      </c>
      <c r="H121">
        <v>28</v>
      </c>
      <c r="I121">
        <v>29</v>
      </c>
      <c r="J121">
        <v>57</v>
      </c>
      <c r="K121">
        <v>3</v>
      </c>
      <c r="L121">
        <v>7</v>
      </c>
      <c r="M121">
        <v>2</v>
      </c>
      <c r="N121">
        <v>2</v>
      </c>
      <c r="O121" t="s">
        <v>477</v>
      </c>
      <c r="P121">
        <v>0.70370370370370372</v>
      </c>
    </row>
    <row r="122" spans="1:17" hidden="1" x14ac:dyDescent="0.25">
      <c r="B122">
        <v>8480012</v>
      </c>
      <c r="C122" t="s">
        <v>337</v>
      </c>
      <c r="D122" t="s">
        <v>319</v>
      </c>
      <c r="E122" t="s">
        <v>320</v>
      </c>
      <c r="F122">
        <v>64</v>
      </c>
      <c r="G122" t="s">
        <v>262</v>
      </c>
      <c r="H122">
        <v>15</v>
      </c>
      <c r="I122">
        <v>30</v>
      </c>
      <c r="J122">
        <v>45</v>
      </c>
      <c r="K122">
        <v>7</v>
      </c>
      <c r="L122">
        <v>16</v>
      </c>
      <c r="M122">
        <v>0</v>
      </c>
      <c r="N122">
        <v>0</v>
      </c>
      <c r="O122" t="s">
        <v>338</v>
      </c>
      <c r="P122">
        <v>0.703125</v>
      </c>
    </row>
    <row r="123" spans="1:17" x14ac:dyDescent="0.25">
      <c r="A123" t="str">
        <f>IF(COUNTIF(Picksheet!$B$3:$AW$24,Lookup!C123) &gt;0, "PICKED", "")</f>
        <v/>
      </c>
      <c r="B123">
        <v>8475170</v>
      </c>
      <c r="C123" t="s">
        <v>1094</v>
      </c>
      <c r="D123" t="s">
        <v>236</v>
      </c>
      <c r="E123" t="s">
        <v>237</v>
      </c>
      <c r="F123">
        <v>82</v>
      </c>
      <c r="G123" t="s">
        <v>41</v>
      </c>
      <c r="H123">
        <v>18</v>
      </c>
      <c r="I123">
        <v>32</v>
      </c>
      <c r="J123">
        <v>50</v>
      </c>
      <c r="K123">
        <v>2</v>
      </c>
      <c r="L123">
        <v>7</v>
      </c>
      <c r="M123">
        <v>0</v>
      </c>
      <c r="N123">
        <v>0</v>
      </c>
      <c r="O123" t="s">
        <v>217</v>
      </c>
      <c r="P123">
        <v>0.6097560975609756</v>
      </c>
      <c r="Q123" t="str">
        <f>IF(A123&lt;&gt;"PICKED", C123, "")</f>
        <v>Schenn, Brayden</v>
      </c>
    </row>
    <row r="124" spans="1:17" hidden="1" x14ac:dyDescent="0.25">
      <c r="B124">
        <v>8475726</v>
      </c>
      <c r="C124" t="s">
        <v>718</v>
      </c>
      <c r="D124" t="s">
        <v>697</v>
      </c>
      <c r="E124" t="s">
        <v>698</v>
      </c>
      <c r="F124">
        <v>78</v>
      </c>
      <c r="G124" t="s">
        <v>17</v>
      </c>
      <c r="H124">
        <v>30</v>
      </c>
      <c r="I124">
        <v>24</v>
      </c>
      <c r="J124">
        <v>54</v>
      </c>
      <c r="K124">
        <v>6</v>
      </c>
      <c r="L124">
        <v>15</v>
      </c>
      <c r="M124">
        <v>0</v>
      </c>
      <c r="N124">
        <v>0</v>
      </c>
      <c r="O124" t="s">
        <v>719</v>
      </c>
      <c r="P124">
        <v>0.69230769230769229</v>
      </c>
    </row>
    <row r="125" spans="1:17" x14ac:dyDescent="0.25">
      <c r="A125" t="str">
        <f>IF(COUNTIF(Picksheet!$B$3:$AW$24,Lookup!C125) &gt;0, "PICKED", "")</f>
        <v>PICKED</v>
      </c>
      <c r="B125">
        <v>8481581</v>
      </c>
      <c r="C125" t="s">
        <v>1095</v>
      </c>
      <c r="D125" t="s">
        <v>96</v>
      </c>
      <c r="E125" t="s">
        <v>97</v>
      </c>
      <c r="F125">
        <v>78</v>
      </c>
      <c r="G125" t="s">
        <v>17</v>
      </c>
      <c r="H125">
        <v>16</v>
      </c>
      <c r="I125">
        <v>34</v>
      </c>
      <c r="J125">
        <v>50</v>
      </c>
      <c r="K125">
        <v>1</v>
      </c>
      <c r="L125">
        <v>15</v>
      </c>
      <c r="M125">
        <v>0</v>
      </c>
      <c r="N125">
        <v>0</v>
      </c>
      <c r="O125" t="s">
        <v>747</v>
      </c>
      <c r="P125">
        <v>0.64102564102564108</v>
      </c>
      <c r="Q125" t="str">
        <f>IF(A125&lt;&gt;"PICKED", C125, "")</f>
        <v/>
      </c>
    </row>
    <row r="126" spans="1:17" hidden="1" x14ac:dyDescent="0.25">
      <c r="B126">
        <v>8479410</v>
      </c>
      <c r="C126" t="s">
        <v>851</v>
      </c>
      <c r="D126" t="s">
        <v>343</v>
      </c>
      <c r="E126" t="s">
        <v>344</v>
      </c>
      <c r="F126">
        <v>77</v>
      </c>
      <c r="G126" t="s">
        <v>41</v>
      </c>
      <c r="H126">
        <v>15</v>
      </c>
      <c r="I126">
        <v>38</v>
      </c>
      <c r="J126">
        <v>53</v>
      </c>
      <c r="K126">
        <v>3</v>
      </c>
      <c r="L126">
        <v>23</v>
      </c>
      <c r="M126">
        <v>1</v>
      </c>
      <c r="N126">
        <v>1</v>
      </c>
      <c r="O126" t="s">
        <v>852</v>
      </c>
      <c r="P126">
        <v>0.68831168831168832</v>
      </c>
    </row>
    <row r="127" spans="1:17" hidden="1" x14ac:dyDescent="0.25">
      <c r="B127">
        <v>8482745</v>
      </c>
      <c r="C127" t="s">
        <v>544</v>
      </c>
      <c r="D127" t="s">
        <v>523</v>
      </c>
      <c r="E127" t="s">
        <v>524</v>
      </c>
      <c r="F127">
        <v>76</v>
      </c>
      <c r="G127" t="s">
        <v>17</v>
      </c>
      <c r="H127">
        <v>22</v>
      </c>
      <c r="I127">
        <v>30</v>
      </c>
      <c r="J127">
        <v>52</v>
      </c>
      <c r="K127">
        <v>6</v>
      </c>
      <c r="L127">
        <v>12</v>
      </c>
      <c r="M127">
        <v>0</v>
      </c>
      <c r="N127">
        <v>0</v>
      </c>
      <c r="O127" t="s">
        <v>106</v>
      </c>
      <c r="P127">
        <v>0.68421052631578949</v>
      </c>
    </row>
    <row r="128" spans="1:17" x14ac:dyDescent="0.25">
      <c r="A128" t="str">
        <f>IF(COUNTIF(Picksheet!$B$3:$AW$24,Lookup!C128) &gt;0, "PICKED", "")</f>
        <v>PICKED</v>
      </c>
      <c r="B128">
        <v>8482149</v>
      </c>
      <c r="C128" t="s">
        <v>1096</v>
      </c>
      <c r="D128" t="s">
        <v>15</v>
      </c>
      <c r="E128" t="s">
        <v>16</v>
      </c>
      <c r="F128">
        <v>82</v>
      </c>
      <c r="G128" t="s">
        <v>17</v>
      </c>
      <c r="H128">
        <v>18</v>
      </c>
      <c r="I128">
        <v>32</v>
      </c>
      <c r="J128">
        <v>50</v>
      </c>
      <c r="K128">
        <v>5</v>
      </c>
      <c r="L128">
        <v>15</v>
      </c>
      <c r="M128">
        <v>0</v>
      </c>
      <c r="N128">
        <v>0</v>
      </c>
      <c r="O128" t="s">
        <v>31</v>
      </c>
      <c r="P128">
        <v>0.6097560975609756</v>
      </c>
      <c r="Q128" t="str">
        <f t="shared" ref="Q128:Q129" si="19">IF(A128&lt;&gt;"PICKED", C128, "")</f>
        <v/>
      </c>
    </row>
    <row r="129" spans="1:17" x14ac:dyDescent="0.25">
      <c r="A129" t="str">
        <f>IF(COUNTIF(Picksheet!$B$3:$AW$24,Lookup!C129) &gt;0, "PICKED", "")</f>
        <v>PICKED</v>
      </c>
      <c r="B129">
        <v>8476454</v>
      </c>
      <c r="C129" t="s">
        <v>1097</v>
      </c>
      <c r="D129" t="s">
        <v>163</v>
      </c>
      <c r="E129" t="s">
        <v>164</v>
      </c>
      <c r="F129">
        <v>78</v>
      </c>
      <c r="G129" t="s">
        <v>17</v>
      </c>
      <c r="H129">
        <v>20</v>
      </c>
      <c r="I129">
        <v>29</v>
      </c>
      <c r="J129">
        <v>49</v>
      </c>
      <c r="K129">
        <v>7</v>
      </c>
      <c r="L129">
        <v>20</v>
      </c>
      <c r="M129">
        <v>2</v>
      </c>
      <c r="N129">
        <v>2</v>
      </c>
      <c r="O129" t="s">
        <v>178</v>
      </c>
      <c r="P129">
        <v>0.62820512820512819</v>
      </c>
      <c r="Q129" t="str">
        <f t="shared" si="19"/>
        <v/>
      </c>
    </row>
    <row r="130" spans="1:17" hidden="1" x14ac:dyDescent="0.25">
      <c r="B130">
        <v>8475158</v>
      </c>
      <c r="C130" t="s">
        <v>657</v>
      </c>
      <c r="D130" t="s">
        <v>648</v>
      </c>
      <c r="E130" t="s">
        <v>649</v>
      </c>
      <c r="F130">
        <v>79</v>
      </c>
      <c r="G130" t="s">
        <v>17</v>
      </c>
      <c r="H130">
        <v>21</v>
      </c>
      <c r="I130">
        <v>32</v>
      </c>
      <c r="J130">
        <v>53</v>
      </c>
      <c r="K130">
        <v>9</v>
      </c>
      <c r="L130">
        <v>17</v>
      </c>
      <c r="M130">
        <v>0</v>
      </c>
      <c r="N130">
        <v>0</v>
      </c>
      <c r="O130" t="s">
        <v>122</v>
      </c>
      <c r="P130">
        <v>0.67088607594936711</v>
      </c>
    </row>
    <row r="131" spans="1:17" hidden="1" x14ac:dyDescent="0.25">
      <c r="B131">
        <v>8478444</v>
      </c>
      <c r="C131" t="s">
        <v>323</v>
      </c>
      <c r="D131" t="s">
        <v>319</v>
      </c>
      <c r="E131" t="s">
        <v>320</v>
      </c>
      <c r="F131">
        <v>75</v>
      </c>
      <c r="G131" t="s">
        <v>17</v>
      </c>
      <c r="H131">
        <v>25</v>
      </c>
      <c r="I131">
        <v>25</v>
      </c>
      <c r="J131">
        <v>50</v>
      </c>
      <c r="K131">
        <v>9</v>
      </c>
      <c r="L131">
        <v>20</v>
      </c>
      <c r="M131">
        <v>0</v>
      </c>
      <c r="N131">
        <v>0</v>
      </c>
      <c r="O131" t="s">
        <v>324</v>
      </c>
      <c r="P131">
        <v>0.66666666666666663</v>
      </c>
    </row>
    <row r="132" spans="1:17" hidden="1" x14ac:dyDescent="0.25">
      <c r="B132">
        <v>8478445</v>
      </c>
      <c r="C132" t="s">
        <v>459</v>
      </c>
      <c r="D132" t="s">
        <v>460</v>
      </c>
      <c r="E132" t="s">
        <v>461</v>
      </c>
      <c r="F132">
        <v>30</v>
      </c>
      <c r="G132" t="s">
        <v>437</v>
      </c>
      <c r="H132">
        <v>6</v>
      </c>
      <c r="I132">
        <v>14</v>
      </c>
      <c r="J132">
        <v>20</v>
      </c>
      <c r="K132">
        <v>1</v>
      </c>
      <c r="L132">
        <v>4</v>
      </c>
      <c r="M132">
        <v>0</v>
      </c>
      <c r="N132">
        <v>0</v>
      </c>
      <c r="O132" t="s">
        <v>462</v>
      </c>
      <c r="P132">
        <v>0.66666666666666663</v>
      </c>
    </row>
    <row r="133" spans="1:17" x14ac:dyDescent="0.25">
      <c r="A133" t="str">
        <f>IF(COUNTIF(Picksheet!$B$3:$AW$24,Lookup!C133) &gt;0, "PICKED", "")</f>
        <v>PICKED</v>
      </c>
      <c r="B133">
        <v>8473994</v>
      </c>
      <c r="C133" t="s">
        <v>1098</v>
      </c>
      <c r="D133" t="s">
        <v>96</v>
      </c>
      <c r="E133" t="s">
        <v>97</v>
      </c>
      <c r="F133">
        <v>80</v>
      </c>
      <c r="G133" t="s">
        <v>17</v>
      </c>
      <c r="H133">
        <v>16</v>
      </c>
      <c r="I133">
        <v>33</v>
      </c>
      <c r="J133">
        <v>49</v>
      </c>
      <c r="K133">
        <v>1</v>
      </c>
      <c r="L133">
        <v>10</v>
      </c>
      <c r="M133">
        <v>0</v>
      </c>
      <c r="N133">
        <v>0</v>
      </c>
      <c r="O133" t="s">
        <v>98</v>
      </c>
      <c r="P133">
        <v>0.61250000000000004</v>
      </c>
      <c r="Q133" t="str">
        <f>IF(A133&lt;&gt;"PICKED", C133, "")</f>
        <v/>
      </c>
    </row>
    <row r="134" spans="1:17" hidden="1" x14ac:dyDescent="0.25">
      <c r="B134">
        <v>8484166</v>
      </c>
      <c r="C134" t="s">
        <v>379</v>
      </c>
      <c r="D134" t="s">
        <v>371</v>
      </c>
      <c r="E134" t="s">
        <v>372</v>
      </c>
      <c r="F134">
        <v>82</v>
      </c>
      <c r="G134" t="s">
        <v>80</v>
      </c>
      <c r="H134">
        <v>31</v>
      </c>
      <c r="I134">
        <v>23</v>
      </c>
      <c r="J134">
        <v>54</v>
      </c>
      <c r="K134">
        <v>2</v>
      </c>
      <c r="L134">
        <v>4</v>
      </c>
      <c r="M134">
        <v>1</v>
      </c>
      <c r="N134">
        <v>2</v>
      </c>
      <c r="O134" t="s">
        <v>241</v>
      </c>
      <c r="P134">
        <v>0.65853658536585369</v>
      </c>
    </row>
    <row r="135" spans="1:17" hidden="1" x14ac:dyDescent="0.25">
      <c r="B135">
        <v>8475314</v>
      </c>
      <c r="C135" t="s">
        <v>478</v>
      </c>
      <c r="D135" t="s">
        <v>460</v>
      </c>
      <c r="E135" t="s">
        <v>461</v>
      </c>
      <c r="F135">
        <v>82</v>
      </c>
      <c r="G135" t="s">
        <v>80</v>
      </c>
      <c r="H135">
        <v>29</v>
      </c>
      <c r="I135">
        <v>25</v>
      </c>
      <c r="J135">
        <v>54</v>
      </c>
      <c r="K135">
        <v>5</v>
      </c>
      <c r="L135">
        <v>9</v>
      </c>
      <c r="M135">
        <v>0</v>
      </c>
      <c r="N135">
        <v>0</v>
      </c>
      <c r="O135" t="s">
        <v>444</v>
      </c>
      <c r="P135">
        <v>0.65853658536585369</v>
      </c>
    </row>
    <row r="136" spans="1:17" x14ac:dyDescent="0.25">
      <c r="A136" t="str">
        <f>IF(COUNTIF(Picksheet!$B$3:$AW$24,Lookup!C136) &gt;0, "PICKED", "")</f>
        <v/>
      </c>
      <c r="B136">
        <v>8484798</v>
      </c>
      <c r="C136" t="s">
        <v>1099</v>
      </c>
      <c r="D136" t="s">
        <v>222</v>
      </c>
      <c r="E136" t="s">
        <v>223</v>
      </c>
      <c r="F136">
        <v>41</v>
      </c>
      <c r="H136">
        <v>13</v>
      </c>
      <c r="I136">
        <v>35</v>
      </c>
      <c r="J136">
        <v>48</v>
      </c>
      <c r="P136">
        <v>1.1707317073170731</v>
      </c>
      <c r="Q136" t="str">
        <f>IF(A136&lt;&gt;"PICKED", C136, "")</f>
        <v>Buium, Zeev</v>
      </c>
    </row>
    <row r="137" spans="1:17" hidden="1" x14ac:dyDescent="0.25">
      <c r="B137">
        <v>8474578</v>
      </c>
      <c r="C137" t="s">
        <v>913</v>
      </c>
      <c r="D137" t="s">
        <v>487</v>
      </c>
      <c r="E137" t="s">
        <v>488</v>
      </c>
      <c r="F137">
        <v>81</v>
      </c>
      <c r="G137" t="s">
        <v>34</v>
      </c>
      <c r="H137">
        <v>11</v>
      </c>
      <c r="I137">
        <v>42</v>
      </c>
      <c r="J137">
        <v>53</v>
      </c>
      <c r="K137">
        <v>2</v>
      </c>
      <c r="L137">
        <v>15</v>
      </c>
      <c r="M137">
        <v>0</v>
      </c>
      <c r="N137">
        <v>0</v>
      </c>
      <c r="O137" t="s">
        <v>914</v>
      </c>
      <c r="P137">
        <v>0.65432098765432101</v>
      </c>
    </row>
    <row r="138" spans="1:17" hidden="1" x14ac:dyDescent="0.25">
      <c r="B138">
        <v>8476905</v>
      </c>
      <c r="C138" t="s">
        <v>596</v>
      </c>
      <c r="D138" t="s">
        <v>583</v>
      </c>
      <c r="E138" t="s">
        <v>584</v>
      </c>
      <c r="F138">
        <v>78</v>
      </c>
      <c r="G138" t="s">
        <v>41</v>
      </c>
      <c r="H138">
        <v>13</v>
      </c>
      <c r="I138">
        <v>38</v>
      </c>
      <c r="J138">
        <v>51</v>
      </c>
      <c r="K138">
        <v>1</v>
      </c>
      <c r="L138">
        <v>18</v>
      </c>
      <c r="M138">
        <v>2</v>
      </c>
      <c r="N138">
        <v>2</v>
      </c>
      <c r="O138" t="s">
        <v>91</v>
      </c>
      <c r="P138">
        <v>0.65384615384615385</v>
      </c>
    </row>
    <row r="139" spans="1:17" x14ac:dyDescent="0.25">
      <c r="A139" t="str">
        <f>IF(COUNTIF(Picksheet!$B$3:$AW$24,Lookup!C139) &gt;0, "PICKED", "")</f>
        <v>PICKED</v>
      </c>
      <c r="B139">
        <v>8479345</v>
      </c>
      <c r="C139" t="s">
        <v>1100</v>
      </c>
      <c r="D139" t="s">
        <v>38</v>
      </c>
      <c r="E139" t="s">
        <v>39</v>
      </c>
      <c r="F139">
        <v>73</v>
      </c>
      <c r="G139" t="s">
        <v>34</v>
      </c>
      <c r="H139">
        <v>20</v>
      </c>
      <c r="I139">
        <v>27</v>
      </c>
      <c r="J139">
        <v>47</v>
      </c>
      <c r="K139">
        <v>5</v>
      </c>
      <c r="L139">
        <v>15</v>
      </c>
      <c r="M139">
        <v>0</v>
      </c>
      <c r="N139">
        <v>0</v>
      </c>
      <c r="O139" t="s">
        <v>730</v>
      </c>
      <c r="P139">
        <v>0.64383561643835618</v>
      </c>
      <c r="Q139" t="str">
        <f>IF(A139&lt;&gt;"PICKED", C139, "")</f>
        <v/>
      </c>
    </row>
    <row r="140" spans="1:17" hidden="1" x14ac:dyDescent="0.25">
      <c r="B140">
        <v>8484821</v>
      </c>
      <c r="C140" t="s">
        <v>276</v>
      </c>
      <c r="D140" t="s">
        <v>249</v>
      </c>
      <c r="E140" t="s">
        <v>250</v>
      </c>
      <c r="F140">
        <v>69</v>
      </c>
      <c r="H140">
        <v>20</v>
      </c>
      <c r="I140">
        <v>25</v>
      </c>
      <c r="J140">
        <v>45</v>
      </c>
      <c r="P140">
        <v>0.65217391304347827</v>
      </c>
    </row>
    <row r="141" spans="1:17" x14ac:dyDescent="0.25">
      <c r="A141" t="str">
        <f>IF(COUNTIF(Picksheet!$B$3:$AW$24,Lookup!C141) &gt;0, "PICKED", "")</f>
        <v>PICKED</v>
      </c>
      <c r="B141">
        <v>8473419</v>
      </c>
      <c r="C141" t="s">
        <v>1101</v>
      </c>
      <c r="D141" t="s">
        <v>191</v>
      </c>
      <c r="E141" t="s">
        <v>192</v>
      </c>
      <c r="F141">
        <v>61</v>
      </c>
      <c r="G141" t="s">
        <v>41</v>
      </c>
      <c r="H141">
        <v>21</v>
      </c>
      <c r="I141">
        <v>26</v>
      </c>
      <c r="J141">
        <v>47</v>
      </c>
      <c r="K141">
        <v>5</v>
      </c>
      <c r="L141">
        <v>13</v>
      </c>
      <c r="M141">
        <v>0</v>
      </c>
      <c r="N141">
        <v>1</v>
      </c>
      <c r="O141" t="s">
        <v>201</v>
      </c>
      <c r="P141">
        <v>0.77049180327868849</v>
      </c>
      <c r="Q141" t="str">
        <f>IF(A141&lt;&gt;"PICKED", C141, "")</f>
        <v/>
      </c>
    </row>
    <row r="142" spans="1:17" hidden="1" x14ac:dyDescent="0.25">
      <c r="B142">
        <v>8474564</v>
      </c>
      <c r="C142" t="s">
        <v>662</v>
      </c>
      <c r="D142" t="s">
        <v>648</v>
      </c>
      <c r="E142" t="s">
        <v>649</v>
      </c>
      <c r="F142">
        <v>82</v>
      </c>
      <c r="G142" t="s">
        <v>17</v>
      </c>
      <c r="H142">
        <v>27</v>
      </c>
      <c r="I142">
        <v>26</v>
      </c>
      <c r="J142">
        <v>53</v>
      </c>
      <c r="K142">
        <v>14</v>
      </c>
      <c r="L142">
        <v>21</v>
      </c>
      <c r="M142">
        <v>0</v>
      </c>
      <c r="N142">
        <v>0</v>
      </c>
      <c r="O142" t="s">
        <v>663</v>
      </c>
      <c r="P142">
        <v>0.64634146341463417</v>
      </c>
    </row>
    <row r="143" spans="1:17" x14ac:dyDescent="0.25">
      <c r="A143" t="str">
        <f>IF(COUNTIF(Picksheet!$B$3:$AW$24,Lookup!C143) &gt;0, "PICKED", "")</f>
        <v>PICKED</v>
      </c>
      <c r="B143">
        <v>8478975</v>
      </c>
      <c r="C143" t="s">
        <v>1102</v>
      </c>
      <c r="D143" t="s">
        <v>96</v>
      </c>
      <c r="E143" t="s">
        <v>97</v>
      </c>
      <c r="F143">
        <v>62</v>
      </c>
      <c r="G143" t="s">
        <v>17</v>
      </c>
      <c r="H143">
        <v>22</v>
      </c>
      <c r="I143">
        <v>25</v>
      </c>
      <c r="J143">
        <v>47</v>
      </c>
      <c r="K143">
        <v>5</v>
      </c>
      <c r="L143">
        <v>10</v>
      </c>
      <c r="M143">
        <v>0</v>
      </c>
      <c r="N143">
        <v>0</v>
      </c>
      <c r="O143" t="s">
        <v>108</v>
      </c>
      <c r="P143">
        <v>0.75806451612903225</v>
      </c>
      <c r="Q143" t="str">
        <f t="shared" ref="Q143:Q144" si="20">IF(A143&lt;&gt;"PICKED", C143, "")</f>
        <v/>
      </c>
    </row>
    <row r="144" spans="1:17" x14ac:dyDescent="0.25">
      <c r="A144" t="str">
        <f>IF(COUNTIF(Picksheet!$B$3:$AW$24,Lookup!C144) &gt;0, "PICKED", "")</f>
        <v/>
      </c>
      <c r="B144">
        <v>8477998</v>
      </c>
      <c r="C144" t="s">
        <v>1103</v>
      </c>
      <c r="D144" t="s">
        <v>113</v>
      </c>
      <c r="E144" t="s">
        <v>114</v>
      </c>
      <c r="F144">
        <v>81</v>
      </c>
      <c r="G144" t="s">
        <v>41</v>
      </c>
      <c r="H144">
        <v>24</v>
      </c>
      <c r="I144">
        <v>22</v>
      </c>
      <c r="J144">
        <v>46</v>
      </c>
      <c r="K144">
        <v>1</v>
      </c>
      <c r="L144">
        <v>2</v>
      </c>
      <c r="M144">
        <v>0</v>
      </c>
      <c r="N144">
        <v>0</v>
      </c>
      <c r="O144" t="s">
        <v>118</v>
      </c>
      <c r="P144">
        <v>0.5679012345679012</v>
      </c>
      <c r="Q144" t="str">
        <f t="shared" si="20"/>
        <v>Foegele, Warren</v>
      </c>
    </row>
    <row r="145" spans="1:17" hidden="1" x14ac:dyDescent="0.25">
      <c r="B145">
        <v>8481716</v>
      </c>
      <c r="C145" t="s">
        <v>400</v>
      </c>
      <c r="D145" t="s">
        <v>371</v>
      </c>
      <c r="E145" t="s">
        <v>372</v>
      </c>
      <c r="F145">
        <v>73</v>
      </c>
      <c r="G145" t="s">
        <v>80</v>
      </c>
      <c r="H145">
        <v>23</v>
      </c>
      <c r="I145">
        <v>24</v>
      </c>
      <c r="J145">
        <v>47</v>
      </c>
      <c r="K145">
        <v>8</v>
      </c>
      <c r="L145">
        <v>11</v>
      </c>
      <c r="M145">
        <v>0</v>
      </c>
      <c r="N145">
        <v>0</v>
      </c>
      <c r="O145" t="s">
        <v>401</v>
      </c>
      <c r="P145">
        <v>0.64383561643835618</v>
      </c>
    </row>
    <row r="146" spans="1:17" x14ac:dyDescent="0.25">
      <c r="A146" t="str">
        <f>IF(COUNTIF(Picksheet!$B$3:$AW$24,Lookup!C146) &gt;0, "PICKED", "")</f>
        <v/>
      </c>
      <c r="B146">
        <v>8482089</v>
      </c>
      <c r="C146" t="s">
        <v>1104</v>
      </c>
      <c r="D146" t="s">
        <v>236</v>
      </c>
      <c r="E146" t="s">
        <v>237</v>
      </c>
      <c r="F146">
        <v>82</v>
      </c>
      <c r="G146" t="s">
        <v>41</v>
      </c>
      <c r="H146">
        <v>22</v>
      </c>
      <c r="I146">
        <v>24</v>
      </c>
      <c r="J146">
        <v>46</v>
      </c>
      <c r="K146">
        <v>6</v>
      </c>
      <c r="L146">
        <v>12</v>
      </c>
      <c r="M146">
        <v>0</v>
      </c>
      <c r="N146">
        <v>0</v>
      </c>
      <c r="O146" t="s">
        <v>242</v>
      </c>
      <c r="P146">
        <v>0.56097560975609762</v>
      </c>
      <c r="Q146" t="str">
        <f t="shared" ref="Q146:Q147" si="21">IF(A146&lt;&gt;"PICKED", C146, "")</f>
        <v>Neighbours, Jake</v>
      </c>
    </row>
    <row r="147" spans="1:17" x14ac:dyDescent="0.25">
      <c r="A147" t="str">
        <f>IF(COUNTIF(Picksheet!$B$3:$AW$24,Lookup!C147) &gt;0, "PICKED", "")</f>
        <v>PICKED</v>
      </c>
      <c r="B147">
        <v>8480830</v>
      </c>
      <c r="C147" t="s">
        <v>1105</v>
      </c>
      <c r="D147" t="s">
        <v>181</v>
      </c>
      <c r="E147" t="s">
        <v>182</v>
      </c>
      <c r="F147">
        <v>71</v>
      </c>
      <c r="G147" t="s">
        <v>17</v>
      </c>
      <c r="H147">
        <v>19</v>
      </c>
      <c r="I147">
        <v>27</v>
      </c>
      <c r="J147">
        <v>46</v>
      </c>
      <c r="K147">
        <v>9</v>
      </c>
      <c r="L147">
        <v>17</v>
      </c>
      <c r="M147">
        <v>0</v>
      </c>
      <c r="N147">
        <v>0</v>
      </c>
      <c r="O147" t="s">
        <v>65</v>
      </c>
      <c r="P147">
        <v>0.647887323943662</v>
      </c>
      <c r="Q147" t="str">
        <f t="shared" si="21"/>
        <v/>
      </c>
    </row>
    <row r="148" spans="1:17" hidden="1" x14ac:dyDescent="0.25">
      <c r="B148">
        <v>8480802</v>
      </c>
      <c r="C148" t="s">
        <v>569</v>
      </c>
      <c r="D148" t="s">
        <v>557</v>
      </c>
      <c r="E148" t="s">
        <v>558</v>
      </c>
      <c r="F148">
        <v>78</v>
      </c>
      <c r="G148" t="s">
        <v>41</v>
      </c>
      <c r="H148">
        <v>19</v>
      </c>
      <c r="I148">
        <v>31</v>
      </c>
      <c r="J148">
        <v>50</v>
      </c>
      <c r="K148">
        <v>0</v>
      </c>
      <c r="L148">
        <v>2</v>
      </c>
      <c r="M148">
        <v>3</v>
      </c>
      <c r="N148">
        <v>6</v>
      </c>
      <c r="O148" t="s">
        <v>401</v>
      </c>
      <c r="P148">
        <v>0.64102564102564108</v>
      </c>
    </row>
    <row r="149" spans="1:17" x14ac:dyDescent="0.25">
      <c r="A149" t="str">
        <f>IF(COUNTIF(Picksheet!$B$3:$AW$24,Lookup!C149) &gt;0, "PICKED", "")</f>
        <v>PICKED</v>
      </c>
      <c r="B149">
        <v>8477476</v>
      </c>
      <c r="C149" t="s">
        <v>1106</v>
      </c>
      <c r="D149" t="s">
        <v>145</v>
      </c>
      <c r="E149" t="s">
        <v>146</v>
      </c>
      <c r="F149">
        <v>69</v>
      </c>
      <c r="G149" t="s">
        <v>22</v>
      </c>
      <c r="H149">
        <v>27</v>
      </c>
      <c r="I149">
        <v>18</v>
      </c>
      <c r="J149">
        <v>45</v>
      </c>
      <c r="K149">
        <v>1</v>
      </c>
      <c r="L149">
        <v>5</v>
      </c>
      <c r="M149">
        <v>1</v>
      </c>
      <c r="N149">
        <v>1</v>
      </c>
      <c r="O149" t="s">
        <v>154</v>
      </c>
      <c r="P149">
        <v>0.65217391304347827</v>
      </c>
      <c r="Q149" t="str">
        <f t="shared" ref="Q149:Q154" si="22">IF(A149&lt;&gt;"PICKED", C149, "")</f>
        <v/>
      </c>
    </row>
    <row r="150" spans="1:17" x14ac:dyDescent="0.25">
      <c r="A150" t="str">
        <f>IF(COUNTIF(Picksheet!$B$3:$AW$24,Lookup!C150) &gt;0, "PICKED", "")</f>
        <v>PICKED</v>
      </c>
      <c r="B150">
        <v>8482113</v>
      </c>
      <c r="C150" t="s">
        <v>1107</v>
      </c>
      <c r="D150" t="s">
        <v>191</v>
      </c>
      <c r="E150" t="s">
        <v>192</v>
      </c>
      <c r="F150">
        <v>79</v>
      </c>
      <c r="G150" t="s">
        <v>22</v>
      </c>
      <c r="H150">
        <v>17</v>
      </c>
      <c r="I150">
        <v>28</v>
      </c>
      <c r="J150">
        <v>45</v>
      </c>
      <c r="K150">
        <v>2</v>
      </c>
      <c r="L150">
        <v>6</v>
      </c>
      <c r="M150">
        <v>2</v>
      </c>
      <c r="N150">
        <v>2</v>
      </c>
      <c r="O150" t="s">
        <v>199</v>
      </c>
      <c r="P150">
        <v>0.569620253164557</v>
      </c>
      <c r="Q150" t="str">
        <f t="shared" si="22"/>
        <v/>
      </c>
    </row>
    <row r="151" spans="1:17" x14ac:dyDescent="0.25">
      <c r="A151" t="str">
        <f>IF(COUNTIF(Picksheet!$B$3:$AW$24,Lookup!C151) &gt;0, "PICKED", "")</f>
        <v/>
      </c>
      <c r="B151">
        <v>8478469</v>
      </c>
      <c r="C151" t="s">
        <v>1108</v>
      </c>
      <c r="D151" t="s">
        <v>207</v>
      </c>
      <c r="E151" t="s">
        <v>208</v>
      </c>
      <c r="F151">
        <v>80</v>
      </c>
      <c r="G151" t="s">
        <v>41</v>
      </c>
      <c r="H151">
        <v>9</v>
      </c>
      <c r="I151">
        <v>36</v>
      </c>
      <c r="J151">
        <v>45</v>
      </c>
      <c r="K151">
        <v>1</v>
      </c>
      <c r="L151">
        <v>8</v>
      </c>
      <c r="M151">
        <v>0</v>
      </c>
      <c r="N151">
        <v>0</v>
      </c>
      <c r="O151" t="s">
        <v>787</v>
      </c>
      <c r="P151">
        <v>0.5625</v>
      </c>
      <c r="Q151" t="str">
        <f t="shared" si="22"/>
        <v>Chabot, Thomas</v>
      </c>
    </row>
    <row r="152" spans="1:17" x14ac:dyDescent="0.25">
      <c r="A152" t="str">
        <f>IF(COUNTIF(Picksheet!$B$3:$AW$24,Lookup!C152) &gt;0, "PICKED", "")</f>
        <v>PICKED</v>
      </c>
      <c r="B152">
        <v>8475798</v>
      </c>
      <c r="C152" t="s">
        <v>1109</v>
      </c>
      <c r="D152" t="s">
        <v>96</v>
      </c>
      <c r="E152" t="s">
        <v>97</v>
      </c>
      <c r="F152">
        <v>52</v>
      </c>
      <c r="G152" t="s">
        <v>17</v>
      </c>
      <c r="H152">
        <v>15</v>
      </c>
      <c r="I152">
        <v>30</v>
      </c>
      <c r="J152">
        <v>45</v>
      </c>
      <c r="K152">
        <v>5</v>
      </c>
      <c r="L152">
        <v>15</v>
      </c>
      <c r="M152">
        <v>1</v>
      </c>
      <c r="N152">
        <v>1</v>
      </c>
      <c r="O152" t="s">
        <v>105</v>
      </c>
      <c r="P152">
        <v>0.86538461538461542</v>
      </c>
      <c r="Q152" t="str">
        <f t="shared" si="22"/>
        <v/>
      </c>
    </row>
    <row r="153" spans="1:17" x14ac:dyDescent="0.25">
      <c r="A153" t="str">
        <f>IF(COUNTIF(Picksheet!$B$3:$AW$24,Lookup!C153) &gt;0, "PICKED", "")</f>
        <v>PICKED</v>
      </c>
      <c r="B153">
        <v>8478038</v>
      </c>
      <c r="C153" t="s">
        <v>1110</v>
      </c>
      <c r="D153" t="s">
        <v>145</v>
      </c>
      <c r="E153" t="s">
        <v>146</v>
      </c>
      <c r="F153">
        <v>76</v>
      </c>
      <c r="G153" t="s">
        <v>603</v>
      </c>
      <c r="H153">
        <v>10</v>
      </c>
      <c r="I153">
        <v>34</v>
      </c>
      <c r="J153">
        <v>44</v>
      </c>
      <c r="K153">
        <v>1</v>
      </c>
      <c r="L153">
        <v>3</v>
      </c>
      <c r="M153">
        <v>0</v>
      </c>
      <c r="N153">
        <v>0</v>
      </c>
      <c r="O153" t="s">
        <v>770</v>
      </c>
      <c r="P153">
        <v>0.57894736842105265</v>
      </c>
      <c r="Q153" t="str">
        <f t="shared" si="22"/>
        <v/>
      </c>
    </row>
    <row r="154" spans="1:17" x14ac:dyDescent="0.25">
      <c r="A154" t="str">
        <f>IF(COUNTIF(Picksheet!$B$3:$AW$24,Lookup!C154) &gt;0, "PICKED", "")</f>
        <v>PICKED</v>
      </c>
      <c r="B154">
        <v>8475786</v>
      </c>
      <c r="C154" t="s">
        <v>1111</v>
      </c>
      <c r="D154" t="s">
        <v>163</v>
      </c>
      <c r="E154" t="s">
        <v>164</v>
      </c>
      <c r="F154">
        <v>73</v>
      </c>
      <c r="G154" t="s">
        <v>132</v>
      </c>
      <c r="H154">
        <v>27</v>
      </c>
      <c r="I154">
        <v>17</v>
      </c>
      <c r="J154">
        <v>44</v>
      </c>
      <c r="K154">
        <v>6</v>
      </c>
      <c r="L154">
        <v>12</v>
      </c>
      <c r="M154">
        <v>0</v>
      </c>
      <c r="N154">
        <v>0</v>
      </c>
      <c r="O154" t="s">
        <v>172</v>
      </c>
      <c r="P154">
        <v>0.60273972602739723</v>
      </c>
      <c r="Q154" t="str">
        <f t="shared" si="22"/>
        <v/>
      </c>
    </row>
    <row r="155" spans="1:17" hidden="1" x14ac:dyDescent="0.25">
      <c r="B155">
        <v>8478407</v>
      </c>
      <c r="C155" t="s">
        <v>945</v>
      </c>
      <c r="D155" t="s">
        <v>583</v>
      </c>
      <c r="E155" t="s">
        <v>584</v>
      </c>
      <c r="F155">
        <v>62</v>
      </c>
      <c r="G155" t="s">
        <v>41</v>
      </c>
      <c r="H155">
        <v>11</v>
      </c>
      <c r="I155">
        <v>28</v>
      </c>
      <c r="J155">
        <v>39</v>
      </c>
      <c r="K155">
        <v>2</v>
      </c>
      <c r="L155">
        <v>12</v>
      </c>
      <c r="M155">
        <v>0</v>
      </c>
      <c r="N155">
        <v>0</v>
      </c>
      <c r="O155" t="s">
        <v>946</v>
      </c>
      <c r="P155">
        <v>0.62903225806451613</v>
      </c>
    </row>
    <row r="156" spans="1:17" x14ac:dyDescent="0.25">
      <c r="A156" t="str">
        <f>IF(COUNTIF(Picksheet!$B$3:$AW$24,Lookup!C156) &gt;0, "PICKED", "")</f>
        <v/>
      </c>
      <c r="B156">
        <v>8482684</v>
      </c>
      <c r="C156" t="s">
        <v>1112</v>
      </c>
      <c r="D156" t="s">
        <v>286</v>
      </c>
      <c r="E156" t="s">
        <v>287</v>
      </c>
      <c r="F156">
        <v>71</v>
      </c>
      <c r="G156" t="s">
        <v>41</v>
      </c>
      <c r="H156">
        <v>7</v>
      </c>
      <c r="I156">
        <v>37</v>
      </c>
      <c r="J156">
        <v>44</v>
      </c>
      <c r="K156">
        <v>0</v>
      </c>
      <c r="L156">
        <v>16</v>
      </c>
      <c r="M156">
        <v>0</v>
      </c>
      <c r="N156">
        <v>0</v>
      </c>
      <c r="O156" t="s">
        <v>820</v>
      </c>
      <c r="P156">
        <v>0.61971830985915488</v>
      </c>
      <c r="Q156" t="str">
        <f t="shared" ref="Q156:Q158" si="23">IF(A156&lt;&gt;"PICKED", C156, "")</f>
        <v>Hughes, Luke</v>
      </c>
    </row>
    <row r="157" spans="1:17" x14ac:dyDescent="0.25">
      <c r="A157" t="str">
        <f>IF(COUNTIF(Picksheet!$B$3:$AW$24,Lookup!C157) &gt;0, "PICKED", "")</f>
        <v>PICKED</v>
      </c>
      <c r="B157">
        <v>8476906</v>
      </c>
      <c r="C157" t="s">
        <v>1113</v>
      </c>
      <c r="D157" t="s">
        <v>181</v>
      </c>
      <c r="E157" t="s">
        <v>182</v>
      </c>
      <c r="F157">
        <v>69</v>
      </c>
      <c r="G157" t="s">
        <v>17</v>
      </c>
      <c r="H157">
        <v>7</v>
      </c>
      <c r="I157">
        <v>37</v>
      </c>
      <c r="J157">
        <v>44</v>
      </c>
      <c r="K157">
        <v>4</v>
      </c>
      <c r="L157">
        <v>26</v>
      </c>
      <c r="M157">
        <v>0</v>
      </c>
      <c r="N157">
        <v>0</v>
      </c>
      <c r="O157" t="s">
        <v>780</v>
      </c>
      <c r="P157">
        <v>0.6376811594202898</v>
      </c>
      <c r="Q157" t="str">
        <f t="shared" si="23"/>
        <v/>
      </c>
    </row>
    <row r="158" spans="1:17" x14ac:dyDescent="0.25">
      <c r="A158" t="str">
        <f>IF(COUNTIF(Picksheet!$B$3:$AW$24,Lookup!C158) &gt;0, "PICKED", "")</f>
        <v>PICKED</v>
      </c>
      <c r="B158">
        <v>8475754</v>
      </c>
      <c r="C158" t="s">
        <v>1114</v>
      </c>
      <c r="D158" t="s">
        <v>145</v>
      </c>
      <c r="E158" t="s">
        <v>146</v>
      </c>
      <c r="F158">
        <v>61</v>
      </c>
      <c r="G158" t="s">
        <v>34</v>
      </c>
      <c r="H158">
        <v>20</v>
      </c>
      <c r="I158">
        <v>23</v>
      </c>
      <c r="J158">
        <v>43</v>
      </c>
      <c r="K158">
        <v>1</v>
      </c>
      <c r="L158">
        <v>4</v>
      </c>
      <c r="M158">
        <v>3</v>
      </c>
      <c r="N158">
        <v>3</v>
      </c>
      <c r="O158" t="s">
        <v>158</v>
      </c>
      <c r="P158">
        <v>0.70491803278688525</v>
      </c>
      <c r="Q158" t="str">
        <f t="shared" si="23"/>
        <v/>
      </c>
    </row>
    <row r="159" spans="1:17" hidden="1" x14ac:dyDescent="0.25">
      <c r="B159">
        <v>8480064</v>
      </c>
      <c r="C159" t="s">
        <v>570</v>
      </c>
      <c r="D159" t="s">
        <v>557</v>
      </c>
      <c r="E159" t="s">
        <v>558</v>
      </c>
      <c r="F159">
        <v>53</v>
      </c>
      <c r="G159" t="s">
        <v>534</v>
      </c>
      <c r="H159">
        <v>20</v>
      </c>
      <c r="I159">
        <v>13</v>
      </c>
      <c r="J159">
        <v>33</v>
      </c>
      <c r="K159">
        <v>6</v>
      </c>
      <c r="L159">
        <v>11</v>
      </c>
      <c r="M159">
        <v>3</v>
      </c>
      <c r="N159">
        <v>4</v>
      </c>
      <c r="O159" t="s">
        <v>571</v>
      </c>
      <c r="P159">
        <v>0.62264150943396224</v>
      </c>
    </row>
    <row r="160" spans="1:17" x14ac:dyDescent="0.25">
      <c r="A160" t="str">
        <f>IF(COUNTIF(Picksheet!$B$3:$AW$24,Lookup!C160) &gt;0, "PICKED", "")</f>
        <v/>
      </c>
      <c r="B160">
        <v>8476479</v>
      </c>
      <c r="C160" t="s">
        <v>1115</v>
      </c>
      <c r="D160" t="s">
        <v>113</v>
      </c>
      <c r="E160" t="s">
        <v>114</v>
      </c>
      <c r="F160">
        <v>80</v>
      </c>
      <c r="G160" t="s">
        <v>41</v>
      </c>
      <c r="H160">
        <v>8</v>
      </c>
      <c r="I160">
        <v>35</v>
      </c>
      <c r="J160">
        <v>43</v>
      </c>
      <c r="K160">
        <v>1</v>
      </c>
      <c r="L160">
        <v>1</v>
      </c>
      <c r="M160">
        <v>0</v>
      </c>
      <c r="N160">
        <v>1</v>
      </c>
      <c r="O160" t="s">
        <v>116</v>
      </c>
      <c r="P160">
        <v>0.53749999999999998</v>
      </c>
      <c r="Q160" t="str">
        <f>IF(A160&lt;&gt;"PICKED", C160, "")</f>
        <v>Danault, Phillip</v>
      </c>
    </row>
    <row r="161" spans="1:17" hidden="1" x14ac:dyDescent="0.25">
      <c r="B161">
        <v>8474586</v>
      </c>
      <c r="C161" t="s">
        <v>587</v>
      </c>
      <c r="D161" t="s">
        <v>583</v>
      </c>
      <c r="E161" t="s">
        <v>584</v>
      </c>
      <c r="F161">
        <v>42</v>
      </c>
      <c r="G161" t="s">
        <v>41</v>
      </c>
      <c r="H161">
        <v>9</v>
      </c>
      <c r="I161">
        <v>17</v>
      </c>
      <c r="J161">
        <v>26</v>
      </c>
      <c r="K161">
        <v>1</v>
      </c>
      <c r="L161">
        <v>5</v>
      </c>
      <c r="M161">
        <v>0</v>
      </c>
      <c r="N161">
        <v>0</v>
      </c>
      <c r="O161" t="s">
        <v>588</v>
      </c>
      <c r="P161">
        <v>0.61904761904761907</v>
      </c>
    </row>
    <row r="162" spans="1:17" hidden="1" x14ac:dyDescent="0.25">
      <c r="B162">
        <v>8478856</v>
      </c>
      <c r="C162" t="s">
        <v>330</v>
      </c>
      <c r="D162" t="s">
        <v>319</v>
      </c>
      <c r="E162" t="s">
        <v>320</v>
      </c>
      <c r="F162">
        <v>81</v>
      </c>
      <c r="G162" t="s">
        <v>17</v>
      </c>
      <c r="H162">
        <v>19</v>
      </c>
      <c r="I162">
        <v>31</v>
      </c>
      <c r="J162">
        <v>50</v>
      </c>
      <c r="K162">
        <v>7</v>
      </c>
      <c r="L162">
        <v>16</v>
      </c>
      <c r="M162">
        <v>0</v>
      </c>
      <c r="N162">
        <v>0</v>
      </c>
      <c r="O162" t="s">
        <v>331</v>
      </c>
      <c r="P162">
        <v>0.61728395061728392</v>
      </c>
    </row>
    <row r="163" spans="1:17" x14ac:dyDescent="0.25">
      <c r="A163" t="str">
        <f>IF(COUNTIF(Picksheet!$B$3:$AW$24,Lookup!C163) &gt;0, "PICKED", "")</f>
        <v/>
      </c>
      <c r="B163">
        <v>8482155</v>
      </c>
      <c r="C163" t="s">
        <v>1116</v>
      </c>
      <c r="D163" t="s">
        <v>113</v>
      </c>
      <c r="E163" t="s">
        <v>114</v>
      </c>
      <c r="F163">
        <v>76</v>
      </c>
      <c r="G163" t="s">
        <v>41</v>
      </c>
      <c r="H163">
        <v>19</v>
      </c>
      <c r="I163">
        <v>23</v>
      </c>
      <c r="J163">
        <v>42</v>
      </c>
      <c r="K163">
        <v>2</v>
      </c>
      <c r="L163">
        <v>4</v>
      </c>
      <c r="M163">
        <v>0</v>
      </c>
      <c r="N163">
        <v>0</v>
      </c>
      <c r="O163" t="s">
        <v>124</v>
      </c>
      <c r="P163">
        <v>0.55263157894736847</v>
      </c>
      <c r="Q163" t="str">
        <f t="shared" ref="Q163:Q165" si="24">IF(A163&lt;&gt;"PICKED", C163, "")</f>
        <v>Laferriere, Alex</v>
      </c>
    </row>
    <row r="164" spans="1:17" x14ac:dyDescent="0.25">
      <c r="A164" t="str">
        <f>IF(COUNTIF(Picksheet!$B$3:$AW$24,Lookup!C164) &gt;0, "PICKED", "")</f>
        <v>PICKED</v>
      </c>
      <c r="B164">
        <v>8477426</v>
      </c>
      <c r="C164" t="s">
        <v>1117</v>
      </c>
      <c r="D164" t="s">
        <v>128</v>
      </c>
      <c r="E164" t="s">
        <v>129</v>
      </c>
      <c r="F164">
        <v>75</v>
      </c>
      <c r="G164" t="s">
        <v>41</v>
      </c>
      <c r="H164">
        <v>22</v>
      </c>
      <c r="I164">
        <v>19</v>
      </c>
      <c r="J164">
        <v>41</v>
      </c>
      <c r="K164">
        <v>2</v>
      </c>
      <c r="L164">
        <v>5</v>
      </c>
      <c r="M164">
        <v>0</v>
      </c>
      <c r="N164">
        <v>1</v>
      </c>
      <c r="O164" t="s">
        <v>56</v>
      </c>
      <c r="P164">
        <v>0.54666666666666663</v>
      </c>
      <c r="Q164" t="str">
        <f t="shared" si="24"/>
        <v/>
      </c>
    </row>
    <row r="165" spans="1:17" x14ac:dyDescent="0.25">
      <c r="A165" t="str">
        <f>IF(COUNTIF(Picksheet!$B$3:$AW$24,Lookup!C165) &gt;0, "PICKED", "")</f>
        <v/>
      </c>
      <c r="B165">
        <v>8476474</v>
      </c>
      <c r="C165" t="s">
        <v>1118</v>
      </c>
      <c r="D165" t="s">
        <v>286</v>
      </c>
      <c r="E165" t="s">
        <v>287</v>
      </c>
      <c r="F165">
        <v>78</v>
      </c>
      <c r="G165" t="s">
        <v>41</v>
      </c>
      <c r="H165">
        <v>22</v>
      </c>
      <c r="I165">
        <v>19</v>
      </c>
      <c r="J165">
        <v>41</v>
      </c>
      <c r="K165">
        <v>11</v>
      </c>
      <c r="L165">
        <v>15</v>
      </c>
      <c r="M165">
        <v>0</v>
      </c>
      <c r="N165">
        <v>0</v>
      </c>
      <c r="O165" t="s">
        <v>299</v>
      </c>
      <c r="P165">
        <v>0.52564102564102566</v>
      </c>
      <c r="Q165" t="str">
        <f t="shared" si="24"/>
        <v>Noesen, Stefan</v>
      </c>
    </row>
    <row r="166" spans="1:17" hidden="1" x14ac:dyDescent="0.25">
      <c r="B166">
        <v>8484227</v>
      </c>
      <c r="C166" t="s">
        <v>716</v>
      </c>
      <c r="D166" t="s">
        <v>697</v>
      </c>
      <c r="E166" t="s">
        <v>698</v>
      </c>
      <c r="F166">
        <v>74</v>
      </c>
      <c r="G166" t="s">
        <v>17</v>
      </c>
      <c r="H166">
        <v>18</v>
      </c>
      <c r="I166">
        <v>27</v>
      </c>
      <c r="J166">
        <v>45</v>
      </c>
      <c r="K166">
        <v>5</v>
      </c>
      <c r="L166">
        <v>12</v>
      </c>
      <c r="M166">
        <v>0</v>
      </c>
      <c r="N166">
        <v>0</v>
      </c>
      <c r="O166" t="s">
        <v>717</v>
      </c>
      <c r="P166">
        <v>0.60810810810810811</v>
      </c>
    </row>
    <row r="167" spans="1:17" x14ac:dyDescent="0.25">
      <c r="A167" t="str">
        <f>IF(COUNTIF(Picksheet!$B$3:$AW$24,Lookup!C167) &gt;0, "PICKED", "")</f>
        <v>PICKED</v>
      </c>
      <c r="B167">
        <v>8476853</v>
      </c>
      <c r="C167" t="s">
        <v>1119</v>
      </c>
      <c r="D167" t="s">
        <v>78</v>
      </c>
      <c r="E167" t="s">
        <v>79</v>
      </c>
      <c r="F167">
        <v>82</v>
      </c>
      <c r="G167" t="s">
        <v>80</v>
      </c>
      <c r="H167">
        <v>7</v>
      </c>
      <c r="I167">
        <v>34</v>
      </c>
      <c r="J167">
        <v>41</v>
      </c>
      <c r="K167">
        <v>1</v>
      </c>
      <c r="L167">
        <v>14</v>
      </c>
      <c r="M167">
        <v>0</v>
      </c>
      <c r="N167">
        <v>1</v>
      </c>
      <c r="O167" t="s">
        <v>744</v>
      </c>
      <c r="P167">
        <v>0.5</v>
      </c>
      <c r="Q167" t="str">
        <f>IF(A167&lt;&gt;"PICKED", C167, "")</f>
        <v/>
      </c>
    </row>
    <row r="168" spans="1:17" hidden="1" x14ac:dyDescent="0.25">
      <c r="B168">
        <v>8482679</v>
      </c>
      <c r="C168" t="s">
        <v>254</v>
      </c>
      <c r="D168" t="s">
        <v>249</v>
      </c>
      <c r="E168" t="s">
        <v>250</v>
      </c>
      <c r="F168">
        <v>76</v>
      </c>
      <c r="G168" t="s">
        <v>41</v>
      </c>
      <c r="H168">
        <v>24</v>
      </c>
      <c r="I168">
        <v>22</v>
      </c>
      <c r="J168">
        <v>46</v>
      </c>
      <c r="K168">
        <v>5</v>
      </c>
      <c r="L168">
        <v>17</v>
      </c>
      <c r="M168">
        <v>0</v>
      </c>
      <c r="N168">
        <v>0</v>
      </c>
      <c r="O168" t="s">
        <v>255</v>
      </c>
      <c r="P168">
        <v>0.60526315789473684</v>
      </c>
    </row>
    <row r="169" spans="1:17" hidden="1" x14ac:dyDescent="0.25">
      <c r="B169">
        <v>8475768</v>
      </c>
      <c r="C169" t="s">
        <v>595</v>
      </c>
      <c r="D169" t="s">
        <v>583</v>
      </c>
      <c r="E169" t="s">
        <v>584</v>
      </c>
      <c r="F169">
        <v>81</v>
      </c>
      <c r="G169" t="s">
        <v>41</v>
      </c>
      <c r="H169">
        <v>26</v>
      </c>
      <c r="I169">
        <v>23</v>
      </c>
      <c r="J169">
        <v>49</v>
      </c>
      <c r="K169">
        <v>6</v>
      </c>
      <c r="L169">
        <v>10</v>
      </c>
      <c r="M169">
        <v>0</v>
      </c>
      <c r="N169">
        <v>0</v>
      </c>
      <c r="O169" t="s">
        <v>298</v>
      </c>
      <c r="P169">
        <v>0.60493827160493829</v>
      </c>
    </row>
    <row r="170" spans="1:17" x14ac:dyDescent="0.25">
      <c r="A170" t="str">
        <f>IF(COUNTIF(Picksheet!$B$3:$AW$24,Lookup!C170) &gt;0, "PICKED", "")</f>
        <v/>
      </c>
      <c r="B170">
        <v>8479675</v>
      </c>
      <c r="C170" t="s">
        <v>1120</v>
      </c>
      <c r="D170" t="s">
        <v>113</v>
      </c>
      <c r="E170" t="s">
        <v>114</v>
      </c>
      <c r="F170">
        <v>71</v>
      </c>
      <c r="G170" t="s">
        <v>41</v>
      </c>
      <c r="H170">
        <v>18</v>
      </c>
      <c r="I170">
        <v>22</v>
      </c>
      <c r="J170">
        <v>40</v>
      </c>
      <c r="K170">
        <v>1</v>
      </c>
      <c r="L170">
        <v>3</v>
      </c>
      <c r="M170">
        <v>1</v>
      </c>
      <c r="N170">
        <v>1</v>
      </c>
      <c r="O170" t="s">
        <v>106</v>
      </c>
      <c r="P170">
        <v>0.56338028169014087</v>
      </c>
      <c r="Q170" t="str">
        <f>IF(A170&lt;&gt;"PICKED", C170, "")</f>
        <v>Moore, Trevor</v>
      </c>
    </row>
    <row r="171" spans="1:17" hidden="1" x14ac:dyDescent="0.25">
      <c r="B171">
        <v>8481601</v>
      </c>
      <c r="C171" t="s">
        <v>474</v>
      </c>
      <c r="D171" t="s">
        <v>460</v>
      </c>
      <c r="E171" t="s">
        <v>461</v>
      </c>
      <c r="F171">
        <v>75</v>
      </c>
      <c r="G171" t="s">
        <v>80</v>
      </c>
      <c r="H171">
        <v>20</v>
      </c>
      <c r="I171">
        <v>25</v>
      </c>
      <c r="J171">
        <v>45</v>
      </c>
      <c r="K171">
        <v>2</v>
      </c>
      <c r="L171">
        <v>6</v>
      </c>
      <c r="M171">
        <v>1</v>
      </c>
      <c r="N171">
        <v>4</v>
      </c>
      <c r="O171" t="s">
        <v>475</v>
      </c>
      <c r="P171">
        <v>0.6</v>
      </c>
    </row>
    <row r="172" spans="1:17" hidden="1" x14ac:dyDescent="0.25">
      <c r="B172">
        <v>8484153</v>
      </c>
      <c r="C172" t="s">
        <v>522</v>
      </c>
      <c r="D172" t="s">
        <v>523</v>
      </c>
      <c r="E172" t="s">
        <v>524</v>
      </c>
      <c r="F172">
        <v>76</v>
      </c>
      <c r="G172" t="s">
        <v>17</v>
      </c>
      <c r="H172">
        <v>20</v>
      </c>
      <c r="I172">
        <v>25</v>
      </c>
      <c r="J172">
        <v>45</v>
      </c>
      <c r="K172">
        <v>4</v>
      </c>
      <c r="L172">
        <v>7</v>
      </c>
      <c r="M172">
        <v>1</v>
      </c>
      <c r="N172">
        <v>2</v>
      </c>
      <c r="O172" t="s">
        <v>525</v>
      </c>
      <c r="P172">
        <v>0.59210526315789469</v>
      </c>
    </row>
    <row r="173" spans="1:17" hidden="1" x14ac:dyDescent="0.25">
      <c r="B173">
        <v>8477346</v>
      </c>
      <c r="C173" t="s">
        <v>816</v>
      </c>
      <c r="D173" t="s">
        <v>249</v>
      </c>
      <c r="E173" t="s">
        <v>250</v>
      </c>
      <c r="F173">
        <v>80</v>
      </c>
      <c r="G173" t="s">
        <v>41</v>
      </c>
      <c r="H173">
        <v>8</v>
      </c>
      <c r="I173">
        <v>39</v>
      </c>
      <c r="J173">
        <v>47</v>
      </c>
      <c r="K173">
        <v>4</v>
      </c>
      <c r="L173">
        <v>21</v>
      </c>
      <c r="M173">
        <v>0</v>
      </c>
      <c r="N173">
        <v>2</v>
      </c>
      <c r="O173" t="s">
        <v>817</v>
      </c>
      <c r="P173">
        <v>0.58750000000000002</v>
      </c>
    </row>
    <row r="174" spans="1:17" x14ac:dyDescent="0.25">
      <c r="A174" t="str">
        <f>IF(COUNTIF(Picksheet!$B$3:$AW$24,Lookup!C174) &gt;0, "PICKED", "")</f>
        <v>PICKED</v>
      </c>
      <c r="B174">
        <v>8476462</v>
      </c>
      <c r="C174" t="s">
        <v>1121</v>
      </c>
      <c r="D174" t="s">
        <v>286</v>
      </c>
      <c r="E174" t="s">
        <v>287</v>
      </c>
      <c r="F174">
        <v>64</v>
      </c>
      <c r="G174" t="s">
        <v>17</v>
      </c>
      <c r="H174">
        <v>9</v>
      </c>
      <c r="I174">
        <v>31</v>
      </c>
      <c r="J174">
        <v>40</v>
      </c>
      <c r="K174">
        <v>5</v>
      </c>
      <c r="L174">
        <v>15</v>
      </c>
      <c r="M174">
        <v>0</v>
      </c>
      <c r="N174">
        <v>0</v>
      </c>
      <c r="O174" t="s">
        <v>819</v>
      </c>
      <c r="P174">
        <v>0.625</v>
      </c>
      <c r="Q174" t="str">
        <f>IF(A174&lt;&gt;"PICKED", C174, "")</f>
        <v/>
      </c>
    </row>
    <row r="175" spans="1:17" hidden="1" x14ac:dyDescent="0.25">
      <c r="B175">
        <v>8478498</v>
      </c>
      <c r="C175" t="s">
        <v>328</v>
      </c>
      <c r="D175" t="s">
        <v>319</v>
      </c>
      <c r="E175" t="s">
        <v>320</v>
      </c>
      <c r="F175">
        <v>82</v>
      </c>
      <c r="G175" t="s">
        <v>17</v>
      </c>
      <c r="H175">
        <v>28</v>
      </c>
      <c r="I175">
        <v>20</v>
      </c>
      <c r="J175">
        <v>48</v>
      </c>
      <c r="K175">
        <v>14</v>
      </c>
      <c r="L175">
        <v>19</v>
      </c>
      <c r="M175">
        <v>0</v>
      </c>
      <c r="N175">
        <v>0</v>
      </c>
      <c r="O175" t="s">
        <v>329</v>
      </c>
      <c r="P175">
        <v>0.58536585365853655</v>
      </c>
    </row>
    <row r="176" spans="1:17" hidden="1" x14ac:dyDescent="0.25">
      <c r="B176">
        <v>8475151</v>
      </c>
      <c r="C176" t="s">
        <v>484</v>
      </c>
      <c r="D176" t="s">
        <v>460</v>
      </c>
      <c r="E176" t="s">
        <v>461</v>
      </c>
      <c r="F176">
        <v>82</v>
      </c>
      <c r="G176" t="s">
        <v>80</v>
      </c>
      <c r="H176">
        <v>24</v>
      </c>
      <c r="I176">
        <v>24</v>
      </c>
      <c r="J176">
        <v>48</v>
      </c>
      <c r="K176">
        <v>5</v>
      </c>
      <c r="L176">
        <v>9</v>
      </c>
      <c r="M176">
        <v>0</v>
      </c>
      <c r="N176">
        <v>1</v>
      </c>
      <c r="O176" t="s">
        <v>86</v>
      </c>
      <c r="P176">
        <v>0.58536585365853655</v>
      </c>
    </row>
    <row r="177" spans="1:17" x14ac:dyDescent="0.25">
      <c r="A177" t="str">
        <f>IF(COUNTIF(Picksheet!$B$3:$AW$24,Lookup!C177) &gt;0, "PICKED", "")</f>
        <v/>
      </c>
      <c r="B177">
        <v>8479353</v>
      </c>
      <c r="C177" t="s">
        <v>1122</v>
      </c>
      <c r="D177" t="s">
        <v>60</v>
      </c>
      <c r="E177" t="s">
        <v>61</v>
      </c>
      <c r="F177">
        <v>80</v>
      </c>
      <c r="G177" t="s">
        <v>17</v>
      </c>
      <c r="H177">
        <v>23</v>
      </c>
      <c r="I177">
        <v>17</v>
      </c>
      <c r="J177">
        <v>40</v>
      </c>
      <c r="K177">
        <v>0</v>
      </c>
      <c r="L177">
        <v>0</v>
      </c>
      <c r="M177">
        <v>1</v>
      </c>
      <c r="N177">
        <v>1</v>
      </c>
      <c r="O177" t="s">
        <v>67</v>
      </c>
      <c r="P177">
        <v>0.5</v>
      </c>
      <c r="Q177" t="str">
        <f>IF(A177&lt;&gt;"PICKED", C177, "")</f>
        <v>Howden, Brett</v>
      </c>
    </row>
    <row r="178" spans="1:17" hidden="1" x14ac:dyDescent="0.25">
      <c r="B178">
        <v>8481605</v>
      </c>
      <c r="C178" t="s">
        <v>929</v>
      </c>
      <c r="D178" t="s">
        <v>523</v>
      </c>
      <c r="E178" t="s">
        <v>524</v>
      </c>
      <c r="F178">
        <v>75</v>
      </c>
      <c r="G178" t="s">
        <v>17</v>
      </c>
      <c r="H178">
        <v>14</v>
      </c>
      <c r="I178">
        <v>29</v>
      </c>
      <c r="J178">
        <v>43</v>
      </c>
      <c r="K178">
        <v>2</v>
      </c>
      <c r="L178">
        <v>9</v>
      </c>
      <c r="M178">
        <v>0</v>
      </c>
      <c r="N178">
        <v>1</v>
      </c>
      <c r="O178" t="s">
        <v>908</v>
      </c>
      <c r="P178">
        <v>0.57333333333333336</v>
      </c>
    </row>
    <row r="179" spans="1:17" hidden="1" x14ac:dyDescent="0.25">
      <c r="B179">
        <v>8477496</v>
      </c>
      <c r="C179" t="s">
        <v>615</v>
      </c>
      <c r="D179" t="s">
        <v>601</v>
      </c>
      <c r="E179" t="s">
        <v>602</v>
      </c>
      <c r="F179">
        <v>82</v>
      </c>
      <c r="G179" t="s">
        <v>41</v>
      </c>
      <c r="H179">
        <v>17</v>
      </c>
      <c r="I179">
        <v>30</v>
      </c>
      <c r="J179">
        <v>47</v>
      </c>
      <c r="K179">
        <v>2</v>
      </c>
      <c r="L179">
        <v>14</v>
      </c>
      <c r="M179">
        <v>1</v>
      </c>
      <c r="N179">
        <v>3</v>
      </c>
      <c r="O179" t="s">
        <v>157</v>
      </c>
      <c r="P179">
        <v>0.57317073170731703</v>
      </c>
    </row>
    <row r="180" spans="1:17" hidden="1" x14ac:dyDescent="0.25">
      <c r="B180">
        <v>8478401</v>
      </c>
      <c r="C180" t="s">
        <v>619</v>
      </c>
      <c r="D180" t="s">
        <v>601</v>
      </c>
      <c r="E180" t="s">
        <v>602</v>
      </c>
      <c r="F180">
        <v>82</v>
      </c>
      <c r="G180" t="s">
        <v>41</v>
      </c>
      <c r="H180">
        <v>14</v>
      </c>
      <c r="I180">
        <v>33</v>
      </c>
      <c r="J180">
        <v>47</v>
      </c>
      <c r="K180">
        <v>2</v>
      </c>
      <c r="L180">
        <v>7</v>
      </c>
      <c r="M180">
        <v>2</v>
      </c>
      <c r="N180">
        <v>3</v>
      </c>
      <c r="O180" t="s">
        <v>620</v>
      </c>
      <c r="P180">
        <v>0.57317073170731703</v>
      </c>
    </row>
    <row r="181" spans="1:17" x14ac:dyDescent="0.25">
      <c r="A181" t="str">
        <f>IF(COUNTIF(Picksheet!$B$3:$AW$24,Lookup!C181) &gt;0, "PICKED", "")</f>
        <v>PICKED</v>
      </c>
      <c r="B181">
        <v>8474149</v>
      </c>
      <c r="C181" t="s">
        <v>1123</v>
      </c>
      <c r="D181" t="s">
        <v>96</v>
      </c>
      <c r="E181" t="s">
        <v>97</v>
      </c>
      <c r="F181">
        <v>80</v>
      </c>
      <c r="G181" t="s">
        <v>17</v>
      </c>
      <c r="H181">
        <v>20</v>
      </c>
      <c r="I181">
        <v>20</v>
      </c>
      <c r="J181">
        <v>40</v>
      </c>
      <c r="K181">
        <v>5</v>
      </c>
      <c r="L181">
        <v>7</v>
      </c>
      <c r="M181">
        <v>0</v>
      </c>
      <c r="N181">
        <v>0</v>
      </c>
      <c r="O181" t="s">
        <v>103</v>
      </c>
      <c r="P181">
        <v>0.5</v>
      </c>
      <c r="Q181" t="str">
        <f t="shared" ref="Q181:Q184" si="25">IF(A181&lt;&gt;"PICKED", C181, "")</f>
        <v/>
      </c>
    </row>
    <row r="182" spans="1:17" x14ac:dyDescent="0.25">
      <c r="A182" t="str">
        <f>IF(COUNTIF(Picksheet!$B$3:$AW$24,Lookup!C182) &gt;0, "PICKED", "")</f>
        <v>PICKED</v>
      </c>
      <c r="B182">
        <v>8478396</v>
      </c>
      <c r="C182" t="s">
        <v>1124</v>
      </c>
      <c r="D182" t="s">
        <v>60</v>
      </c>
      <c r="E182" t="s">
        <v>61</v>
      </c>
      <c r="F182">
        <v>80</v>
      </c>
      <c r="G182" t="s">
        <v>22</v>
      </c>
      <c r="H182">
        <v>10</v>
      </c>
      <c r="I182">
        <v>29</v>
      </c>
      <c r="J182">
        <v>39</v>
      </c>
      <c r="K182">
        <v>2</v>
      </c>
      <c r="L182">
        <v>10</v>
      </c>
      <c r="M182">
        <v>0</v>
      </c>
      <c r="N182">
        <v>0</v>
      </c>
      <c r="O182" t="s">
        <v>736</v>
      </c>
      <c r="P182">
        <v>0.48749999999999999</v>
      </c>
      <c r="Q182" t="str">
        <f t="shared" si="25"/>
        <v/>
      </c>
    </row>
    <row r="183" spans="1:17" x14ac:dyDescent="0.25">
      <c r="A183" t="str">
        <f>IF(COUNTIF(Picksheet!$B$3:$AW$24,Lookup!C183) &gt;0, "PICKED", "")</f>
        <v>PICKED</v>
      </c>
      <c r="B183">
        <v>8480145</v>
      </c>
      <c r="C183" t="s">
        <v>1125</v>
      </c>
      <c r="D183" t="s">
        <v>15</v>
      </c>
      <c r="E183" t="s">
        <v>16</v>
      </c>
      <c r="F183">
        <v>69</v>
      </c>
      <c r="G183" t="s">
        <v>17</v>
      </c>
      <c r="H183">
        <v>10</v>
      </c>
      <c r="I183">
        <v>29</v>
      </c>
      <c r="J183">
        <v>39</v>
      </c>
      <c r="K183">
        <v>4</v>
      </c>
      <c r="L183">
        <v>12</v>
      </c>
      <c r="M183">
        <v>0</v>
      </c>
      <c r="N183">
        <v>1</v>
      </c>
      <c r="O183" t="s">
        <v>725</v>
      </c>
      <c r="P183">
        <v>0.56521739130434778</v>
      </c>
      <c r="Q183" t="str">
        <f t="shared" si="25"/>
        <v/>
      </c>
    </row>
    <row r="184" spans="1:17" x14ac:dyDescent="0.25">
      <c r="A184" t="str">
        <f>IF(COUNTIF(Picksheet!$B$3:$AW$24,Lookup!C184) &gt;0, "PICKED", "")</f>
        <v>PICKED</v>
      </c>
      <c r="B184">
        <v>8476480</v>
      </c>
      <c r="C184" t="s">
        <v>1126</v>
      </c>
      <c r="D184" t="s">
        <v>15</v>
      </c>
      <c r="E184" t="s">
        <v>16</v>
      </c>
      <c r="F184">
        <v>78</v>
      </c>
      <c r="G184" t="s">
        <v>17</v>
      </c>
      <c r="H184">
        <v>11</v>
      </c>
      <c r="I184">
        <v>27</v>
      </c>
      <c r="J184">
        <v>38</v>
      </c>
      <c r="K184">
        <v>2</v>
      </c>
      <c r="L184">
        <v>11</v>
      </c>
      <c r="M184">
        <v>0</v>
      </c>
      <c r="N184">
        <v>1</v>
      </c>
      <c r="O184" t="s">
        <v>29</v>
      </c>
      <c r="P184">
        <v>0.48717948717948723</v>
      </c>
      <c r="Q184" t="str">
        <f t="shared" si="25"/>
        <v/>
      </c>
    </row>
    <row r="185" spans="1:17" hidden="1" x14ac:dyDescent="0.25">
      <c r="B185">
        <v>8480459</v>
      </c>
      <c r="C185" t="s">
        <v>341</v>
      </c>
      <c r="D185" t="s">
        <v>319</v>
      </c>
      <c r="E185" t="s">
        <v>320</v>
      </c>
      <c r="F185">
        <v>81</v>
      </c>
      <c r="G185" t="s">
        <v>17</v>
      </c>
      <c r="H185">
        <v>25</v>
      </c>
      <c r="I185">
        <v>21</v>
      </c>
      <c r="J185">
        <v>46</v>
      </c>
      <c r="K185">
        <v>2</v>
      </c>
      <c r="L185">
        <v>5</v>
      </c>
      <c r="M185">
        <v>1</v>
      </c>
      <c r="N185">
        <v>2</v>
      </c>
      <c r="O185" t="s">
        <v>316</v>
      </c>
      <c r="P185">
        <v>0.5679012345679012</v>
      </c>
    </row>
    <row r="186" spans="1:17" hidden="1" x14ac:dyDescent="0.25">
      <c r="B186">
        <v>8480015</v>
      </c>
      <c r="C186" t="s">
        <v>645</v>
      </c>
      <c r="D186" t="s">
        <v>622</v>
      </c>
      <c r="E186" t="s">
        <v>623</v>
      </c>
      <c r="F186">
        <v>76</v>
      </c>
      <c r="G186" t="s">
        <v>41</v>
      </c>
      <c r="H186">
        <v>20</v>
      </c>
      <c r="I186">
        <v>23</v>
      </c>
      <c r="J186">
        <v>43</v>
      </c>
      <c r="K186">
        <v>0</v>
      </c>
      <c r="L186">
        <v>7</v>
      </c>
      <c r="M186">
        <v>0</v>
      </c>
      <c r="N186">
        <v>0</v>
      </c>
      <c r="O186" t="s">
        <v>646</v>
      </c>
      <c r="P186">
        <v>0.56578947368421051</v>
      </c>
    </row>
    <row r="187" spans="1:17" x14ac:dyDescent="0.25">
      <c r="A187" t="str">
        <f>IF(COUNTIF(Picksheet!$B$3:$AW$24,Lookup!C187) &gt;0, "PICKED", "")</f>
        <v/>
      </c>
      <c r="B187">
        <v>8478458</v>
      </c>
      <c r="C187" t="s">
        <v>1127</v>
      </c>
      <c r="D187" t="s">
        <v>181</v>
      </c>
      <c r="E187" t="s">
        <v>182</v>
      </c>
      <c r="F187">
        <v>80</v>
      </c>
      <c r="G187" t="s">
        <v>17</v>
      </c>
      <c r="H187">
        <v>21</v>
      </c>
      <c r="I187">
        <v>17</v>
      </c>
      <c r="J187">
        <v>38</v>
      </c>
      <c r="K187">
        <v>1</v>
      </c>
      <c r="L187">
        <v>2</v>
      </c>
      <c r="M187">
        <v>0</v>
      </c>
      <c r="N187">
        <v>0</v>
      </c>
      <c r="O187" t="s">
        <v>190</v>
      </c>
      <c r="P187">
        <v>0.47499999999999998</v>
      </c>
      <c r="Q187" t="str">
        <f t="shared" ref="Q187:Q191" si="26">IF(A187&lt;&gt;"PICKED", C187, "")</f>
        <v>Roslovic, Jack</v>
      </c>
    </row>
    <row r="188" spans="1:17" x14ac:dyDescent="0.25">
      <c r="A188" t="str">
        <f>IF(COUNTIF(Picksheet!$B$3:$AW$24,Lookup!C188) &gt;0, "PICKED", "")</f>
        <v/>
      </c>
      <c r="B188">
        <v>8475848</v>
      </c>
      <c r="C188" t="s">
        <v>1128</v>
      </c>
      <c r="D188" t="s">
        <v>303</v>
      </c>
      <c r="E188" t="s">
        <v>304</v>
      </c>
      <c r="F188">
        <v>82</v>
      </c>
      <c r="G188" t="s">
        <v>17</v>
      </c>
      <c r="H188">
        <v>21</v>
      </c>
      <c r="I188">
        <v>17</v>
      </c>
      <c r="J188">
        <v>38</v>
      </c>
      <c r="K188">
        <v>5</v>
      </c>
      <c r="L188">
        <v>7</v>
      </c>
      <c r="M188">
        <v>0</v>
      </c>
      <c r="N188">
        <v>0</v>
      </c>
      <c r="O188" t="s">
        <v>311</v>
      </c>
      <c r="P188">
        <v>0.46341463414634149</v>
      </c>
      <c r="Q188" t="str">
        <f t="shared" si="26"/>
        <v>Gallagher, Brendan</v>
      </c>
    </row>
    <row r="189" spans="1:17" x14ac:dyDescent="0.25">
      <c r="A189" t="str">
        <f>IF(COUNTIF(Picksheet!$B$3:$AW$24,Lookup!C189) &gt;0, "PICKED", "")</f>
        <v>PICKED</v>
      </c>
      <c r="B189">
        <v>8477494</v>
      </c>
      <c r="C189" t="s">
        <v>1129</v>
      </c>
      <c r="D189" t="s">
        <v>145</v>
      </c>
      <c r="E189" t="s">
        <v>146</v>
      </c>
      <c r="F189">
        <v>43</v>
      </c>
      <c r="G189" t="s">
        <v>84</v>
      </c>
      <c r="H189">
        <v>11</v>
      </c>
      <c r="I189">
        <v>26</v>
      </c>
      <c r="J189">
        <v>37</v>
      </c>
      <c r="K189">
        <v>3</v>
      </c>
      <c r="L189">
        <v>12</v>
      </c>
      <c r="M189">
        <v>0</v>
      </c>
      <c r="N189">
        <v>0</v>
      </c>
      <c r="O189" t="s">
        <v>150</v>
      </c>
      <c r="P189">
        <v>0.86046511627906974</v>
      </c>
      <c r="Q189" t="str">
        <f t="shared" si="26"/>
        <v/>
      </c>
    </row>
    <row r="190" spans="1:17" x14ac:dyDescent="0.25">
      <c r="A190" t="str">
        <f>IF(COUNTIF(Picksheet!$B$3:$AW$24,Lookup!C190) &gt;0, "PICKED", "")</f>
        <v>PICKED</v>
      </c>
      <c r="B190">
        <v>8477416</v>
      </c>
      <c r="C190" t="s">
        <v>1130</v>
      </c>
      <c r="D190" t="s">
        <v>128</v>
      </c>
      <c r="E190" t="s">
        <v>129</v>
      </c>
      <c r="F190">
        <v>61</v>
      </c>
      <c r="G190" t="s">
        <v>132</v>
      </c>
      <c r="H190">
        <v>16</v>
      </c>
      <c r="I190">
        <v>21</v>
      </c>
      <c r="J190">
        <v>37</v>
      </c>
      <c r="K190">
        <v>4</v>
      </c>
      <c r="L190">
        <v>8</v>
      </c>
      <c r="M190">
        <v>0</v>
      </c>
      <c r="N190">
        <v>0</v>
      </c>
      <c r="O190" t="s">
        <v>133</v>
      </c>
      <c r="P190">
        <v>0.60655737704918034</v>
      </c>
      <c r="Q190" t="str">
        <f t="shared" si="26"/>
        <v/>
      </c>
    </row>
    <row r="191" spans="1:17" x14ac:dyDescent="0.25">
      <c r="A191" t="str">
        <f>IF(COUNTIF(Picksheet!$B$3:$AW$24,Lookup!C191) &gt;0, "PICKED", "")</f>
        <v>PICKED</v>
      </c>
      <c r="B191">
        <v>8478178</v>
      </c>
      <c r="C191" t="s">
        <v>1131</v>
      </c>
      <c r="D191" t="s">
        <v>128</v>
      </c>
      <c r="E191" t="s">
        <v>129</v>
      </c>
      <c r="F191">
        <v>72</v>
      </c>
      <c r="G191" t="s">
        <v>41</v>
      </c>
      <c r="H191">
        <v>6</v>
      </c>
      <c r="I191">
        <v>31</v>
      </c>
      <c r="J191">
        <v>37</v>
      </c>
      <c r="K191">
        <v>2</v>
      </c>
      <c r="L191">
        <v>9</v>
      </c>
      <c r="M191">
        <v>0</v>
      </c>
      <c r="N191">
        <v>0</v>
      </c>
      <c r="O191" t="s">
        <v>763</v>
      </c>
      <c r="P191">
        <v>0.51388888888888884</v>
      </c>
      <c r="Q191" t="str">
        <f t="shared" si="26"/>
        <v/>
      </c>
    </row>
    <row r="192" spans="1:17" hidden="1" x14ac:dyDescent="0.25">
      <c r="B192">
        <v>8481533</v>
      </c>
      <c r="C192" t="s">
        <v>554</v>
      </c>
      <c r="D192" t="s">
        <v>523</v>
      </c>
      <c r="E192" t="s">
        <v>524</v>
      </c>
      <c r="F192">
        <v>57</v>
      </c>
      <c r="G192" t="s">
        <v>17</v>
      </c>
      <c r="H192">
        <v>12</v>
      </c>
      <c r="I192">
        <v>20</v>
      </c>
      <c r="J192">
        <v>32</v>
      </c>
      <c r="K192">
        <v>1</v>
      </c>
      <c r="L192">
        <v>4</v>
      </c>
      <c r="M192">
        <v>0</v>
      </c>
      <c r="N192">
        <v>0</v>
      </c>
      <c r="O192" t="s">
        <v>555</v>
      </c>
      <c r="P192">
        <v>0.56140350877192979</v>
      </c>
    </row>
    <row r="193" spans="1:17" x14ac:dyDescent="0.25">
      <c r="A193" t="str">
        <f>IF(COUNTIF(Picksheet!$B$3:$AW$24,Lookup!C193) &gt;0, "PICKED", "")</f>
        <v/>
      </c>
      <c r="B193">
        <v>8477919</v>
      </c>
      <c r="C193" t="s">
        <v>1132</v>
      </c>
      <c r="D193" t="s">
        <v>222</v>
      </c>
      <c r="E193" t="s">
        <v>223</v>
      </c>
      <c r="F193">
        <v>82</v>
      </c>
      <c r="G193" t="s">
        <v>41</v>
      </c>
      <c r="H193">
        <v>18</v>
      </c>
      <c r="I193">
        <v>19</v>
      </c>
      <c r="J193">
        <v>37</v>
      </c>
      <c r="K193">
        <v>5</v>
      </c>
      <c r="L193">
        <v>5</v>
      </c>
      <c r="M193">
        <v>0</v>
      </c>
      <c r="N193">
        <v>0</v>
      </c>
      <c r="O193" t="s">
        <v>228</v>
      </c>
      <c r="P193">
        <v>0.45121951219512202</v>
      </c>
      <c r="Q193" t="str">
        <f>IF(A193&lt;&gt;"PICKED", C193, "")</f>
        <v>Gaudreau, Frederick</v>
      </c>
    </row>
    <row r="194" spans="1:17" hidden="1" x14ac:dyDescent="0.25">
      <c r="B194">
        <v>8480849</v>
      </c>
      <c r="C194" t="s">
        <v>355</v>
      </c>
      <c r="D194" t="s">
        <v>343</v>
      </c>
      <c r="E194" t="s">
        <v>344</v>
      </c>
      <c r="F194">
        <v>82</v>
      </c>
      <c r="G194" t="s">
        <v>41</v>
      </c>
      <c r="H194">
        <v>20</v>
      </c>
      <c r="I194">
        <v>26</v>
      </c>
      <c r="J194">
        <v>46</v>
      </c>
      <c r="K194">
        <v>7</v>
      </c>
      <c r="L194">
        <v>15</v>
      </c>
      <c r="M194">
        <v>0</v>
      </c>
      <c r="N194">
        <v>0</v>
      </c>
      <c r="O194" t="s">
        <v>356</v>
      </c>
      <c r="P194">
        <v>0.56097560975609762</v>
      </c>
    </row>
    <row r="195" spans="1:17" hidden="1" x14ac:dyDescent="0.25">
      <c r="B195">
        <v>8477479</v>
      </c>
      <c r="C195" t="s">
        <v>671</v>
      </c>
      <c r="D195" t="s">
        <v>669</v>
      </c>
      <c r="E195" t="s">
        <v>670</v>
      </c>
      <c r="F195">
        <v>82</v>
      </c>
      <c r="G195" t="s">
        <v>41</v>
      </c>
      <c r="H195">
        <v>23</v>
      </c>
      <c r="I195">
        <v>23</v>
      </c>
      <c r="J195">
        <v>46</v>
      </c>
      <c r="K195">
        <v>10</v>
      </c>
      <c r="L195">
        <v>20</v>
      </c>
      <c r="M195">
        <v>0</v>
      </c>
      <c r="N195">
        <v>0</v>
      </c>
      <c r="O195" t="s">
        <v>672</v>
      </c>
      <c r="P195">
        <v>0.56097560975609762</v>
      </c>
    </row>
    <row r="196" spans="1:17" hidden="1" x14ac:dyDescent="0.25">
      <c r="B196">
        <v>8481542</v>
      </c>
      <c r="C196" t="s">
        <v>881</v>
      </c>
      <c r="D196" t="s">
        <v>404</v>
      </c>
      <c r="E196" t="s">
        <v>405</v>
      </c>
      <c r="F196">
        <v>82</v>
      </c>
      <c r="G196" t="s">
        <v>80</v>
      </c>
      <c r="H196">
        <v>8</v>
      </c>
      <c r="I196">
        <v>38</v>
      </c>
      <c r="J196">
        <v>46</v>
      </c>
      <c r="K196">
        <v>4</v>
      </c>
      <c r="L196">
        <v>24</v>
      </c>
      <c r="M196">
        <v>0</v>
      </c>
      <c r="N196">
        <v>0</v>
      </c>
      <c r="O196" t="s">
        <v>882</v>
      </c>
      <c r="P196">
        <v>0.56097560975609762</v>
      </c>
    </row>
    <row r="197" spans="1:17" hidden="1" x14ac:dyDescent="0.25">
      <c r="B197">
        <v>8483524</v>
      </c>
      <c r="C197" t="s">
        <v>598</v>
      </c>
      <c r="D197" t="s">
        <v>583</v>
      </c>
      <c r="E197" t="s">
        <v>584</v>
      </c>
      <c r="F197">
        <v>79</v>
      </c>
      <c r="G197" t="s">
        <v>41</v>
      </c>
      <c r="H197">
        <v>19</v>
      </c>
      <c r="I197">
        <v>25</v>
      </c>
      <c r="J197">
        <v>44</v>
      </c>
      <c r="K197">
        <v>7</v>
      </c>
      <c r="L197">
        <v>13</v>
      </c>
      <c r="M197">
        <v>0</v>
      </c>
      <c r="N197">
        <v>0</v>
      </c>
      <c r="O197" t="s">
        <v>599</v>
      </c>
      <c r="P197">
        <v>0.55696202531645567</v>
      </c>
    </row>
    <row r="198" spans="1:17" hidden="1" x14ac:dyDescent="0.25">
      <c r="B198">
        <v>8482109</v>
      </c>
      <c r="C198" t="s">
        <v>443</v>
      </c>
      <c r="D198" t="s">
        <v>427</v>
      </c>
      <c r="E198" t="s">
        <v>428</v>
      </c>
      <c r="F198">
        <v>81</v>
      </c>
      <c r="G198" t="s">
        <v>99</v>
      </c>
      <c r="H198">
        <v>17</v>
      </c>
      <c r="I198">
        <v>28</v>
      </c>
      <c r="J198">
        <v>45</v>
      </c>
      <c r="K198">
        <v>2</v>
      </c>
      <c r="L198">
        <v>4</v>
      </c>
      <c r="M198">
        <v>0</v>
      </c>
      <c r="N198">
        <v>0</v>
      </c>
      <c r="O198" t="s">
        <v>444</v>
      </c>
      <c r="P198">
        <v>0.55555555555555558</v>
      </c>
    </row>
    <row r="199" spans="1:17" hidden="1" x14ac:dyDescent="0.25">
      <c r="B199">
        <v>8478366</v>
      </c>
      <c r="C199" t="s">
        <v>550</v>
      </c>
      <c r="D199" t="s">
        <v>523</v>
      </c>
      <c r="E199" t="s">
        <v>524</v>
      </c>
      <c r="F199">
        <v>81</v>
      </c>
      <c r="G199" t="s">
        <v>17</v>
      </c>
      <c r="H199">
        <v>21</v>
      </c>
      <c r="I199">
        <v>24</v>
      </c>
      <c r="J199">
        <v>45</v>
      </c>
      <c r="K199">
        <v>3</v>
      </c>
      <c r="L199">
        <v>5</v>
      </c>
      <c r="M199">
        <v>1</v>
      </c>
      <c r="N199">
        <v>1</v>
      </c>
      <c r="O199" t="s">
        <v>551</v>
      </c>
      <c r="P199">
        <v>0.55555555555555558</v>
      </c>
    </row>
    <row r="200" spans="1:17" hidden="1" x14ac:dyDescent="0.25">
      <c r="B200">
        <v>8483506</v>
      </c>
      <c r="C200" t="s">
        <v>1006</v>
      </c>
      <c r="D200" t="s">
        <v>669</v>
      </c>
      <c r="E200" t="s">
        <v>670</v>
      </c>
      <c r="F200">
        <v>9</v>
      </c>
      <c r="G200" t="s">
        <v>41</v>
      </c>
      <c r="H200">
        <v>0</v>
      </c>
      <c r="I200">
        <v>5</v>
      </c>
      <c r="J200">
        <v>5</v>
      </c>
      <c r="K200">
        <v>0</v>
      </c>
      <c r="L200">
        <v>3</v>
      </c>
      <c r="M200">
        <v>0</v>
      </c>
      <c r="N200">
        <v>0</v>
      </c>
      <c r="O200" t="s">
        <v>1007</v>
      </c>
      <c r="P200">
        <v>0.55555555555555558</v>
      </c>
    </row>
    <row r="201" spans="1:17" x14ac:dyDescent="0.25">
      <c r="A201" t="str">
        <f>IF(COUNTIF(Picksheet!$B$3:$AW$24,Lookup!C201) &gt;0, "PICKED", "")</f>
        <v>PICKED</v>
      </c>
      <c r="B201">
        <v>8475799</v>
      </c>
      <c r="C201" t="s">
        <v>1133</v>
      </c>
      <c r="D201" t="s">
        <v>15</v>
      </c>
      <c r="E201" t="s">
        <v>16</v>
      </c>
      <c r="F201">
        <v>82</v>
      </c>
      <c r="G201" t="s">
        <v>17</v>
      </c>
      <c r="H201">
        <v>17</v>
      </c>
      <c r="I201">
        <v>20</v>
      </c>
      <c r="J201">
        <v>37</v>
      </c>
      <c r="K201">
        <v>4</v>
      </c>
      <c r="L201">
        <v>11</v>
      </c>
      <c r="M201">
        <v>0</v>
      </c>
      <c r="N201">
        <v>0</v>
      </c>
      <c r="O201" t="s">
        <v>30</v>
      </c>
      <c r="P201">
        <v>0.45121951219512202</v>
      </c>
      <c r="Q201" t="str">
        <f>IF(A201&lt;&gt;"PICKED", C201, "")</f>
        <v/>
      </c>
    </row>
    <row r="202" spans="1:17" hidden="1" x14ac:dyDescent="0.25">
      <c r="B202">
        <v>8476461</v>
      </c>
      <c r="C202" t="s">
        <v>627</v>
      </c>
      <c r="D202" t="s">
        <v>622</v>
      </c>
      <c r="E202" t="s">
        <v>623</v>
      </c>
      <c r="F202">
        <v>78</v>
      </c>
      <c r="G202" t="s">
        <v>41</v>
      </c>
      <c r="H202">
        <v>15</v>
      </c>
      <c r="I202">
        <v>28</v>
      </c>
      <c r="J202">
        <v>43</v>
      </c>
      <c r="K202">
        <v>1</v>
      </c>
      <c r="L202">
        <v>3</v>
      </c>
      <c r="M202">
        <v>0</v>
      </c>
      <c r="N202">
        <v>0</v>
      </c>
      <c r="O202" t="s">
        <v>628</v>
      </c>
      <c r="P202">
        <v>0.55128205128205132</v>
      </c>
    </row>
    <row r="203" spans="1:17" hidden="1" x14ac:dyDescent="0.25">
      <c r="B203">
        <v>8480865</v>
      </c>
      <c r="C203" t="s">
        <v>900</v>
      </c>
      <c r="D203" t="s">
        <v>460</v>
      </c>
      <c r="E203" t="s">
        <v>461</v>
      </c>
      <c r="F203">
        <v>71</v>
      </c>
      <c r="G203" t="s">
        <v>80</v>
      </c>
      <c r="H203">
        <v>10</v>
      </c>
      <c r="I203">
        <v>29</v>
      </c>
      <c r="J203">
        <v>39</v>
      </c>
      <c r="K203">
        <v>1</v>
      </c>
      <c r="L203">
        <v>12</v>
      </c>
      <c r="M203">
        <v>0</v>
      </c>
      <c r="N203">
        <v>1</v>
      </c>
      <c r="O203" t="s">
        <v>888</v>
      </c>
      <c r="P203">
        <v>0.54929577464788737</v>
      </c>
    </row>
    <row r="204" spans="1:17" x14ac:dyDescent="0.25">
      <c r="A204" t="str">
        <f>IF(COUNTIF(Picksheet!$B$3:$AW$24,Lookup!C204) &gt;0, "PICKED", "")</f>
        <v/>
      </c>
      <c r="B204">
        <v>8476921</v>
      </c>
      <c r="C204" t="s">
        <v>1134</v>
      </c>
      <c r="D204" t="s">
        <v>181</v>
      </c>
      <c r="E204" t="s">
        <v>182</v>
      </c>
      <c r="F204">
        <v>79</v>
      </c>
      <c r="G204" t="s">
        <v>22</v>
      </c>
      <c r="H204">
        <v>15</v>
      </c>
      <c r="I204">
        <v>21</v>
      </c>
      <c r="J204">
        <v>36</v>
      </c>
      <c r="K204">
        <v>0</v>
      </c>
      <c r="L204">
        <v>0</v>
      </c>
      <c r="M204">
        <v>0</v>
      </c>
      <c r="N204">
        <v>1</v>
      </c>
      <c r="O204" t="s">
        <v>98</v>
      </c>
      <c r="P204">
        <v>0.45569620253164561</v>
      </c>
      <c r="Q204" t="str">
        <f t="shared" ref="Q204:Q205" si="27">IF(A204&lt;&gt;"PICKED", C204, "")</f>
        <v>Martinook, Jordan</v>
      </c>
    </row>
    <row r="205" spans="1:17" x14ac:dyDescent="0.25">
      <c r="A205" t="str">
        <f>IF(COUNTIF(Picksheet!$B$3:$AW$24,Lookup!C205) &gt;0, "PICKED", "")</f>
        <v/>
      </c>
      <c r="B205">
        <v>8473533</v>
      </c>
      <c r="C205" t="s">
        <v>1135</v>
      </c>
      <c r="D205" t="s">
        <v>181</v>
      </c>
      <c r="E205" t="s">
        <v>182</v>
      </c>
      <c r="F205">
        <v>75</v>
      </c>
      <c r="G205" t="s">
        <v>34</v>
      </c>
      <c r="H205">
        <v>13</v>
      </c>
      <c r="I205">
        <v>23</v>
      </c>
      <c r="J205">
        <v>36</v>
      </c>
      <c r="K205">
        <v>0</v>
      </c>
      <c r="L205">
        <v>0</v>
      </c>
      <c r="M205">
        <v>2</v>
      </c>
      <c r="N205">
        <v>2</v>
      </c>
      <c r="O205" t="s">
        <v>28</v>
      </c>
      <c r="P205">
        <v>0.48</v>
      </c>
      <c r="Q205" t="str">
        <f t="shared" si="27"/>
        <v>Staal, Jordan</v>
      </c>
    </row>
    <row r="206" spans="1:17" hidden="1" x14ac:dyDescent="0.25">
      <c r="B206">
        <v>8482157</v>
      </c>
      <c r="C206" t="s">
        <v>435</v>
      </c>
      <c r="D206" t="s">
        <v>427</v>
      </c>
      <c r="E206" t="s">
        <v>428</v>
      </c>
      <c r="F206">
        <v>81</v>
      </c>
      <c r="G206" t="s">
        <v>99</v>
      </c>
      <c r="H206">
        <v>20</v>
      </c>
      <c r="I206">
        <v>24</v>
      </c>
      <c r="J206">
        <v>44</v>
      </c>
      <c r="K206">
        <v>2</v>
      </c>
      <c r="L206">
        <v>3</v>
      </c>
      <c r="M206">
        <v>2</v>
      </c>
      <c r="N206">
        <v>3</v>
      </c>
      <c r="O206" t="s">
        <v>29</v>
      </c>
      <c r="P206">
        <v>0.54320987654320985</v>
      </c>
    </row>
    <row r="207" spans="1:17" hidden="1" x14ac:dyDescent="0.25">
      <c r="B207">
        <v>8477950</v>
      </c>
      <c r="C207" t="s">
        <v>899</v>
      </c>
      <c r="D207" t="s">
        <v>460</v>
      </c>
      <c r="E207" t="s">
        <v>461</v>
      </c>
      <c r="F207">
        <v>35</v>
      </c>
      <c r="G207" t="s">
        <v>80</v>
      </c>
      <c r="H207">
        <v>4</v>
      </c>
      <c r="I207">
        <v>15</v>
      </c>
      <c r="J207">
        <v>19</v>
      </c>
      <c r="K207">
        <v>0</v>
      </c>
      <c r="L207">
        <v>4</v>
      </c>
      <c r="M207">
        <v>0</v>
      </c>
      <c r="N207">
        <v>0</v>
      </c>
      <c r="O207" t="s">
        <v>863</v>
      </c>
      <c r="P207">
        <v>0.54285714285714282</v>
      </c>
    </row>
    <row r="208" spans="1:17" hidden="1" x14ac:dyDescent="0.25">
      <c r="B208">
        <v>8479425</v>
      </c>
      <c r="C208" t="s">
        <v>830</v>
      </c>
      <c r="D208" t="s">
        <v>319</v>
      </c>
      <c r="E208" t="s">
        <v>320</v>
      </c>
      <c r="F208">
        <v>61</v>
      </c>
      <c r="G208" t="s">
        <v>17</v>
      </c>
      <c r="H208">
        <v>5</v>
      </c>
      <c r="I208">
        <v>28</v>
      </c>
      <c r="J208">
        <v>33</v>
      </c>
      <c r="K208">
        <v>0</v>
      </c>
      <c r="L208">
        <v>7</v>
      </c>
      <c r="M208">
        <v>0</v>
      </c>
      <c r="N208">
        <v>0</v>
      </c>
      <c r="O208" t="s">
        <v>831</v>
      </c>
      <c r="P208">
        <v>0.54098360655737709</v>
      </c>
    </row>
    <row r="209" spans="1:17" hidden="1" x14ac:dyDescent="0.25">
      <c r="B209">
        <v>8479999</v>
      </c>
      <c r="C209" t="s">
        <v>616</v>
      </c>
      <c r="D209" t="s">
        <v>601</v>
      </c>
      <c r="E209" t="s">
        <v>602</v>
      </c>
      <c r="F209">
        <v>63</v>
      </c>
      <c r="G209" t="s">
        <v>41</v>
      </c>
      <c r="H209">
        <v>11</v>
      </c>
      <c r="I209">
        <v>23</v>
      </c>
      <c r="J209">
        <v>34</v>
      </c>
      <c r="K209">
        <v>2</v>
      </c>
      <c r="L209">
        <v>11</v>
      </c>
      <c r="M209">
        <v>0</v>
      </c>
      <c r="N209">
        <v>0</v>
      </c>
      <c r="O209" t="s">
        <v>354</v>
      </c>
      <c r="P209">
        <v>0.53968253968253965</v>
      </c>
    </row>
    <row r="210" spans="1:17" hidden="1" x14ac:dyDescent="0.25">
      <c r="B210">
        <v>8477511</v>
      </c>
      <c r="C210" t="s">
        <v>273</v>
      </c>
      <c r="D210" t="s">
        <v>249</v>
      </c>
      <c r="E210" t="s">
        <v>250</v>
      </c>
      <c r="F210">
        <v>13</v>
      </c>
      <c r="G210" t="s">
        <v>274</v>
      </c>
      <c r="H210">
        <v>4</v>
      </c>
      <c r="I210">
        <v>3</v>
      </c>
      <c r="J210">
        <v>7</v>
      </c>
      <c r="K210">
        <v>1</v>
      </c>
      <c r="L210">
        <v>1</v>
      </c>
      <c r="M210">
        <v>1</v>
      </c>
      <c r="N210">
        <v>1</v>
      </c>
      <c r="O210" t="s">
        <v>275</v>
      </c>
      <c r="P210">
        <v>0.53846153846153844</v>
      </c>
    </row>
    <row r="211" spans="1:17" x14ac:dyDescent="0.25">
      <c r="A211" t="str">
        <f>IF(COUNTIF(Picksheet!$B$3:$AW$24,Lookup!C211) &gt;0, "PICKED", "")</f>
        <v/>
      </c>
      <c r="B211">
        <v>8480188</v>
      </c>
      <c r="C211" t="s">
        <v>1136</v>
      </c>
      <c r="D211" t="s">
        <v>207</v>
      </c>
      <c r="E211" t="s">
        <v>208</v>
      </c>
      <c r="F211">
        <v>64</v>
      </c>
      <c r="G211" t="s">
        <v>41</v>
      </c>
      <c r="H211">
        <v>17</v>
      </c>
      <c r="I211">
        <v>19</v>
      </c>
      <c r="J211">
        <v>36</v>
      </c>
      <c r="K211">
        <v>4</v>
      </c>
      <c r="L211">
        <v>6</v>
      </c>
      <c r="M211">
        <v>0</v>
      </c>
      <c r="N211">
        <v>0</v>
      </c>
      <c r="O211" t="s">
        <v>221</v>
      </c>
      <c r="P211">
        <v>0.5625</v>
      </c>
      <c r="Q211" t="str">
        <f>IF(A211&lt;&gt;"PICKED", C211, "")</f>
        <v>Zetterlund, Fabian</v>
      </c>
    </row>
    <row r="212" spans="1:17" hidden="1" x14ac:dyDescent="0.25">
      <c r="B212">
        <v>8483445</v>
      </c>
      <c r="C212" t="s">
        <v>530</v>
      </c>
      <c r="D212" t="s">
        <v>523</v>
      </c>
      <c r="E212" t="s">
        <v>524</v>
      </c>
      <c r="F212">
        <v>82</v>
      </c>
      <c r="G212" t="s">
        <v>17</v>
      </c>
      <c r="H212">
        <v>20</v>
      </c>
      <c r="I212">
        <v>24</v>
      </c>
      <c r="J212">
        <v>44</v>
      </c>
      <c r="K212">
        <v>2</v>
      </c>
      <c r="L212">
        <v>6</v>
      </c>
      <c r="M212">
        <v>0</v>
      </c>
      <c r="N212">
        <v>0</v>
      </c>
      <c r="O212" t="s">
        <v>531</v>
      </c>
      <c r="P212">
        <v>0.53658536585365857</v>
      </c>
    </row>
    <row r="213" spans="1:17" hidden="1" x14ac:dyDescent="0.25">
      <c r="B213">
        <v>8476419</v>
      </c>
      <c r="C213" t="s">
        <v>483</v>
      </c>
      <c r="D213" t="s">
        <v>460</v>
      </c>
      <c r="E213" t="s">
        <v>461</v>
      </c>
      <c r="F213">
        <v>79</v>
      </c>
      <c r="G213" t="s">
        <v>80</v>
      </c>
      <c r="H213">
        <v>14</v>
      </c>
      <c r="I213">
        <v>28</v>
      </c>
      <c r="J213">
        <v>42</v>
      </c>
      <c r="K213">
        <v>2</v>
      </c>
      <c r="L213">
        <v>5</v>
      </c>
      <c r="M213">
        <v>1</v>
      </c>
      <c r="N213">
        <v>4</v>
      </c>
      <c r="O213" t="s">
        <v>354</v>
      </c>
      <c r="P213">
        <v>0.53164556962025311</v>
      </c>
    </row>
    <row r="214" spans="1:17" x14ac:dyDescent="0.25">
      <c r="A214" t="str">
        <f>IF(COUNTIF(Picksheet!$B$3:$AW$24,Lookup!C214) &gt;0, "PICKED", "")</f>
        <v/>
      </c>
      <c r="B214">
        <v>8476892</v>
      </c>
      <c r="C214" t="s">
        <v>1137</v>
      </c>
      <c r="D214" t="s">
        <v>236</v>
      </c>
      <c r="E214" t="s">
        <v>237</v>
      </c>
      <c r="F214">
        <v>64</v>
      </c>
      <c r="G214" t="s">
        <v>41</v>
      </c>
      <c r="H214">
        <v>16</v>
      </c>
      <c r="I214">
        <v>20</v>
      </c>
      <c r="J214">
        <v>36</v>
      </c>
      <c r="K214">
        <v>1</v>
      </c>
      <c r="L214">
        <v>1</v>
      </c>
      <c r="M214">
        <v>1</v>
      </c>
      <c r="N214">
        <v>2</v>
      </c>
      <c r="O214" t="s">
        <v>800</v>
      </c>
      <c r="P214">
        <v>0.5625</v>
      </c>
      <c r="Q214" t="str">
        <f>IF(A214&lt;&gt;"PICKED", C214, "")</f>
        <v>Parayko, Colton</v>
      </c>
    </row>
    <row r="215" spans="1:17" hidden="1" x14ac:dyDescent="0.25">
      <c r="B215">
        <v>8482665</v>
      </c>
      <c r="C215" t="s">
        <v>582</v>
      </c>
      <c r="D215" t="s">
        <v>583</v>
      </c>
      <c r="E215" t="s">
        <v>584</v>
      </c>
      <c r="F215">
        <v>82</v>
      </c>
      <c r="G215" t="s">
        <v>41</v>
      </c>
      <c r="H215">
        <v>20</v>
      </c>
      <c r="I215">
        <v>23</v>
      </c>
      <c r="J215">
        <v>43</v>
      </c>
      <c r="K215">
        <v>5</v>
      </c>
      <c r="L215">
        <v>9</v>
      </c>
      <c r="M215">
        <v>0</v>
      </c>
      <c r="N215">
        <v>0</v>
      </c>
      <c r="O215" t="s">
        <v>585</v>
      </c>
      <c r="P215">
        <v>0.52439024390243905</v>
      </c>
    </row>
    <row r="216" spans="1:17" x14ac:dyDescent="0.25">
      <c r="A216" t="str">
        <f>IF(COUNTIF(Picksheet!$B$3:$AW$24,Lookup!C216) &gt;0, "PICKED", "")</f>
        <v/>
      </c>
      <c r="B216">
        <v>8481596</v>
      </c>
      <c r="C216" t="s">
        <v>1138</v>
      </c>
      <c r="D216" t="s">
        <v>207</v>
      </c>
      <c r="E216" t="s">
        <v>208</v>
      </c>
      <c r="F216">
        <v>69</v>
      </c>
      <c r="G216" t="s">
        <v>41</v>
      </c>
      <c r="H216">
        <v>20</v>
      </c>
      <c r="I216">
        <v>16</v>
      </c>
      <c r="J216">
        <v>36</v>
      </c>
      <c r="K216">
        <v>1</v>
      </c>
      <c r="L216">
        <v>2</v>
      </c>
      <c r="M216">
        <v>3</v>
      </c>
      <c r="N216">
        <v>5</v>
      </c>
      <c r="O216" t="s">
        <v>217</v>
      </c>
      <c r="P216">
        <v>0.52173913043478259</v>
      </c>
      <c r="Q216" t="str">
        <f t="shared" ref="Q216:Q219" si="28">IF(A216&lt;&gt;"PICKED", C216, "")</f>
        <v>Pinto, Shane</v>
      </c>
    </row>
    <row r="217" spans="1:17" x14ac:dyDescent="0.25">
      <c r="A217" t="str">
        <f>IF(COUNTIF(Picksheet!$B$3:$AW$24,Lookup!C217) &gt;0, "PICKED", "")</f>
        <v/>
      </c>
      <c r="B217">
        <v>8482737</v>
      </c>
      <c r="C217" t="s">
        <v>1139</v>
      </c>
      <c r="D217" t="s">
        <v>236</v>
      </c>
      <c r="E217" t="s">
        <v>237</v>
      </c>
      <c r="F217">
        <v>72</v>
      </c>
      <c r="G217" t="s">
        <v>41</v>
      </c>
      <c r="H217">
        <v>19</v>
      </c>
      <c r="I217">
        <v>17</v>
      </c>
      <c r="J217">
        <v>36</v>
      </c>
      <c r="K217">
        <v>7</v>
      </c>
      <c r="L217">
        <v>12</v>
      </c>
      <c r="M217">
        <v>0</v>
      </c>
      <c r="N217">
        <v>0</v>
      </c>
      <c r="O217" t="s">
        <v>238</v>
      </c>
      <c r="P217">
        <v>0.5</v>
      </c>
      <c r="Q217" t="str">
        <f t="shared" si="28"/>
        <v>Bolduc, Zack</v>
      </c>
    </row>
    <row r="218" spans="1:17" x14ac:dyDescent="0.25">
      <c r="A218" t="str">
        <f>IF(COUNTIF(Picksheet!$B$3:$AW$24,Lookup!C218) &gt;0, "PICKED", "")</f>
        <v/>
      </c>
      <c r="B218">
        <v>8482110</v>
      </c>
      <c r="C218" t="s">
        <v>1140</v>
      </c>
      <c r="D218" t="s">
        <v>286</v>
      </c>
      <c r="E218" t="s">
        <v>287</v>
      </c>
      <c r="F218">
        <v>82</v>
      </c>
      <c r="G218" t="s">
        <v>17</v>
      </c>
      <c r="H218">
        <v>19</v>
      </c>
      <c r="I218">
        <v>17</v>
      </c>
      <c r="J218">
        <v>36</v>
      </c>
      <c r="K218">
        <v>6</v>
      </c>
      <c r="L218">
        <v>8</v>
      </c>
      <c r="M218">
        <v>1</v>
      </c>
      <c r="N218">
        <v>1</v>
      </c>
      <c r="O218" t="s">
        <v>298</v>
      </c>
      <c r="P218">
        <v>0.43902439024390238</v>
      </c>
      <c r="Q218" t="str">
        <f t="shared" si="28"/>
        <v>Mercer, Dawson</v>
      </c>
    </row>
    <row r="219" spans="1:17" x14ac:dyDescent="0.25">
      <c r="A219" t="str">
        <f>IF(COUNTIF(Picksheet!$B$3:$AW$24,Lookup!C219) &gt;0, "PICKED", "")</f>
        <v/>
      </c>
      <c r="B219">
        <v>8478133</v>
      </c>
      <c r="C219" t="s">
        <v>1141</v>
      </c>
      <c r="D219" t="s">
        <v>303</v>
      </c>
      <c r="E219" t="s">
        <v>304</v>
      </c>
      <c r="F219">
        <v>82</v>
      </c>
      <c r="G219" t="s">
        <v>17</v>
      </c>
      <c r="H219">
        <v>13</v>
      </c>
      <c r="I219">
        <v>23</v>
      </c>
      <c r="J219">
        <v>36</v>
      </c>
      <c r="K219">
        <v>0</v>
      </c>
      <c r="L219">
        <v>0</v>
      </c>
      <c r="M219">
        <v>3</v>
      </c>
      <c r="N219">
        <v>6</v>
      </c>
      <c r="O219" t="s">
        <v>310</v>
      </c>
      <c r="P219">
        <v>0.43902439024390238</v>
      </c>
      <c r="Q219" t="str">
        <f t="shared" si="28"/>
        <v>Evans, Jake</v>
      </c>
    </row>
    <row r="220" spans="1:17" hidden="1" x14ac:dyDescent="0.25">
      <c r="B220">
        <v>8480748</v>
      </c>
      <c r="C220" t="s">
        <v>339</v>
      </c>
      <c r="D220" t="s">
        <v>319</v>
      </c>
      <c r="E220" t="s">
        <v>320</v>
      </c>
      <c r="F220">
        <v>78</v>
      </c>
      <c r="G220" t="s">
        <v>17</v>
      </c>
      <c r="H220">
        <v>19</v>
      </c>
      <c r="I220">
        <v>21</v>
      </c>
      <c r="J220">
        <v>40</v>
      </c>
      <c r="K220">
        <v>0</v>
      </c>
      <c r="L220">
        <v>2</v>
      </c>
      <c r="M220">
        <v>1</v>
      </c>
      <c r="N220">
        <v>2</v>
      </c>
      <c r="O220" t="s">
        <v>340</v>
      </c>
      <c r="P220">
        <v>0.51282051282051277</v>
      </c>
    </row>
    <row r="221" spans="1:17" hidden="1" x14ac:dyDescent="0.25">
      <c r="B221">
        <v>8482159</v>
      </c>
      <c r="C221" t="s">
        <v>633</v>
      </c>
      <c r="D221" t="s">
        <v>622</v>
      </c>
      <c r="E221" t="s">
        <v>623</v>
      </c>
      <c r="F221">
        <v>80</v>
      </c>
      <c r="G221" t="s">
        <v>41</v>
      </c>
      <c r="H221">
        <v>24</v>
      </c>
      <c r="I221">
        <v>17</v>
      </c>
      <c r="J221">
        <v>41</v>
      </c>
      <c r="K221">
        <v>6</v>
      </c>
      <c r="L221">
        <v>7</v>
      </c>
      <c r="M221">
        <v>0</v>
      </c>
      <c r="N221">
        <v>0</v>
      </c>
      <c r="O221" t="s">
        <v>634</v>
      </c>
      <c r="P221">
        <v>0.51249999999999996</v>
      </c>
    </row>
    <row r="222" spans="1:17" hidden="1" x14ac:dyDescent="0.25">
      <c r="B222">
        <v>8480028</v>
      </c>
      <c r="C222" t="s">
        <v>258</v>
      </c>
      <c r="D222" t="s">
        <v>249</v>
      </c>
      <c r="E222" t="s">
        <v>250</v>
      </c>
      <c r="F222">
        <v>49</v>
      </c>
      <c r="G222" t="s">
        <v>41</v>
      </c>
      <c r="H222">
        <v>11</v>
      </c>
      <c r="I222">
        <v>14</v>
      </c>
      <c r="J222">
        <v>25</v>
      </c>
      <c r="K222">
        <v>1</v>
      </c>
      <c r="L222">
        <v>7</v>
      </c>
      <c r="M222">
        <v>0</v>
      </c>
      <c r="N222">
        <v>0</v>
      </c>
      <c r="O222" t="s">
        <v>31</v>
      </c>
      <c r="P222">
        <v>0.51020408163265307</v>
      </c>
    </row>
    <row r="223" spans="1:17" x14ac:dyDescent="0.25">
      <c r="A223" t="str">
        <f>IF(COUNTIF(Picksheet!$B$3:$AW$24,Lookup!C223) &gt;0, "PICKED", "")</f>
        <v>PICKED</v>
      </c>
      <c r="B223">
        <v>8477501</v>
      </c>
      <c r="C223" t="s">
        <v>1142</v>
      </c>
      <c r="D223" t="s">
        <v>145</v>
      </c>
      <c r="E223" t="s">
        <v>146</v>
      </c>
      <c r="F223">
        <v>43</v>
      </c>
      <c r="G223" t="s">
        <v>22</v>
      </c>
      <c r="H223">
        <v>21</v>
      </c>
      <c r="I223">
        <v>13</v>
      </c>
      <c r="J223">
        <v>34</v>
      </c>
      <c r="K223">
        <v>5</v>
      </c>
      <c r="L223">
        <v>8</v>
      </c>
      <c r="M223">
        <v>0</v>
      </c>
      <c r="N223">
        <v>0</v>
      </c>
      <c r="O223" t="s">
        <v>159</v>
      </c>
      <c r="P223">
        <v>0.79069767441860461</v>
      </c>
      <c r="Q223" t="str">
        <f t="shared" ref="Q223:Q224" si="29">IF(A223&lt;&gt;"PICKED", C223, "")</f>
        <v/>
      </c>
    </row>
    <row r="224" spans="1:17" x14ac:dyDescent="0.25">
      <c r="A224" t="str">
        <f>IF(COUNTIF(Picksheet!$B$3:$AW$24,Lookup!C224) &gt;0, "PICKED", "")</f>
        <v/>
      </c>
      <c r="B224">
        <v>8482809</v>
      </c>
      <c r="C224" t="s">
        <v>1143</v>
      </c>
      <c r="D224" t="s">
        <v>181</v>
      </c>
      <c r="E224" t="s">
        <v>182</v>
      </c>
      <c r="F224">
        <v>80</v>
      </c>
      <c r="G224" t="s">
        <v>34</v>
      </c>
      <c r="H224">
        <v>17</v>
      </c>
      <c r="I224">
        <v>17</v>
      </c>
      <c r="J224">
        <v>34</v>
      </c>
      <c r="K224">
        <v>5</v>
      </c>
      <c r="L224">
        <v>7</v>
      </c>
      <c r="M224">
        <v>0</v>
      </c>
      <c r="N224">
        <v>0</v>
      </c>
      <c r="O224" t="s">
        <v>184</v>
      </c>
      <c r="P224">
        <v>0.42499999999999999</v>
      </c>
      <c r="Q224" t="str">
        <f t="shared" si="29"/>
        <v>Blake, Jackson</v>
      </c>
    </row>
    <row r="225" spans="1:17" hidden="1" x14ac:dyDescent="0.25">
      <c r="B225">
        <v>8474037</v>
      </c>
      <c r="C225" t="s">
        <v>399</v>
      </c>
      <c r="D225" t="s">
        <v>371</v>
      </c>
      <c r="E225" t="s">
        <v>372</v>
      </c>
      <c r="F225">
        <v>71</v>
      </c>
      <c r="G225" t="s">
        <v>80</v>
      </c>
      <c r="H225">
        <v>16</v>
      </c>
      <c r="I225">
        <v>20</v>
      </c>
      <c r="J225">
        <v>36</v>
      </c>
      <c r="K225">
        <v>1</v>
      </c>
      <c r="L225">
        <v>2</v>
      </c>
      <c r="M225">
        <v>0</v>
      </c>
      <c r="N225">
        <v>0</v>
      </c>
      <c r="O225" t="s">
        <v>85</v>
      </c>
      <c r="P225">
        <v>0.50704225352112675</v>
      </c>
    </row>
    <row r="226" spans="1:17" hidden="1" x14ac:dyDescent="0.25">
      <c r="B226">
        <v>8482097</v>
      </c>
      <c r="C226" t="s">
        <v>574</v>
      </c>
      <c r="D226" t="s">
        <v>557</v>
      </c>
      <c r="E226" t="s">
        <v>558</v>
      </c>
      <c r="F226">
        <v>73</v>
      </c>
      <c r="G226" t="s">
        <v>41</v>
      </c>
      <c r="H226">
        <v>14</v>
      </c>
      <c r="I226">
        <v>23</v>
      </c>
      <c r="J226">
        <v>37</v>
      </c>
      <c r="K226">
        <v>3</v>
      </c>
      <c r="L226">
        <v>13</v>
      </c>
      <c r="M226">
        <v>0</v>
      </c>
      <c r="N226">
        <v>0</v>
      </c>
      <c r="O226" t="s">
        <v>30</v>
      </c>
      <c r="P226">
        <v>0.50684931506849318</v>
      </c>
    </row>
    <row r="227" spans="1:17" hidden="1" x14ac:dyDescent="0.25">
      <c r="B227">
        <v>8482671</v>
      </c>
      <c r="C227" t="s">
        <v>943</v>
      </c>
      <c r="D227" t="s">
        <v>557</v>
      </c>
      <c r="E227" t="s">
        <v>558</v>
      </c>
      <c r="F227">
        <v>79</v>
      </c>
      <c r="G227" t="s">
        <v>22</v>
      </c>
      <c r="H227">
        <v>7</v>
      </c>
      <c r="I227">
        <v>33</v>
      </c>
      <c r="J227">
        <v>40</v>
      </c>
      <c r="K227">
        <v>1</v>
      </c>
      <c r="L227">
        <v>6</v>
      </c>
      <c r="M227">
        <v>0</v>
      </c>
      <c r="N227">
        <v>0</v>
      </c>
      <c r="O227" t="s">
        <v>89</v>
      </c>
      <c r="P227">
        <v>0.50632911392405067</v>
      </c>
    </row>
    <row r="228" spans="1:17" hidden="1" x14ac:dyDescent="0.25">
      <c r="B228">
        <v>8477986</v>
      </c>
      <c r="C228" t="s">
        <v>951</v>
      </c>
      <c r="D228" t="s">
        <v>583</v>
      </c>
      <c r="E228" t="s">
        <v>584</v>
      </c>
      <c r="F228">
        <v>81</v>
      </c>
      <c r="G228" t="s">
        <v>41</v>
      </c>
      <c r="H228">
        <v>18</v>
      </c>
      <c r="I228">
        <v>23</v>
      </c>
      <c r="J228">
        <v>41</v>
      </c>
      <c r="K228">
        <v>5</v>
      </c>
      <c r="L228">
        <v>11</v>
      </c>
      <c r="M228">
        <v>0</v>
      </c>
      <c r="N228">
        <v>0</v>
      </c>
      <c r="O228" t="s">
        <v>952</v>
      </c>
      <c r="P228">
        <v>0.50617283950617287</v>
      </c>
    </row>
    <row r="229" spans="1:17" x14ac:dyDescent="0.25">
      <c r="A229" t="str">
        <f>IF(COUNTIF(Picksheet!$B$3:$AW$24,Lookup!C229) &gt;0, "PICKED", "")</f>
        <v/>
      </c>
      <c r="B229">
        <v>8475149</v>
      </c>
      <c r="C229" t="s">
        <v>1144</v>
      </c>
      <c r="D229" t="s">
        <v>222</v>
      </c>
      <c r="E229" t="s">
        <v>223</v>
      </c>
      <c r="F229">
        <v>72</v>
      </c>
      <c r="G229" t="s">
        <v>41</v>
      </c>
      <c r="H229">
        <v>11</v>
      </c>
      <c r="I229">
        <v>23</v>
      </c>
      <c r="J229">
        <v>34</v>
      </c>
      <c r="K229">
        <v>1</v>
      </c>
      <c r="L229">
        <v>6</v>
      </c>
      <c r="M229">
        <v>1</v>
      </c>
      <c r="N229">
        <v>1</v>
      </c>
      <c r="O229" t="s">
        <v>231</v>
      </c>
      <c r="P229">
        <v>0.47222222222222221</v>
      </c>
      <c r="Q229" t="str">
        <f t="shared" ref="Q229:Q232" si="30">IF(A229&lt;&gt;"PICKED", C229, "")</f>
        <v>Johansson, Marcus</v>
      </c>
    </row>
    <row r="230" spans="1:17" x14ac:dyDescent="0.25">
      <c r="A230" t="str">
        <f>IF(COUNTIF(Picksheet!$B$3:$AW$24,Lookup!C230) &gt;0, "PICKED", "")</f>
        <v>PICKED</v>
      </c>
      <c r="B230">
        <v>8476392</v>
      </c>
      <c r="C230" t="s">
        <v>1145</v>
      </c>
      <c r="D230" t="s">
        <v>15</v>
      </c>
      <c r="E230" t="s">
        <v>16</v>
      </c>
      <c r="F230">
        <v>73</v>
      </c>
      <c r="G230" t="s">
        <v>17</v>
      </c>
      <c r="H230">
        <v>16</v>
      </c>
      <c r="I230">
        <v>18</v>
      </c>
      <c r="J230">
        <v>34</v>
      </c>
      <c r="K230">
        <v>0</v>
      </c>
      <c r="L230">
        <v>0</v>
      </c>
      <c r="M230">
        <v>0</v>
      </c>
      <c r="N230">
        <v>2</v>
      </c>
      <c r="O230" t="s">
        <v>28</v>
      </c>
      <c r="P230">
        <v>0.46575342465753422</v>
      </c>
      <c r="Q230" t="str">
        <f t="shared" si="30"/>
        <v/>
      </c>
    </row>
    <row r="231" spans="1:17" x14ac:dyDescent="0.25">
      <c r="A231" t="str">
        <f>IF(COUNTIF(Picksheet!$B$3:$AW$24,Lookup!C231) &gt;0, "PICKED", "")</f>
        <v>PICKED</v>
      </c>
      <c r="B231">
        <v>8482259</v>
      </c>
      <c r="C231" t="s">
        <v>1146</v>
      </c>
      <c r="D231" t="s">
        <v>78</v>
      </c>
      <c r="E231" t="s">
        <v>79</v>
      </c>
      <c r="F231">
        <v>74</v>
      </c>
      <c r="G231" t="s">
        <v>80</v>
      </c>
      <c r="H231">
        <v>20</v>
      </c>
      <c r="I231">
        <v>14</v>
      </c>
      <c r="J231">
        <v>34</v>
      </c>
      <c r="K231">
        <v>3</v>
      </c>
      <c r="L231">
        <v>6</v>
      </c>
      <c r="M231">
        <v>0</v>
      </c>
      <c r="N231">
        <v>0</v>
      </c>
      <c r="O231" t="s">
        <v>70</v>
      </c>
      <c r="P231">
        <v>0.45945945945945948</v>
      </c>
      <c r="Q231" t="str">
        <f t="shared" si="30"/>
        <v/>
      </c>
    </row>
    <row r="232" spans="1:17" x14ac:dyDescent="0.25">
      <c r="A232" t="str">
        <f>IF(COUNTIF(Picksheet!$B$3:$AW$24,Lookup!C232) &gt;0, "PICKED", "")</f>
        <v/>
      </c>
      <c r="B232">
        <v>8475218</v>
      </c>
      <c r="C232" t="s">
        <v>1147</v>
      </c>
      <c r="D232" t="s">
        <v>163</v>
      </c>
      <c r="E232" t="s">
        <v>164</v>
      </c>
      <c r="F232">
        <v>65</v>
      </c>
      <c r="G232" t="s">
        <v>132</v>
      </c>
      <c r="H232">
        <v>9</v>
      </c>
      <c r="I232">
        <v>24</v>
      </c>
      <c r="J232">
        <v>33</v>
      </c>
      <c r="K232">
        <v>3</v>
      </c>
      <c r="L232">
        <v>7</v>
      </c>
      <c r="M232">
        <v>0</v>
      </c>
      <c r="N232">
        <v>0</v>
      </c>
      <c r="O232" t="s">
        <v>774</v>
      </c>
      <c r="P232">
        <v>0.50769230769230766</v>
      </c>
      <c r="Q232" t="str">
        <f t="shared" si="30"/>
        <v>Ekholm, Mattias</v>
      </c>
    </row>
    <row r="233" spans="1:17" hidden="1" x14ac:dyDescent="0.25">
      <c r="B233">
        <v>8482074</v>
      </c>
      <c r="C233" t="s">
        <v>284</v>
      </c>
      <c r="D233" t="s">
        <v>249</v>
      </c>
      <c r="E233" t="s">
        <v>250</v>
      </c>
      <c r="F233">
        <v>54</v>
      </c>
      <c r="G233" t="s">
        <v>243</v>
      </c>
      <c r="H233">
        <v>13</v>
      </c>
      <c r="I233">
        <v>14</v>
      </c>
      <c r="J233">
        <v>27</v>
      </c>
      <c r="K233">
        <v>1</v>
      </c>
      <c r="L233">
        <v>9</v>
      </c>
      <c r="M233">
        <v>0</v>
      </c>
      <c r="N233">
        <v>0</v>
      </c>
      <c r="O233" t="s">
        <v>285</v>
      </c>
      <c r="P233">
        <v>0.5</v>
      </c>
    </row>
    <row r="234" spans="1:17" hidden="1" x14ac:dyDescent="0.25">
      <c r="B234">
        <v>8482475</v>
      </c>
      <c r="C234" t="s">
        <v>374</v>
      </c>
      <c r="D234" t="s">
        <v>371</v>
      </c>
      <c r="E234" t="s">
        <v>372</v>
      </c>
      <c r="F234">
        <v>30</v>
      </c>
      <c r="G234" t="s">
        <v>375</v>
      </c>
      <c r="H234">
        <v>7</v>
      </c>
      <c r="I234">
        <v>8</v>
      </c>
      <c r="J234">
        <v>15</v>
      </c>
      <c r="K234">
        <v>2</v>
      </c>
      <c r="L234">
        <v>5</v>
      </c>
      <c r="M234">
        <v>0</v>
      </c>
      <c r="N234">
        <v>0</v>
      </c>
      <c r="O234" t="s">
        <v>376</v>
      </c>
      <c r="P234">
        <v>0.5</v>
      </c>
    </row>
    <row r="235" spans="1:17" hidden="1" x14ac:dyDescent="0.25">
      <c r="B235">
        <v>8482705</v>
      </c>
      <c r="C235" t="s">
        <v>397</v>
      </c>
      <c r="D235" t="s">
        <v>371</v>
      </c>
      <c r="E235" t="s">
        <v>372</v>
      </c>
      <c r="F235">
        <v>66</v>
      </c>
      <c r="G235" t="s">
        <v>80</v>
      </c>
      <c r="H235">
        <v>11</v>
      </c>
      <c r="I235">
        <v>22</v>
      </c>
      <c r="J235">
        <v>33</v>
      </c>
      <c r="K235">
        <v>2</v>
      </c>
      <c r="L235">
        <v>3</v>
      </c>
      <c r="M235">
        <v>1</v>
      </c>
      <c r="N235">
        <v>2</v>
      </c>
      <c r="O235" t="s">
        <v>398</v>
      </c>
      <c r="P235">
        <v>0.5</v>
      </c>
    </row>
    <row r="236" spans="1:17" hidden="1" x14ac:dyDescent="0.25">
      <c r="B236">
        <v>8476458</v>
      </c>
      <c r="C236" t="s">
        <v>547</v>
      </c>
      <c r="D236" t="s">
        <v>523</v>
      </c>
      <c r="E236" t="s">
        <v>524</v>
      </c>
      <c r="F236">
        <v>82</v>
      </c>
      <c r="G236" t="s">
        <v>17</v>
      </c>
      <c r="H236">
        <v>10</v>
      </c>
      <c r="I236">
        <v>31</v>
      </c>
      <c r="J236">
        <v>41</v>
      </c>
      <c r="K236">
        <v>0</v>
      </c>
      <c r="L236">
        <v>6</v>
      </c>
      <c r="M236">
        <v>0</v>
      </c>
      <c r="N236">
        <v>0</v>
      </c>
      <c r="O236" t="s">
        <v>282</v>
      </c>
      <c r="P236">
        <v>0.5</v>
      </c>
    </row>
    <row r="237" spans="1:17" hidden="1" x14ac:dyDescent="0.25">
      <c r="B237">
        <v>8481553</v>
      </c>
      <c r="C237" t="s">
        <v>621</v>
      </c>
      <c r="D237" t="s">
        <v>622</v>
      </c>
      <c r="E237" t="s">
        <v>623</v>
      </c>
      <c r="F237">
        <v>78</v>
      </c>
      <c r="G237" t="s">
        <v>41</v>
      </c>
      <c r="H237">
        <v>11</v>
      </c>
      <c r="I237">
        <v>28</v>
      </c>
      <c r="J237">
        <v>39</v>
      </c>
      <c r="K237">
        <v>2</v>
      </c>
      <c r="L237">
        <v>4</v>
      </c>
      <c r="M237">
        <v>0</v>
      </c>
      <c r="N237">
        <v>0</v>
      </c>
      <c r="O237" t="s">
        <v>624</v>
      </c>
      <c r="P237">
        <v>0.5</v>
      </c>
    </row>
    <row r="238" spans="1:17" hidden="1" x14ac:dyDescent="0.25">
      <c r="B238">
        <v>8478047</v>
      </c>
      <c r="C238" t="s">
        <v>647</v>
      </c>
      <c r="D238" t="s">
        <v>648</v>
      </c>
      <c r="E238" t="s">
        <v>649</v>
      </c>
      <c r="F238">
        <v>58</v>
      </c>
      <c r="G238" t="s">
        <v>17</v>
      </c>
      <c r="H238">
        <v>14</v>
      </c>
      <c r="I238">
        <v>15</v>
      </c>
      <c r="J238">
        <v>29</v>
      </c>
      <c r="K238">
        <v>9</v>
      </c>
      <c r="L238">
        <v>15</v>
      </c>
      <c r="M238">
        <v>0</v>
      </c>
      <c r="N238">
        <v>0</v>
      </c>
      <c r="O238" t="s">
        <v>309</v>
      </c>
      <c r="P238">
        <v>0.5</v>
      </c>
    </row>
    <row r="239" spans="1:17" x14ac:dyDescent="0.25">
      <c r="A239" t="str">
        <f>IF(COUNTIF(Picksheet!$B$3:$AW$24,Lookup!C239) &gt;0, "PICKED", "")</f>
        <v/>
      </c>
      <c r="B239">
        <v>8477498</v>
      </c>
      <c r="C239" t="s">
        <v>1148</v>
      </c>
      <c r="D239" t="s">
        <v>163</v>
      </c>
      <c r="E239" t="s">
        <v>164</v>
      </c>
      <c r="F239">
        <v>76</v>
      </c>
      <c r="G239" t="s">
        <v>99</v>
      </c>
      <c r="H239">
        <v>5</v>
      </c>
      <c r="I239">
        <v>28</v>
      </c>
      <c r="J239">
        <v>33</v>
      </c>
      <c r="K239">
        <v>0</v>
      </c>
      <c r="L239">
        <v>2</v>
      </c>
      <c r="M239">
        <v>1</v>
      </c>
      <c r="N239">
        <v>1</v>
      </c>
      <c r="O239" t="s">
        <v>776</v>
      </c>
      <c r="P239">
        <v>0.43421052631578949</v>
      </c>
      <c r="Q239" t="str">
        <f t="shared" ref="Q239:Q242" si="31">IF(A239&lt;&gt;"PICKED", C239, "")</f>
        <v>Nurse, Darnell</v>
      </c>
    </row>
    <row r="240" spans="1:17" x14ac:dyDescent="0.25">
      <c r="A240" t="str">
        <f>IF(COUNTIF(Picksheet!$B$3:$AW$24,Lookup!C240) &gt;0, "PICKED", "")</f>
        <v/>
      </c>
      <c r="B240">
        <v>8482092</v>
      </c>
      <c r="C240" t="s">
        <v>1149</v>
      </c>
      <c r="D240" t="s">
        <v>207</v>
      </c>
      <c r="E240" t="s">
        <v>208</v>
      </c>
      <c r="F240">
        <v>77</v>
      </c>
      <c r="G240" t="s">
        <v>41</v>
      </c>
      <c r="H240">
        <v>13</v>
      </c>
      <c r="I240">
        <v>20</v>
      </c>
      <c r="J240">
        <v>33</v>
      </c>
      <c r="K240">
        <v>3</v>
      </c>
      <c r="L240">
        <v>9</v>
      </c>
      <c r="M240">
        <v>2</v>
      </c>
      <c r="N240">
        <v>4</v>
      </c>
      <c r="O240" t="s">
        <v>215</v>
      </c>
      <c r="P240">
        <v>0.42857142857142849</v>
      </c>
      <c r="Q240" t="str">
        <f t="shared" si="31"/>
        <v>Greig, Ridly</v>
      </c>
    </row>
    <row r="241" spans="1:17" x14ac:dyDescent="0.25">
      <c r="A241" t="str">
        <f>IF(COUNTIF(Picksheet!$B$3:$AW$24,Lookup!C241) &gt;0, "PICKED", "")</f>
        <v/>
      </c>
      <c r="B241">
        <v>8479339</v>
      </c>
      <c r="C241" t="s">
        <v>1150</v>
      </c>
      <c r="D241" t="s">
        <v>303</v>
      </c>
      <c r="E241" t="s">
        <v>304</v>
      </c>
      <c r="F241">
        <v>52</v>
      </c>
      <c r="G241" t="s">
        <v>17</v>
      </c>
      <c r="H241">
        <v>20</v>
      </c>
      <c r="I241">
        <v>13</v>
      </c>
      <c r="J241">
        <v>33</v>
      </c>
      <c r="K241">
        <v>15</v>
      </c>
      <c r="L241">
        <v>19</v>
      </c>
      <c r="M241">
        <v>0</v>
      </c>
      <c r="N241">
        <v>0</v>
      </c>
      <c r="O241" t="s">
        <v>306</v>
      </c>
      <c r="P241">
        <v>0.63461538461538458</v>
      </c>
      <c r="Q241" t="str">
        <f t="shared" si="31"/>
        <v>Laine, Patrik</v>
      </c>
    </row>
    <row r="242" spans="1:17" x14ac:dyDescent="0.25">
      <c r="A242" t="str">
        <f>IF(COUNTIF(Picksheet!$B$3:$AW$24,Lookup!C242) &gt;0, "PICKED", "")</f>
        <v>PICKED</v>
      </c>
      <c r="B242">
        <v>8474565</v>
      </c>
      <c r="C242" t="s">
        <v>1151</v>
      </c>
      <c r="D242" t="s">
        <v>60</v>
      </c>
      <c r="E242" t="s">
        <v>61</v>
      </c>
      <c r="F242">
        <v>71</v>
      </c>
      <c r="G242" t="s">
        <v>17</v>
      </c>
      <c r="H242">
        <v>4</v>
      </c>
      <c r="I242">
        <v>29</v>
      </c>
      <c r="J242">
        <v>33</v>
      </c>
      <c r="K242">
        <v>0</v>
      </c>
      <c r="L242">
        <v>2</v>
      </c>
      <c r="M242">
        <v>0</v>
      </c>
      <c r="N242">
        <v>2</v>
      </c>
      <c r="O242" t="s">
        <v>738</v>
      </c>
      <c r="P242">
        <v>0.46478873239436619</v>
      </c>
      <c r="Q242" t="str">
        <f t="shared" si="31"/>
        <v/>
      </c>
    </row>
    <row r="243" spans="1:17" hidden="1" x14ac:dyDescent="0.25">
      <c r="B243">
        <v>8480820</v>
      </c>
      <c r="C243" t="s">
        <v>917</v>
      </c>
      <c r="D243" t="s">
        <v>487</v>
      </c>
      <c r="E243" t="s">
        <v>488</v>
      </c>
      <c r="F243">
        <v>59</v>
      </c>
      <c r="G243" t="s">
        <v>918</v>
      </c>
      <c r="H243">
        <v>7</v>
      </c>
      <c r="I243">
        <v>22</v>
      </c>
      <c r="J243">
        <v>29</v>
      </c>
      <c r="P243">
        <v>0.49152542372881358</v>
      </c>
    </row>
    <row r="244" spans="1:17" hidden="1" x14ac:dyDescent="0.25">
      <c r="B244">
        <v>8483493</v>
      </c>
      <c r="C244" t="s">
        <v>687</v>
      </c>
      <c r="D244" t="s">
        <v>669</v>
      </c>
      <c r="E244" t="s">
        <v>670</v>
      </c>
      <c r="F244">
        <v>53</v>
      </c>
      <c r="G244" t="s">
        <v>41</v>
      </c>
      <c r="H244">
        <v>12</v>
      </c>
      <c r="I244">
        <v>14</v>
      </c>
      <c r="J244">
        <v>26</v>
      </c>
      <c r="K244">
        <v>1</v>
      </c>
      <c r="L244">
        <v>4</v>
      </c>
      <c r="M244">
        <v>1</v>
      </c>
      <c r="N244">
        <v>2</v>
      </c>
      <c r="O244" t="s">
        <v>688</v>
      </c>
      <c r="P244">
        <v>0.49056603773584911</v>
      </c>
    </row>
    <row r="245" spans="1:17" hidden="1" x14ac:dyDescent="0.25">
      <c r="B245">
        <v>8480078</v>
      </c>
      <c r="C245" t="s">
        <v>325</v>
      </c>
      <c r="D245" t="s">
        <v>319</v>
      </c>
      <c r="E245" t="s">
        <v>320</v>
      </c>
      <c r="F245">
        <v>41</v>
      </c>
      <c r="G245" t="s">
        <v>326</v>
      </c>
      <c r="H245">
        <v>11</v>
      </c>
      <c r="I245">
        <v>9</v>
      </c>
      <c r="J245">
        <v>20</v>
      </c>
      <c r="K245">
        <v>1</v>
      </c>
      <c r="L245">
        <v>3</v>
      </c>
      <c r="M245">
        <v>0</v>
      </c>
      <c r="N245">
        <v>0</v>
      </c>
      <c r="O245" t="s">
        <v>327</v>
      </c>
      <c r="P245">
        <v>0.48780487804878048</v>
      </c>
    </row>
    <row r="246" spans="1:17" x14ac:dyDescent="0.25">
      <c r="A246" t="str">
        <f>IF(COUNTIF(Picksheet!$B$3:$AW$24,Lookup!C246) &gt;0, "PICKED", "")</f>
        <v/>
      </c>
      <c r="B246">
        <v>8477989</v>
      </c>
      <c r="C246" t="s">
        <v>1152</v>
      </c>
      <c r="D246" t="s">
        <v>303</v>
      </c>
      <c r="E246" t="s">
        <v>304</v>
      </c>
      <c r="F246">
        <v>82</v>
      </c>
      <c r="G246" t="s">
        <v>17</v>
      </c>
      <c r="H246">
        <v>12</v>
      </c>
      <c r="I246">
        <v>21</v>
      </c>
      <c r="J246">
        <v>33</v>
      </c>
      <c r="K246">
        <v>1</v>
      </c>
      <c r="L246">
        <v>2</v>
      </c>
      <c r="M246">
        <v>0</v>
      </c>
      <c r="N246">
        <v>0</v>
      </c>
      <c r="O246" t="s">
        <v>309</v>
      </c>
      <c r="P246">
        <v>0.40243902439024393</v>
      </c>
      <c r="Q246" t="str">
        <f t="shared" ref="Q246:Q248" si="32">IF(A246&lt;&gt;"PICKED", C246, "")</f>
        <v>Dvorak, Christian</v>
      </c>
    </row>
    <row r="247" spans="1:17" x14ac:dyDescent="0.25">
      <c r="A247" t="str">
        <f>IF(COUNTIF(Picksheet!$B$3:$AW$24,Lookup!C247) &gt;0, "PICKED", "")</f>
        <v>PICKED</v>
      </c>
      <c r="B247">
        <v>8477503</v>
      </c>
      <c r="C247" t="s">
        <v>1153</v>
      </c>
      <c r="D247" t="s">
        <v>78</v>
      </c>
      <c r="E247" t="s">
        <v>79</v>
      </c>
      <c r="F247">
        <v>74</v>
      </c>
      <c r="G247" t="s">
        <v>80</v>
      </c>
      <c r="H247">
        <v>8</v>
      </c>
      <c r="I247">
        <v>25</v>
      </c>
      <c r="J247">
        <v>33</v>
      </c>
      <c r="K247">
        <v>0</v>
      </c>
      <c r="L247">
        <v>7</v>
      </c>
      <c r="M247">
        <v>0</v>
      </c>
      <c r="N247">
        <v>0</v>
      </c>
      <c r="O247" t="s">
        <v>81</v>
      </c>
      <c r="P247">
        <v>0.44594594594594589</v>
      </c>
      <c r="Q247" t="str">
        <f t="shared" si="32"/>
        <v/>
      </c>
    </row>
    <row r="248" spans="1:17" x14ac:dyDescent="0.25">
      <c r="A248" t="str">
        <f>IF(COUNTIF(Picksheet!$B$3:$AW$24,Lookup!C248) &gt;0, "PICKED", "")</f>
        <v>PICKED</v>
      </c>
      <c r="B248">
        <v>8478013</v>
      </c>
      <c r="C248" t="s">
        <v>1154</v>
      </c>
      <c r="D248" t="s">
        <v>163</v>
      </c>
      <c r="E248" t="s">
        <v>164</v>
      </c>
      <c r="F248">
        <v>50</v>
      </c>
      <c r="G248" t="s">
        <v>777</v>
      </c>
      <c r="H248">
        <v>6</v>
      </c>
      <c r="I248">
        <v>26</v>
      </c>
      <c r="J248">
        <v>32</v>
      </c>
      <c r="K248">
        <v>0</v>
      </c>
      <c r="L248">
        <v>7</v>
      </c>
      <c r="M248">
        <v>0</v>
      </c>
      <c r="N248">
        <v>0</v>
      </c>
      <c r="O248" t="s">
        <v>778</v>
      </c>
      <c r="P248">
        <v>0.64</v>
      </c>
      <c r="Q248" t="str">
        <f t="shared" si="32"/>
        <v/>
      </c>
    </row>
    <row r="249" spans="1:17" hidden="1" x14ac:dyDescent="0.25">
      <c r="B249">
        <v>8476399</v>
      </c>
      <c r="C249" t="s">
        <v>252</v>
      </c>
      <c r="D249" t="s">
        <v>249</v>
      </c>
      <c r="E249" t="s">
        <v>250</v>
      </c>
      <c r="F249">
        <v>81</v>
      </c>
      <c r="G249" t="s">
        <v>41</v>
      </c>
      <c r="H249">
        <v>15</v>
      </c>
      <c r="I249">
        <v>24</v>
      </c>
      <c r="J249">
        <v>39</v>
      </c>
      <c r="K249">
        <v>4</v>
      </c>
      <c r="L249">
        <v>5</v>
      </c>
      <c r="M249">
        <v>1</v>
      </c>
      <c r="N249">
        <v>3</v>
      </c>
      <c r="O249" t="s">
        <v>253</v>
      </c>
      <c r="P249">
        <v>0.48148148148148151</v>
      </c>
    </row>
    <row r="250" spans="1:17" hidden="1" x14ac:dyDescent="0.25">
      <c r="B250">
        <v>8483464</v>
      </c>
      <c r="C250" t="s">
        <v>411</v>
      </c>
      <c r="D250" t="s">
        <v>404</v>
      </c>
      <c r="E250" t="s">
        <v>405</v>
      </c>
      <c r="F250">
        <v>77</v>
      </c>
      <c r="G250" t="s">
        <v>80</v>
      </c>
      <c r="H250">
        <v>19</v>
      </c>
      <c r="I250">
        <v>18</v>
      </c>
      <c r="J250">
        <v>37</v>
      </c>
      <c r="K250">
        <v>2</v>
      </c>
      <c r="L250">
        <v>4</v>
      </c>
      <c r="M250">
        <v>0</v>
      </c>
      <c r="N250">
        <v>0</v>
      </c>
      <c r="O250" t="s">
        <v>412</v>
      </c>
      <c r="P250">
        <v>0.48051948051948051</v>
      </c>
    </row>
    <row r="251" spans="1:17" x14ac:dyDescent="0.25">
      <c r="A251" t="str">
        <f>IF(COUNTIF(Picksheet!$B$3:$AW$24,Lookup!C251) &gt;0, "PICKED", "")</f>
        <v/>
      </c>
      <c r="B251">
        <v>8474716</v>
      </c>
      <c r="C251" t="s">
        <v>1155</v>
      </c>
      <c r="D251" t="s">
        <v>222</v>
      </c>
      <c r="E251" t="s">
        <v>223</v>
      </c>
      <c r="F251">
        <v>66</v>
      </c>
      <c r="G251" t="s">
        <v>41</v>
      </c>
      <c r="H251">
        <v>7</v>
      </c>
      <c r="I251">
        <v>25</v>
      </c>
      <c r="J251">
        <v>32</v>
      </c>
      <c r="K251">
        <v>1</v>
      </c>
      <c r="L251">
        <v>9</v>
      </c>
      <c r="M251">
        <v>0</v>
      </c>
      <c r="N251">
        <v>0</v>
      </c>
      <c r="O251" t="s">
        <v>798</v>
      </c>
      <c r="P251">
        <v>0.48484848484848492</v>
      </c>
      <c r="Q251" t="str">
        <f t="shared" ref="Q251:Q253" si="33">IF(A251&lt;&gt;"PICKED", C251, "")</f>
        <v>Spurgeon, Jared</v>
      </c>
    </row>
    <row r="252" spans="1:17" x14ac:dyDescent="0.25">
      <c r="A252" t="str">
        <f>IF(COUNTIF(Picksheet!$B$3:$AW$24,Lookup!C252) &gt;0, "PICKED", "")</f>
        <v/>
      </c>
      <c r="B252">
        <v>8482730</v>
      </c>
      <c r="C252" t="s">
        <v>1156</v>
      </c>
      <c r="D252" t="s">
        <v>113</v>
      </c>
      <c r="E252" t="s">
        <v>114</v>
      </c>
      <c r="F252">
        <v>77</v>
      </c>
      <c r="G252" t="s">
        <v>41</v>
      </c>
      <c r="H252">
        <v>5</v>
      </c>
      <c r="I252">
        <v>27</v>
      </c>
      <c r="J252">
        <v>32</v>
      </c>
      <c r="K252">
        <v>2</v>
      </c>
      <c r="L252">
        <v>8</v>
      </c>
      <c r="M252">
        <v>0</v>
      </c>
      <c r="N252">
        <v>0</v>
      </c>
      <c r="O252" t="s">
        <v>755</v>
      </c>
      <c r="P252">
        <v>0.41558441558441561</v>
      </c>
      <c r="Q252" t="str">
        <f t="shared" si="33"/>
        <v>Clarke, Brandt</v>
      </c>
    </row>
    <row r="253" spans="1:17" x14ac:dyDescent="0.25">
      <c r="A253" t="str">
        <f>IF(COUNTIF(Picksheet!$B$3:$AW$24,Lookup!C253) &gt;0, "PICKED", "")</f>
        <v/>
      </c>
      <c r="B253">
        <v>8475753</v>
      </c>
      <c r="C253" t="s">
        <v>1157</v>
      </c>
      <c r="D253" t="s">
        <v>236</v>
      </c>
      <c r="E253" t="s">
        <v>237</v>
      </c>
      <c r="F253">
        <v>78</v>
      </c>
      <c r="G253" t="s">
        <v>41</v>
      </c>
      <c r="H253">
        <v>4</v>
      </c>
      <c r="I253">
        <v>28</v>
      </c>
      <c r="J253">
        <v>32</v>
      </c>
      <c r="K253">
        <v>1</v>
      </c>
      <c r="L253">
        <v>12</v>
      </c>
      <c r="M253">
        <v>0</v>
      </c>
      <c r="N253">
        <v>0</v>
      </c>
      <c r="O253" t="s">
        <v>799</v>
      </c>
      <c r="P253">
        <v>0.41025641025641019</v>
      </c>
      <c r="Q253" t="str">
        <f t="shared" si="33"/>
        <v>Faulk, Justin</v>
      </c>
    </row>
    <row r="254" spans="1:17" hidden="1" x14ac:dyDescent="0.25">
      <c r="B254">
        <v>8483461</v>
      </c>
      <c r="C254" t="s">
        <v>637</v>
      </c>
      <c r="D254" t="s">
        <v>622</v>
      </c>
      <c r="E254" t="s">
        <v>623</v>
      </c>
      <c r="F254">
        <v>38</v>
      </c>
      <c r="H254">
        <v>10</v>
      </c>
      <c r="I254">
        <v>8</v>
      </c>
      <c r="J254">
        <v>18</v>
      </c>
      <c r="P254">
        <v>0.47368421052631582</v>
      </c>
    </row>
    <row r="255" spans="1:17" x14ac:dyDescent="0.25">
      <c r="A255" t="str">
        <f>IF(COUNTIF(Picksheet!$B$3:$AW$24,Lookup!C255) &gt;0, "PICKED", "")</f>
        <v>PICKED</v>
      </c>
      <c r="B255">
        <v>8478542</v>
      </c>
      <c r="C255" t="s">
        <v>1158</v>
      </c>
      <c r="D255" t="s">
        <v>191</v>
      </c>
      <c r="E255" t="s">
        <v>192</v>
      </c>
      <c r="F255">
        <v>82</v>
      </c>
      <c r="G255" t="s">
        <v>41</v>
      </c>
      <c r="H255">
        <v>15</v>
      </c>
      <c r="I255">
        <v>17</v>
      </c>
      <c r="J255">
        <v>32</v>
      </c>
      <c r="K255">
        <v>4</v>
      </c>
      <c r="L255">
        <v>7</v>
      </c>
      <c r="M255">
        <v>0</v>
      </c>
      <c r="N255">
        <v>0</v>
      </c>
      <c r="O255" t="s">
        <v>73</v>
      </c>
      <c r="P255">
        <v>0.3902439024390244</v>
      </c>
      <c r="Q255" t="str">
        <f t="shared" ref="Q255:Q256" si="34">IF(A255&lt;&gt;"PICKED", C255, "")</f>
        <v/>
      </c>
    </row>
    <row r="256" spans="1:17" x14ac:dyDescent="0.25">
      <c r="A256" t="str">
        <f>IF(COUNTIF(Picksheet!$B$3:$AW$24,Lookup!C256) &gt;0, "PICKED", "")</f>
        <v/>
      </c>
      <c r="B256">
        <v>8480829</v>
      </c>
      <c r="C256" t="s">
        <v>1159</v>
      </c>
      <c r="D256" t="s">
        <v>181</v>
      </c>
      <c r="E256" t="s">
        <v>182</v>
      </c>
      <c r="F256">
        <v>77</v>
      </c>
      <c r="G256" t="s">
        <v>17</v>
      </c>
      <c r="H256">
        <v>11</v>
      </c>
      <c r="I256">
        <v>21</v>
      </c>
      <c r="J256">
        <v>32</v>
      </c>
      <c r="K256">
        <v>0</v>
      </c>
      <c r="L256">
        <v>1</v>
      </c>
      <c r="M256">
        <v>0</v>
      </c>
      <c r="N256">
        <v>0</v>
      </c>
      <c r="O256" t="s">
        <v>189</v>
      </c>
      <c r="P256">
        <v>0.41558441558441561</v>
      </c>
      <c r="Q256" t="str">
        <f t="shared" si="34"/>
        <v>Kotkaniemi, Jesperi</v>
      </c>
    </row>
    <row r="257" spans="1:17" hidden="1" x14ac:dyDescent="0.25">
      <c r="B257">
        <v>8482146</v>
      </c>
      <c r="C257" t="s">
        <v>650</v>
      </c>
      <c r="D257" t="s">
        <v>648</v>
      </c>
      <c r="E257" t="s">
        <v>649</v>
      </c>
      <c r="F257">
        <v>68</v>
      </c>
      <c r="G257" t="s">
        <v>17</v>
      </c>
      <c r="H257">
        <v>10</v>
      </c>
      <c r="I257">
        <v>22</v>
      </c>
      <c r="J257">
        <v>32</v>
      </c>
      <c r="K257">
        <v>1</v>
      </c>
      <c r="L257">
        <v>5</v>
      </c>
      <c r="M257">
        <v>0</v>
      </c>
      <c r="N257">
        <v>0</v>
      </c>
      <c r="O257" t="s">
        <v>651</v>
      </c>
      <c r="P257">
        <v>0.47058823529411759</v>
      </c>
    </row>
    <row r="258" spans="1:17" hidden="1" x14ac:dyDescent="0.25">
      <c r="B258">
        <v>8476891</v>
      </c>
      <c r="C258" t="s">
        <v>910</v>
      </c>
      <c r="D258" t="s">
        <v>487</v>
      </c>
      <c r="E258" t="s">
        <v>488</v>
      </c>
      <c r="F258">
        <v>81</v>
      </c>
      <c r="G258" t="s">
        <v>34</v>
      </c>
      <c r="H258">
        <v>1</v>
      </c>
      <c r="I258">
        <v>37</v>
      </c>
      <c r="J258">
        <v>38</v>
      </c>
      <c r="K258">
        <v>0</v>
      </c>
      <c r="L258">
        <v>15</v>
      </c>
      <c r="M258">
        <v>0</v>
      </c>
      <c r="N258">
        <v>0</v>
      </c>
      <c r="O258" t="s">
        <v>911</v>
      </c>
      <c r="P258">
        <v>0.46913580246913578</v>
      </c>
    </row>
    <row r="259" spans="1:17" hidden="1" x14ac:dyDescent="0.25">
      <c r="B259">
        <v>8481524</v>
      </c>
      <c r="C259" t="s">
        <v>939</v>
      </c>
      <c r="D259" t="s">
        <v>557</v>
      </c>
      <c r="E259" t="s">
        <v>558</v>
      </c>
      <c r="F259">
        <v>81</v>
      </c>
      <c r="G259" t="s">
        <v>41</v>
      </c>
      <c r="H259">
        <v>7</v>
      </c>
      <c r="I259">
        <v>31</v>
      </c>
      <c r="J259">
        <v>38</v>
      </c>
      <c r="K259">
        <v>0</v>
      </c>
      <c r="L259">
        <v>2</v>
      </c>
      <c r="M259">
        <v>0</v>
      </c>
      <c r="N259">
        <v>1</v>
      </c>
      <c r="O259" t="s">
        <v>825</v>
      </c>
      <c r="P259">
        <v>0.46913580246913578</v>
      </c>
    </row>
    <row r="260" spans="1:17" hidden="1" x14ac:dyDescent="0.25">
      <c r="B260">
        <v>8477444</v>
      </c>
      <c r="C260" t="s">
        <v>586</v>
      </c>
      <c r="D260" t="s">
        <v>583</v>
      </c>
      <c r="E260" t="s">
        <v>584</v>
      </c>
      <c r="F260">
        <v>79</v>
      </c>
      <c r="G260" t="s">
        <v>41</v>
      </c>
      <c r="H260">
        <v>10</v>
      </c>
      <c r="I260">
        <v>27</v>
      </c>
      <c r="J260">
        <v>37</v>
      </c>
      <c r="K260">
        <v>0</v>
      </c>
      <c r="L260">
        <v>8</v>
      </c>
      <c r="M260">
        <v>0</v>
      </c>
      <c r="N260">
        <v>0</v>
      </c>
      <c r="O260" t="s">
        <v>148</v>
      </c>
      <c r="P260">
        <v>0.46835443037974678</v>
      </c>
    </row>
    <row r="261" spans="1:17" hidden="1" x14ac:dyDescent="0.25">
      <c r="B261">
        <v>8480220</v>
      </c>
      <c r="C261" t="s">
        <v>625</v>
      </c>
      <c r="D261" t="s">
        <v>622</v>
      </c>
      <c r="E261" t="s">
        <v>623</v>
      </c>
      <c r="F261">
        <v>77</v>
      </c>
      <c r="G261" t="s">
        <v>41</v>
      </c>
      <c r="H261">
        <v>16</v>
      </c>
      <c r="I261">
        <v>20</v>
      </c>
      <c r="J261">
        <v>36</v>
      </c>
      <c r="K261">
        <v>1</v>
      </c>
      <c r="L261">
        <v>3</v>
      </c>
      <c r="M261">
        <v>0</v>
      </c>
      <c r="N261">
        <v>0</v>
      </c>
      <c r="O261" t="s">
        <v>626</v>
      </c>
      <c r="P261">
        <v>0.46753246753246752</v>
      </c>
    </row>
    <row r="262" spans="1:17" hidden="1" x14ac:dyDescent="0.25">
      <c r="B262">
        <v>8481554</v>
      </c>
      <c r="C262" t="s">
        <v>591</v>
      </c>
      <c r="D262" t="s">
        <v>583</v>
      </c>
      <c r="E262" t="s">
        <v>584</v>
      </c>
      <c r="F262">
        <v>30</v>
      </c>
      <c r="G262" t="s">
        <v>41</v>
      </c>
      <c r="H262">
        <v>4</v>
      </c>
      <c r="I262">
        <v>10</v>
      </c>
      <c r="J262">
        <v>14</v>
      </c>
      <c r="K262">
        <v>1</v>
      </c>
      <c r="L262">
        <v>2</v>
      </c>
      <c r="M262">
        <v>0</v>
      </c>
      <c r="N262">
        <v>0</v>
      </c>
      <c r="O262" t="s">
        <v>25</v>
      </c>
      <c r="P262">
        <v>0.46666666666666667</v>
      </c>
    </row>
    <row r="263" spans="1:17" x14ac:dyDescent="0.25">
      <c r="A263" t="str">
        <f>IF(COUNTIF(Picksheet!$B$3:$AW$24,Lookup!C263) &gt;0, "PICKED", "")</f>
        <v/>
      </c>
      <c r="B263">
        <v>8480762</v>
      </c>
      <c r="C263" t="s">
        <v>1160</v>
      </c>
      <c r="D263" t="s">
        <v>181</v>
      </c>
      <c r="E263" t="s">
        <v>182</v>
      </c>
      <c r="F263">
        <v>81</v>
      </c>
      <c r="G263" t="s">
        <v>17</v>
      </c>
      <c r="H263">
        <v>14</v>
      </c>
      <c r="I263">
        <v>18</v>
      </c>
      <c r="J263">
        <v>32</v>
      </c>
      <c r="K263">
        <v>0</v>
      </c>
      <c r="L263">
        <v>0</v>
      </c>
      <c r="M263">
        <v>0</v>
      </c>
      <c r="N263">
        <v>0</v>
      </c>
      <c r="O263" t="s">
        <v>136</v>
      </c>
      <c r="P263">
        <v>0.39506172839506171</v>
      </c>
      <c r="Q263" t="str">
        <f t="shared" ref="Q263:Q265" si="35">IF(A263&lt;&gt;"PICKED", C263, "")</f>
        <v>Robinson, Eric</v>
      </c>
    </row>
    <row r="264" spans="1:17" x14ac:dyDescent="0.25">
      <c r="A264" t="str">
        <f>IF(COUNTIF(Picksheet!$B$3:$AW$24,Lookup!C264) &gt;0, "PICKED", "")</f>
        <v/>
      </c>
      <c r="B264">
        <v>8478055</v>
      </c>
      <c r="C264" t="s">
        <v>1161</v>
      </c>
      <c r="D264" t="s">
        <v>191</v>
      </c>
      <c r="E264" t="s">
        <v>192</v>
      </c>
      <c r="F264">
        <v>80</v>
      </c>
      <c r="G264" t="s">
        <v>99</v>
      </c>
      <c r="H264">
        <v>11</v>
      </c>
      <c r="I264">
        <v>20</v>
      </c>
      <c r="J264">
        <v>31</v>
      </c>
      <c r="K264">
        <v>0</v>
      </c>
      <c r="L264">
        <v>1</v>
      </c>
      <c r="M264">
        <v>1</v>
      </c>
      <c r="N264">
        <v>2</v>
      </c>
      <c r="O264" t="s">
        <v>783</v>
      </c>
      <c r="P264">
        <v>0.38750000000000001</v>
      </c>
      <c r="Q264" t="str">
        <f t="shared" si="35"/>
        <v>Forsling, Gustav</v>
      </c>
    </row>
    <row r="265" spans="1:17" x14ac:dyDescent="0.25">
      <c r="A265" t="str">
        <f>IF(COUNTIF(Picksheet!$B$3:$AW$24,Lookup!C265) &gt;0, "PICKED", "")</f>
        <v/>
      </c>
      <c r="B265">
        <v>8481528</v>
      </c>
      <c r="C265" t="s">
        <v>1162</v>
      </c>
      <c r="D265" t="s">
        <v>207</v>
      </c>
      <c r="E265" t="s">
        <v>208</v>
      </c>
      <c r="F265">
        <v>61</v>
      </c>
      <c r="G265" t="s">
        <v>41</v>
      </c>
      <c r="H265">
        <v>11</v>
      </c>
      <c r="I265">
        <v>20</v>
      </c>
      <c r="J265">
        <v>31</v>
      </c>
      <c r="K265">
        <v>2</v>
      </c>
      <c r="L265">
        <v>4</v>
      </c>
      <c r="M265">
        <v>0</v>
      </c>
      <c r="N265">
        <v>0</v>
      </c>
      <c r="O265" t="s">
        <v>212</v>
      </c>
      <c r="P265">
        <v>0.50819672131147542</v>
      </c>
      <c r="Q265" t="str">
        <f t="shared" si="35"/>
        <v>Cozens, Dylan</v>
      </c>
    </row>
    <row r="266" spans="1:17" hidden="1" x14ac:dyDescent="0.25">
      <c r="B266">
        <v>8479325</v>
      </c>
      <c r="C266" t="s">
        <v>960</v>
      </c>
      <c r="D266" t="s">
        <v>601</v>
      </c>
      <c r="E266" t="s">
        <v>602</v>
      </c>
      <c r="F266">
        <v>50</v>
      </c>
      <c r="G266" t="s">
        <v>92</v>
      </c>
      <c r="H266">
        <v>7</v>
      </c>
      <c r="I266">
        <v>16</v>
      </c>
      <c r="J266">
        <v>23</v>
      </c>
      <c r="K266">
        <v>2</v>
      </c>
      <c r="L266">
        <v>4</v>
      </c>
      <c r="M266">
        <v>1</v>
      </c>
      <c r="N266">
        <v>1</v>
      </c>
      <c r="O266" t="s">
        <v>961</v>
      </c>
      <c r="P266">
        <v>0.46</v>
      </c>
    </row>
    <row r="267" spans="1:17" x14ac:dyDescent="0.25">
      <c r="A267" t="str">
        <f>IF(COUNTIF(Picksheet!$B$3:$AW$24,Lookup!C267) &gt;0, "PICKED", "")</f>
        <v/>
      </c>
      <c r="B267">
        <v>8482713</v>
      </c>
      <c r="C267" t="s">
        <v>1163</v>
      </c>
      <c r="D267" t="s">
        <v>191</v>
      </c>
      <c r="E267" t="s">
        <v>192</v>
      </c>
      <c r="F267">
        <v>72</v>
      </c>
      <c r="G267" t="s">
        <v>41</v>
      </c>
      <c r="H267">
        <v>15</v>
      </c>
      <c r="I267">
        <v>16</v>
      </c>
      <c r="J267">
        <v>31</v>
      </c>
      <c r="K267">
        <v>4</v>
      </c>
      <c r="L267">
        <v>11</v>
      </c>
      <c r="M267">
        <v>0</v>
      </c>
      <c r="N267">
        <v>0</v>
      </c>
      <c r="O267" t="s">
        <v>204</v>
      </c>
      <c r="P267">
        <v>0.43055555555555558</v>
      </c>
      <c r="Q267" t="str">
        <f>IF(A267&lt;&gt;"PICKED", C267, "")</f>
        <v>Samoskevich, Mackie</v>
      </c>
    </row>
    <row r="268" spans="1:17" hidden="1" x14ac:dyDescent="0.25">
      <c r="B268">
        <v>8481592</v>
      </c>
      <c r="C268" t="s">
        <v>642</v>
      </c>
      <c r="D268" t="s">
        <v>622</v>
      </c>
      <c r="E268" t="s">
        <v>623</v>
      </c>
      <c r="F268">
        <v>24</v>
      </c>
      <c r="G268" t="s">
        <v>41</v>
      </c>
      <c r="H268">
        <v>4</v>
      </c>
      <c r="I268">
        <v>7</v>
      </c>
      <c r="J268">
        <v>11</v>
      </c>
      <c r="K268">
        <v>0</v>
      </c>
      <c r="L268">
        <v>0</v>
      </c>
      <c r="M268">
        <v>0</v>
      </c>
      <c r="N268">
        <v>0</v>
      </c>
      <c r="O268" t="s">
        <v>643</v>
      </c>
      <c r="P268">
        <v>0.45833333333333331</v>
      </c>
    </row>
    <row r="269" spans="1:17" x14ac:dyDescent="0.25">
      <c r="A269" t="str">
        <f>IF(COUNTIF(Picksheet!$B$3:$AW$24,Lookup!C269) &gt;0, "PICKED", "")</f>
        <v>PICKED</v>
      </c>
      <c r="B269">
        <v>8474151</v>
      </c>
      <c r="C269" t="s">
        <v>1164</v>
      </c>
      <c r="D269" t="s">
        <v>128</v>
      </c>
      <c r="E269" t="s">
        <v>129</v>
      </c>
      <c r="F269">
        <v>81</v>
      </c>
      <c r="G269" t="s">
        <v>41</v>
      </c>
      <c r="H269">
        <v>4</v>
      </c>
      <c r="I269">
        <v>27</v>
      </c>
      <c r="J269">
        <v>31</v>
      </c>
      <c r="K269">
        <v>0</v>
      </c>
      <c r="L269">
        <v>1</v>
      </c>
      <c r="M269">
        <v>1</v>
      </c>
      <c r="N269">
        <v>3</v>
      </c>
      <c r="O269" t="s">
        <v>32</v>
      </c>
      <c r="P269">
        <v>0.38271604938271597</v>
      </c>
      <c r="Q269" t="str">
        <f>IF(A269&lt;&gt;"PICKED", C269, "")</f>
        <v/>
      </c>
    </row>
    <row r="270" spans="1:17" hidden="1" x14ac:dyDescent="0.25">
      <c r="B270">
        <v>8484958</v>
      </c>
      <c r="C270" t="s">
        <v>485</v>
      </c>
      <c r="D270" t="s">
        <v>460</v>
      </c>
      <c r="E270" t="s">
        <v>461</v>
      </c>
      <c r="F270">
        <v>77</v>
      </c>
      <c r="G270" t="s">
        <v>80</v>
      </c>
      <c r="H270">
        <v>10</v>
      </c>
      <c r="I270">
        <v>25</v>
      </c>
      <c r="J270">
        <v>35</v>
      </c>
      <c r="K270">
        <v>1</v>
      </c>
      <c r="L270">
        <v>3</v>
      </c>
      <c r="M270">
        <v>0</v>
      </c>
      <c r="N270">
        <v>0</v>
      </c>
      <c r="O270" t="s">
        <v>229</v>
      </c>
      <c r="P270">
        <v>0.45454545454545447</v>
      </c>
    </row>
    <row r="271" spans="1:17" hidden="1" x14ac:dyDescent="0.25">
      <c r="B271">
        <v>8477505</v>
      </c>
      <c r="C271" t="s">
        <v>720</v>
      </c>
      <c r="D271" t="s">
        <v>697</v>
      </c>
      <c r="E271" t="s">
        <v>698</v>
      </c>
      <c r="F271">
        <v>77</v>
      </c>
      <c r="G271" t="s">
        <v>17</v>
      </c>
      <c r="H271">
        <v>10</v>
      </c>
      <c r="I271">
        <v>25</v>
      </c>
      <c r="J271">
        <v>35</v>
      </c>
      <c r="K271">
        <v>3</v>
      </c>
      <c r="L271">
        <v>10</v>
      </c>
      <c r="M271">
        <v>0</v>
      </c>
      <c r="N271">
        <v>0</v>
      </c>
      <c r="O271" t="s">
        <v>549</v>
      </c>
      <c r="P271">
        <v>0.45454545454545447</v>
      </c>
    </row>
    <row r="272" spans="1:17" x14ac:dyDescent="0.25">
      <c r="A272" t="str">
        <f>IF(COUNTIF(Picksheet!$B$3:$AW$24,Lookup!C272) &gt;0, "PICKED", "")</f>
        <v/>
      </c>
      <c r="B272">
        <v>8478462</v>
      </c>
      <c r="C272" t="s">
        <v>1165</v>
      </c>
      <c r="D272" t="s">
        <v>60</v>
      </c>
      <c r="E272" t="s">
        <v>61</v>
      </c>
      <c r="F272">
        <v>71</v>
      </c>
      <c r="G272" t="s">
        <v>17</v>
      </c>
      <c r="H272">
        <v>15</v>
      </c>
      <c r="I272">
        <v>16</v>
      </c>
      <c r="J272">
        <v>31</v>
      </c>
      <c r="K272">
        <v>2</v>
      </c>
      <c r="L272">
        <v>4</v>
      </c>
      <c r="M272">
        <v>0</v>
      </c>
      <c r="N272">
        <v>0</v>
      </c>
      <c r="O272" t="s">
        <v>73</v>
      </c>
      <c r="P272">
        <v>0.43661971830985907</v>
      </c>
      <c r="Q272" t="str">
        <f t="shared" ref="Q272:Q273" si="36">IF(A272&lt;&gt;"PICKED", C272, "")</f>
        <v>Roy, Nicolas</v>
      </c>
    </row>
    <row r="273" spans="1:17" x14ac:dyDescent="0.25">
      <c r="A273" t="str">
        <f>IF(COUNTIF(Picksheet!$B$3:$AW$24,Lookup!C273) &gt;0, "PICKED", "")</f>
        <v/>
      </c>
      <c r="B273">
        <v>8476875</v>
      </c>
      <c r="C273" t="s">
        <v>1166</v>
      </c>
      <c r="D273" t="s">
        <v>303</v>
      </c>
      <c r="E273" t="s">
        <v>304</v>
      </c>
      <c r="F273">
        <v>80</v>
      </c>
      <c r="G273" t="s">
        <v>17</v>
      </c>
      <c r="H273">
        <v>6</v>
      </c>
      <c r="I273">
        <v>25</v>
      </c>
      <c r="J273">
        <v>31</v>
      </c>
      <c r="K273">
        <v>1</v>
      </c>
      <c r="L273">
        <v>10</v>
      </c>
      <c r="M273">
        <v>0</v>
      </c>
      <c r="N273">
        <v>1</v>
      </c>
      <c r="O273" t="s">
        <v>826</v>
      </c>
      <c r="P273">
        <v>0.38750000000000001</v>
      </c>
      <c r="Q273" t="str">
        <f t="shared" si="36"/>
        <v>Matheson, Mike</v>
      </c>
    </row>
    <row r="274" spans="1:17" hidden="1" x14ac:dyDescent="0.25">
      <c r="B274">
        <v>8473986</v>
      </c>
      <c r="C274" t="s">
        <v>536</v>
      </c>
      <c r="D274" t="s">
        <v>523</v>
      </c>
      <c r="E274" t="s">
        <v>524</v>
      </c>
      <c r="F274">
        <v>82</v>
      </c>
      <c r="G274" t="s">
        <v>17</v>
      </c>
      <c r="H274">
        <v>19</v>
      </c>
      <c r="I274">
        <v>18</v>
      </c>
      <c r="J274">
        <v>37</v>
      </c>
      <c r="K274">
        <v>0</v>
      </c>
      <c r="L274">
        <v>3</v>
      </c>
      <c r="M274">
        <v>1</v>
      </c>
      <c r="N274">
        <v>2</v>
      </c>
      <c r="O274" t="s">
        <v>537</v>
      </c>
      <c r="P274">
        <v>0.45121951219512202</v>
      </c>
    </row>
    <row r="275" spans="1:17" x14ac:dyDescent="0.25">
      <c r="A275" t="str">
        <f>IF(COUNTIF(Picksheet!$B$3:$AW$24,Lookup!C275) &gt;0, "PICKED", "")</f>
        <v/>
      </c>
      <c r="B275">
        <v>8480113</v>
      </c>
      <c r="C275" t="s">
        <v>1167</v>
      </c>
      <c r="D275" t="s">
        <v>15</v>
      </c>
      <c r="E275" t="s">
        <v>16</v>
      </c>
      <c r="F275">
        <v>82</v>
      </c>
      <c r="G275" t="s">
        <v>17</v>
      </c>
      <c r="H275">
        <v>15</v>
      </c>
      <c r="I275">
        <v>16</v>
      </c>
      <c r="J275">
        <v>31</v>
      </c>
      <c r="K275">
        <v>6</v>
      </c>
      <c r="L275">
        <v>10</v>
      </c>
      <c r="M275">
        <v>0</v>
      </c>
      <c r="N275">
        <v>0</v>
      </c>
      <c r="O275" t="s">
        <v>25</v>
      </c>
      <c r="P275">
        <v>0.37804878048780488</v>
      </c>
      <c r="Q275" t="str">
        <f>IF(A275&lt;&gt;"PICKED", C275, "")</f>
        <v>Iafallo, Alex</v>
      </c>
    </row>
    <row r="276" spans="1:17" hidden="1" x14ac:dyDescent="0.25">
      <c r="B276">
        <v>8484150</v>
      </c>
      <c r="C276" t="s">
        <v>808</v>
      </c>
      <c r="D276" t="s">
        <v>249</v>
      </c>
      <c r="E276" t="s">
        <v>250</v>
      </c>
      <c r="F276">
        <v>69</v>
      </c>
      <c r="H276">
        <v>5</v>
      </c>
      <c r="I276">
        <v>26</v>
      </c>
      <c r="J276">
        <v>31</v>
      </c>
      <c r="P276">
        <v>0.44927536231884058</v>
      </c>
    </row>
    <row r="277" spans="1:17" hidden="1" x14ac:dyDescent="0.25">
      <c r="B277">
        <v>8473422</v>
      </c>
      <c r="C277" t="s">
        <v>678</v>
      </c>
      <c r="D277" t="s">
        <v>669</v>
      </c>
      <c r="E277" t="s">
        <v>670</v>
      </c>
      <c r="F277">
        <v>78</v>
      </c>
      <c r="G277" t="s">
        <v>41</v>
      </c>
      <c r="H277">
        <v>15</v>
      </c>
      <c r="I277">
        <v>20</v>
      </c>
      <c r="J277">
        <v>35</v>
      </c>
      <c r="K277">
        <v>2</v>
      </c>
      <c r="L277">
        <v>4</v>
      </c>
      <c r="M277">
        <v>2</v>
      </c>
      <c r="N277">
        <v>2</v>
      </c>
      <c r="O277" t="s">
        <v>679</v>
      </c>
      <c r="P277">
        <v>0.44871794871794868</v>
      </c>
    </row>
    <row r="278" spans="1:17" hidden="1" x14ac:dyDescent="0.25">
      <c r="B278">
        <v>8480068</v>
      </c>
      <c r="C278" t="s">
        <v>644</v>
      </c>
      <c r="D278" t="s">
        <v>622</v>
      </c>
      <c r="E278" t="s">
        <v>623</v>
      </c>
      <c r="F278">
        <v>67</v>
      </c>
      <c r="G278" t="s">
        <v>41</v>
      </c>
      <c r="H278">
        <v>12</v>
      </c>
      <c r="I278">
        <v>18</v>
      </c>
      <c r="J278">
        <v>30</v>
      </c>
      <c r="K278">
        <v>2</v>
      </c>
      <c r="L278">
        <v>3</v>
      </c>
      <c r="M278">
        <v>0</v>
      </c>
      <c r="N278">
        <v>1</v>
      </c>
      <c r="O278" t="s">
        <v>184</v>
      </c>
      <c r="P278">
        <v>0.44776119402985082</v>
      </c>
    </row>
    <row r="279" spans="1:17" x14ac:dyDescent="0.25">
      <c r="A279" t="str">
        <f>IF(COUNTIF(Picksheet!$B$3:$AW$24,Lookup!C279) &gt;0, "PICKED", "")</f>
        <v/>
      </c>
      <c r="B279">
        <v>8480873</v>
      </c>
      <c r="C279" t="s">
        <v>1168</v>
      </c>
      <c r="D279" t="s">
        <v>38</v>
      </c>
      <c r="E279" t="s">
        <v>39</v>
      </c>
      <c r="F279">
        <v>81</v>
      </c>
      <c r="G279" t="s">
        <v>41</v>
      </c>
      <c r="H279">
        <v>4</v>
      </c>
      <c r="I279">
        <v>26</v>
      </c>
      <c r="J279">
        <v>30</v>
      </c>
      <c r="K279">
        <v>1</v>
      </c>
      <c r="L279">
        <v>5</v>
      </c>
      <c r="M279">
        <v>0</v>
      </c>
      <c r="N279">
        <v>0</v>
      </c>
      <c r="O279" t="s">
        <v>734</v>
      </c>
      <c r="P279">
        <v>0.37037037037037029</v>
      </c>
      <c r="Q279" t="str">
        <f>IF(A279&lt;&gt;"PICKED", C279, "")</f>
        <v>Sandin, Rasmus</v>
      </c>
    </row>
    <row r="280" spans="1:17" hidden="1" x14ac:dyDescent="0.25">
      <c r="B280">
        <v>8484197</v>
      </c>
      <c r="C280" t="s">
        <v>685</v>
      </c>
      <c r="D280" t="s">
        <v>669</v>
      </c>
      <c r="E280" t="s">
        <v>670</v>
      </c>
      <c r="F280">
        <v>9</v>
      </c>
      <c r="G280" t="s">
        <v>41</v>
      </c>
      <c r="H280">
        <v>0</v>
      </c>
      <c r="I280">
        <v>4</v>
      </c>
      <c r="J280">
        <v>4</v>
      </c>
      <c r="K280">
        <v>0</v>
      </c>
      <c r="L280">
        <v>0</v>
      </c>
      <c r="M280">
        <v>0</v>
      </c>
      <c r="N280">
        <v>0</v>
      </c>
      <c r="O280" t="s">
        <v>686</v>
      </c>
      <c r="P280">
        <v>0.44444444444444442</v>
      </c>
    </row>
    <row r="281" spans="1:17" x14ac:dyDescent="0.25">
      <c r="A281" t="str">
        <f>IF(COUNTIF(Picksheet!$B$3:$AW$24,Lookup!C281) &gt;0, "PICKED", "")</f>
        <v/>
      </c>
      <c r="B281">
        <v>8478882</v>
      </c>
      <c r="C281" t="s">
        <v>1169</v>
      </c>
      <c r="D281" t="s">
        <v>113</v>
      </c>
      <c r="E281" t="s">
        <v>114</v>
      </c>
      <c r="F281">
        <v>81</v>
      </c>
      <c r="G281" t="s">
        <v>41</v>
      </c>
      <c r="H281">
        <v>5</v>
      </c>
      <c r="I281">
        <v>25</v>
      </c>
      <c r="J281">
        <v>30</v>
      </c>
      <c r="K281">
        <v>0</v>
      </c>
      <c r="L281">
        <v>0</v>
      </c>
      <c r="M281">
        <v>0</v>
      </c>
      <c r="N281">
        <v>1</v>
      </c>
      <c r="O281" t="s">
        <v>758</v>
      </c>
      <c r="P281">
        <v>0.37037037037037029</v>
      </c>
      <c r="Q281" t="str">
        <f t="shared" ref="Q281:Q284" si="37">IF(A281&lt;&gt;"PICKED", C281, "")</f>
        <v>Gavrikov, Vladislav</v>
      </c>
    </row>
    <row r="282" spans="1:17" x14ac:dyDescent="0.25">
      <c r="A282" t="str">
        <f>IF(COUNTIF(Picksheet!$B$3:$AW$24,Lookup!C282) &gt;0, "PICKED", "")</f>
        <v/>
      </c>
      <c r="B282">
        <v>8470621</v>
      </c>
      <c r="C282" t="s">
        <v>1170</v>
      </c>
      <c r="D282" t="s">
        <v>163</v>
      </c>
      <c r="E282" t="s">
        <v>164</v>
      </c>
      <c r="F282">
        <v>81</v>
      </c>
      <c r="G282" t="s">
        <v>17</v>
      </c>
      <c r="H282">
        <v>19</v>
      </c>
      <c r="I282">
        <v>11</v>
      </c>
      <c r="J282">
        <v>30</v>
      </c>
      <c r="K282">
        <v>4</v>
      </c>
      <c r="L282">
        <v>7</v>
      </c>
      <c r="M282">
        <v>0</v>
      </c>
      <c r="N282">
        <v>0</v>
      </c>
      <c r="O282" t="s">
        <v>179</v>
      </c>
      <c r="P282">
        <v>0.37037037037037029</v>
      </c>
      <c r="Q282" t="str">
        <f t="shared" si="37"/>
        <v>Perry, Corey</v>
      </c>
    </row>
    <row r="283" spans="1:17" x14ac:dyDescent="0.25">
      <c r="A283" t="str">
        <f>IF(COUNTIF(Picksheet!$B$3:$AW$24,Lookup!C283) &gt;0, "PICKED", "")</f>
        <v/>
      </c>
      <c r="B283">
        <v>8478434</v>
      </c>
      <c r="C283" t="s">
        <v>1171</v>
      </c>
      <c r="D283" t="s">
        <v>60</v>
      </c>
      <c r="E283" t="s">
        <v>61</v>
      </c>
      <c r="F283">
        <v>82</v>
      </c>
      <c r="G283" t="s">
        <v>17</v>
      </c>
      <c r="H283">
        <v>12</v>
      </c>
      <c r="I283">
        <v>18</v>
      </c>
      <c r="J283">
        <v>30</v>
      </c>
      <c r="K283">
        <v>0</v>
      </c>
      <c r="L283">
        <v>0</v>
      </c>
      <c r="M283">
        <v>0</v>
      </c>
      <c r="N283">
        <v>1</v>
      </c>
      <c r="O283" t="s">
        <v>69</v>
      </c>
      <c r="P283">
        <v>0.36585365853658541</v>
      </c>
      <c r="Q283" t="str">
        <f t="shared" si="37"/>
        <v>Kolesar, Keegan</v>
      </c>
    </row>
    <row r="284" spans="1:17" x14ac:dyDescent="0.25">
      <c r="A284" t="str">
        <f>IF(COUNTIF(Picksheet!$B$3:$AW$24,Lookup!C284) &gt;0, "PICKED", "")</f>
        <v/>
      </c>
      <c r="B284">
        <v>8477015</v>
      </c>
      <c r="C284" t="s">
        <v>1172</v>
      </c>
      <c r="D284" t="s">
        <v>163</v>
      </c>
      <c r="E284" t="s">
        <v>164</v>
      </c>
      <c r="F284">
        <v>82</v>
      </c>
      <c r="G284" t="s">
        <v>17</v>
      </c>
      <c r="H284">
        <v>13</v>
      </c>
      <c r="I284">
        <v>17</v>
      </c>
      <c r="J284">
        <v>30</v>
      </c>
      <c r="K284">
        <v>0</v>
      </c>
      <c r="L284">
        <v>0</v>
      </c>
      <c r="M284">
        <v>1</v>
      </c>
      <c r="N284">
        <v>2</v>
      </c>
      <c r="O284" t="s">
        <v>166</v>
      </c>
      <c r="P284">
        <v>0.36585365853658541</v>
      </c>
      <c r="Q284" t="str">
        <f t="shared" si="37"/>
        <v>Brown, Connor</v>
      </c>
    </row>
    <row r="285" spans="1:17" hidden="1" x14ac:dyDescent="0.25">
      <c r="B285">
        <v>8480009</v>
      </c>
      <c r="C285" t="s">
        <v>597</v>
      </c>
      <c r="D285" t="s">
        <v>583</v>
      </c>
      <c r="E285" t="s">
        <v>584</v>
      </c>
      <c r="F285">
        <v>81</v>
      </c>
      <c r="G285" t="s">
        <v>41</v>
      </c>
      <c r="H285">
        <v>23</v>
      </c>
      <c r="I285">
        <v>12</v>
      </c>
      <c r="J285">
        <v>35</v>
      </c>
      <c r="K285">
        <v>2</v>
      </c>
      <c r="L285">
        <v>5</v>
      </c>
      <c r="M285">
        <v>0</v>
      </c>
      <c r="N285">
        <v>0</v>
      </c>
      <c r="O285" t="s">
        <v>305</v>
      </c>
      <c r="P285">
        <v>0.43209876543209869</v>
      </c>
    </row>
    <row r="286" spans="1:17" x14ac:dyDescent="0.25">
      <c r="A286" t="str">
        <f>IF(COUNTIF(Picksheet!$B$3:$AW$24,Lookup!C286) &gt;0, "PICKED", "")</f>
        <v>PICKED</v>
      </c>
      <c r="B286">
        <v>8479525</v>
      </c>
      <c r="C286" t="s">
        <v>1173</v>
      </c>
      <c r="D286" t="s">
        <v>145</v>
      </c>
      <c r="E286" t="s">
        <v>146</v>
      </c>
      <c r="F286">
        <v>61</v>
      </c>
      <c r="G286" t="s">
        <v>147</v>
      </c>
      <c r="H286">
        <v>16</v>
      </c>
      <c r="I286">
        <v>13</v>
      </c>
      <c r="J286">
        <v>29</v>
      </c>
      <c r="K286">
        <v>5</v>
      </c>
      <c r="L286">
        <v>7</v>
      </c>
      <c r="M286">
        <v>0</v>
      </c>
      <c r="N286">
        <v>0</v>
      </c>
      <c r="O286" t="s">
        <v>148</v>
      </c>
      <c r="P286">
        <v>0.47540983606557369</v>
      </c>
      <c r="Q286" t="str">
        <f>IF(A286&lt;&gt;"PICKED", C286, "")</f>
        <v/>
      </c>
    </row>
    <row r="287" spans="1:17" hidden="1" x14ac:dyDescent="0.25">
      <c r="B287">
        <v>8481068</v>
      </c>
      <c r="C287" t="s">
        <v>281</v>
      </c>
      <c r="D287" t="s">
        <v>249</v>
      </c>
      <c r="E287" t="s">
        <v>250</v>
      </c>
      <c r="F287">
        <v>72</v>
      </c>
      <c r="G287" t="s">
        <v>41</v>
      </c>
      <c r="H287">
        <v>17</v>
      </c>
      <c r="I287">
        <v>14</v>
      </c>
      <c r="J287">
        <v>31</v>
      </c>
      <c r="K287">
        <v>5</v>
      </c>
      <c r="L287">
        <v>8</v>
      </c>
      <c r="M287">
        <v>1</v>
      </c>
      <c r="N287">
        <v>1</v>
      </c>
      <c r="O287" t="s">
        <v>282</v>
      </c>
      <c r="P287">
        <v>0.43055555555555558</v>
      </c>
    </row>
    <row r="288" spans="1:17" x14ac:dyDescent="0.25">
      <c r="A288" t="str">
        <f>IF(COUNTIF(Picksheet!$B$3:$AW$24,Lookup!C288) &gt;0, "PICKED", "")</f>
        <v/>
      </c>
      <c r="B288">
        <v>8475171</v>
      </c>
      <c r="C288" t="s">
        <v>1174</v>
      </c>
      <c r="D288" t="s">
        <v>78</v>
      </c>
      <c r="E288" t="s">
        <v>79</v>
      </c>
      <c r="F288">
        <v>77</v>
      </c>
      <c r="G288" t="s">
        <v>137</v>
      </c>
      <c r="H288">
        <v>4</v>
      </c>
      <c r="I288">
        <v>25</v>
      </c>
      <c r="J288">
        <v>29</v>
      </c>
      <c r="K288">
        <v>2</v>
      </c>
      <c r="L288">
        <v>4</v>
      </c>
      <c r="M288">
        <v>0</v>
      </c>
      <c r="N288">
        <v>0</v>
      </c>
      <c r="O288" t="s">
        <v>742</v>
      </c>
      <c r="P288">
        <v>0.37662337662337658</v>
      </c>
      <c r="Q288" t="str">
        <f>IF(A288&lt;&gt;"PICKED", C288, "")</f>
        <v>Ekman-Larsson, Oliver</v>
      </c>
    </row>
    <row r="289" spans="1:17" hidden="1" x14ac:dyDescent="0.25">
      <c r="B289">
        <v>8482511</v>
      </c>
      <c r="C289" t="s">
        <v>958</v>
      </c>
      <c r="D289" t="s">
        <v>601</v>
      </c>
      <c r="E289" t="s">
        <v>602</v>
      </c>
      <c r="F289">
        <v>77</v>
      </c>
      <c r="G289" t="s">
        <v>41</v>
      </c>
      <c r="H289">
        <v>5</v>
      </c>
      <c r="I289">
        <v>28</v>
      </c>
      <c r="J289">
        <v>33</v>
      </c>
      <c r="K289">
        <v>1</v>
      </c>
      <c r="L289">
        <v>16</v>
      </c>
      <c r="M289">
        <v>0</v>
      </c>
      <c r="N289">
        <v>0</v>
      </c>
      <c r="O289" t="s">
        <v>959</v>
      </c>
      <c r="P289">
        <v>0.42857142857142849</v>
      </c>
    </row>
    <row r="290" spans="1:17" x14ac:dyDescent="0.25">
      <c r="A290" t="str">
        <f>IF(COUNTIF(Picksheet!$B$3:$AW$24,Lookup!C290) &gt;0, "PICKED", "")</f>
        <v/>
      </c>
      <c r="B290">
        <v>8478493</v>
      </c>
      <c r="C290" t="s">
        <v>1175</v>
      </c>
      <c r="D290" t="s">
        <v>222</v>
      </c>
      <c r="E290" t="s">
        <v>223</v>
      </c>
      <c r="F290">
        <v>46</v>
      </c>
      <c r="G290" t="s">
        <v>41</v>
      </c>
      <c r="H290">
        <v>14</v>
      </c>
      <c r="I290">
        <v>15</v>
      </c>
      <c r="J290">
        <v>29</v>
      </c>
      <c r="K290">
        <v>5</v>
      </c>
      <c r="L290">
        <v>10</v>
      </c>
      <c r="M290">
        <v>0</v>
      </c>
      <c r="N290">
        <v>0</v>
      </c>
      <c r="O290" t="s">
        <v>226</v>
      </c>
      <c r="P290">
        <v>0.63043478260869568</v>
      </c>
      <c r="Q290" t="str">
        <f t="shared" ref="Q290:Q291" si="38">IF(A290&lt;&gt;"PICKED", C290, "")</f>
        <v>Eriksson Ek, Joel</v>
      </c>
    </row>
    <row r="291" spans="1:17" x14ac:dyDescent="0.25">
      <c r="A291" t="str">
        <f>IF(COUNTIF(Picksheet!$B$3:$AW$24,Lookup!C291) &gt;0, "PICKED", "")</f>
        <v/>
      </c>
      <c r="B291">
        <v>8481598</v>
      </c>
      <c r="C291" t="s">
        <v>1176</v>
      </c>
      <c r="D291" t="s">
        <v>236</v>
      </c>
      <c r="E291" t="s">
        <v>237</v>
      </c>
      <c r="F291">
        <v>68</v>
      </c>
      <c r="G291" t="s">
        <v>41</v>
      </c>
      <c r="H291">
        <v>8</v>
      </c>
      <c r="I291">
        <v>21</v>
      </c>
      <c r="J291">
        <v>29</v>
      </c>
      <c r="K291">
        <v>0</v>
      </c>
      <c r="L291">
        <v>2</v>
      </c>
      <c r="M291">
        <v>0</v>
      </c>
      <c r="N291">
        <v>0</v>
      </c>
      <c r="O291" t="s">
        <v>203</v>
      </c>
      <c r="P291">
        <v>0.4264705882352941</v>
      </c>
      <c r="Q291" t="str">
        <f t="shared" si="38"/>
        <v>Broberg, Philip</v>
      </c>
    </row>
    <row r="292" spans="1:17" hidden="1" x14ac:dyDescent="0.25">
      <c r="B292">
        <v>8481624</v>
      </c>
      <c r="C292" t="s">
        <v>683</v>
      </c>
      <c r="D292" t="s">
        <v>669</v>
      </c>
      <c r="E292" t="s">
        <v>670</v>
      </c>
      <c r="F292">
        <v>80</v>
      </c>
      <c r="G292" t="s">
        <v>41</v>
      </c>
      <c r="H292">
        <v>20</v>
      </c>
      <c r="I292">
        <v>14</v>
      </c>
      <c r="J292">
        <v>34</v>
      </c>
      <c r="K292">
        <v>0</v>
      </c>
      <c r="L292">
        <v>0</v>
      </c>
      <c r="M292">
        <v>3</v>
      </c>
      <c r="N292">
        <v>3</v>
      </c>
      <c r="O292" t="s">
        <v>684</v>
      </c>
      <c r="P292">
        <v>0.42499999999999999</v>
      </c>
    </row>
    <row r="293" spans="1:17" hidden="1" x14ac:dyDescent="0.25">
      <c r="B293">
        <v>8481725</v>
      </c>
      <c r="C293" t="s">
        <v>421</v>
      </c>
      <c r="D293" t="s">
        <v>404</v>
      </c>
      <c r="E293" t="s">
        <v>405</v>
      </c>
      <c r="F293">
        <v>26</v>
      </c>
      <c r="G293" t="s">
        <v>155</v>
      </c>
      <c r="H293">
        <v>4</v>
      </c>
      <c r="I293">
        <v>7</v>
      </c>
      <c r="J293">
        <v>11</v>
      </c>
      <c r="K293">
        <v>0</v>
      </c>
      <c r="L293">
        <v>0</v>
      </c>
      <c r="M293">
        <v>0</v>
      </c>
      <c r="N293">
        <v>0</v>
      </c>
      <c r="O293" t="s">
        <v>45</v>
      </c>
      <c r="P293">
        <v>0.42307692307692307</v>
      </c>
    </row>
    <row r="294" spans="1:17" hidden="1" x14ac:dyDescent="0.25">
      <c r="B294">
        <v>8478438</v>
      </c>
      <c r="C294" t="s">
        <v>507</v>
      </c>
      <c r="D294" t="s">
        <v>487</v>
      </c>
      <c r="E294" t="s">
        <v>488</v>
      </c>
      <c r="F294">
        <v>52</v>
      </c>
      <c r="G294" t="s">
        <v>508</v>
      </c>
      <c r="H294">
        <v>13</v>
      </c>
      <c r="I294">
        <v>9</v>
      </c>
      <c r="J294">
        <v>22</v>
      </c>
      <c r="K294">
        <v>1</v>
      </c>
      <c r="L294">
        <v>5</v>
      </c>
      <c r="M294">
        <v>0</v>
      </c>
      <c r="N294">
        <v>0</v>
      </c>
      <c r="O294" t="s">
        <v>83</v>
      </c>
      <c r="P294">
        <v>0.42307692307692307</v>
      </c>
    </row>
    <row r="295" spans="1:17" hidden="1" x14ac:dyDescent="0.25">
      <c r="B295">
        <v>8477944</v>
      </c>
      <c r="C295" t="s">
        <v>665</v>
      </c>
      <c r="D295" t="s">
        <v>648</v>
      </c>
      <c r="E295" t="s">
        <v>649</v>
      </c>
      <c r="F295">
        <v>26</v>
      </c>
      <c r="G295" t="s">
        <v>17</v>
      </c>
      <c r="H295">
        <v>7</v>
      </c>
      <c r="I295">
        <v>4</v>
      </c>
      <c r="J295">
        <v>11</v>
      </c>
      <c r="K295">
        <v>3</v>
      </c>
      <c r="L295">
        <v>3</v>
      </c>
      <c r="M295">
        <v>0</v>
      </c>
      <c r="N295">
        <v>0</v>
      </c>
      <c r="O295" t="s">
        <v>666</v>
      </c>
      <c r="P295">
        <v>0.42307692307692307</v>
      </c>
    </row>
    <row r="296" spans="1:17" hidden="1" x14ac:dyDescent="0.25">
      <c r="B296">
        <v>8477456</v>
      </c>
      <c r="C296" t="s">
        <v>407</v>
      </c>
      <c r="D296" t="s">
        <v>404</v>
      </c>
      <c r="E296" t="s">
        <v>405</v>
      </c>
      <c r="F296">
        <v>76</v>
      </c>
      <c r="G296" t="s">
        <v>80</v>
      </c>
      <c r="H296">
        <v>11</v>
      </c>
      <c r="I296">
        <v>21</v>
      </c>
      <c r="J296">
        <v>32</v>
      </c>
      <c r="K296">
        <v>5</v>
      </c>
      <c r="L296">
        <v>9</v>
      </c>
      <c r="M296">
        <v>0</v>
      </c>
      <c r="N296">
        <v>0</v>
      </c>
      <c r="O296" t="s">
        <v>282</v>
      </c>
      <c r="P296">
        <v>0.42105263157894729</v>
      </c>
    </row>
    <row r="297" spans="1:17" hidden="1" x14ac:dyDescent="0.25">
      <c r="B297">
        <v>8475184</v>
      </c>
      <c r="C297" t="s">
        <v>442</v>
      </c>
      <c r="D297" t="s">
        <v>427</v>
      </c>
      <c r="E297" t="s">
        <v>428</v>
      </c>
      <c r="F297">
        <v>67</v>
      </c>
      <c r="G297" t="s">
        <v>99</v>
      </c>
      <c r="H297">
        <v>21</v>
      </c>
      <c r="I297">
        <v>7</v>
      </c>
      <c r="J297">
        <v>28</v>
      </c>
      <c r="K297">
        <v>6</v>
      </c>
      <c r="L297">
        <v>7</v>
      </c>
      <c r="M297">
        <v>4</v>
      </c>
      <c r="N297">
        <v>4</v>
      </c>
      <c r="O297" t="s">
        <v>401</v>
      </c>
      <c r="P297">
        <v>0.41791044776119401</v>
      </c>
    </row>
    <row r="298" spans="1:17" x14ac:dyDescent="0.25">
      <c r="A298" t="str">
        <f>IF(COUNTIF(Picksheet!$B$3:$AW$24,Lookup!C298) &gt;0, "PICKED", "")</f>
        <v/>
      </c>
      <c r="B298">
        <v>8475220</v>
      </c>
      <c r="C298" t="s">
        <v>1177</v>
      </c>
      <c r="D298" t="s">
        <v>222</v>
      </c>
      <c r="E298" t="s">
        <v>223</v>
      </c>
      <c r="F298">
        <v>77</v>
      </c>
      <c r="G298" t="s">
        <v>41</v>
      </c>
      <c r="H298">
        <v>14</v>
      </c>
      <c r="I298">
        <v>15</v>
      </c>
      <c r="J298">
        <v>29</v>
      </c>
      <c r="K298">
        <v>0</v>
      </c>
      <c r="L298">
        <v>0</v>
      </c>
      <c r="M298">
        <v>0</v>
      </c>
      <c r="N298">
        <v>0</v>
      </c>
      <c r="O298" t="s">
        <v>227</v>
      </c>
      <c r="P298">
        <v>0.37662337662337658</v>
      </c>
      <c r="Q298" t="str">
        <f t="shared" ref="Q298:Q299" si="39">IF(A298&lt;&gt;"PICKED", C298, "")</f>
        <v>Foligno, Marcus</v>
      </c>
    </row>
    <row r="299" spans="1:17" x14ac:dyDescent="0.25">
      <c r="A299" t="str">
        <f>IF(COUNTIF(Picksheet!$B$3:$AW$24,Lookup!C299) &gt;0, "PICKED", "")</f>
        <v/>
      </c>
      <c r="B299">
        <v>8482122</v>
      </c>
      <c r="C299" t="s">
        <v>1178</v>
      </c>
      <c r="D299" t="s">
        <v>222</v>
      </c>
      <c r="E299" t="s">
        <v>223</v>
      </c>
      <c r="F299">
        <v>78</v>
      </c>
      <c r="G299" t="s">
        <v>41</v>
      </c>
      <c r="H299">
        <v>10</v>
      </c>
      <c r="I299">
        <v>19</v>
      </c>
      <c r="J299">
        <v>29</v>
      </c>
      <c r="K299">
        <v>2</v>
      </c>
      <c r="L299">
        <v>10</v>
      </c>
      <c r="M299">
        <v>0</v>
      </c>
      <c r="N299">
        <v>1</v>
      </c>
      <c r="O299" t="s">
        <v>795</v>
      </c>
      <c r="P299">
        <v>0.37179487179487181</v>
      </c>
      <c r="Q299" t="str">
        <f t="shared" si="39"/>
        <v>Faber, Brock</v>
      </c>
    </row>
    <row r="300" spans="1:17" hidden="1" x14ac:dyDescent="0.25">
      <c r="B300">
        <v>8475765</v>
      </c>
      <c r="C300" t="s">
        <v>422</v>
      </c>
      <c r="D300" t="s">
        <v>404</v>
      </c>
      <c r="E300" t="s">
        <v>405</v>
      </c>
      <c r="F300">
        <v>80</v>
      </c>
      <c r="G300" t="s">
        <v>80</v>
      </c>
      <c r="H300">
        <v>11</v>
      </c>
      <c r="I300">
        <v>22</v>
      </c>
      <c r="J300">
        <v>33</v>
      </c>
      <c r="K300">
        <v>1</v>
      </c>
      <c r="L300">
        <v>8</v>
      </c>
      <c r="M300">
        <v>0</v>
      </c>
      <c r="N300">
        <v>0</v>
      </c>
      <c r="O300" t="s">
        <v>423</v>
      </c>
      <c r="P300">
        <v>0.41249999999999998</v>
      </c>
    </row>
    <row r="301" spans="1:17" x14ac:dyDescent="0.25">
      <c r="A301" t="str">
        <f>IF(COUNTIF(Picksheet!$B$3:$AW$24,Lookup!C301) &gt;0, "PICKED", "")</f>
        <v>PICKED</v>
      </c>
      <c r="B301">
        <v>8476448</v>
      </c>
      <c r="C301" t="s">
        <v>1179</v>
      </c>
      <c r="D301" t="s">
        <v>60</v>
      </c>
      <c r="E301" t="s">
        <v>61</v>
      </c>
      <c r="F301">
        <v>53</v>
      </c>
      <c r="G301" t="s">
        <v>17</v>
      </c>
      <c r="H301">
        <v>9</v>
      </c>
      <c r="I301">
        <v>20</v>
      </c>
      <c r="J301">
        <v>29</v>
      </c>
      <c r="K301">
        <v>0</v>
      </c>
      <c r="L301">
        <v>6</v>
      </c>
      <c r="M301">
        <v>2</v>
      </c>
      <c r="N301">
        <v>2</v>
      </c>
      <c r="O301" t="s">
        <v>68</v>
      </c>
      <c r="P301">
        <v>0.54716981132075471</v>
      </c>
      <c r="Q301" t="str">
        <f>IF(A301&lt;&gt;"PICKED", C301, "")</f>
        <v/>
      </c>
    </row>
    <row r="302" spans="1:17" hidden="1" x14ac:dyDescent="0.25">
      <c r="B302">
        <v>8476854</v>
      </c>
      <c r="C302" t="s">
        <v>956</v>
      </c>
      <c r="D302" t="s">
        <v>601</v>
      </c>
      <c r="E302" t="s">
        <v>602</v>
      </c>
      <c r="F302">
        <v>17</v>
      </c>
      <c r="G302" t="s">
        <v>957</v>
      </c>
      <c r="H302">
        <v>3</v>
      </c>
      <c r="I302">
        <v>4</v>
      </c>
      <c r="J302">
        <v>7</v>
      </c>
      <c r="K302">
        <v>0</v>
      </c>
      <c r="L302">
        <v>1</v>
      </c>
      <c r="M302">
        <v>0</v>
      </c>
      <c r="N302">
        <v>0</v>
      </c>
      <c r="O302" t="s">
        <v>105</v>
      </c>
      <c r="P302">
        <v>0.41176470588235292</v>
      </c>
    </row>
    <row r="303" spans="1:17" hidden="1" x14ac:dyDescent="0.25">
      <c r="B303">
        <v>8477429</v>
      </c>
      <c r="C303" t="s">
        <v>408</v>
      </c>
      <c r="D303" t="s">
        <v>404</v>
      </c>
      <c r="E303" t="s">
        <v>405</v>
      </c>
      <c r="F303">
        <v>56</v>
      </c>
      <c r="G303" t="s">
        <v>307</v>
      </c>
      <c r="H303">
        <v>10</v>
      </c>
      <c r="I303">
        <v>13</v>
      </c>
      <c r="J303">
        <v>23</v>
      </c>
      <c r="K303">
        <v>0</v>
      </c>
      <c r="L303">
        <v>1</v>
      </c>
      <c r="M303">
        <v>1</v>
      </c>
      <c r="N303">
        <v>1</v>
      </c>
      <c r="O303" t="s">
        <v>293</v>
      </c>
      <c r="P303">
        <v>0.4107142857142857</v>
      </c>
    </row>
    <row r="304" spans="1:17" x14ac:dyDescent="0.25">
      <c r="A304" t="str">
        <f>IF(COUNTIF(Picksheet!$B$3:$AW$24,Lookup!C304) &gt;0, "PICKED", "")</f>
        <v/>
      </c>
      <c r="B304">
        <v>8478109</v>
      </c>
      <c r="C304" t="s">
        <v>1180</v>
      </c>
      <c r="D304" t="s">
        <v>60</v>
      </c>
      <c r="E304" t="s">
        <v>61</v>
      </c>
      <c r="F304">
        <v>56</v>
      </c>
      <c r="G304" t="s">
        <v>17</v>
      </c>
      <c r="H304">
        <v>15</v>
      </c>
      <c r="I304">
        <v>14</v>
      </c>
      <c r="J304">
        <v>29</v>
      </c>
      <c r="K304">
        <v>6</v>
      </c>
      <c r="L304">
        <v>8</v>
      </c>
      <c r="M304">
        <v>0</v>
      </c>
      <c r="N304">
        <v>0</v>
      </c>
      <c r="O304" t="s">
        <v>70</v>
      </c>
      <c r="P304">
        <v>0.5178571428571429</v>
      </c>
      <c r="Q304" t="str">
        <f t="shared" ref="Q304:Q305" si="40">IF(A304&lt;&gt;"PICKED", C304, "")</f>
        <v>Olofsson, Victor</v>
      </c>
    </row>
    <row r="305" spans="1:17" x14ac:dyDescent="0.25">
      <c r="A305" t="str">
        <f>IF(COUNTIF(Picksheet!$B$3:$AW$24,Lookup!C305) &gt;0, "PICKED", "")</f>
        <v/>
      </c>
      <c r="B305">
        <v>8475191</v>
      </c>
      <c r="C305" t="s">
        <v>1181</v>
      </c>
      <c r="D305" t="s">
        <v>60</v>
      </c>
      <c r="E305" t="s">
        <v>61</v>
      </c>
      <c r="F305">
        <v>58</v>
      </c>
      <c r="G305" t="s">
        <v>17</v>
      </c>
      <c r="H305">
        <v>10</v>
      </c>
      <c r="I305">
        <v>19</v>
      </c>
      <c r="J305">
        <v>29</v>
      </c>
      <c r="K305">
        <v>1</v>
      </c>
      <c r="L305">
        <v>4</v>
      </c>
      <c r="M305">
        <v>2</v>
      </c>
      <c r="N305">
        <v>2</v>
      </c>
      <c r="O305" t="s">
        <v>76</v>
      </c>
      <c r="P305">
        <v>0.5</v>
      </c>
      <c r="Q305" t="str">
        <f t="shared" si="40"/>
        <v>Smith, Reilly</v>
      </c>
    </row>
    <row r="306" spans="1:17" hidden="1" x14ac:dyDescent="0.25">
      <c r="B306">
        <v>8471724</v>
      </c>
      <c r="C306" t="s">
        <v>919</v>
      </c>
      <c r="D306" t="s">
        <v>487</v>
      </c>
      <c r="E306" t="s">
        <v>488</v>
      </c>
      <c r="F306">
        <v>74</v>
      </c>
      <c r="G306" t="s">
        <v>34</v>
      </c>
      <c r="H306">
        <v>9</v>
      </c>
      <c r="I306">
        <v>21</v>
      </c>
      <c r="J306">
        <v>30</v>
      </c>
      <c r="K306">
        <v>4</v>
      </c>
      <c r="L306">
        <v>12</v>
      </c>
      <c r="M306">
        <v>1</v>
      </c>
      <c r="N306">
        <v>1</v>
      </c>
      <c r="O306" t="s">
        <v>920</v>
      </c>
      <c r="P306">
        <v>0.40540540540540537</v>
      </c>
    </row>
    <row r="307" spans="1:17" x14ac:dyDescent="0.25">
      <c r="A307" t="str">
        <f>IF(COUNTIF(Picksheet!$B$3:$AW$24,Lookup!C307) &gt;0, "PICKED", "")</f>
        <v>PICKED</v>
      </c>
      <c r="B307">
        <v>8482702</v>
      </c>
      <c r="C307" t="s">
        <v>1182</v>
      </c>
      <c r="D307" t="s">
        <v>181</v>
      </c>
      <c r="E307" t="s">
        <v>182</v>
      </c>
      <c r="F307">
        <v>59</v>
      </c>
      <c r="G307" t="s">
        <v>17</v>
      </c>
      <c r="H307">
        <v>9</v>
      </c>
      <c r="I307">
        <v>20</v>
      </c>
      <c r="J307">
        <v>29</v>
      </c>
      <c r="K307">
        <v>1</v>
      </c>
      <c r="L307">
        <v>6</v>
      </c>
      <c r="M307">
        <v>0</v>
      </c>
      <c r="N307">
        <v>0</v>
      </c>
      <c r="O307" t="s">
        <v>87</v>
      </c>
      <c r="P307">
        <v>0.49152542372881358</v>
      </c>
      <c r="Q307" t="str">
        <f t="shared" ref="Q307:Q309" si="41">IF(A307&lt;&gt;"PICKED", C307, "")</f>
        <v/>
      </c>
    </row>
    <row r="308" spans="1:17" x14ac:dyDescent="0.25">
      <c r="A308" t="str">
        <f>IF(COUNTIF(Picksheet!$B$3:$AW$24,Lookup!C308) &gt;0, "PICKED", "")</f>
        <v/>
      </c>
      <c r="B308">
        <v>8475784</v>
      </c>
      <c r="C308" t="s">
        <v>1183</v>
      </c>
      <c r="D308" t="s">
        <v>163</v>
      </c>
      <c r="E308" t="s">
        <v>164</v>
      </c>
      <c r="F308">
        <v>72</v>
      </c>
      <c r="G308" t="s">
        <v>17</v>
      </c>
      <c r="H308">
        <v>16</v>
      </c>
      <c r="I308">
        <v>13</v>
      </c>
      <c r="J308">
        <v>29</v>
      </c>
      <c r="K308">
        <v>0</v>
      </c>
      <c r="L308">
        <v>2</v>
      </c>
      <c r="M308">
        <v>0</v>
      </c>
      <c r="N308">
        <v>0</v>
      </c>
      <c r="O308" t="s">
        <v>42</v>
      </c>
      <c r="P308">
        <v>0.40277777777777779</v>
      </c>
      <c r="Q308" t="str">
        <f t="shared" si="41"/>
        <v>Skinner, Jeff</v>
      </c>
    </row>
    <row r="309" spans="1:17" x14ac:dyDescent="0.25">
      <c r="A309" t="str">
        <f>IF(COUNTIF(Picksheet!$B$3:$AW$24,Lookup!C309) &gt;0, "PICKED", "")</f>
        <v/>
      </c>
      <c r="B309">
        <v>8476469</v>
      </c>
      <c r="C309" t="s">
        <v>1184</v>
      </c>
      <c r="D309" t="s">
        <v>303</v>
      </c>
      <c r="E309" t="s">
        <v>304</v>
      </c>
      <c r="F309">
        <v>81</v>
      </c>
      <c r="G309" t="s">
        <v>17</v>
      </c>
      <c r="H309">
        <v>11</v>
      </c>
      <c r="I309">
        <v>18</v>
      </c>
      <c r="J309">
        <v>29</v>
      </c>
      <c r="K309">
        <v>0</v>
      </c>
      <c r="L309">
        <v>3</v>
      </c>
      <c r="M309">
        <v>3</v>
      </c>
      <c r="N309">
        <v>3</v>
      </c>
      <c r="O309" t="s">
        <v>306</v>
      </c>
      <c r="P309">
        <v>0.35802469135802473</v>
      </c>
      <c r="Q309" t="str">
        <f t="shared" si="41"/>
        <v>Armia, Joel</v>
      </c>
    </row>
    <row r="310" spans="1:17" hidden="1" x14ac:dyDescent="0.25">
      <c r="B310">
        <v>8478500</v>
      </c>
      <c r="C310" t="s">
        <v>862</v>
      </c>
      <c r="D310" t="s">
        <v>371</v>
      </c>
      <c r="E310" t="s">
        <v>372</v>
      </c>
      <c r="F310">
        <v>82</v>
      </c>
      <c r="G310" t="s">
        <v>80</v>
      </c>
      <c r="H310">
        <v>7</v>
      </c>
      <c r="I310">
        <v>26</v>
      </c>
      <c r="J310">
        <v>33</v>
      </c>
      <c r="K310">
        <v>1</v>
      </c>
      <c r="L310">
        <v>3</v>
      </c>
      <c r="M310">
        <v>1</v>
      </c>
      <c r="N310">
        <v>3</v>
      </c>
      <c r="O310" t="s">
        <v>863</v>
      </c>
      <c r="P310">
        <v>0.40243902439024393</v>
      </c>
    </row>
    <row r="311" spans="1:17" hidden="1" x14ac:dyDescent="0.25">
      <c r="B311">
        <v>8476869</v>
      </c>
      <c r="C311" t="s">
        <v>992</v>
      </c>
      <c r="D311" t="s">
        <v>648</v>
      </c>
      <c r="E311" t="s">
        <v>649</v>
      </c>
      <c r="F311">
        <v>82</v>
      </c>
      <c r="G311" t="s">
        <v>17</v>
      </c>
      <c r="H311">
        <v>10</v>
      </c>
      <c r="I311">
        <v>23</v>
      </c>
      <c r="J311">
        <v>33</v>
      </c>
      <c r="K311">
        <v>2</v>
      </c>
      <c r="L311">
        <v>10</v>
      </c>
      <c r="M311">
        <v>0</v>
      </c>
      <c r="N311">
        <v>0</v>
      </c>
      <c r="O311" t="s">
        <v>993</v>
      </c>
      <c r="P311">
        <v>0.40243902439024393</v>
      </c>
    </row>
    <row r="312" spans="1:17" x14ac:dyDescent="0.25">
      <c r="A312" t="str">
        <f>IF(COUNTIF(Picksheet!$B$3:$AW$24,Lookup!C312) &gt;0, "PICKED", "")</f>
        <v/>
      </c>
      <c r="B312">
        <v>8470613</v>
      </c>
      <c r="C312" t="s">
        <v>1185</v>
      </c>
      <c r="D312" t="s">
        <v>181</v>
      </c>
      <c r="E312" t="s">
        <v>182</v>
      </c>
      <c r="F312">
        <v>81</v>
      </c>
      <c r="G312" t="s">
        <v>17</v>
      </c>
      <c r="H312">
        <v>6</v>
      </c>
      <c r="I312">
        <v>23</v>
      </c>
      <c r="J312">
        <v>29</v>
      </c>
      <c r="K312">
        <v>0</v>
      </c>
      <c r="L312">
        <v>3</v>
      </c>
      <c r="M312">
        <v>0</v>
      </c>
      <c r="N312">
        <v>0</v>
      </c>
      <c r="O312" t="s">
        <v>779</v>
      </c>
      <c r="P312">
        <v>0.35802469135802473</v>
      </c>
      <c r="Q312" t="str">
        <f>IF(A312&lt;&gt;"PICKED", C312, "")</f>
        <v>Burns, Brent</v>
      </c>
    </row>
    <row r="313" spans="1:17" hidden="1" x14ac:dyDescent="0.25">
      <c r="B313">
        <v>8474150</v>
      </c>
      <c r="C313" t="s">
        <v>248</v>
      </c>
      <c r="D313" t="s">
        <v>249</v>
      </c>
      <c r="E313" t="s">
        <v>250</v>
      </c>
      <c r="F313">
        <v>75</v>
      </c>
      <c r="G313" t="s">
        <v>41</v>
      </c>
      <c r="H313">
        <v>14</v>
      </c>
      <c r="I313">
        <v>16</v>
      </c>
      <c r="J313">
        <v>30</v>
      </c>
      <c r="K313">
        <v>1</v>
      </c>
      <c r="L313">
        <v>6</v>
      </c>
      <c r="M313">
        <v>1</v>
      </c>
      <c r="N313">
        <v>1</v>
      </c>
      <c r="O313" t="s">
        <v>251</v>
      </c>
      <c r="P313">
        <v>0.4</v>
      </c>
    </row>
    <row r="314" spans="1:17" hidden="1" x14ac:dyDescent="0.25">
      <c r="B314">
        <v>8475225</v>
      </c>
      <c r="C314" t="s">
        <v>420</v>
      </c>
      <c r="D314" t="s">
        <v>404</v>
      </c>
      <c r="E314" t="s">
        <v>405</v>
      </c>
      <c r="F314">
        <v>40</v>
      </c>
      <c r="G314" t="s">
        <v>80</v>
      </c>
      <c r="H314">
        <v>9</v>
      </c>
      <c r="I314">
        <v>7</v>
      </c>
      <c r="J314">
        <v>16</v>
      </c>
      <c r="K314">
        <v>2</v>
      </c>
      <c r="L314">
        <v>2</v>
      </c>
      <c r="M314">
        <v>0</v>
      </c>
      <c r="N314">
        <v>0</v>
      </c>
      <c r="O314" t="s">
        <v>301</v>
      </c>
      <c r="P314">
        <v>0.4</v>
      </c>
    </row>
    <row r="315" spans="1:17" x14ac:dyDescent="0.25">
      <c r="A315" t="str">
        <f>IF(COUNTIF(Picksheet!$B$3:$AW$24,Lookup!C315) &gt;0, "PICKED", "")</f>
        <v/>
      </c>
      <c r="B315">
        <v>8476292</v>
      </c>
      <c r="C315" t="s">
        <v>1186</v>
      </c>
      <c r="D315" t="s">
        <v>286</v>
      </c>
      <c r="E315" t="s">
        <v>287</v>
      </c>
      <c r="F315">
        <v>77</v>
      </c>
      <c r="G315" t="s">
        <v>41</v>
      </c>
      <c r="H315">
        <v>15</v>
      </c>
      <c r="I315">
        <v>13</v>
      </c>
      <c r="J315">
        <v>28</v>
      </c>
      <c r="K315">
        <v>2</v>
      </c>
      <c r="L315">
        <v>4</v>
      </c>
      <c r="M315">
        <v>1</v>
      </c>
      <c r="N315">
        <v>1</v>
      </c>
      <c r="O315" t="s">
        <v>300</v>
      </c>
      <c r="P315">
        <v>0.36363636363636359</v>
      </c>
      <c r="Q315" t="str">
        <f>IF(A315&lt;&gt;"PICKED", C315, "")</f>
        <v>Palat, Ondrej</v>
      </c>
    </row>
    <row r="316" spans="1:17" hidden="1" x14ac:dyDescent="0.25">
      <c r="B316">
        <v>8478507</v>
      </c>
      <c r="C316" t="s">
        <v>849</v>
      </c>
      <c r="D316" t="s">
        <v>343</v>
      </c>
      <c r="E316" t="s">
        <v>344</v>
      </c>
      <c r="F316">
        <v>35</v>
      </c>
      <c r="G316" t="s">
        <v>147</v>
      </c>
      <c r="H316">
        <v>1</v>
      </c>
      <c r="I316">
        <v>13</v>
      </c>
      <c r="J316">
        <v>14</v>
      </c>
      <c r="K316">
        <v>0</v>
      </c>
      <c r="L316">
        <v>0</v>
      </c>
      <c r="M316">
        <v>0</v>
      </c>
      <c r="N316">
        <v>0</v>
      </c>
      <c r="O316" t="s">
        <v>457</v>
      </c>
      <c r="P316">
        <v>0.4</v>
      </c>
    </row>
    <row r="317" spans="1:17" hidden="1" x14ac:dyDescent="0.25">
      <c r="B317">
        <v>8482762</v>
      </c>
      <c r="C317" t="s">
        <v>870</v>
      </c>
      <c r="D317" t="s">
        <v>404</v>
      </c>
      <c r="E317" t="s">
        <v>405</v>
      </c>
      <c r="F317">
        <v>78</v>
      </c>
      <c r="G317" t="s">
        <v>80</v>
      </c>
      <c r="H317">
        <v>7</v>
      </c>
      <c r="I317">
        <v>24</v>
      </c>
      <c r="J317">
        <v>31</v>
      </c>
      <c r="K317">
        <v>0</v>
      </c>
      <c r="L317">
        <v>0</v>
      </c>
      <c r="M317">
        <v>0</v>
      </c>
      <c r="N317">
        <v>1</v>
      </c>
      <c r="O317" t="s">
        <v>871</v>
      </c>
      <c r="P317">
        <v>0.39743589743589741</v>
      </c>
    </row>
    <row r="318" spans="1:17" x14ac:dyDescent="0.25">
      <c r="A318" t="str">
        <f>IF(COUNTIF(Picksheet!$B$3:$AW$24,Lookup!C318) &gt;0, "PICKED", "")</f>
        <v/>
      </c>
      <c r="B318">
        <v>8478233</v>
      </c>
      <c r="C318" t="s">
        <v>1187</v>
      </c>
      <c r="D318" t="s">
        <v>38</v>
      </c>
      <c r="E318" t="s">
        <v>39</v>
      </c>
      <c r="F318">
        <v>80</v>
      </c>
      <c r="G318" t="s">
        <v>41</v>
      </c>
      <c r="H318">
        <v>14</v>
      </c>
      <c r="I318">
        <v>14</v>
      </c>
      <c r="J318">
        <v>28</v>
      </c>
      <c r="K318">
        <v>0</v>
      </c>
      <c r="L318">
        <v>4</v>
      </c>
      <c r="M318">
        <v>1</v>
      </c>
      <c r="N318">
        <v>1</v>
      </c>
      <c r="O318" t="s">
        <v>49</v>
      </c>
      <c r="P318">
        <v>0.35</v>
      </c>
      <c r="Q318" t="str">
        <f>IF(A318&lt;&gt;"PICKED", C318, "")</f>
        <v>Mangiapane, Andrew</v>
      </c>
    </row>
    <row r="319" spans="1:17" hidden="1" x14ac:dyDescent="0.25">
      <c r="B319">
        <v>8483468</v>
      </c>
      <c r="C319" t="s">
        <v>564</v>
      </c>
      <c r="D319" t="s">
        <v>557</v>
      </c>
      <c r="E319" t="s">
        <v>558</v>
      </c>
      <c r="F319">
        <v>61</v>
      </c>
      <c r="G319" t="s">
        <v>41</v>
      </c>
      <c r="H319">
        <v>15</v>
      </c>
      <c r="I319">
        <v>9</v>
      </c>
      <c r="J319">
        <v>24</v>
      </c>
      <c r="K319">
        <v>0</v>
      </c>
      <c r="L319">
        <v>0</v>
      </c>
      <c r="M319">
        <v>0</v>
      </c>
      <c r="N319">
        <v>0</v>
      </c>
      <c r="O319" t="s">
        <v>565</v>
      </c>
      <c r="P319">
        <v>0.39344262295081972</v>
      </c>
    </row>
    <row r="320" spans="1:17" x14ac:dyDescent="0.25">
      <c r="A320" t="str">
        <f>IF(COUNTIF(Picksheet!$B$3:$AW$24,Lookup!C320) &gt;0, "PICKED", "")</f>
        <v/>
      </c>
      <c r="B320">
        <v>8475200</v>
      </c>
      <c r="C320" t="s">
        <v>1188</v>
      </c>
      <c r="D320" t="s">
        <v>181</v>
      </c>
      <c r="E320" t="s">
        <v>182</v>
      </c>
      <c r="F320">
        <v>75</v>
      </c>
      <c r="G320" t="s">
        <v>17</v>
      </c>
      <c r="H320">
        <v>6</v>
      </c>
      <c r="I320">
        <v>22</v>
      </c>
      <c r="J320">
        <v>28</v>
      </c>
      <c r="K320">
        <v>0</v>
      </c>
      <c r="L320">
        <v>1</v>
      </c>
      <c r="M320">
        <v>0</v>
      </c>
      <c r="N320">
        <v>0</v>
      </c>
      <c r="O320" t="s">
        <v>245</v>
      </c>
      <c r="P320">
        <v>0.37333333333333341</v>
      </c>
      <c r="Q320" t="str">
        <f>IF(A320&lt;&gt;"PICKED", C320, "")</f>
        <v>Orlov, Dmitry</v>
      </c>
    </row>
    <row r="321" spans="1:17" hidden="1" x14ac:dyDescent="0.25">
      <c r="B321">
        <v>8479671</v>
      </c>
      <c r="C321" t="s">
        <v>395</v>
      </c>
      <c r="D321" t="s">
        <v>371</v>
      </c>
      <c r="E321" t="s">
        <v>372</v>
      </c>
      <c r="F321">
        <v>82</v>
      </c>
      <c r="G321" t="s">
        <v>80</v>
      </c>
      <c r="H321">
        <v>18</v>
      </c>
      <c r="I321">
        <v>14</v>
      </c>
      <c r="J321">
        <v>32</v>
      </c>
      <c r="K321">
        <v>0</v>
      </c>
      <c r="L321">
        <v>0</v>
      </c>
      <c r="M321">
        <v>1</v>
      </c>
      <c r="N321">
        <v>2</v>
      </c>
      <c r="O321" t="s">
        <v>396</v>
      </c>
      <c r="P321">
        <v>0.3902439024390244</v>
      </c>
    </row>
    <row r="322" spans="1:17" x14ac:dyDescent="0.25">
      <c r="A322" t="str">
        <f>IF(COUNTIF(Picksheet!$B$3:$AW$24,Lookup!C322) &gt;0, "PICKED", "")</f>
        <v/>
      </c>
      <c r="B322">
        <v>8476958</v>
      </c>
      <c r="C322" t="s">
        <v>1189</v>
      </c>
      <c r="D322" t="s">
        <v>181</v>
      </c>
      <c r="E322" t="s">
        <v>182</v>
      </c>
      <c r="F322">
        <v>80</v>
      </c>
      <c r="G322" t="s">
        <v>34</v>
      </c>
      <c r="H322">
        <v>6</v>
      </c>
      <c r="I322">
        <v>21</v>
      </c>
      <c r="J322">
        <v>27</v>
      </c>
      <c r="K322">
        <v>0</v>
      </c>
      <c r="L322">
        <v>0</v>
      </c>
      <c r="M322">
        <v>0</v>
      </c>
      <c r="N322">
        <v>3</v>
      </c>
      <c r="O322" t="s">
        <v>781</v>
      </c>
      <c r="P322">
        <v>0.33750000000000002</v>
      </c>
      <c r="Q322" t="str">
        <f t="shared" ref="Q322:Q325" si="42">IF(A322&lt;&gt;"PICKED", C322, "")</f>
        <v>Slavin, Jaccob</v>
      </c>
    </row>
    <row r="323" spans="1:17" x14ac:dyDescent="0.25">
      <c r="A323" t="str">
        <f>IF(COUNTIF(Picksheet!$B$3:$AW$24,Lookup!C323) &gt;0, "PICKED", "")</f>
        <v/>
      </c>
      <c r="B323">
        <v>8477495</v>
      </c>
      <c r="C323" t="s">
        <v>1190</v>
      </c>
      <c r="D323" t="s">
        <v>191</v>
      </c>
      <c r="E323" t="s">
        <v>192</v>
      </c>
      <c r="F323">
        <v>42</v>
      </c>
      <c r="G323" t="s">
        <v>41</v>
      </c>
      <c r="H323">
        <v>7</v>
      </c>
      <c r="I323">
        <v>20</v>
      </c>
      <c r="J323">
        <v>27</v>
      </c>
      <c r="K323">
        <v>5</v>
      </c>
      <c r="L323">
        <v>15</v>
      </c>
      <c r="M323">
        <v>0</v>
      </c>
      <c r="N323">
        <v>0</v>
      </c>
      <c r="O323" t="s">
        <v>784</v>
      </c>
      <c r="P323">
        <v>0.6428571428571429</v>
      </c>
      <c r="Q323" t="str">
        <f t="shared" si="42"/>
        <v>Jones, Seth</v>
      </c>
    </row>
    <row r="324" spans="1:17" x14ac:dyDescent="0.25">
      <c r="A324" t="str">
        <f>IF(COUNTIF(Picksheet!$B$3:$AW$24,Lookup!C324) &gt;0, "PICKED", "")</f>
        <v/>
      </c>
      <c r="B324">
        <v>8481606</v>
      </c>
      <c r="C324" t="s">
        <v>1191</v>
      </c>
      <c r="D324" t="s">
        <v>113</v>
      </c>
      <c r="E324" t="s">
        <v>114</v>
      </c>
      <c r="F324">
        <v>78</v>
      </c>
      <c r="G324" t="s">
        <v>41</v>
      </c>
      <c r="H324">
        <v>4</v>
      </c>
      <c r="I324">
        <v>23</v>
      </c>
      <c r="J324">
        <v>27</v>
      </c>
      <c r="K324">
        <v>0</v>
      </c>
      <c r="L324">
        <v>4</v>
      </c>
      <c r="M324">
        <v>0</v>
      </c>
      <c r="N324">
        <v>0</v>
      </c>
      <c r="O324" t="s">
        <v>401</v>
      </c>
      <c r="P324">
        <v>0.34615384615384609</v>
      </c>
      <c r="Q324" t="str">
        <f t="shared" si="42"/>
        <v>Spence, Jordan</v>
      </c>
    </row>
    <row r="325" spans="1:17" x14ac:dyDescent="0.25">
      <c r="A325" t="str">
        <f>IF(COUNTIF(Picksheet!$B$3:$AW$24,Lookup!C325) &gt;0, "PICKED", "")</f>
        <v/>
      </c>
      <c r="B325">
        <v>8479390</v>
      </c>
      <c r="C325" t="s">
        <v>1192</v>
      </c>
      <c r="D325" t="s">
        <v>38</v>
      </c>
      <c r="E325" t="s">
        <v>39</v>
      </c>
      <c r="F325">
        <v>79</v>
      </c>
      <c r="G325" t="s">
        <v>41</v>
      </c>
      <c r="H325">
        <v>7</v>
      </c>
      <c r="I325">
        <v>20</v>
      </c>
      <c r="J325">
        <v>27</v>
      </c>
      <c r="K325">
        <v>0</v>
      </c>
      <c r="L325">
        <v>1</v>
      </c>
      <c r="M325">
        <v>0</v>
      </c>
      <c r="N325">
        <v>0</v>
      </c>
      <c r="O325" t="s">
        <v>57</v>
      </c>
      <c r="P325">
        <v>0.34177215189873422</v>
      </c>
      <c r="Q325" t="str">
        <f t="shared" si="42"/>
        <v>Raddysh, Taylor</v>
      </c>
    </row>
    <row r="326" spans="1:17" hidden="1" x14ac:dyDescent="0.25">
      <c r="B326">
        <v>8477969</v>
      </c>
      <c r="C326" t="s">
        <v>840</v>
      </c>
      <c r="D326" t="s">
        <v>319</v>
      </c>
      <c r="E326" t="s">
        <v>320</v>
      </c>
      <c r="F326">
        <v>47</v>
      </c>
      <c r="G326" t="s">
        <v>17</v>
      </c>
      <c r="H326">
        <v>3</v>
      </c>
      <c r="I326">
        <v>15</v>
      </c>
      <c r="J326">
        <v>18</v>
      </c>
      <c r="K326">
        <v>0</v>
      </c>
      <c r="L326">
        <v>0</v>
      </c>
      <c r="M326">
        <v>0</v>
      </c>
      <c r="N326">
        <v>1</v>
      </c>
      <c r="O326" t="s">
        <v>841</v>
      </c>
      <c r="P326">
        <v>0.38297872340425532</v>
      </c>
    </row>
    <row r="327" spans="1:17" x14ac:dyDescent="0.25">
      <c r="A327" t="str">
        <f>IF(COUNTIF(Picksheet!$B$3:$AW$24,Lookup!C327) &gt;0, "PICKED", "")</f>
        <v/>
      </c>
      <c r="B327">
        <v>8475343</v>
      </c>
      <c r="C327" t="s">
        <v>1193</v>
      </c>
      <c r="D327" t="s">
        <v>38</v>
      </c>
      <c r="E327" t="s">
        <v>39</v>
      </c>
      <c r="F327">
        <v>81</v>
      </c>
      <c r="G327" t="s">
        <v>41</v>
      </c>
      <c r="H327">
        <v>14</v>
      </c>
      <c r="I327">
        <v>13</v>
      </c>
      <c r="J327">
        <v>27</v>
      </c>
      <c r="K327">
        <v>0</v>
      </c>
      <c r="L327">
        <v>0</v>
      </c>
      <c r="M327">
        <v>2</v>
      </c>
      <c r="N327">
        <v>2</v>
      </c>
      <c r="O327" t="s">
        <v>43</v>
      </c>
      <c r="P327">
        <v>0.33333333333333331</v>
      </c>
      <c r="Q327" t="str">
        <f>IF(A327&lt;&gt;"PICKED", C327, "")</f>
        <v>Dowd, Nic</v>
      </c>
    </row>
    <row r="328" spans="1:17" hidden="1" x14ac:dyDescent="0.25">
      <c r="B328">
        <v>8478397</v>
      </c>
      <c r="C328" t="s">
        <v>803</v>
      </c>
      <c r="D328" t="s">
        <v>249</v>
      </c>
      <c r="E328" t="s">
        <v>250</v>
      </c>
      <c r="F328">
        <v>81</v>
      </c>
      <c r="G328" t="s">
        <v>41</v>
      </c>
      <c r="H328">
        <v>11</v>
      </c>
      <c r="I328">
        <v>20</v>
      </c>
      <c r="J328">
        <v>31</v>
      </c>
      <c r="K328">
        <v>3</v>
      </c>
      <c r="L328">
        <v>9</v>
      </c>
      <c r="M328">
        <v>0</v>
      </c>
      <c r="N328">
        <v>0</v>
      </c>
      <c r="O328" t="s">
        <v>804</v>
      </c>
      <c r="P328">
        <v>0.38271604938271597</v>
      </c>
    </row>
    <row r="329" spans="1:17" x14ac:dyDescent="0.25">
      <c r="A329" t="str">
        <f>IF(COUNTIF(Picksheet!$B$3:$AW$24,Lookup!C329) &gt;0, "PICKED", "")</f>
        <v/>
      </c>
      <c r="B329">
        <v>8478042</v>
      </c>
      <c r="C329" t="s">
        <v>1194</v>
      </c>
      <c r="D329" t="s">
        <v>163</v>
      </c>
      <c r="E329" t="s">
        <v>164</v>
      </c>
      <c r="F329">
        <v>67</v>
      </c>
      <c r="G329" t="s">
        <v>17</v>
      </c>
      <c r="H329">
        <v>15</v>
      </c>
      <c r="I329">
        <v>12</v>
      </c>
      <c r="J329">
        <v>27</v>
      </c>
      <c r="K329">
        <v>1</v>
      </c>
      <c r="L329">
        <v>3</v>
      </c>
      <c r="M329">
        <v>0</v>
      </c>
      <c r="N329">
        <v>0</v>
      </c>
      <c r="O329" t="s">
        <v>165</v>
      </c>
      <c r="P329">
        <v>0.40298507462686572</v>
      </c>
      <c r="Q329" t="str">
        <f>IF(A329&lt;&gt;"PICKED", C329, "")</f>
        <v>Arvidsson, Viktor</v>
      </c>
    </row>
    <row r="330" spans="1:17" hidden="1" x14ac:dyDescent="0.25">
      <c r="B330">
        <v>8477993</v>
      </c>
      <c r="C330" t="s">
        <v>266</v>
      </c>
      <c r="D330" t="s">
        <v>249</v>
      </c>
      <c r="E330" t="s">
        <v>250</v>
      </c>
      <c r="F330">
        <v>21</v>
      </c>
      <c r="G330" t="s">
        <v>267</v>
      </c>
      <c r="H330">
        <v>2</v>
      </c>
      <c r="I330">
        <v>6</v>
      </c>
      <c r="J330">
        <v>8</v>
      </c>
      <c r="K330">
        <v>0</v>
      </c>
      <c r="L330">
        <v>0</v>
      </c>
      <c r="M330">
        <v>0</v>
      </c>
      <c r="N330">
        <v>0</v>
      </c>
      <c r="O330" t="s">
        <v>268</v>
      </c>
      <c r="P330">
        <v>0.38095238095238088</v>
      </c>
    </row>
    <row r="331" spans="1:17" hidden="1" x14ac:dyDescent="0.25">
      <c r="B331">
        <v>8480797</v>
      </c>
      <c r="C331" t="s">
        <v>256</v>
      </c>
      <c r="D331" t="s">
        <v>249</v>
      </c>
      <c r="E331" t="s">
        <v>250</v>
      </c>
      <c r="F331">
        <v>50</v>
      </c>
      <c r="G331" t="s">
        <v>41</v>
      </c>
      <c r="H331">
        <v>8</v>
      </c>
      <c r="I331">
        <v>11</v>
      </c>
      <c r="J331">
        <v>19</v>
      </c>
      <c r="K331">
        <v>0</v>
      </c>
      <c r="L331">
        <v>3</v>
      </c>
      <c r="M331">
        <v>0</v>
      </c>
      <c r="N331">
        <v>0</v>
      </c>
      <c r="O331" t="s">
        <v>257</v>
      </c>
      <c r="P331">
        <v>0.38</v>
      </c>
    </row>
    <row r="332" spans="1:17" hidden="1" x14ac:dyDescent="0.25">
      <c r="B332">
        <v>8477380</v>
      </c>
      <c r="C332" t="s">
        <v>433</v>
      </c>
      <c r="D332" t="s">
        <v>427</v>
      </c>
      <c r="E332" t="s">
        <v>428</v>
      </c>
      <c r="F332">
        <v>50</v>
      </c>
      <c r="G332" t="s">
        <v>99</v>
      </c>
      <c r="H332">
        <v>12</v>
      </c>
      <c r="I332">
        <v>7</v>
      </c>
      <c r="J332">
        <v>19</v>
      </c>
      <c r="K332">
        <v>0</v>
      </c>
      <c r="L332">
        <v>0</v>
      </c>
      <c r="M332">
        <v>0</v>
      </c>
      <c r="N332">
        <v>0</v>
      </c>
      <c r="O332" t="s">
        <v>301</v>
      </c>
      <c r="P332">
        <v>0.38</v>
      </c>
    </row>
    <row r="333" spans="1:17" hidden="1" x14ac:dyDescent="0.25">
      <c r="B333">
        <v>8484145</v>
      </c>
      <c r="C333" t="s">
        <v>556</v>
      </c>
      <c r="D333" t="s">
        <v>557</v>
      </c>
      <c r="E333" t="s">
        <v>558</v>
      </c>
      <c r="F333">
        <v>74</v>
      </c>
      <c r="G333" t="s">
        <v>41</v>
      </c>
      <c r="H333">
        <v>10</v>
      </c>
      <c r="I333">
        <v>18</v>
      </c>
      <c r="J333">
        <v>28</v>
      </c>
      <c r="K333">
        <v>3</v>
      </c>
      <c r="L333">
        <v>4</v>
      </c>
      <c r="M333">
        <v>0</v>
      </c>
      <c r="N333">
        <v>0</v>
      </c>
      <c r="O333" t="s">
        <v>559</v>
      </c>
      <c r="P333">
        <v>0.3783783783783784</v>
      </c>
    </row>
    <row r="334" spans="1:17" x14ac:dyDescent="0.25">
      <c r="A334" t="str">
        <f>IF(COUNTIF(Picksheet!$B$3:$AW$24,Lookup!C334) &gt;0, "PICKED", "")</f>
        <v/>
      </c>
      <c r="B334">
        <v>8476871</v>
      </c>
      <c r="C334" t="s">
        <v>1195</v>
      </c>
      <c r="D334" t="s">
        <v>60</v>
      </c>
      <c r="E334" t="s">
        <v>61</v>
      </c>
      <c r="F334">
        <v>78</v>
      </c>
      <c r="G334" t="s">
        <v>17</v>
      </c>
      <c r="H334">
        <v>12</v>
      </c>
      <c r="I334">
        <v>15</v>
      </c>
      <c r="J334">
        <v>27</v>
      </c>
      <c r="K334">
        <v>0</v>
      </c>
      <c r="L334">
        <v>0</v>
      </c>
      <c r="M334">
        <v>1</v>
      </c>
      <c r="N334">
        <v>1</v>
      </c>
      <c r="O334" t="s">
        <v>71</v>
      </c>
      <c r="P334">
        <v>0.34615384615384609</v>
      </c>
      <c r="Q334" t="str">
        <f t="shared" ref="Q334:Q337" si="43">IF(A334&lt;&gt;"PICKED", C334, "")</f>
        <v>Pearson, Tanner</v>
      </c>
    </row>
    <row r="335" spans="1:17" x14ac:dyDescent="0.25">
      <c r="A335" t="str">
        <f>IF(COUNTIF(Picksheet!$B$3:$AW$24,Lookup!C335) &gt;0, "PICKED", "")</f>
        <v/>
      </c>
      <c r="B335">
        <v>8474641</v>
      </c>
      <c r="C335" t="s">
        <v>1196</v>
      </c>
      <c r="D335" t="s">
        <v>163</v>
      </c>
      <c r="E335" t="s">
        <v>164</v>
      </c>
      <c r="F335">
        <v>81</v>
      </c>
      <c r="G335" t="s">
        <v>17</v>
      </c>
      <c r="H335">
        <v>12</v>
      </c>
      <c r="I335">
        <v>15</v>
      </c>
      <c r="J335">
        <v>27</v>
      </c>
      <c r="K335">
        <v>2</v>
      </c>
      <c r="L335">
        <v>6</v>
      </c>
      <c r="M335">
        <v>1</v>
      </c>
      <c r="N335">
        <v>1</v>
      </c>
      <c r="O335" t="s">
        <v>170</v>
      </c>
      <c r="P335">
        <v>0.33333333333333331</v>
      </c>
      <c r="Q335" t="str">
        <f t="shared" si="43"/>
        <v>Henrique, Adam</v>
      </c>
    </row>
    <row r="336" spans="1:17" x14ac:dyDescent="0.25">
      <c r="A336" t="str">
        <f>IF(COUNTIF(Picksheet!$B$3:$AW$24,Lookup!C336) &gt;0, "PICKED", "")</f>
        <v/>
      </c>
      <c r="B336">
        <v>8476981</v>
      </c>
      <c r="C336" t="s">
        <v>1197</v>
      </c>
      <c r="D336" t="s">
        <v>303</v>
      </c>
      <c r="E336" t="s">
        <v>304</v>
      </c>
      <c r="F336">
        <v>81</v>
      </c>
      <c r="G336" t="s">
        <v>17</v>
      </c>
      <c r="H336">
        <v>15</v>
      </c>
      <c r="I336">
        <v>12</v>
      </c>
      <c r="J336">
        <v>27</v>
      </c>
      <c r="K336">
        <v>0</v>
      </c>
      <c r="L336">
        <v>0</v>
      </c>
      <c r="M336">
        <v>1</v>
      </c>
      <c r="N336">
        <v>1</v>
      </c>
      <c r="O336" t="s">
        <v>305</v>
      </c>
      <c r="P336">
        <v>0.33333333333333331</v>
      </c>
      <c r="Q336" t="str">
        <f t="shared" si="43"/>
        <v>Anderson, Josh</v>
      </c>
    </row>
    <row r="337" spans="1:17" x14ac:dyDescent="0.25">
      <c r="A337" t="str">
        <f>IF(COUNTIF(Picksheet!$B$3:$AW$24,Lookup!C337) &gt;0, "PICKED", "")</f>
        <v/>
      </c>
      <c r="B337">
        <v>8476872</v>
      </c>
      <c r="C337" t="s">
        <v>1198</v>
      </c>
      <c r="D337" t="s">
        <v>78</v>
      </c>
      <c r="E337" t="s">
        <v>79</v>
      </c>
      <c r="F337">
        <v>60</v>
      </c>
      <c r="G337" t="s">
        <v>80</v>
      </c>
      <c r="H337">
        <v>11</v>
      </c>
      <c r="I337">
        <v>16</v>
      </c>
      <c r="J337">
        <v>27</v>
      </c>
      <c r="K337">
        <v>0</v>
      </c>
      <c r="L337">
        <v>0</v>
      </c>
      <c r="M337">
        <v>1</v>
      </c>
      <c r="N337">
        <v>2</v>
      </c>
      <c r="O337" t="s">
        <v>87</v>
      </c>
      <c r="P337">
        <v>0.45</v>
      </c>
      <c r="Q337" t="str">
        <f t="shared" si="43"/>
        <v>Laughton, Scott</v>
      </c>
    </row>
    <row r="338" spans="1:17" hidden="1" x14ac:dyDescent="0.25">
      <c r="B338">
        <v>8483487</v>
      </c>
      <c r="C338" t="s">
        <v>504</v>
      </c>
      <c r="D338" t="s">
        <v>487</v>
      </c>
      <c r="E338" t="s">
        <v>488</v>
      </c>
      <c r="F338">
        <v>8</v>
      </c>
      <c r="G338" t="s">
        <v>155</v>
      </c>
      <c r="H338">
        <v>1</v>
      </c>
      <c r="I338">
        <v>2</v>
      </c>
      <c r="J338">
        <v>3</v>
      </c>
      <c r="K338">
        <v>0</v>
      </c>
      <c r="L338">
        <v>0</v>
      </c>
      <c r="M338">
        <v>0</v>
      </c>
      <c r="N338">
        <v>0</v>
      </c>
      <c r="O338" t="s">
        <v>336</v>
      </c>
      <c r="P338">
        <v>0.375</v>
      </c>
    </row>
    <row r="339" spans="1:17" hidden="1" x14ac:dyDescent="0.25">
      <c r="B339">
        <v>8482118</v>
      </c>
      <c r="C339" t="s">
        <v>526</v>
      </c>
      <c r="D339" t="s">
        <v>523</v>
      </c>
      <c r="E339" t="s">
        <v>524</v>
      </c>
      <c r="F339">
        <v>32</v>
      </c>
      <c r="G339" t="s">
        <v>17</v>
      </c>
      <c r="H339">
        <v>10</v>
      </c>
      <c r="I339">
        <v>2</v>
      </c>
      <c r="J339">
        <v>12</v>
      </c>
      <c r="K339">
        <v>2</v>
      </c>
      <c r="L339">
        <v>2</v>
      </c>
      <c r="M339">
        <v>0</v>
      </c>
      <c r="N339">
        <v>0</v>
      </c>
      <c r="O339" t="s">
        <v>244</v>
      </c>
      <c r="P339">
        <v>0.375</v>
      </c>
    </row>
    <row r="340" spans="1:17" x14ac:dyDescent="0.25">
      <c r="A340" t="str">
        <f>IF(COUNTIF(Picksheet!$B$3:$AW$24,Lookup!C340) &gt;0, "PICKED", "")</f>
        <v/>
      </c>
      <c r="B340">
        <v>8477451</v>
      </c>
      <c r="C340" t="s">
        <v>1199</v>
      </c>
      <c r="D340" t="s">
        <v>222</v>
      </c>
      <c r="E340" t="s">
        <v>223</v>
      </c>
      <c r="F340">
        <v>69</v>
      </c>
      <c r="G340" t="s">
        <v>41</v>
      </c>
      <c r="H340">
        <v>11</v>
      </c>
      <c r="I340">
        <v>15</v>
      </c>
      <c r="J340">
        <v>26</v>
      </c>
      <c r="K340">
        <v>3</v>
      </c>
      <c r="L340">
        <v>7</v>
      </c>
      <c r="M340">
        <v>0</v>
      </c>
      <c r="N340">
        <v>0</v>
      </c>
      <c r="O340" t="s">
        <v>229</v>
      </c>
      <c r="P340">
        <v>0.37681159420289861</v>
      </c>
      <c r="Q340" t="str">
        <f t="shared" ref="Q340:Q341" si="44">IF(A340&lt;&gt;"PICKED", C340, "")</f>
        <v>Hartman, Ryan</v>
      </c>
    </row>
    <row r="341" spans="1:17" x14ac:dyDescent="0.25">
      <c r="A341" t="str">
        <f>IF(COUNTIF(Picksheet!$B$3:$AW$24,Lookup!C341) &gt;0, "PICKED", "")</f>
        <v/>
      </c>
      <c r="B341">
        <v>8478020</v>
      </c>
      <c r="C341" t="s">
        <v>1200</v>
      </c>
      <c r="D341" t="s">
        <v>207</v>
      </c>
      <c r="E341" t="s">
        <v>208</v>
      </c>
      <c r="F341">
        <v>71</v>
      </c>
      <c r="G341" t="s">
        <v>41</v>
      </c>
      <c r="H341">
        <v>11</v>
      </c>
      <c r="I341">
        <v>15</v>
      </c>
      <c r="J341">
        <v>26</v>
      </c>
      <c r="K341">
        <v>1</v>
      </c>
      <c r="L341">
        <v>1</v>
      </c>
      <c r="M341">
        <v>0</v>
      </c>
      <c r="N341">
        <v>0</v>
      </c>
      <c r="O341" t="s">
        <v>209</v>
      </c>
      <c r="P341">
        <v>0.36619718309859162</v>
      </c>
      <c r="Q341" t="str">
        <f t="shared" si="44"/>
        <v>Amadio, Michael</v>
      </c>
    </row>
    <row r="342" spans="1:17" hidden="1" x14ac:dyDescent="0.25">
      <c r="B342">
        <v>8482659</v>
      </c>
      <c r="C342" t="s">
        <v>351</v>
      </c>
      <c r="D342" t="s">
        <v>343</v>
      </c>
      <c r="E342" t="s">
        <v>344</v>
      </c>
      <c r="F342">
        <v>51</v>
      </c>
      <c r="G342" t="s">
        <v>41</v>
      </c>
      <c r="H342">
        <v>7</v>
      </c>
      <c r="I342">
        <v>12</v>
      </c>
      <c r="J342">
        <v>19</v>
      </c>
      <c r="K342">
        <v>3</v>
      </c>
      <c r="L342">
        <v>4</v>
      </c>
      <c r="M342">
        <v>0</v>
      </c>
      <c r="N342">
        <v>0</v>
      </c>
      <c r="O342" t="s">
        <v>352</v>
      </c>
      <c r="P342">
        <v>0.37254901960784309</v>
      </c>
    </row>
    <row r="343" spans="1:17" x14ac:dyDescent="0.25">
      <c r="A343" t="str">
        <f>IF(COUNTIF(Picksheet!$B$3:$AW$24,Lookup!C343) &gt;0, "PICKED", "")</f>
        <v>PICKED</v>
      </c>
      <c r="B343">
        <v>8476902</v>
      </c>
      <c r="C343" t="s">
        <v>1201</v>
      </c>
      <c r="D343" t="s">
        <v>96</v>
      </c>
      <c r="E343" t="s">
        <v>97</v>
      </c>
      <c r="F343">
        <v>80</v>
      </c>
      <c r="G343" t="s">
        <v>17</v>
      </c>
      <c r="H343">
        <v>5</v>
      </c>
      <c r="I343">
        <v>21</v>
      </c>
      <c r="J343">
        <v>26</v>
      </c>
      <c r="K343">
        <v>1</v>
      </c>
      <c r="L343">
        <v>1</v>
      </c>
      <c r="M343">
        <v>0</v>
      </c>
      <c r="N343">
        <v>0</v>
      </c>
      <c r="O343" t="s">
        <v>750</v>
      </c>
      <c r="P343">
        <v>0.32500000000000001</v>
      </c>
      <c r="Q343" t="str">
        <f t="shared" ref="Q343:Q347" si="45">IF(A343&lt;&gt;"PICKED", C343, "")</f>
        <v/>
      </c>
    </row>
    <row r="344" spans="1:17" x14ac:dyDescent="0.25">
      <c r="A344" t="str">
        <f>IF(COUNTIF(Picksheet!$B$3:$AW$24,Lookup!C344) &gt;0, "PICKED", "")</f>
        <v/>
      </c>
      <c r="B344">
        <v>8481618</v>
      </c>
      <c r="C344" t="s">
        <v>1202</v>
      </c>
      <c r="D344" t="s">
        <v>303</v>
      </c>
      <c r="E344" t="s">
        <v>304</v>
      </c>
      <c r="F344">
        <v>82</v>
      </c>
      <c r="G344" t="s">
        <v>17</v>
      </c>
      <c r="H344">
        <v>15</v>
      </c>
      <c r="I344">
        <v>11</v>
      </c>
      <c r="J344">
        <v>26</v>
      </c>
      <c r="K344">
        <v>1</v>
      </c>
      <c r="L344">
        <v>4</v>
      </c>
      <c r="M344">
        <v>0</v>
      </c>
      <c r="N344">
        <v>0</v>
      </c>
      <c r="O344" t="s">
        <v>314</v>
      </c>
      <c r="P344">
        <v>0.31707317073170732</v>
      </c>
      <c r="Q344" t="str">
        <f t="shared" si="45"/>
        <v>Newhook, Alex</v>
      </c>
    </row>
    <row r="345" spans="1:17" x14ac:dyDescent="0.25">
      <c r="A345" t="str">
        <f>IF(COUNTIF(Picksheet!$B$3:$AW$24,Lookup!C345) &gt;0, "PICKED", "")</f>
        <v/>
      </c>
      <c r="B345">
        <v>8483406</v>
      </c>
      <c r="C345" t="s">
        <v>1203</v>
      </c>
      <c r="D345" t="s">
        <v>113</v>
      </c>
      <c r="E345" t="s">
        <v>114</v>
      </c>
      <c r="F345">
        <v>65</v>
      </c>
      <c r="H345">
        <v>12</v>
      </c>
      <c r="I345">
        <v>14</v>
      </c>
      <c r="J345">
        <v>26</v>
      </c>
      <c r="P345">
        <v>0.4</v>
      </c>
      <c r="Q345" t="str">
        <f t="shared" si="45"/>
        <v>Ward, Taylor</v>
      </c>
    </row>
    <row r="346" spans="1:17" x14ac:dyDescent="0.25">
      <c r="A346" t="str">
        <f>IF(COUNTIF(Picksheet!$B$3:$AW$24,Lookup!C346) &gt;0, "PICKED", "")</f>
        <v/>
      </c>
      <c r="B346" s="4">
        <v>8480036</v>
      </c>
      <c r="C346" s="4" t="s">
        <v>1204</v>
      </c>
      <c r="D346" s="4" t="s">
        <v>96</v>
      </c>
      <c r="E346" s="4" t="s">
        <v>97</v>
      </c>
      <c r="F346" s="4">
        <v>50</v>
      </c>
      <c r="G346" s="4" t="s">
        <v>748</v>
      </c>
      <c r="H346" s="4">
        <v>5</v>
      </c>
      <c r="I346" s="4">
        <v>20</v>
      </c>
      <c r="J346" s="4">
        <v>25</v>
      </c>
      <c r="K346" s="4">
        <v>0</v>
      </c>
      <c r="L346" s="4">
        <v>7</v>
      </c>
      <c r="M346" s="4">
        <v>0</v>
      </c>
      <c r="N346" s="4">
        <v>0</v>
      </c>
      <c r="O346" s="4" t="s">
        <v>749</v>
      </c>
      <c r="P346" s="4">
        <v>0.5</v>
      </c>
      <c r="Q346" t="str">
        <f t="shared" si="45"/>
        <v>Heiskanen, Miro</v>
      </c>
    </row>
    <row r="347" spans="1:17" x14ac:dyDescent="0.25">
      <c r="A347" t="str">
        <f>IF(COUNTIF(Picksheet!$B$3:$AW$24,Lookup!C347) &gt;0, "PICKED", "")</f>
        <v/>
      </c>
      <c r="B347">
        <v>8481532</v>
      </c>
      <c r="C347" t="s">
        <v>1205</v>
      </c>
      <c r="D347" t="s">
        <v>113</v>
      </c>
      <c r="E347" t="s">
        <v>114</v>
      </c>
      <c r="F347">
        <v>67</v>
      </c>
      <c r="G347" t="s">
        <v>41</v>
      </c>
      <c r="H347">
        <v>9</v>
      </c>
      <c r="I347">
        <v>16</v>
      </c>
      <c r="J347">
        <v>25</v>
      </c>
      <c r="K347">
        <v>1</v>
      </c>
      <c r="L347">
        <v>1</v>
      </c>
      <c r="M347">
        <v>0</v>
      </c>
      <c r="N347">
        <v>0</v>
      </c>
      <c r="O347" t="s">
        <v>102</v>
      </c>
      <c r="P347">
        <v>0.37313432835820898</v>
      </c>
      <c r="Q347" t="str">
        <f t="shared" si="45"/>
        <v>Turcotte, Alex</v>
      </c>
    </row>
    <row r="348" spans="1:17" hidden="1" x14ac:dyDescent="0.25">
      <c r="B348">
        <v>8477948</v>
      </c>
      <c r="C348" t="s">
        <v>973</v>
      </c>
      <c r="D348" t="s">
        <v>622</v>
      </c>
      <c r="E348" t="s">
        <v>623</v>
      </c>
      <c r="F348">
        <v>81</v>
      </c>
      <c r="G348" t="s">
        <v>41</v>
      </c>
      <c r="H348">
        <v>8</v>
      </c>
      <c r="I348">
        <v>22</v>
      </c>
      <c r="J348">
        <v>30</v>
      </c>
      <c r="K348">
        <v>0</v>
      </c>
      <c r="L348">
        <v>2</v>
      </c>
      <c r="M348">
        <v>0</v>
      </c>
      <c r="N348">
        <v>2</v>
      </c>
      <c r="O348" t="s">
        <v>974</v>
      </c>
      <c r="P348">
        <v>0.37037037037037029</v>
      </c>
    </row>
    <row r="349" spans="1:17" x14ac:dyDescent="0.25">
      <c r="A349" t="str">
        <f>IF(COUNTIF(Picksheet!$B$3:$AW$24,Lookup!C349) &gt;0, "PICKED", "")</f>
        <v/>
      </c>
      <c r="B349">
        <v>8480796</v>
      </c>
      <c r="C349" t="s">
        <v>1206</v>
      </c>
      <c r="D349" t="s">
        <v>38</v>
      </c>
      <c r="E349" t="s">
        <v>39</v>
      </c>
      <c r="F349">
        <v>81</v>
      </c>
      <c r="G349" t="s">
        <v>41</v>
      </c>
      <c r="H349">
        <v>5</v>
      </c>
      <c r="I349">
        <v>20</v>
      </c>
      <c r="J349">
        <v>25</v>
      </c>
      <c r="K349">
        <v>0</v>
      </c>
      <c r="L349">
        <v>0</v>
      </c>
      <c r="M349">
        <v>0</v>
      </c>
      <c r="N349">
        <v>2</v>
      </c>
      <c r="O349" t="s">
        <v>731</v>
      </c>
      <c r="P349">
        <v>0.30864197530864201</v>
      </c>
      <c r="Q349" t="str">
        <f t="shared" ref="Q349:Q350" si="46">IF(A349&lt;&gt;"PICKED", C349, "")</f>
        <v>Fehérváry, Martin</v>
      </c>
    </row>
    <row r="350" spans="1:17" x14ac:dyDescent="0.25">
      <c r="A350" t="str">
        <f>IF(COUNTIF(Picksheet!$B$3:$AW$24,Lookup!C350) &gt;0, "PICKED", "")</f>
        <v/>
      </c>
      <c r="B350">
        <v>8482145</v>
      </c>
      <c r="C350" t="s">
        <v>1207</v>
      </c>
      <c r="D350" t="s">
        <v>96</v>
      </c>
      <c r="E350" t="s">
        <v>97</v>
      </c>
      <c r="F350">
        <v>73</v>
      </c>
      <c r="G350" t="s">
        <v>17</v>
      </c>
      <c r="H350">
        <v>11</v>
      </c>
      <c r="I350">
        <v>14</v>
      </c>
      <c r="J350">
        <v>25</v>
      </c>
      <c r="K350">
        <v>1</v>
      </c>
      <c r="L350">
        <v>3</v>
      </c>
      <c r="M350">
        <v>0</v>
      </c>
      <c r="N350">
        <v>0</v>
      </c>
      <c r="O350" t="s">
        <v>101</v>
      </c>
      <c r="P350">
        <v>0.34246575342465752</v>
      </c>
      <c r="Q350" t="str">
        <f t="shared" si="46"/>
        <v>Bourque, Mavrik</v>
      </c>
    </row>
    <row r="351" spans="1:17" hidden="1" x14ac:dyDescent="0.25">
      <c r="B351">
        <v>8480434</v>
      </c>
      <c r="C351" t="s">
        <v>845</v>
      </c>
      <c r="D351" t="s">
        <v>343</v>
      </c>
      <c r="E351" t="s">
        <v>344</v>
      </c>
      <c r="F351">
        <v>30</v>
      </c>
      <c r="G351" t="s">
        <v>41</v>
      </c>
      <c r="H351">
        <v>4</v>
      </c>
      <c r="I351">
        <v>7</v>
      </c>
      <c r="J351">
        <v>11</v>
      </c>
      <c r="K351">
        <v>1</v>
      </c>
      <c r="L351">
        <v>2</v>
      </c>
      <c r="M351">
        <v>0</v>
      </c>
      <c r="N351">
        <v>0</v>
      </c>
      <c r="O351" t="s">
        <v>846</v>
      </c>
      <c r="P351">
        <v>0.36666666666666659</v>
      </c>
    </row>
    <row r="352" spans="1:17" x14ac:dyDescent="0.25">
      <c r="A352" t="str">
        <f>IF(COUNTIF(Picksheet!$B$3:$AW$24,Lookup!C352) &gt;0, "PICKED", "")</f>
        <v/>
      </c>
      <c r="B352">
        <v>8479351</v>
      </c>
      <c r="C352" t="s">
        <v>1208</v>
      </c>
      <c r="D352" t="s">
        <v>96</v>
      </c>
      <c r="E352" t="s">
        <v>97</v>
      </c>
      <c r="F352">
        <v>79</v>
      </c>
      <c r="G352" t="s">
        <v>17</v>
      </c>
      <c r="H352">
        <v>6</v>
      </c>
      <c r="I352">
        <v>19</v>
      </c>
      <c r="J352">
        <v>25</v>
      </c>
      <c r="K352">
        <v>0</v>
      </c>
      <c r="L352">
        <v>0</v>
      </c>
      <c r="M352">
        <v>1</v>
      </c>
      <c r="N352">
        <v>3</v>
      </c>
      <c r="O352" t="s">
        <v>112</v>
      </c>
      <c r="P352">
        <v>0.31645569620253172</v>
      </c>
      <c r="Q352" t="str">
        <f t="shared" ref="Q352:Q354" si="47">IF(A352&lt;&gt;"PICKED", C352, "")</f>
        <v>Steel, Sam</v>
      </c>
    </row>
    <row r="353" spans="1:17" x14ac:dyDescent="0.25">
      <c r="A353" t="str">
        <f>IF(COUNTIF(Picksheet!$B$3:$AW$24,Lookup!C353) &gt;0, "PICKED", "")</f>
        <v/>
      </c>
      <c r="B353">
        <v>8476967</v>
      </c>
      <c r="C353" t="s">
        <v>1209</v>
      </c>
      <c r="D353" t="s">
        <v>163</v>
      </c>
      <c r="E353" t="s">
        <v>164</v>
      </c>
      <c r="F353">
        <v>82</v>
      </c>
      <c r="G353" t="s">
        <v>17</v>
      </c>
      <c r="H353">
        <v>7</v>
      </c>
      <c r="I353">
        <v>18</v>
      </c>
      <c r="J353">
        <v>25</v>
      </c>
      <c r="K353">
        <v>0</v>
      </c>
      <c r="L353">
        <v>0</v>
      </c>
      <c r="M353">
        <v>0</v>
      </c>
      <c r="N353">
        <v>0</v>
      </c>
      <c r="O353" t="s">
        <v>64</v>
      </c>
      <c r="P353">
        <v>0.3048780487804878</v>
      </c>
      <c r="Q353" t="str">
        <f t="shared" si="47"/>
        <v>Kulak, Brett</v>
      </c>
    </row>
    <row r="354" spans="1:17" x14ac:dyDescent="0.25">
      <c r="A354" t="str">
        <f>IF(COUNTIF(Picksheet!$B$3:$AW$24,Lookup!C354) &gt;0, "PICKED", "")</f>
        <v/>
      </c>
      <c r="B354">
        <v>8479398</v>
      </c>
      <c r="C354" t="s">
        <v>1210</v>
      </c>
      <c r="D354" t="s">
        <v>145</v>
      </c>
      <c r="E354" t="s">
        <v>146</v>
      </c>
      <c r="F354">
        <v>73</v>
      </c>
      <c r="G354" t="s">
        <v>34</v>
      </c>
      <c r="H354">
        <v>3</v>
      </c>
      <c r="I354">
        <v>21</v>
      </c>
      <c r="J354">
        <v>24</v>
      </c>
      <c r="K354">
        <v>0</v>
      </c>
      <c r="L354">
        <v>1</v>
      </c>
      <c r="M354">
        <v>0</v>
      </c>
      <c r="N354">
        <v>0</v>
      </c>
      <c r="O354" t="s">
        <v>105</v>
      </c>
      <c r="P354">
        <v>0.32876712328767121</v>
      </c>
      <c r="Q354" t="str">
        <f t="shared" si="47"/>
        <v>Girard, Samuel</v>
      </c>
    </row>
    <row r="355" spans="1:17" hidden="1" x14ac:dyDescent="0.25">
      <c r="B355">
        <v>8481568</v>
      </c>
      <c r="C355" t="s">
        <v>1008</v>
      </c>
      <c r="D355" t="s">
        <v>669</v>
      </c>
      <c r="E355" t="s">
        <v>670</v>
      </c>
      <c r="F355">
        <v>82</v>
      </c>
      <c r="G355" t="s">
        <v>41</v>
      </c>
      <c r="H355">
        <v>4</v>
      </c>
      <c r="I355">
        <v>26</v>
      </c>
      <c r="J355">
        <v>30</v>
      </c>
      <c r="K355">
        <v>1</v>
      </c>
      <c r="L355">
        <v>12</v>
      </c>
      <c r="M355">
        <v>0</v>
      </c>
      <c r="N355">
        <v>1</v>
      </c>
      <c r="O355" t="s">
        <v>888</v>
      </c>
      <c r="P355">
        <v>0.36585365853658541</v>
      </c>
    </row>
    <row r="356" spans="1:17" x14ac:dyDescent="0.25">
      <c r="A356" t="str">
        <f>IF(COUNTIF(Picksheet!$B$3:$AW$24,Lookup!C356) &gt;0, "PICKED", "")</f>
        <v/>
      </c>
      <c r="B356">
        <v>8479998</v>
      </c>
      <c r="C356" t="s">
        <v>1211</v>
      </c>
      <c r="D356" t="s">
        <v>113</v>
      </c>
      <c r="E356" t="s">
        <v>114</v>
      </c>
      <c r="F356">
        <v>76</v>
      </c>
      <c r="G356" t="s">
        <v>99</v>
      </c>
      <c r="H356">
        <v>6</v>
      </c>
      <c r="I356">
        <v>18</v>
      </c>
      <c r="J356">
        <v>24</v>
      </c>
      <c r="K356">
        <v>0</v>
      </c>
      <c r="L356">
        <v>0</v>
      </c>
      <c r="M356">
        <v>0</v>
      </c>
      <c r="N356">
        <v>0</v>
      </c>
      <c r="O356" t="s">
        <v>753</v>
      </c>
      <c r="P356">
        <v>0.31578947368421051</v>
      </c>
      <c r="Q356" t="str">
        <f>IF(A356&lt;&gt;"PICKED", C356, "")</f>
        <v>Anderson, Mikey</v>
      </c>
    </row>
    <row r="357" spans="1:17" hidden="1" x14ac:dyDescent="0.25">
      <c r="B357">
        <v>8477952</v>
      </c>
      <c r="C357" t="s">
        <v>527</v>
      </c>
      <c r="D357" t="s">
        <v>523</v>
      </c>
      <c r="E357" t="s">
        <v>524</v>
      </c>
      <c r="F357">
        <v>44</v>
      </c>
      <c r="G357" t="s">
        <v>528</v>
      </c>
      <c r="H357">
        <v>8</v>
      </c>
      <c r="I357">
        <v>8</v>
      </c>
      <c r="J357">
        <v>16</v>
      </c>
      <c r="K357">
        <v>0</v>
      </c>
      <c r="L357">
        <v>0</v>
      </c>
      <c r="M357">
        <v>0</v>
      </c>
      <c r="N357">
        <v>0</v>
      </c>
      <c r="O357" t="s">
        <v>529</v>
      </c>
      <c r="P357">
        <v>0.36363636363636359</v>
      </c>
    </row>
    <row r="358" spans="1:17" x14ac:dyDescent="0.25">
      <c r="A358" t="str">
        <f>IF(COUNTIF(Picksheet!$B$3:$AW$24,Lookup!C358) &gt;0, "PICKED", "")</f>
        <v/>
      </c>
      <c r="B358">
        <v>8478911</v>
      </c>
      <c r="C358" t="s">
        <v>1212</v>
      </c>
      <c r="D358" t="s">
        <v>38</v>
      </c>
      <c r="E358" t="s">
        <v>39</v>
      </c>
      <c r="F358">
        <v>69</v>
      </c>
      <c r="G358" t="s">
        <v>41</v>
      </c>
      <c r="H358">
        <v>3</v>
      </c>
      <c r="I358">
        <v>21</v>
      </c>
      <c r="J358">
        <v>24</v>
      </c>
      <c r="K358">
        <v>0</v>
      </c>
      <c r="L358">
        <v>0</v>
      </c>
      <c r="M358">
        <v>0</v>
      </c>
      <c r="N358">
        <v>0</v>
      </c>
      <c r="O358" t="s">
        <v>733</v>
      </c>
      <c r="P358">
        <v>0.34782608695652167</v>
      </c>
      <c r="Q358" t="str">
        <f>IF(A358&lt;&gt;"PICKED", C358, "")</f>
        <v>Roy, Matt</v>
      </c>
    </row>
    <row r="359" spans="1:17" hidden="1" x14ac:dyDescent="0.25">
      <c r="B359">
        <v>8475763</v>
      </c>
      <c r="C359" t="s">
        <v>492</v>
      </c>
      <c r="D359" t="s">
        <v>487</v>
      </c>
      <c r="E359" t="s">
        <v>488</v>
      </c>
      <c r="F359">
        <v>64</v>
      </c>
      <c r="G359" t="s">
        <v>34</v>
      </c>
      <c r="H359">
        <v>13</v>
      </c>
      <c r="I359">
        <v>10</v>
      </c>
      <c r="J359">
        <v>23</v>
      </c>
      <c r="K359">
        <v>4</v>
      </c>
      <c r="L359">
        <v>7</v>
      </c>
      <c r="M359">
        <v>0</v>
      </c>
      <c r="N359">
        <v>1</v>
      </c>
      <c r="O359" t="s">
        <v>493</v>
      </c>
      <c r="P359">
        <v>0.359375</v>
      </c>
    </row>
    <row r="360" spans="1:17" hidden="1" x14ac:dyDescent="0.25">
      <c r="B360">
        <v>8479619</v>
      </c>
      <c r="C360" t="s">
        <v>346</v>
      </c>
      <c r="D360" t="s">
        <v>343</v>
      </c>
      <c r="E360" t="s">
        <v>344</v>
      </c>
      <c r="F360">
        <v>53</v>
      </c>
      <c r="G360" t="s">
        <v>155</v>
      </c>
      <c r="H360">
        <v>7</v>
      </c>
      <c r="I360">
        <v>12</v>
      </c>
      <c r="J360">
        <v>19</v>
      </c>
      <c r="K360">
        <v>0</v>
      </c>
      <c r="L360">
        <v>2</v>
      </c>
      <c r="M360">
        <v>0</v>
      </c>
      <c r="N360">
        <v>0</v>
      </c>
      <c r="O360" t="s">
        <v>347</v>
      </c>
      <c r="P360">
        <v>0.35849056603773582</v>
      </c>
    </row>
    <row r="361" spans="1:17" x14ac:dyDescent="0.25">
      <c r="A361" t="str">
        <f>IF(COUNTIF(Picksheet!$B$3:$AW$24,Lookup!C361) &gt;0, "PICKED", "")</f>
        <v/>
      </c>
      <c r="B361">
        <v>8480185</v>
      </c>
      <c r="C361" t="s">
        <v>1213</v>
      </c>
      <c r="D361" t="s">
        <v>191</v>
      </c>
      <c r="E361" t="s">
        <v>192</v>
      </c>
      <c r="F361">
        <v>80</v>
      </c>
      <c r="G361" t="s">
        <v>41</v>
      </c>
      <c r="H361">
        <v>9</v>
      </c>
      <c r="I361">
        <v>15</v>
      </c>
      <c r="J361">
        <v>24</v>
      </c>
      <c r="K361">
        <v>0</v>
      </c>
      <c r="L361">
        <v>1</v>
      </c>
      <c r="M361">
        <v>1</v>
      </c>
      <c r="N361">
        <v>2</v>
      </c>
      <c r="O361" t="s">
        <v>200</v>
      </c>
      <c r="P361">
        <v>0.3</v>
      </c>
      <c r="Q361" t="str">
        <f t="shared" ref="Q361:Q362" si="48">IF(A361&lt;&gt;"PICKED", C361, "")</f>
        <v>Luostarinen, Eetu</v>
      </c>
    </row>
    <row r="362" spans="1:17" x14ac:dyDescent="0.25">
      <c r="A362" t="str">
        <f>IF(COUNTIF(Picksheet!$B$3:$AW$24,Lookup!C362) &gt;0, "PICKED", "")</f>
        <v/>
      </c>
      <c r="B362">
        <v>8478874</v>
      </c>
      <c r="C362" t="s">
        <v>1214</v>
      </c>
      <c r="D362" t="s">
        <v>207</v>
      </c>
      <c r="E362" t="s">
        <v>208</v>
      </c>
      <c r="F362">
        <v>80</v>
      </c>
      <c r="G362" t="s">
        <v>41</v>
      </c>
      <c r="H362">
        <v>17</v>
      </c>
      <c r="I362">
        <v>7</v>
      </c>
      <c r="J362">
        <v>24</v>
      </c>
      <c r="K362">
        <v>3</v>
      </c>
      <c r="L362">
        <v>3</v>
      </c>
      <c r="M362">
        <v>0</v>
      </c>
      <c r="N362">
        <v>0</v>
      </c>
      <c r="O362" t="s">
        <v>213</v>
      </c>
      <c r="P362">
        <v>0.3</v>
      </c>
      <c r="Q362" t="str">
        <f t="shared" si="48"/>
        <v>Gaudette, Adam</v>
      </c>
    </row>
    <row r="363" spans="1:17" hidden="1" x14ac:dyDescent="0.25">
      <c r="B363">
        <v>8476923</v>
      </c>
      <c r="C363" t="s">
        <v>864</v>
      </c>
      <c r="D363" t="s">
        <v>371</v>
      </c>
      <c r="E363" t="s">
        <v>372</v>
      </c>
      <c r="F363">
        <v>70</v>
      </c>
      <c r="G363" t="s">
        <v>466</v>
      </c>
      <c r="H363">
        <v>6</v>
      </c>
      <c r="I363">
        <v>19</v>
      </c>
      <c r="J363">
        <v>25</v>
      </c>
      <c r="K363">
        <v>0</v>
      </c>
      <c r="L363">
        <v>0</v>
      </c>
      <c r="M363">
        <v>0</v>
      </c>
      <c r="N363">
        <v>0</v>
      </c>
      <c r="O363" t="s">
        <v>865</v>
      </c>
      <c r="P363">
        <v>0.35714285714285721</v>
      </c>
    </row>
    <row r="364" spans="1:17" hidden="1" x14ac:dyDescent="0.25">
      <c r="B364">
        <v>8480817</v>
      </c>
      <c r="C364" t="s">
        <v>891</v>
      </c>
      <c r="D364" t="s">
        <v>427</v>
      </c>
      <c r="E364" t="s">
        <v>428</v>
      </c>
      <c r="F364">
        <v>73</v>
      </c>
      <c r="G364" t="s">
        <v>99</v>
      </c>
      <c r="H364">
        <v>7</v>
      </c>
      <c r="I364">
        <v>19</v>
      </c>
      <c r="J364">
        <v>26</v>
      </c>
      <c r="K364">
        <v>0</v>
      </c>
      <c r="L364">
        <v>2</v>
      </c>
      <c r="M364">
        <v>0</v>
      </c>
      <c r="N364">
        <v>0</v>
      </c>
      <c r="O364" t="s">
        <v>892</v>
      </c>
      <c r="P364">
        <v>0.35616438356164382</v>
      </c>
    </row>
    <row r="365" spans="1:17" x14ac:dyDescent="0.25">
      <c r="A365" t="str">
        <f>IF(COUNTIF(Picksheet!$B$3:$AW$24,Lookup!C365) &gt;0, "PICKED", "")</f>
        <v/>
      </c>
      <c r="B365">
        <v>8475791</v>
      </c>
      <c r="C365" t="s">
        <v>1215</v>
      </c>
      <c r="D365" t="s">
        <v>181</v>
      </c>
      <c r="E365" t="s">
        <v>182</v>
      </c>
      <c r="F365">
        <v>46</v>
      </c>
      <c r="G365" t="s">
        <v>17</v>
      </c>
      <c r="H365">
        <v>9</v>
      </c>
      <c r="I365">
        <v>15</v>
      </c>
      <c r="J365">
        <v>24</v>
      </c>
      <c r="K365">
        <v>1</v>
      </c>
      <c r="L365">
        <v>3</v>
      </c>
      <c r="M365">
        <v>0</v>
      </c>
      <c r="N365">
        <v>0</v>
      </c>
      <c r="O365" t="s">
        <v>186</v>
      </c>
      <c r="P365">
        <v>0.52173913043478259</v>
      </c>
      <c r="Q365" t="str">
        <f>IF(A365&lt;&gt;"PICKED", C365, "")</f>
        <v>Hall, Taylor</v>
      </c>
    </row>
    <row r="366" spans="1:17" hidden="1" x14ac:dyDescent="0.25">
      <c r="B366">
        <v>8480891</v>
      </c>
      <c r="C366" t="s">
        <v>847</v>
      </c>
      <c r="D366" t="s">
        <v>343</v>
      </c>
      <c r="E366" t="s">
        <v>344</v>
      </c>
      <c r="F366">
        <v>82</v>
      </c>
      <c r="G366" t="s">
        <v>41</v>
      </c>
      <c r="H366">
        <v>7</v>
      </c>
      <c r="I366">
        <v>22</v>
      </c>
      <c r="J366">
        <v>29</v>
      </c>
      <c r="K366">
        <v>1</v>
      </c>
      <c r="L366">
        <v>3</v>
      </c>
      <c r="M366">
        <v>0</v>
      </c>
      <c r="N366">
        <v>0</v>
      </c>
      <c r="O366" t="s">
        <v>848</v>
      </c>
      <c r="P366">
        <v>0.35365853658536578</v>
      </c>
    </row>
    <row r="367" spans="1:17" hidden="1" x14ac:dyDescent="0.25">
      <c r="B367">
        <v>8478099</v>
      </c>
      <c r="C367" t="s">
        <v>389</v>
      </c>
      <c r="D367" t="s">
        <v>371</v>
      </c>
      <c r="E367" t="s">
        <v>372</v>
      </c>
      <c r="F367">
        <v>34</v>
      </c>
      <c r="G367" t="s">
        <v>390</v>
      </c>
      <c r="H367">
        <v>2</v>
      </c>
      <c r="I367">
        <v>10</v>
      </c>
      <c r="J367">
        <v>12</v>
      </c>
      <c r="K367">
        <v>0</v>
      </c>
      <c r="L367">
        <v>0</v>
      </c>
      <c r="M367">
        <v>0</v>
      </c>
      <c r="N367">
        <v>0</v>
      </c>
      <c r="O367" t="s">
        <v>391</v>
      </c>
      <c r="P367">
        <v>0.35294117647058831</v>
      </c>
    </row>
    <row r="368" spans="1:17" hidden="1" x14ac:dyDescent="0.25">
      <c r="B368">
        <v>8478046</v>
      </c>
      <c r="C368" t="s">
        <v>494</v>
      </c>
      <c r="D368" t="s">
        <v>487</v>
      </c>
      <c r="E368" t="s">
        <v>488</v>
      </c>
      <c r="F368">
        <v>51</v>
      </c>
      <c r="G368" t="s">
        <v>34</v>
      </c>
      <c r="H368">
        <v>6</v>
      </c>
      <c r="I368">
        <v>12</v>
      </c>
      <c r="J368">
        <v>18</v>
      </c>
      <c r="K368">
        <v>1</v>
      </c>
      <c r="L368">
        <v>2</v>
      </c>
      <c r="M368">
        <v>0</v>
      </c>
      <c r="N368">
        <v>0</v>
      </c>
      <c r="O368" t="s">
        <v>495</v>
      </c>
      <c r="P368">
        <v>0.35294117647058831</v>
      </c>
    </row>
    <row r="369" spans="1:17" x14ac:dyDescent="0.25">
      <c r="A369" t="str">
        <f>IF(COUNTIF(Picksheet!$B$3:$AW$24,Lookup!C369) &gt;0, "PICKED", "")</f>
        <v/>
      </c>
      <c r="B369">
        <v>8481617</v>
      </c>
      <c r="C369" t="s">
        <v>1216</v>
      </c>
      <c r="D369" t="s">
        <v>163</v>
      </c>
      <c r="E369" t="s">
        <v>164</v>
      </c>
      <c r="F369">
        <v>82</v>
      </c>
      <c r="G369" t="s">
        <v>17</v>
      </c>
      <c r="H369">
        <v>8</v>
      </c>
      <c r="I369">
        <v>16</v>
      </c>
      <c r="J369">
        <v>24</v>
      </c>
      <c r="K369">
        <v>0</v>
      </c>
      <c r="L369">
        <v>0</v>
      </c>
      <c r="M369">
        <v>0</v>
      </c>
      <c r="N369">
        <v>0</v>
      </c>
      <c r="O369" t="s">
        <v>180</v>
      </c>
      <c r="P369">
        <v>0.29268292682926828</v>
      </c>
      <c r="Q369" t="str">
        <f t="shared" ref="Q369:Q372" si="49">IF(A369&lt;&gt;"PICKED", C369, "")</f>
        <v>Podkolzin, Vasily</v>
      </c>
    </row>
    <row r="370" spans="1:17" x14ac:dyDescent="0.25">
      <c r="A370" t="str">
        <f>IF(COUNTIF(Picksheet!$B$3:$AW$24,Lookup!C370) &gt;0, "PICKED", "")</f>
        <v/>
      </c>
      <c r="B370">
        <v>8476931</v>
      </c>
      <c r="C370" t="s">
        <v>1217</v>
      </c>
      <c r="D370" t="s">
        <v>78</v>
      </c>
      <c r="E370" t="s">
        <v>79</v>
      </c>
      <c r="F370">
        <v>66</v>
      </c>
      <c r="G370" t="s">
        <v>84</v>
      </c>
      <c r="H370">
        <v>2</v>
      </c>
      <c r="I370">
        <v>21</v>
      </c>
      <c r="J370">
        <v>23</v>
      </c>
      <c r="K370">
        <v>0</v>
      </c>
      <c r="L370">
        <v>0</v>
      </c>
      <c r="M370">
        <v>0</v>
      </c>
      <c r="N370">
        <v>1</v>
      </c>
      <c r="O370" t="s">
        <v>168</v>
      </c>
      <c r="P370">
        <v>0.34848484848484851</v>
      </c>
      <c r="Q370" t="str">
        <f t="shared" si="49"/>
        <v>McCabe, Jake</v>
      </c>
    </row>
    <row r="371" spans="1:17" x14ac:dyDescent="0.25">
      <c r="A371" t="str">
        <f>IF(COUNTIF(Picksheet!$B$3:$AW$24,Lookup!C371) &gt;0, "PICKED", "")</f>
        <v/>
      </c>
      <c r="B371">
        <v>8481641</v>
      </c>
      <c r="C371" t="s">
        <v>1218</v>
      </c>
      <c r="D371" t="s">
        <v>145</v>
      </c>
      <c r="E371" t="s">
        <v>146</v>
      </c>
      <c r="F371">
        <v>79</v>
      </c>
      <c r="G371" t="s">
        <v>34</v>
      </c>
      <c r="H371">
        <v>16</v>
      </c>
      <c r="I371">
        <v>7</v>
      </c>
      <c r="J371">
        <v>23</v>
      </c>
      <c r="K371">
        <v>0</v>
      </c>
      <c r="L371">
        <v>0</v>
      </c>
      <c r="M371">
        <v>1</v>
      </c>
      <c r="N371">
        <v>1</v>
      </c>
      <c r="O371" t="s">
        <v>153</v>
      </c>
      <c r="P371">
        <v>0.29113924050632911</v>
      </c>
      <c r="Q371" t="str">
        <f t="shared" si="49"/>
        <v>Kiviranta, Joel</v>
      </c>
    </row>
    <row r="372" spans="1:17" x14ac:dyDescent="0.25">
      <c r="A372" t="str">
        <f>IF(COUNTIF(Picksheet!$B$3:$AW$24,Lookup!C372) &gt;0, "PICKED", "")</f>
        <v/>
      </c>
      <c r="B372">
        <v>8480003</v>
      </c>
      <c r="C372" t="s">
        <v>1219</v>
      </c>
      <c r="D372" t="s">
        <v>191</v>
      </c>
      <c r="E372" t="s">
        <v>192</v>
      </c>
      <c r="F372">
        <v>78</v>
      </c>
      <c r="G372" t="s">
        <v>41</v>
      </c>
      <c r="H372">
        <v>12</v>
      </c>
      <c r="I372">
        <v>11</v>
      </c>
      <c r="J372">
        <v>23</v>
      </c>
      <c r="K372">
        <v>0</v>
      </c>
      <c r="L372">
        <v>0</v>
      </c>
      <c r="M372">
        <v>1</v>
      </c>
      <c r="N372">
        <v>1</v>
      </c>
      <c r="O372" t="s">
        <v>196</v>
      </c>
      <c r="P372">
        <v>0.29487179487179488</v>
      </c>
      <c r="Q372" t="str">
        <f t="shared" si="49"/>
        <v>Boqvist, Jesper</v>
      </c>
    </row>
    <row r="373" spans="1:17" hidden="1" x14ac:dyDescent="0.25">
      <c r="B373">
        <v>8476917</v>
      </c>
      <c r="C373" t="s">
        <v>902</v>
      </c>
      <c r="D373" t="s">
        <v>460</v>
      </c>
      <c r="E373" t="s">
        <v>461</v>
      </c>
      <c r="F373">
        <v>60</v>
      </c>
      <c r="G373" t="s">
        <v>41</v>
      </c>
      <c r="H373">
        <v>0</v>
      </c>
      <c r="I373">
        <v>21</v>
      </c>
      <c r="J373">
        <v>21</v>
      </c>
      <c r="K373">
        <v>0</v>
      </c>
      <c r="L373">
        <v>1</v>
      </c>
      <c r="M373">
        <v>0</v>
      </c>
      <c r="N373">
        <v>0</v>
      </c>
      <c r="O373" t="s">
        <v>871</v>
      </c>
      <c r="P373">
        <v>0.35</v>
      </c>
    </row>
    <row r="374" spans="1:17" x14ac:dyDescent="0.25">
      <c r="A374" t="str">
        <f>IF(COUNTIF(Picksheet!$B$3:$AW$24,Lookup!C374) &gt;0, "PICKED", "")</f>
        <v/>
      </c>
      <c r="B374" s="3">
        <v>8481523</v>
      </c>
      <c r="C374" s="3" t="s">
        <v>1220</v>
      </c>
      <c r="D374" s="3" t="s">
        <v>303</v>
      </c>
      <c r="E374" s="3" t="s">
        <v>304</v>
      </c>
      <c r="F374" s="3">
        <v>57</v>
      </c>
      <c r="G374" s="3" t="s">
        <v>307</v>
      </c>
      <c r="H374" s="3">
        <v>10</v>
      </c>
      <c r="I374" s="3">
        <v>12</v>
      </c>
      <c r="J374" s="3">
        <v>22</v>
      </c>
      <c r="K374" s="3">
        <v>1</v>
      </c>
      <c r="L374" s="3">
        <v>7</v>
      </c>
      <c r="M374" s="3">
        <v>0</v>
      </c>
      <c r="N374" s="3">
        <v>0</v>
      </c>
      <c r="O374" s="3" t="s">
        <v>228</v>
      </c>
      <c r="P374" s="3">
        <v>0.38596491228070168</v>
      </c>
      <c r="Q374" t="str">
        <f t="shared" ref="Q374:Q375" si="50">IF(A374&lt;&gt;"PICKED", C374, "")</f>
        <v>Dach, Kirby</v>
      </c>
    </row>
    <row r="375" spans="1:17" x14ac:dyDescent="0.25">
      <c r="A375" t="str">
        <f>IF(COUNTIF(Picksheet!$B$3:$AW$24,Lookup!C375) &gt;0, "PICKED", "")</f>
        <v>PICKED</v>
      </c>
      <c r="B375">
        <v>8475745</v>
      </c>
      <c r="C375" t="s">
        <v>1221</v>
      </c>
      <c r="D375" t="s">
        <v>145</v>
      </c>
      <c r="E375" t="s">
        <v>146</v>
      </c>
      <c r="F375">
        <v>64</v>
      </c>
      <c r="G375" t="s">
        <v>34</v>
      </c>
      <c r="H375">
        <v>15</v>
      </c>
      <c r="I375">
        <v>7</v>
      </c>
      <c r="J375">
        <v>22</v>
      </c>
      <c r="K375">
        <v>3</v>
      </c>
      <c r="L375">
        <v>3</v>
      </c>
      <c r="M375">
        <v>1</v>
      </c>
      <c r="N375">
        <v>1</v>
      </c>
      <c r="O375" t="s">
        <v>149</v>
      </c>
      <c r="P375">
        <v>0.34375</v>
      </c>
      <c r="Q375" t="str">
        <f t="shared" si="50"/>
        <v/>
      </c>
    </row>
    <row r="376" spans="1:17" hidden="1" x14ac:dyDescent="0.25">
      <c r="B376">
        <v>8481535</v>
      </c>
      <c r="C376" t="s">
        <v>332</v>
      </c>
      <c r="D376" t="s">
        <v>319</v>
      </c>
      <c r="E376" t="s">
        <v>320</v>
      </c>
      <c r="F376">
        <v>72</v>
      </c>
      <c r="G376" t="s">
        <v>17</v>
      </c>
      <c r="H376">
        <v>8</v>
      </c>
      <c r="I376">
        <v>17</v>
      </c>
      <c r="J376">
        <v>25</v>
      </c>
      <c r="K376">
        <v>0</v>
      </c>
      <c r="L376">
        <v>1</v>
      </c>
      <c r="M376">
        <v>0</v>
      </c>
      <c r="N376">
        <v>0</v>
      </c>
      <c r="O376" t="s">
        <v>333</v>
      </c>
      <c r="P376">
        <v>0.34722222222222221</v>
      </c>
    </row>
    <row r="377" spans="1:17" x14ac:dyDescent="0.25">
      <c r="A377" t="str">
        <f>IF(COUNTIF(Picksheet!$B$3:$AW$24,Lookup!C377) &gt;0, "PICKED", "")</f>
        <v/>
      </c>
      <c r="B377">
        <v>8481032</v>
      </c>
      <c r="C377" t="s">
        <v>1222</v>
      </c>
      <c r="D377" t="s">
        <v>286</v>
      </c>
      <c r="E377" t="s">
        <v>287</v>
      </c>
      <c r="F377">
        <v>79</v>
      </c>
      <c r="G377" t="s">
        <v>34</v>
      </c>
      <c r="H377">
        <v>16</v>
      </c>
      <c r="I377">
        <v>6</v>
      </c>
      <c r="J377">
        <v>22</v>
      </c>
      <c r="K377">
        <v>0</v>
      </c>
      <c r="L377">
        <v>0</v>
      </c>
      <c r="M377">
        <v>0</v>
      </c>
      <c r="N377">
        <v>0</v>
      </c>
      <c r="O377" t="s">
        <v>290</v>
      </c>
      <c r="P377">
        <v>0.27848101265822778</v>
      </c>
      <c r="Q377" t="str">
        <f t="shared" ref="Q377:Q378" si="51">IF(A377&lt;&gt;"PICKED", C377, "")</f>
        <v>Cotter, Paul</v>
      </c>
    </row>
    <row r="378" spans="1:17" x14ac:dyDescent="0.25">
      <c r="A378" t="str">
        <f>IF(COUNTIF(Picksheet!$B$3:$AW$24,Lookup!C378) &gt;0, "PICKED", "")</f>
        <v/>
      </c>
      <c r="B378">
        <v>8478859</v>
      </c>
      <c r="C378" t="s">
        <v>1223</v>
      </c>
      <c r="D378" t="s">
        <v>191</v>
      </c>
      <c r="E378" t="s">
        <v>192</v>
      </c>
      <c r="F378">
        <v>76</v>
      </c>
      <c r="G378" t="s">
        <v>41</v>
      </c>
      <c r="H378">
        <v>6</v>
      </c>
      <c r="I378">
        <v>16</v>
      </c>
      <c r="J378">
        <v>22</v>
      </c>
      <c r="K378">
        <v>0</v>
      </c>
      <c r="L378">
        <v>0</v>
      </c>
      <c r="M378">
        <v>0</v>
      </c>
      <c r="N378">
        <v>0</v>
      </c>
      <c r="O378" t="s">
        <v>786</v>
      </c>
      <c r="P378">
        <v>0.28947368421052633</v>
      </c>
      <c r="Q378" t="str">
        <f t="shared" si="51"/>
        <v>Mikkola, Niko</v>
      </c>
    </row>
    <row r="379" spans="1:17" hidden="1" x14ac:dyDescent="0.25">
      <c r="B379">
        <v>8477021</v>
      </c>
      <c r="C379" t="s">
        <v>359</v>
      </c>
      <c r="D379" t="s">
        <v>343</v>
      </c>
      <c r="E379" t="s">
        <v>344</v>
      </c>
      <c r="F379">
        <v>81</v>
      </c>
      <c r="G379" t="s">
        <v>41</v>
      </c>
      <c r="H379">
        <v>11</v>
      </c>
      <c r="I379">
        <v>17</v>
      </c>
      <c r="J379">
        <v>28</v>
      </c>
      <c r="K379">
        <v>0</v>
      </c>
      <c r="L379">
        <v>1</v>
      </c>
      <c r="M379">
        <v>2</v>
      </c>
      <c r="N379">
        <v>2</v>
      </c>
      <c r="O379" t="s">
        <v>309</v>
      </c>
      <c r="P379">
        <v>0.34567901234567899</v>
      </c>
    </row>
    <row r="380" spans="1:17" hidden="1" x14ac:dyDescent="0.25">
      <c r="B380">
        <v>8479941</v>
      </c>
      <c r="C380" t="s">
        <v>377</v>
      </c>
      <c r="D380" t="s">
        <v>371</v>
      </c>
      <c r="E380" t="s">
        <v>372</v>
      </c>
      <c r="F380">
        <v>61</v>
      </c>
      <c r="G380" t="s">
        <v>80</v>
      </c>
      <c r="H380">
        <v>9</v>
      </c>
      <c r="I380">
        <v>12</v>
      </c>
      <c r="J380">
        <v>21</v>
      </c>
      <c r="K380">
        <v>0</v>
      </c>
      <c r="L380">
        <v>1</v>
      </c>
      <c r="M380">
        <v>1</v>
      </c>
      <c r="N380">
        <v>1</v>
      </c>
      <c r="O380" t="s">
        <v>378</v>
      </c>
      <c r="P380">
        <v>0.34426229508196721</v>
      </c>
    </row>
    <row r="381" spans="1:17" x14ac:dyDescent="0.25">
      <c r="A381" t="str">
        <f>IF(COUNTIF(Picksheet!$B$3:$AW$24,Lookup!C381) &gt;0, "PICKED", "")</f>
        <v/>
      </c>
      <c r="B381">
        <v>8478891</v>
      </c>
      <c r="C381" t="s">
        <v>1224</v>
      </c>
      <c r="D381" t="s">
        <v>15</v>
      </c>
      <c r="E381" t="s">
        <v>16</v>
      </c>
      <c r="F381">
        <v>71</v>
      </c>
      <c r="G381" t="s">
        <v>17</v>
      </c>
      <c r="H381">
        <v>10</v>
      </c>
      <c r="I381">
        <v>12</v>
      </c>
      <c r="J381">
        <v>22</v>
      </c>
      <c r="K381">
        <v>0</v>
      </c>
      <c r="L381">
        <v>1</v>
      </c>
      <c r="M381">
        <v>0</v>
      </c>
      <c r="N381">
        <v>0</v>
      </c>
      <c r="O381" t="s">
        <v>19</v>
      </c>
      <c r="P381">
        <v>0.30985915492957739</v>
      </c>
      <c r="Q381" t="str">
        <f t="shared" ref="Q381:Q382" si="52">IF(A381&lt;&gt;"PICKED", C381, "")</f>
        <v>Appleton, Mason</v>
      </c>
    </row>
    <row r="382" spans="1:17" x14ac:dyDescent="0.25">
      <c r="A382" t="str">
        <f>IF(COUNTIF(Picksheet!$B$3:$AW$24,Lookup!C382) &gt;0, "PICKED", "")</f>
        <v/>
      </c>
      <c r="B382">
        <v>8481582</v>
      </c>
      <c r="C382" t="s">
        <v>1225</v>
      </c>
      <c r="D382" t="s">
        <v>78</v>
      </c>
      <c r="E382" t="s">
        <v>79</v>
      </c>
      <c r="F382">
        <v>69</v>
      </c>
      <c r="G382" t="s">
        <v>80</v>
      </c>
      <c r="H382">
        <v>15</v>
      </c>
      <c r="I382">
        <v>7</v>
      </c>
      <c r="J382">
        <v>22</v>
      </c>
      <c r="K382">
        <v>2</v>
      </c>
      <c r="L382">
        <v>2</v>
      </c>
      <c r="M382">
        <v>0</v>
      </c>
      <c r="N382">
        <v>0</v>
      </c>
      <c r="O382" t="s">
        <v>94</v>
      </c>
      <c r="P382">
        <v>0.3188405797101449</v>
      </c>
      <c r="Q382" t="str">
        <f t="shared" si="52"/>
        <v>Robertson, Nicholas</v>
      </c>
    </row>
    <row r="383" spans="1:17" hidden="1" x14ac:dyDescent="0.25">
      <c r="B383">
        <v>8482858</v>
      </c>
      <c r="C383" t="s">
        <v>947</v>
      </c>
      <c r="D383" t="s">
        <v>583</v>
      </c>
      <c r="E383" t="s">
        <v>584</v>
      </c>
      <c r="F383">
        <v>73</v>
      </c>
      <c r="G383" t="s">
        <v>41</v>
      </c>
      <c r="H383">
        <v>5</v>
      </c>
      <c r="I383">
        <v>20</v>
      </c>
      <c r="J383">
        <v>25</v>
      </c>
      <c r="K383">
        <v>1</v>
      </c>
      <c r="L383">
        <v>3</v>
      </c>
      <c r="M383">
        <v>0</v>
      </c>
      <c r="N383">
        <v>0</v>
      </c>
      <c r="O383" t="s">
        <v>948</v>
      </c>
      <c r="P383">
        <v>0.34246575342465752</v>
      </c>
    </row>
    <row r="384" spans="1:17" x14ac:dyDescent="0.25">
      <c r="A384" t="str">
        <f>IF(COUNTIF(Picksheet!$B$3:$AW$24,Lookup!C384) &gt;0, "PICKED", "")</f>
        <v/>
      </c>
      <c r="B384">
        <v>8475324</v>
      </c>
      <c r="C384" t="s">
        <v>1226</v>
      </c>
      <c r="D384" t="s">
        <v>207</v>
      </c>
      <c r="E384" t="s">
        <v>208</v>
      </c>
      <c r="F384">
        <v>70</v>
      </c>
      <c r="G384" t="s">
        <v>132</v>
      </c>
      <c r="H384">
        <v>3</v>
      </c>
      <c r="I384">
        <v>18</v>
      </c>
      <c r="J384">
        <v>21</v>
      </c>
      <c r="K384">
        <v>0</v>
      </c>
      <c r="L384">
        <v>0</v>
      </c>
      <c r="M384">
        <v>0</v>
      </c>
      <c r="N384">
        <v>0</v>
      </c>
      <c r="O384" t="s">
        <v>790</v>
      </c>
      <c r="P384">
        <v>0.3</v>
      </c>
      <c r="Q384" t="str">
        <f>IF(A384&lt;&gt;"PICKED", C384, "")</f>
        <v>Jensen, Nick</v>
      </c>
    </row>
    <row r="385" spans="1:17" hidden="1" x14ac:dyDescent="0.25">
      <c r="B385">
        <v>8478831</v>
      </c>
      <c r="C385" t="s">
        <v>368</v>
      </c>
      <c r="D385" t="s">
        <v>343</v>
      </c>
      <c r="E385" t="s">
        <v>344</v>
      </c>
      <c r="F385">
        <v>82</v>
      </c>
      <c r="G385" t="s">
        <v>41</v>
      </c>
      <c r="H385">
        <v>14</v>
      </c>
      <c r="I385">
        <v>14</v>
      </c>
      <c r="J385">
        <v>28</v>
      </c>
      <c r="K385">
        <v>0</v>
      </c>
      <c r="L385">
        <v>0</v>
      </c>
      <c r="M385">
        <v>1</v>
      </c>
      <c r="N385">
        <v>1</v>
      </c>
      <c r="O385" t="s">
        <v>369</v>
      </c>
      <c r="P385">
        <v>0.34146341463414642</v>
      </c>
    </row>
    <row r="386" spans="1:17" hidden="1" x14ac:dyDescent="0.25">
      <c r="B386">
        <v>8476457</v>
      </c>
      <c r="C386" t="s">
        <v>949</v>
      </c>
      <c r="D386" t="s">
        <v>583</v>
      </c>
      <c r="E386" t="s">
        <v>584</v>
      </c>
      <c r="F386">
        <v>82</v>
      </c>
      <c r="G386" t="s">
        <v>41</v>
      </c>
      <c r="H386">
        <v>7</v>
      </c>
      <c r="I386">
        <v>21</v>
      </c>
      <c r="J386">
        <v>28</v>
      </c>
      <c r="K386">
        <v>0</v>
      </c>
      <c r="L386">
        <v>0</v>
      </c>
      <c r="M386">
        <v>0</v>
      </c>
      <c r="N386">
        <v>0</v>
      </c>
      <c r="O386" t="s">
        <v>824</v>
      </c>
      <c r="P386">
        <v>0.34146341463414642</v>
      </c>
    </row>
    <row r="387" spans="1:17" x14ac:dyDescent="0.25">
      <c r="A387" t="str">
        <f>IF(COUNTIF(Picksheet!$B$3:$AW$24,Lookup!C387) &gt;0, "PICKED", "")</f>
        <v>PICKED</v>
      </c>
      <c r="B387">
        <v>8481186</v>
      </c>
      <c r="C387" t="s">
        <v>1227</v>
      </c>
      <c r="D387" t="s">
        <v>145</v>
      </c>
      <c r="E387" t="s">
        <v>146</v>
      </c>
      <c r="F387">
        <v>80</v>
      </c>
      <c r="G387" t="s">
        <v>34</v>
      </c>
      <c r="H387">
        <v>10</v>
      </c>
      <c r="I387">
        <v>11</v>
      </c>
      <c r="J387">
        <v>21</v>
      </c>
      <c r="K387">
        <v>0</v>
      </c>
      <c r="L387">
        <v>0</v>
      </c>
      <c r="M387">
        <v>0</v>
      </c>
      <c r="N387">
        <v>1</v>
      </c>
      <c r="O387" t="s">
        <v>160</v>
      </c>
      <c r="P387">
        <v>0.26250000000000001</v>
      </c>
      <c r="Q387" t="str">
        <f>IF(A387&lt;&gt;"PICKED", C387, "")</f>
        <v/>
      </c>
    </row>
    <row r="388" spans="1:17" hidden="1" x14ac:dyDescent="0.25">
      <c r="B388">
        <v>8481481</v>
      </c>
      <c r="C388" t="s">
        <v>501</v>
      </c>
      <c r="D388" t="s">
        <v>487</v>
      </c>
      <c r="E388" t="s">
        <v>488</v>
      </c>
      <c r="F388">
        <v>59</v>
      </c>
      <c r="G388" t="s">
        <v>375</v>
      </c>
      <c r="H388">
        <v>11</v>
      </c>
      <c r="I388">
        <v>9</v>
      </c>
      <c r="J388">
        <v>20</v>
      </c>
      <c r="K388">
        <v>1</v>
      </c>
      <c r="L388">
        <v>1</v>
      </c>
      <c r="M388">
        <v>1</v>
      </c>
      <c r="N388">
        <v>1</v>
      </c>
      <c r="O388" t="s">
        <v>187</v>
      </c>
      <c r="P388">
        <v>0.33898305084745761</v>
      </c>
    </row>
    <row r="389" spans="1:17" hidden="1" x14ac:dyDescent="0.25">
      <c r="B389">
        <v>8474574</v>
      </c>
      <c r="C389" t="s">
        <v>837</v>
      </c>
      <c r="D389" t="s">
        <v>319</v>
      </c>
      <c r="E389" t="s">
        <v>320</v>
      </c>
      <c r="F389">
        <v>71</v>
      </c>
      <c r="G389" t="s">
        <v>84</v>
      </c>
      <c r="H389">
        <v>6</v>
      </c>
      <c r="I389">
        <v>18</v>
      </c>
      <c r="J389">
        <v>24</v>
      </c>
      <c r="K389">
        <v>0</v>
      </c>
      <c r="L389">
        <v>1</v>
      </c>
      <c r="M389">
        <v>1</v>
      </c>
      <c r="N389">
        <v>2</v>
      </c>
      <c r="O389" t="s">
        <v>838</v>
      </c>
      <c r="P389">
        <v>0.3380281690140845</v>
      </c>
    </row>
    <row r="390" spans="1:17" hidden="1" x14ac:dyDescent="0.25">
      <c r="B390">
        <v>8481522</v>
      </c>
      <c r="C390" t="s">
        <v>563</v>
      </c>
      <c r="D390" t="s">
        <v>557</v>
      </c>
      <c r="E390" t="s">
        <v>558</v>
      </c>
      <c r="F390">
        <v>80</v>
      </c>
      <c r="G390" t="s">
        <v>41</v>
      </c>
      <c r="H390">
        <v>9</v>
      </c>
      <c r="I390">
        <v>18</v>
      </c>
      <c r="J390">
        <v>27</v>
      </c>
      <c r="K390">
        <v>1</v>
      </c>
      <c r="L390">
        <v>1</v>
      </c>
      <c r="M390">
        <v>0</v>
      </c>
      <c r="N390">
        <v>0</v>
      </c>
      <c r="O390" t="s">
        <v>311</v>
      </c>
      <c r="P390">
        <v>0.33750000000000002</v>
      </c>
    </row>
    <row r="391" spans="1:17" x14ac:dyDescent="0.25">
      <c r="A391" t="str">
        <f>IF(COUNTIF(Picksheet!$B$3:$AW$24,Lookup!C391) &gt;0, "PICKED", "")</f>
        <v/>
      </c>
      <c r="B391">
        <v>8474679</v>
      </c>
      <c r="C391" t="s">
        <v>1228</v>
      </c>
      <c r="D391" t="s">
        <v>222</v>
      </c>
      <c r="E391" t="s">
        <v>223</v>
      </c>
      <c r="F391">
        <v>57</v>
      </c>
      <c r="G391" t="s">
        <v>41</v>
      </c>
      <c r="H391">
        <v>9</v>
      </c>
      <c r="I391">
        <v>12</v>
      </c>
      <c r="J391">
        <v>21</v>
      </c>
      <c r="K391">
        <v>1</v>
      </c>
      <c r="L391">
        <v>1</v>
      </c>
      <c r="M391">
        <v>1</v>
      </c>
      <c r="N391">
        <v>1</v>
      </c>
      <c r="O391" t="s">
        <v>233</v>
      </c>
      <c r="P391">
        <v>0.36842105263157893</v>
      </c>
      <c r="Q391" t="str">
        <f t="shared" ref="Q391:Q395" si="53">IF(A391&lt;&gt;"PICKED", C391, "")</f>
        <v>Nyquist, Gustav</v>
      </c>
    </row>
    <row r="392" spans="1:17" x14ac:dyDescent="0.25">
      <c r="A392" t="str">
        <f>IF(COUNTIF(Picksheet!$B$3:$AW$24,Lookup!C392) &gt;0, "PICKED", "")</f>
        <v/>
      </c>
      <c r="B392">
        <v>8478136</v>
      </c>
      <c r="C392" t="s">
        <v>1229</v>
      </c>
      <c r="D392" t="s">
        <v>222</v>
      </c>
      <c r="E392" t="s">
        <v>223</v>
      </c>
      <c r="F392">
        <v>67</v>
      </c>
      <c r="G392" t="s">
        <v>41</v>
      </c>
      <c r="H392">
        <v>8</v>
      </c>
      <c r="I392">
        <v>13</v>
      </c>
      <c r="J392">
        <v>21</v>
      </c>
      <c r="K392">
        <v>0</v>
      </c>
      <c r="L392">
        <v>0</v>
      </c>
      <c r="M392">
        <v>0</v>
      </c>
      <c r="N392">
        <v>0</v>
      </c>
      <c r="O392" t="s">
        <v>797</v>
      </c>
      <c r="P392">
        <v>0.31343283582089548</v>
      </c>
      <c r="Q392" t="str">
        <f t="shared" si="53"/>
        <v>Middleton, Jake</v>
      </c>
    </row>
    <row r="393" spans="1:17" x14ac:dyDescent="0.25">
      <c r="A393" t="str">
        <f>IF(COUNTIF(Picksheet!$B$3:$AW$24,Lookup!C393) &gt;0, "PICKED", "")</f>
        <v/>
      </c>
      <c r="B393">
        <v>8478416</v>
      </c>
      <c r="C393" t="s">
        <v>1230</v>
      </c>
      <c r="D393" t="s">
        <v>128</v>
      </c>
      <c r="E393" t="s">
        <v>129</v>
      </c>
      <c r="F393">
        <v>75</v>
      </c>
      <c r="G393" t="s">
        <v>41</v>
      </c>
      <c r="H393">
        <v>3</v>
      </c>
      <c r="I393">
        <v>18</v>
      </c>
      <c r="J393">
        <v>21</v>
      </c>
      <c r="K393">
        <v>0</v>
      </c>
      <c r="L393">
        <v>0</v>
      </c>
      <c r="M393">
        <v>0</v>
      </c>
      <c r="N393">
        <v>2</v>
      </c>
      <c r="O393" t="s">
        <v>760</v>
      </c>
      <c r="P393">
        <v>0.28000000000000003</v>
      </c>
      <c r="Q393" t="str">
        <f t="shared" si="53"/>
        <v>Cernak, Erik</v>
      </c>
    </row>
    <row r="394" spans="1:17" x14ac:dyDescent="0.25">
      <c r="A394" t="str">
        <f>IF(COUNTIF(Picksheet!$B$3:$AW$24,Lookup!C394) &gt;0, "PICKED", "")</f>
        <v/>
      </c>
      <c r="B394">
        <v>8479520</v>
      </c>
      <c r="C394" t="s">
        <v>1231</v>
      </c>
      <c r="D394" t="s">
        <v>38</v>
      </c>
      <c r="E394" t="s">
        <v>39</v>
      </c>
      <c r="F394">
        <v>81</v>
      </c>
      <c r="G394" t="s">
        <v>41</v>
      </c>
      <c r="H394">
        <v>9</v>
      </c>
      <c r="I394">
        <v>12</v>
      </c>
      <c r="J394">
        <v>21</v>
      </c>
      <c r="K394">
        <v>0</v>
      </c>
      <c r="L394">
        <v>0</v>
      </c>
      <c r="M394">
        <v>0</v>
      </c>
      <c r="N394">
        <v>1</v>
      </c>
      <c r="O394" t="s">
        <v>45</v>
      </c>
      <c r="P394">
        <v>0.25925925925925919</v>
      </c>
      <c r="Q394" t="str">
        <f t="shared" si="53"/>
        <v>Duhaime, Brandon</v>
      </c>
    </row>
    <row r="395" spans="1:17" x14ac:dyDescent="0.25">
      <c r="A395" t="str">
        <f>IF(COUNTIF(Picksheet!$B$3:$AW$24,Lookup!C395) &gt;0, "PICKED", "")</f>
        <v/>
      </c>
      <c r="B395">
        <v>8477845</v>
      </c>
      <c r="C395" t="s">
        <v>1232</v>
      </c>
      <c r="D395" t="s">
        <v>38</v>
      </c>
      <c r="E395" t="s">
        <v>39</v>
      </c>
      <c r="F395">
        <v>81</v>
      </c>
      <c r="G395" t="s">
        <v>41</v>
      </c>
      <c r="H395">
        <v>1</v>
      </c>
      <c r="I395">
        <v>20</v>
      </c>
      <c r="J395">
        <v>21</v>
      </c>
      <c r="K395">
        <v>0</v>
      </c>
      <c r="L395">
        <v>0</v>
      </c>
      <c r="M395">
        <v>0</v>
      </c>
      <c r="N395">
        <v>0</v>
      </c>
      <c r="O395" t="s">
        <v>735</v>
      </c>
      <c r="P395">
        <v>0.25925925925925919</v>
      </c>
      <c r="Q395" t="str">
        <f t="shared" si="53"/>
        <v>van Riemsdyk, Trevor</v>
      </c>
    </row>
    <row r="396" spans="1:17" hidden="1" x14ac:dyDescent="0.25">
      <c r="B396">
        <v>8481704</v>
      </c>
      <c r="C396" t="s">
        <v>451</v>
      </c>
      <c r="D396" t="s">
        <v>427</v>
      </c>
      <c r="E396" t="s">
        <v>428</v>
      </c>
      <c r="F396">
        <v>15</v>
      </c>
      <c r="G396" t="s">
        <v>99</v>
      </c>
      <c r="H396">
        <v>2</v>
      </c>
      <c r="I396">
        <v>3</v>
      </c>
      <c r="J396">
        <v>5</v>
      </c>
      <c r="K396">
        <v>0</v>
      </c>
      <c r="L396">
        <v>1</v>
      </c>
      <c r="M396">
        <v>0</v>
      </c>
      <c r="N396">
        <v>0</v>
      </c>
      <c r="O396" t="s">
        <v>452</v>
      </c>
      <c r="P396">
        <v>0.33333333333333331</v>
      </c>
    </row>
    <row r="397" spans="1:17" x14ac:dyDescent="0.25">
      <c r="A397" t="str">
        <f>IF(COUNTIF(Picksheet!$B$3:$AW$24,Lookup!C397) &gt;0, "PICKED", "")</f>
        <v>PICKED</v>
      </c>
      <c r="B397">
        <v>8475794</v>
      </c>
      <c r="C397" t="s">
        <v>1233</v>
      </c>
      <c r="D397" t="s">
        <v>96</v>
      </c>
      <c r="E397" t="s">
        <v>97</v>
      </c>
      <c r="F397">
        <v>20</v>
      </c>
      <c r="G397" t="s">
        <v>17</v>
      </c>
      <c r="H397">
        <v>9</v>
      </c>
      <c r="I397">
        <v>12</v>
      </c>
      <c r="J397">
        <v>21</v>
      </c>
      <c r="K397">
        <v>3</v>
      </c>
      <c r="L397">
        <v>3</v>
      </c>
      <c r="M397">
        <v>0</v>
      </c>
      <c r="N397">
        <v>0</v>
      </c>
      <c r="O397" t="s">
        <v>111</v>
      </c>
      <c r="P397">
        <v>1.05</v>
      </c>
      <c r="Q397" t="str">
        <f>IF(A397&lt;&gt;"PICKED", C397, "")</f>
        <v/>
      </c>
    </row>
    <row r="398" spans="1:17" hidden="1" x14ac:dyDescent="0.25">
      <c r="B398">
        <v>8480871</v>
      </c>
      <c r="C398" t="s">
        <v>897</v>
      </c>
      <c r="D398" t="s">
        <v>460</v>
      </c>
      <c r="E398" t="s">
        <v>461</v>
      </c>
      <c r="F398">
        <v>18</v>
      </c>
      <c r="G398" t="s">
        <v>80</v>
      </c>
      <c r="H398">
        <v>2</v>
      </c>
      <c r="I398">
        <v>4</v>
      </c>
      <c r="J398">
        <v>6</v>
      </c>
      <c r="K398">
        <v>0</v>
      </c>
      <c r="L398">
        <v>3</v>
      </c>
      <c r="M398">
        <v>0</v>
      </c>
      <c r="N398">
        <v>0</v>
      </c>
      <c r="O398" t="s">
        <v>898</v>
      </c>
      <c r="P398">
        <v>0.33333333333333331</v>
      </c>
    </row>
    <row r="399" spans="1:17" hidden="1" x14ac:dyDescent="0.25">
      <c r="B399">
        <v>8482178</v>
      </c>
      <c r="C399" t="s">
        <v>932</v>
      </c>
      <c r="D399" t="s">
        <v>523</v>
      </c>
      <c r="E399" t="s">
        <v>524</v>
      </c>
      <c r="F399">
        <v>3</v>
      </c>
      <c r="G399" t="s">
        <v>17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0</v>
      </c>
      <c r="O399" t="s">
        <v>933</v>
      </c>
      <c r="P399">
        <v>0.33333333333333331</v>
      </c>
    </row>
    <row r="400" spans="1:17" hidden="1" x14ac:dyDescent="0.25">
      <c r="B400">
        <v>8484783</v>
      </c>
      <c r="C400" t="s">
        <v>1001</v>
      </c>
      <c r="D400" t="s">
        <v>669</v>
      </c>
      <c r="E400" t="s">
        <v>670</v>
      </c>
      <c r="F400">
        <v>18</v>
      </c>
      <c r="G400" t="s">
        <v>41</v>
      </c>
      <c r="H400">
        <v>0</v>
      </c>
      <c r="I400">
        <v>6</v>
      </c>
      <c r="J400">
        <v>6</v>
      </c>
      <c r="K400">
        <v>0</v>
      </c>
      <c r="L400">
        <v>2</v>
      </c>
      <c r="M400">
        <v>0</v>
      </c>
      <c r="N400">
        <v>0</v>
      </c>
      <c r="O400" t="s">
        <v>1002</v>
      </c>
      <c r="P400">
        <v>0.33333333333333331</v>
      </c>
    </row>
    <row r="401" spans="1:17" hidden="1" x14ac:dyDescent="0.25">
      <c r="B401">
        <v>8480855</v>
      </c>
      <c r="C401" t="s">
        <v>362</v>
      </c>
      <c r="D401" t="s">
        <v>343</v>
      </c>
      <c r="E401" t="s">
        <v>344</v>
      </c>
      <c r="F401">
        <v>82</v>
      </c>
      <c r="G401" t="s">
        <v>41</v>
      </c>
      <c r="H401">
        <v>13</v>
      </c>
      <c r="I401">
        <v>14</v>
      </c>
      <c r="J401">
        <v>27</v>
      </c>
      <c r="K401">
        <v>1</v>
      </c>
      <c r="L401">
        <v>3</v>
      </c>
      <c r="M401">
        <v>0</v>
      </c>
      <c r="N401">
        <v>0</v>
      </c>
      <c r="O401" t="s">
        <v>363</v>
      </c>
      <c r="P401">
        <v>0.32926829268292679</v>
      </c>
    </row>
    <row r="402" spans="1:17" x14ac:dyDescent="0.25">
      <c r="A402" t="str">
        <f>IF(COUNTIF(Picksheet!$B$3:$AW$24,Lookup!C402) &gt;0, "PICKED", "")</f>
        <v/>
      </c>
      <c r="B402">
        <v>8475287</v>
      </c>
      <c r="C402" t="s">
        <v>1234</v>
      </c>
      <c r="D402" t="s">
        <v>286</v>
      </c>
      <c r="E402" t="s">
        <v>287</v>
      </c>
      <c r="F402">
        <v>69</v>
      </c>
      <c r="G402" t="s">
        <v>17</v>
      </c>
      <c r="H402">
        <v>11</v>
      </c>
      <c r="I402">
        <v>10</v>
      </c>
      <c r="J402">
        <v>21</v>
      </c>
      <c r="K402">
        <v>2</v>
      </c>
      <c r="L402">
        <v>5</v>
      </c>
      <c r="M402">
        <v>0</v>
      </c>
      <c r="N402">
        <v>0</v>
      </c>
      <c r="O402" t="s">
        <v>293</v>
      </c>
      <c r="P402">
        <v>0.30434782608695649</v>
      </c>
      <c r="Q402" t="str">
        <f>IF(A402&lt;&gt;"PICKED", C402, "")</f>
        <v>Haula, Erik</v>
      </c>
    </row>
    <row r="403" spans="1:17" hidden="1" x14ac:dyDescent="0.25">
      <c r="B403">
        <v>8481711</v>
      </c>
      <c r="C403" t="s">
        <v>360</v>
      </c>
      <c r="D403" t="s">
        <v>343</v>
      </c>
      <c r="E403" t="s">
        <v>344</v>
      </c>
      <c r="F403">
        <v>55</v>
      </c>
      <c r="G403" t="s">
        <v>361</v>
      </c>
      <c r="H403">
        <v>8</v>
      </c>
      <c r="I403">
        <v>10</v>
      </c>
      <c r="J403">
        <v>18</v>
      </c>
      <c r="K403">
        <v>0</v>
      </c>
      <c r="L403">
        <v>3</v>
      </c>
      <c r="M403">
        <v>0</v>
      </c>
      <c r="N403">
        <v>0</v>
      </c>
      <c r="O403" t="s">
        <v>350</v>
      </c>
      <c r="P403">
        <v>0.32727272727272733</v>
      </c>
    </row>
    <row r="404" spans="1:17" x14ac:dyDescent="0.25">
      <c r="A404" t="str">
        <f>IF(COUNTIF(Picksheet!$B$3:$AW$24,Lookup!C404) &gt;0, "PICKED", "")</f>
        <v/>
      </c>
      <c r="B404">
        <v>8476441</v>
      </c>
      <c r="C404" t="s">
        <v>1235</v>
      </c>
      <c r="D404" t="s">
        <v>113</v>
      </c>
      <c r="E404" t="s">
        <v>114</v>
      </c>
      <c r="F404">
        <v>72</v>
      </c>
      <c r="G404" t="s">
        <v>147</v>
      </c>
      <c r="H404">
        <v>6</v>
      </c>
      <c r="I404">
        <v>14</v>
      </c>
      <c r="J404">
        <v>20</v>
      </c>
      <c r="K404">
        <v>0</v>
      </c>
      <c r="L404">
        <v>1</v>
      </c>
      <c r="M404">
        <v>0</v>
      </c>
      <c r="N404">
        <v>0</v>
      </c>
      <c r="O404" t="s">
        <v>757</v>
      </c>
      <c r="P404">
        <v>0.27777777777777779</v>
      </c>
      <c r="Q404" t="str">
        <f>IF(A404&lt;&gt;"PICKED", C404, "")</f>
        <v>Edmundson, Joel</v>
      </c>
    </row>
    <row r="405" spans="1:17" hidden="1" x14ac:dyDescent="0.25">
      <c r="B405">
        <v>8482768</v>
      </c>
      <c r="C405" t="s">
        <v>664</v>
      </c>
      <c r="D405" t="s">
        <v>648</v>
      </c>
      <c r="E405" t="s">
        <v>649</v>
      </c>
      <c r="F405">
        <v>52</v>
      </c>
      <c r="G405" t="s">
        <v>17</v>
      </c>
      <c r="H405">
        <v>8</v>
      </c>
      <c r="I405">
        <v>9</v>
      </c>
      <c r="J405">
        <v>17</v>
      </c>
      <c r="K405">
        <v>2</v>
      </c>
      <c r="L405">
        <v>5</v>
      </c>
      <c r="M405">
        <v>0</v>
      </c>
      <c r="N405">
        <v>0</v>
      </c>
      <c r="O405" t="s">
        <v>151</v>
      </c>
      <c r="P405">
        <v>0.32692307692307693</v>
      </c>
    </row>
    <row r="406" spans="1:17" x14ac:dyDescent="0.25">
      <c r="A406" t="str">
        <f>IF(COUNTIF(Picksheet!$B$3:$AW$24,Lookup!C406) &gt;0, "PICKED", "")</f>
        <v/>
      </c>
      <c r="B406">
        <v>8476463</v>
      </c>
      <c r="C406" t="s">
        <v>1236</v>
      </c>
      <c r="D406" t="s">
        <v>222</v>
      </c>
      <c r="E406" t="s">
        <v>223</v>
      </c>
      <c r="F406">
        <v>50</v>
      </c>
      <c r="G406" t="s">
        <v>41</v>
      </c>
      <c r="H406">
        <v>4</v>
      </c>
      <c r="I406">
        <v>16</v>
      </c>
      <c r="J406">
        <v>20</v>
      </c>
      <c r="K406">
        <v>0</v>
      </c>
      <c r="L406">
        <v>0</v>
      </c>
      <c r="M406">
        <v>0</v>
      </c>
      <c r="N406">
        <v>1</v>
      </c>
      <c r="O406" t="s">
        <v>783</v>
      </c>
      <c r="P406">
        <v>0.4</v>
      </c>
      <c r="Q406" t="str">
        <f>IF(A406&lt;&gt;"PICKED", C406, "")</f>
        <v>Brodin, Jonas</v>
      </c>
    </row>
    <row r="407" spans="1:17" hidden="1" x14ac:dyDescent="0.25">
      <c r="B407">
        <v>8482803</v>
      </c>
      <c r="C407" t="s">
        <v>936</v>
      </c>
      <c r="D407" t="s">
        <v>523</v>
      </c>
      <c r="E407" t="s">
        <v>524</v>
      </c>
      <c r="F407">
        <v>62</v>
      </c>
      <c r="G407" t="s">
        <v>41</v>
      </c>
      <c r="H407">
        <v>7</v>
      </c>
      <c r="I407">
        <v>13</v>
      </c>
      <c r="J407">
        <v>20</v>
      </c>
      <c r="K407">
        <v>1</v>
      </c>
      <c r="L407">
        <v>5</v>
      </c>
      <c r="M407">
        <v>0</v>
      </c>
      <c r="N407">
        <v>0</v>
      </c>
      <c r="O407" t="s">
        <v>178</v>
      </c>
      <c r="P407">
        <v>0.32258064516129031</v>
      </c>
    </row>
    <row r="408" spans="1:17" hidden="1" x14ac:dyDescent="0.25">
      <c r="B408">
        <v>8482144</v>
      </c>
      <c r="C408" t="s">
        <v>1017</v>
      </c>
      <c r="D408" t="s">
        <v>697</v>
      </c>
      <c r="E408" t="s">
        <v>698</v>
      </c>
      <c r="F408">
        <v>31</v>
      </c>
      <c r="G408" t="s">
        <v>34</v>
      </c>
      <c r="H408">
        <v>4</v>
      </c>
      <c r="I408">
        <v>6</v>
      </c>
      <c r="J408">
        <v>10</v>
      </c>
      <c r="K408">
        <v>0</v>
      </c>
      <c r="L408">
        <v>3</v>
      </c>
      <c r="M408">
        <v>0</v>
      </c>
      <c r="N408">
        <v>0</v>
      </c>
      <c r="O408" t="s">
        <v>1018</v>
      </c>
      <c r="P408">
        <v>0.32258064516129031</v>
      </c>
    </row>
    <row r="409" spans="1:17" hidden="1" x14ac:dyDescent="0.25">
      <c r="B409">
        <v>8481013</v>
      </c>
      <c r="C409" t="s">
        <v>403</v>
      </c>
      <c r="D409" t="s">
        <v>404</v>
      </c>
      <c r="E409" t="s">
        <v>405</v>
      </c>
      <c r="F409">
        <v>75</v>
      </c>
      <c r="G409" t="s">
        <v>80</v>
      </c>
      <c r="H409">
        <v>12</v>
      </c>
      <c r="I409">
        <v>12</v>
      </c>
      <c r="J409">
        <v>24</v>
      </c>
      <c r="K409">
        <v>3</v>
      </c>
      <c r="L409">
        <v>5</v>
      </c>
      <c r="M409">
        <v>0</v>
      </c>
      <c r="N409">
        <v>0</v>
      </c>
      <c r="O409" t="s">
        <v>406</v>
      </c>
      <c r="P409">
        <v>0.32</v>
      </c>
    </row>
    <row r="410" spans="1:17" x14ac:dyDescent="0.25">
      <c r="A410" t="str">
        <f>IF(COUNTIF(Picksheet!$B$3:$AW$24,Lookup!C410) &gt;0, "PICKED", "")</f>
        <v/>
      </c>
      <c r="B410">
        <v>8479638</v>
      </c>
      <c r="C410" t="s">
        <v>1237</v>
      </c>
      <c r="D410" t="s">
        <v>222</v>
      </c>
      <c r="E410" t="s">
        <v>223</v>
      </c>
      <c r="F410">
        <v>57</v>
      </c>
      <c r="G410" t="s">
        <v>41</v>
      </c>
      <c r="H410">
        <v>10</v>
      </c>
      <c r="I410">
        <v>10</v>
      </c>
      <c r="J410">
        <v>20</v>
      </c>
      <c r="K410">
        <v>4</v>
      </c>
      <c r="L410">
        <v>5</v>
      </c>
      <c r="M410">
        <v>0</v>
      </c>
      <c r="N410">
        <v>0</v>
      </c>
      <c r="O410" t="s">
        <v>225</v>
      </c>
      <c r="P410">
        <v>0.35087719298245612</v>
      </c>
      <c r="Q410" t="str">
        <f>IF(A410&lt;&gt;"PICKED", C410, "")</f>
        <v>Brazeau, Justin</v>
      </c>
    </row>
    <row r="411" spans="1:17" hidden="1" x14ac:dyDescent="0.25">
      <c r="B411">
        <v>8477903</v>
      </c>
      <c r="C411" t="s">
        <v>635</v>
      </c>
      <c r="D411" t="s">
        <v>622</v>
      </c>
      <c r="E411" t="s">
        <v>623</v>
      </c>
      <c r="F411">
        <v>66</v>
      </c>
      <c r="G411" t="s">
        <v>41</v>
      </c>
      <c r="H411">
        <v>10</v>
      </c>
      <c r="I411">
        <v>11</v>
      </c>
      <c r="J411">
        <v>21</v>
      </c>
      <c r="K411">
        <v>0</v>
      </c>
      <c r="L411">
        <v>0</v>
      </c>
      <c r="M411">
        <v>2</v>
      </c>
      <c r="N411">
        <v>2</v>
      </c>
      <c r="O411" t="s">
        <v>636</v>
      </c>
      <c r="P411">
        <v>0.31818181818181818</v>
      </c>
    </row>
    <row r="412" spans="1:17" x14ac:dyDescent="0.25">
      <c r="A412" t="str">
        <f>IF(COUNTIF(Picksheet!$B$3:$AW$24,Lookup!C412) &gt;0, "PICKED", "")</f>
        <v/>
      </c>
      <c r="B412">
        <v>8482201</v>
      </c>
      <c r="C412" t="s">
        <v>1238</v>
      </c>
      <c r="D412" t="s">
        <v>128</v>
      </c>
      <c r="E412" t="s">
        <v>129</v>
      </c>
      <c r="F412">
        <v>59</v>
      </c>
      <c r="G412" t="s">
        <v>41</v>
      </c>
      <c r="H412">
        <v>8</v>
      </c>
      <c r="I412">
        <v>12</v>
      </c>
      <c r="J412">
        <v>20</v>
      </c>
      <c r="K412">
        <v>1</v>
      </c>
      <c r="L412">
        <v>2</v>
      </c>
      <c r="M412">
        <v>0</v>
      </c>
      <c r="N412">
        <v>0</v>
      </c>
      <c r="O412" t="s">
        <v>139</v>
      </c>
      <c r="P412">
        <v>0.33898305084745761</v>
      </c>
      <c r="Q412" t="str">
        <f t="shared" ref="Q412:Q413" si="54">IF(A412&lt;&gt;"PICKED", C412, "")</f>
        <v>Goncalves, Gage</v>
      </c>
    </row>
    <row r="413" spans="1:17" x14ac:dyDescent="0.25">
      <c r="A413" t="str">
        <f>IF(COUNTIF(Picksheet!$B$3:$AW$24,Lookup!C413) &gt;0, "PICKED", "")</f>
        <v/>
      </c>
      <c r="B413">
        <v>8478463</v>
      </c>
      <c r="C413" t="s">
        <v>1239</v>
      </c>
      <c r="D413" t="s">
        <v>38</v>
      </c>
      <c r="E413" t="s">
        <v>39</v>
      </c>
      <c r="F413">
        <v>63</v>
      </c>
      <c r="G413" t="s">
        <v>41</v>
      </c>
      <c r="H413">
        <v>13</v>
      </c>
      <c r="I413">
        <v>7</v>
      </c>
      <c r="J413">
        <v>20</v>
      </c>
      <c r="K413">
        <v>0</v>
      </c>
      <c r="L413">
        <v>1</v>
      </c>
      <c r="M413">
        <v>1</v>
      </c>
      <c r="N413">
        <v>1</v>
      </c>
      <c r="O413" t="s">
        <v>42</v>
      </c>
      <c r="P413">
        <v>0.31746031746031739</v>
      </c>
      <c r="Q413" t="str">
        <f t="shared" si="54"/>
        <v>Beauvillier, Anthony</v>
      </c>
    </row>
    <row r="414" spans="1:17" hidden="1" x14ac:dyDescent="0.25">
      <c r="B414">
        <v>8476927</v>
      </c>
      <c r="C414" t="s">
        <v>322</v>
      </c>
      <c r="D414" t="s">
        <v>319</v>
      </c>
      <c r="E414" t="s">
        <v>320</v>
      </c>
      <c r="F414">
        <v>82</v>
      </c>
      <c r="G414" t="s">
        <v>17</v>
      </c>
      <c r="H414">
        <v>8</v>
      </c>
      <c r="I414">
        <v>18</v>
      </c>
      <c r="J414">
        <v>26</v>
      </c>
      <c r="K414">
        <v>0</v>
      </c>
      <c r="L414">
        <v>0</v>
      </c>
      <c r="M414">
        <v>0</v>
      </c>
      <c r="N414">
        <v>0</v>
      </c>
      <c r="O414" t="s">
        <v>305</v>
      </c>
      <c r="P414">
        <v>0.31707317073170732</v>
      </c>
    </row>
    <row r="415" spans="1:17" x14ac:dyDescent="0.25">
      <c r="A415" t="str">
        <f>IF(COUNTIF(Picksheet!$B$3:$AW$24,Lookup!C415) &gt;0, "PICKED", "")</f>
        <v/>
      </c>
      <c r="B415">
        <v>8476897</v>
      </c>
      <c r="C415" t="s">
        <v>1240</v>
      </c>
      <c r="D415" t="s">
        <v>236</v>
      </c>
      <c r="E415" t="s">
        <v>237</v>
      </c>
      <c r="F415">
        <v>67</v>
      </c>
      <c r="G415" t="s">
        <v>41</v>
      </c>
      <c r="H415">
        <v>6</v>
      </c>
      <c r="I415">
        <v>14</v>
      </c>
      <c r="J415">
        <v>20</v>
      </c>
      <c r="K415">
        <v>4</v>
      </c>
      <c r="L415">
        <v>7</v>
      </c>
      <c r="M415">
        <v>0</v>
      </c>
      <c r="N415">
        <v>0</v>
      </c>
      <c r="O415" t="s">
        <v>69</v>
      </c>
      <c r="P415">
        <v>0.29850746268656708</v>
      </c>
      <c r="Q415" t="str">
        <f>IF(A415&lt;&gt;"PICKED", C415, "")</f>
        <v>Sundqvist, Oskar</v>
      </c>
    </row>
    <row r="416" spans="1:17" hidden="1" x14ac:dyDescent="0.25">
      <c r="B416">
        <v>8482496</v>
      </c>
      <c r="C416" t="s">
        <v>318</v>
      </c>
      <c r="D416" t="s">
        <v>319</v>
      </c>
      <c r="E416" t="s">
        <v>320</v>
      </c>
      <c r="F416">
        <v>19</v>
      </c>
      <c r="G416" t="s">
        <v>84</v>
      </c>
      <c r="H416">
        <v>1</v>
      </c>
      <c r="I416">
        <v>5</v>
      </c>
      <c r="J416">
        <v>6</v>
      </c>
      <c r="K416">
        <v>0</v>
      </c>
      <c r="L416">
        <v>0</v>
      </c>
      <c r="M416">
        <v>0</v>
      </c>
      <c r="N416">
        <v>0</v>
      </c>
      <c r="O416" t="s">
        <v>321</v>
      </c>
      <c r="P416">
        <v>0.31578947368421051</v>
      </c>
    </row>
    <row r="417" spans="1:17" x14ac:dyDescent="0.25">
      <c r="A417" t="str">
        <f>IF(COUNTIF(Picksheet!$B$3:$AW$24,Lookup!C417) &gt;0, "PICKED", "")</f>
        <v/>
      </c>
      <c r="B417">
        <v>8480049</v>
      </c>
      <c r="C417" t="s">
        <v>1241</v>
      </c>
      <c r="D417" t="s">
        <v>15</v>
      </c>
      <c r="E417" t="s">
        <v>16</v>
      </c>
      <c r="F417">
        <v>60</v>
      </c>
      <c r="G417" t="s">
        <v>17</v>
      </c>
      <c r="H417">
        <v>6</v>
      </c>
      <c r="I417">
        <v>14</v>
      </c>
      <c r="J417">
        <v>20</v>
      </c>
      <c r="K417">
        <v>0</v>
      </c>
      <c r="L417">
        <v>1</v>
      </c>
      <c r="M417">
        <v>0</v>
      </c>
      <c r="N417">
        <v>0</v>
      </c>
      <c r="O417" t="s">
        <v>726</v>
      </c>
      <c r="P417">
        <v>0.33333333333333331</v>
      </c>
      <c r="Q417" t="str">
        <f>IF(A417&lt;&gt;"PICKED", C417, "")</f>
        <v>Samberg, Dylan</v>
      </c>
    </row>
    <row r="418" spans="1:17" hidden="1" x14ac:dyDescent="0.25">
      <c r="B418">
        <v>8482117</v>
      </c>
      <c r="C418" t="s">
        <v>689</v>
      </c>
      <c r="D418" t="s">
        <v>669</v>
      </c>
      <c r="E418" t="s">
        <v>670</v>
      </c>
      <c r="F418">
        <v>70</v>
      </c>
      <c r="G418" t="s">
        <v>41</v>
      </c>
      <c r="H418">
        <v>8</v>
      </c>
      <c r="I418">
        <v>14</v>
      </c>
      <c r="J418">
        <v>22</v>
      </c>
      <c r="K418">
        <v>0</v>
      </c>
      <c r="L418">
        <v>2</v>
      </c>
      <c r="M418">
        <v>0</v>
      </c>
      <c r="N418">
        <v>0</v>
      </c>
      <c r="O418" t="s">
        <v>690</v>
      </c>
      <c r="P418">
        <v>0.31428571428571428</v>
      </c>
    </row>
    <row r="419" spans="1:17" x14ac:dyDescent="0.25">
      <c r="A419" t="str">
        <f>IF(COUNTIF(Picksheet!$B$3:$AW$24,Lookup!C419) &gt;0, "PICKED", "")</f>
        <v/>
      </c>
      <c r="B419">
        <v>8475188</v>
      </c>
      <c r="C419" t="s">
        <v>1242</v>
      </c>
      <c r="D419" t="s">
        <v>60</v>
      </c>
      <c r="E419" t="s">
        <v>61</v>
      </c>
      <c r="F419">
        <v>82</v>
      </c>
      <c r="G419" t="s">
        <v>17</v>
      </c>
      <c r="H419">
        <v>5</v>
      </c>
      <c r="I419">
        <v>15</v>
      </c>
      <c r="J419">
        <v>20</v>
      </c>
      <c r="K419">
        <v>0</v>
      </c>
      <c r="L419">
        <v>0</v>
      </c>
      <c r="M419">
        <v>1</v>
      </c>
      <c r="N419">
        <v>2</v>
      </c>
      <c r="O419" t="s">
        <v>737</v>
      </c>
      <c r="P419">
        <v>0.24390243902439021</v>
      </c>
      <c r="Q419" t="str">
        <f t="shared" ref="Q419:Q420" si="55">IF(A419&lt;&gt;"PICKED", C419, "")</f>
        <v>McNabb, Brayden</v>
      </c>
    </row>
    <row r="420" spans="1:17" x14ac:dyDescent="0.25">
      <c r="A420" t="str">
        <f>IF(COUNTIF(Picksheet!$B$3:$AW$24,Lookup!C420) &gt;0, "PICKED", "")</f>
        <v/>
      </c>
      <c r="B420">
        <v>8479324</v>
      </c>
      <c r="C420" t="s">
        <v>1243</v>
      </c>
      <c r="D420" t="s">
        <v>145</v>
      </c>
      <c r="E420" t="s">
        <v>146</v>
      </c>
      <c r="F420">
        <v>54</v>
      </c>
      <c r="G420" t="s">
        <v>155</v>
      </c>
      <c r="H420">
        <v>2</v>
      </c>
      <c r="I420">
        <v>17</v>
      </c>
      <c r="J420">
        <v>19</v>
      </c>
      <c r="K420">
        <v>0</v>
      </c>
      <c r="L420">
        <v>0</v>
      </c>
      <c r="M420">
        <v>0</v>
      </c>
      <c r="N420">
        <v>2</v>
      </c>
      <c r="O420" t="s">
        <v>764</v>
      </c>
      <c r="P420">
        <v>0.35185185185185192</v>
      </c>
      <c r="Q420" t="str">
        <f t="shared" si="55"/>
        <v>Lindgren, Ryan</v>
      </c>
    </row>
    <row r="421" spans="1:17" hidden="1" x14ac:dyDescent="0.25">
      <c r="B421">
        <v>8481014</v>
      </c>
      <c r="C421" t="s">
        <v>907</v>
      </c>
      <c r="D421" t="s">
        <v>460</v>
      </c>
      <c r="E421" t="s">
        <v>461</v>
      </c>
      <c r="F421">
        <v>64</v>
      </c>
      <c r="G421" t="s">
        <v>34</v>
      </c>
      <c r="H421">
        <v>4</v>
      </c>
      <c r="I421">
        <v>16</v>
      </c>
      <c r="J421">
        <v>20</v>
      </c>
      <c r="K421">
        <v>0</v>
      </c>
      <c r="L421">
        <v>0</v>
      </c>
      <c r="M421">
        <v>0</v>
      </c>
      <c r="N421">
        <v>1</v>
      </c>
      <c r="O421" t="s">
        <v>908</v>
      </c>
      <c r="P421">
        <v>0.3125</v>
      </c>
    </row>
    <row r="422" spans="1:17" hidden="1" x14ac:dyDescent="0.25">
      <c r="B422">
        <v>8477506</v>
      </c>
      <c r="C422" t="s">
        <v>904</v>
      </c>
      <c r="D422" t="s">
        <v>460</v>
      </c>
      <c r="E422" t="s">
        <v>461</v>
      </c>
      <c r="F422">
        <v>74</v>
      </c>
      <c r="G422" t="s">
        <v>41</v>
      </c>
      <c r="H422">
        <v>5</v>
      </c>
      <c r="I422">
        <v>18</v>
      </c>
      <c r="J422">
        <v>23</v>
      </c>
      <c r="K422">
        <v>1</v>
      </c>
      <c r="L422">
        <v>2</v>
      </c>
      <c r="M422">
        <v>0</v>
      </c>
      <c r="N422">
        <v>2</v>
      </c>
      <c r="O422" t="s">
        <v>905</v>
      </c>
      <c r="P422">
        <v>0.3108108108108108</v>
      </c>
    </row>
    <row r="423" spans="1:17" x14ac:dyDescent="0.25">
      <c r="A423" t="str">
        <f>IF(COUNTIF(Picksheet!$B$3:$AW$24,Lookup!C423) &gt;0, "PICKED", "")</f>
        <v/>
      </c>
      <c r="B423">
        <v>8480448</v>
      </c>
      <c r="C423" t="s">
        <v>1244</v>
      </c>
      <c r="D423" t="s">
        <v>145</v>
      </c>
      <c r="E423" t="s">
        <v>146</v>
      </c>
      <c r="F423">
        <v>80</v>
      </c>
      <c r="G423" t="s">
        <v>34</v>
      </c>
      <c r="H423">
        <v>8</v>
      </c>
      <c r="I423">
        <v>11</v>
      </c>
      <c r="J423">
        <v>19</v>
      </c>
      <c r="K423">
        <v>0</v>
      </c>
      <c r="L423">
        <v>0</v>
      </c>
      <c r="M423">
        <v>1</v>
      </c>
      <c r="N423">
        <v>2</v>
      </c>
      <c r="O423" t="s">
        <v>152</v>
      </c>
      <c r="P423">
        <v>0.23749999999999999</v>
      </c>
      <c r="Q423" t="str">
        <f>IF(A423&lt;&gt;"PICKED", C423, "")</f>
        <v>Kelly, Parker</v>
      </c>
    </row>
    <row r="424" spans="1:17" hidden="1" x14ac:dyDescent="0.25">
      <c r="B424">
        <v>8481028</v>
      </c>
      <c r="C424" t="s">
        <v>277</v>
      </c>
      <c r="D424" t="s">
        <v>249</v>
      </c>
      <c r="E424" t="s">
        <v>250</v>
      </c>
      <c r="F424">
        <v>81</v>
      </c>
      <c r="G424" t="s">
        <v>41</v>
      </c>
      <c r="H424">
        <v>4</v>
      </c>
      <c r="I424">
        <v>21</v>
      </c>
      <c r="J424">
        <v>25</v>
      </c>
      <c r="K424">
        <v>1</v>
      </c>
      <c r="L424">
        <v>4</v>
      </c>
      <c r="M424">
        <v>0</v>
      </c>
      <c r="N424">
        <v>0</v>
      </c>
      <c r="O424" t="s">
        <v>278</v>
      </c>
      <c r="P424">
        <v>0.30864197530864201</v>
      </c>
    </row>
    <row r="425" spans="1:17" x14ac:dyDescent="0.25">
      <c r="A425" t="str">
        <f>IF(COUNTIF(Picksheet!$B$3:$AW$24,Lookup!C425) &gt;0, "PICKED", "")</f>
        <v/>
      </c>
      <c r="B425">
        <v>8480246</v>
      </c>
      <c r="C425" t="s">
        <v>1245</v>
      </c>
      <c r="D425" t="s">
        <v>128</v>
      </c>
      <c r="E425" t="s">
        <v>129</v>
      </c>
      <c r="F425">
        <v>73</v>
      </c>
      <c r="G425" t="s">
        <v>41</v>
      </c>
      <c r="H425">
        <v>6</v>
      </c>
      <c r="I425">
        <v>13</v>
      </c>
      <c r="J425">
        <v>19</v>
      </c>
      <c r="K425">
        <v>0</v>
      </c>
      <c r="L425">
        <v>0</v>
      </c>
      <c r="M425">
        <v>0</v>
      </c>
      <c r="N425">
        <v>0</v>
      </c>
      <c r="O425" t="s">
        <v>170</v>
      </c>
      <c r="P425">
        <v>0.26027397260273971</v>
      </c>
      <c r="Q425" t="str">
        <f>IF(A425&lt;&gt;"PICKED", C425, "")</f>
        <v>Perbix, Nick</v>
      </c>
    </row>
    <row r="426" spans="1:17" hidden="1" x14ac:dyDescent="0.25">
      <c r="B426">
        <v>8476934</v>
      </c>
      <c r="C426" t="s">
        <v>541</v>
      </c>
      <c r="D426" t="s">
        <v>523</v>
      </c>
      <c r="E426" t="s">
        <v>524</v>
      </c>
      <c r="F426">
        <v>26</v>
      </c>
      <c r="G426" t="s">
        <v>542</v>
      </c>
      <c r="H426">
        <v>4</v>
      </c>
      <c r="I426">
        <v>4</v>
      </c>
      <c r="J426">
        <v>8</v>
      </c>
      <c r="K426">
        <v>0</v>
      </c>
      <c r="L426">
        <v>0</v>
      </c>
      <c r="M426">
        <v>0</v>
      </c>
      <c r="N426">
        <v>0</v>
      </c>
      <c r="O426" t="s">
        <v>543</v>
      </c>
      <c r="P426">
        <v>0.30769230769230771</v>
      </c>
    </row>
    <row r="427" spans="1:17" hidden="1" x14ac:dyDescent="0.25">
      <c r="B427">
        <v>8478430</v>
      </c>
      <c r="C427" t="s">
        <v>928</v>
      </c>
      <c r="D427" t="s">
        <v>523</v>
      </c>
      <c r="E427" t="s">
        <v>524</v>
      </c>
      <c r="F427">
        <v>13</v>
      </c>
      <c r="G427" t="s">
        <v>137</v>
      </c>
      <c r="H427">
        <v>1</v>
      </c>
      <c r="I427">
        <v>3</v>
      </c>
      <c r="J427">
        <v>4</v>
      </c>
      <c r="K427">
        <v>0</v>
      </c>
      <c r="L427">
        <v>0</v>
      </c>
      <c r="M427">
        <v>0</v>
      </c>
      <c r="N427">
        <v>0</v>
      </c>
      <c r="O427" t="s">
        <v>406</v>
      </c>
      <c r="P427">
        <v>0.30769230769230771</v>
      </c>
    </row>
    <row r="428" spans="1:17" x14ac:dyDescent="0.25">
      <c r="A428" t="str">
        <f>IF(COUNTIF(Picksheet!$B$3:$AW$24,Lookup!C428) &gt;0, "PICKED", "")</f>
        <v/>
      </c>
      <c r="B428">
        <v>8482929</v>
      </c>
      <c r="C428" t="s">
        <v>1246</v>
      </c>
      <c r="D428" t="s">
        <v>128</v>
      </c>
      <c r="E428" t="s">
        <v>129</v>
      </c>
      <c r="F428">
        <v>75</v>
      </c>
      <c r="G428" t="s">
        <v>41</v>
      </c>
      <c r="H428">
        <v>1</v>
      </c>
      <c r="I428">
        <v>18</v>
      </c>
      <c r="J428">
        <v>19</v>
      </c>
      <c r="K428">
        <v>0</v>
      </c>
      <c r="L428">
        <v>0</v>
      </c>
      <c r="M428">
        <v>0</v>
      </c>
      <c r="N428">
        <v>1</v>
      </c>
      <c r="O428" t="s">
        <v>309</v>
      </c>
      <c r="P428">
        <v>0.25333333333333341</v>
      </c>
      <c r="Q428" t="str">
        <f t="shared" ref="Q428:Q431" si="56">IF(A428&lt;&gt;"PICKED", C428, "")</f>
        <v>Lilleberg, Emil</v>
      </c>
    </row>
    <row r="429" spans="1:17" x14ac:dyDescent="0.25">
      <c r="A429" t="str">
        <f>IF(COUNTIF(Picksheet!$B$3:$AW$24,Lookup!C429) &gt;0, "PICKED", "")</f>
        <v/>
      </c>
      <c r="B429">
        <v>8477220</v>
      </c>
      <c r="C429" t="s">
        <v>1247</v>
      </c>
      <c r="D429" t="s">
        <v>191</v>
      </c>
      <c r="E429" t="s">
        <v>192</v>
      </c>
      <c r="F429">
        <v>80</v>
      </c>
      <c r="G429" t="s">
        <v>41</v>
      </c>
      <c r="H429">
        <v>5</v>
      </c>
      <c r="I429">
        <v>14</v>
      </c>
      <c r="J429">
        <v>19</v>
      </c>
      <c r="K429">
        <v>0</v>
      </c>
      <c r="L429">
        <v>4</v>
      </c>
      <c r="M429">
        <v>0</v>
      </c>
      <c r="N429">
        <v>0</v>
      </c>
      <c r="O429" t="s">
        <v>63</v>
      </c>
      <c r="P429">
        <v>0.23749999999999999</v>
      </c>
      <c r="Q429" t="str">
        <f t="shared" si="56"/>
        <v>Schmidt, Nate</v>
      </c>
    </row>
    <row r="430" spans="1:17" x14ac:dyDescent="0.25">
      <c r="A430" t="str">
        <f>IF(COUNTIF(Picksheet!$B$3:$AW$24,Lookup!C430) &gt;0, "PICKED", "")</f>
        <v/>
      </c>
      <c r="B430">
        <v>8476331</v>
      </c>
      <c r="C430" t="s">
        <v>1248</v>
      </c>
      <c r="D430" t="s">
        <v>15</v>
      </c>
      <c r="E430" t="s">
        <v>16</v>
      </c>
      <c r="F430">
        <v>82</v>
      </c>
      <c r="G430" t="s">
        <v>17</v>
      </c>
      <c r="H430">
        <v>3</v>
      </c>
      <c r="I430">
        <v>16</v>
      </c>
      <c r="J430">
        <v>19</v>
      </c>
      <c r="K430">
        <v>0</v>
      </c>
      <c r="L430">
        <v>0</v>
      </c>
      <c r="M430">
        <v>0</v>
      </c>
      <c r="N430">
        <v>0</v>
      </c>
      <c r="O430" t="s">
        <v>721</v>
      </c>
      <c r="P430">
        <v>0.23170731707317069</v>
      </c>
      <c r="Q430" t="str">
        <f t="shared" si="56"/>
        <v>DeMelo, Dylan</v>
      </c>
    </row>
    <row r="431" spans="1:17" x14ac:dyDescent="0.25">
      <c r="A431" t="str">
        <f>IF(COUNTIF(Picksheet!$B$3:$AW$24,Lookup!C431) &gt;0, "PICKED", "")</f>
        <v/>
      </c>
      <c r="B431">
        <v>8480995</v>
      </c>
      <c r="C431" t="s">
        <v>1249</v>
      </c>
      <c r="D431" t="s">
        <v>78</v>
      </c>
      <c r="E431" t="s">
        <v>79</v>
      </c>
      <c r="F431">
        <v>68</v>
      </c>
      <c r="G431" t="s">
        <v>80</v>
      </c>
      <c r="H431">
        <v>7</v>
      </c>
      <c r="I431">
        <v>12</v>
      </c>
      <c r="J431">
        <v>19</v>
      </c>
      <c r="K431">
        <v>0</v>
      </c>
      <c r="L431">
        <v>1</v>
      </c>
      <c r="M431">
        <v>1</v>
      </c>
      <c r="N431">
        <v>1</v>
      </c>
      <c r="O431" t="s">
        <v>82</v>
      </c>
      <c r="P431">
        <v>0.27941176470588241</v>
      </c>
      <c r="Q431" t="str">
        <f t="shared" si="56"/>
        <v>Holmberg, Pontus</v>
      </c>
    </row>
    <row r="432" spans="1:17" hidden="1" x14ac:dyDescent="0.25">
      <c r="B432">
        <v>8482055</v>
      </c>
      <c r="C432" t="s">
        <v>335</v>
      </c>
      <c r="D432" t="s">
        <v>319</v>
      </c>
      <c r="E432" t="s">
        <v>320</v>
      </c>
      <c r="F432">
        <v>53</v>
      </c>
      <c r="G432" t="s">
        <v>17</v>
      </c>
      <c r="H432">
        <v>6</v>
      </c>
      <c r="I432">
        <v>10</v>
      </c>
      <c r="J432">
        <v>16</v>
      </c>
      <c r="K432">
        <v>1</v>
      </c>
      <c r="L432">
        <v>2</v>
      </c>
      <c r="M432">
        <v>1</v>
      </c>
      <c r="N432">
        <v>1</v>
      </c>
      <c r="O432" t="s">
        <v>336</v>
      </c>
      <c r="P432">
        <v>0.30188679245283018</v>
      </c>
    </row>
    <row r="433" spans="1:17" hidden="1" x14ac:dyDescent="0.25">
      <c r="B433">
        <v>8477499</v>
      </c>
      <c r="C433" t="s">
        <v>971</v>
      </c>
      <c r="D433" t="s">
        <v>622</v>
      </c>
      <c r="E433" t="s">
        <v>623</v>
      </c>
      <c r="F433">
        <v>63</v>
      </c>
      <c r="G433" t="s">
        <v>440</v>
      </c>
      <c r="H433">
        <v>4</v>
      </c>
      <c r="I433">
        <v>15</v>
      </c>
      <c r="J433">
        <v>19</v>
      </c>
      <c r="K433">
        <v>0</v>
      </c>
      <c r="L433">
        <v>3</v>
      </c>
      <c r="M433">
        <v>0</v>
      </c>
      <c r="N433">
        <v>0</v>
      </c>
      <c r="O433" t="s">
        <v>972</v>
      </c>
      <c r="P433">
        <v>0.30158730158730163</v>
      </c>
    </row>
    <row r="434" spans="1:17" x14ac:dyDescent="0.25">
      <c r="A434" t="str">
        <f>IF(COUNTIF(Picksheet!$B$3:$AW$24,Lookup!C434) &gt;0, "PICKED", "")</f>
        <v/>
      </c>
      <c r="B434">
        <v>8478904</v>
      </c>
      <c r="C434" t="s">
        <v>1250</v>
      </c>
      <c r="D434" t="s">
        <v>78</v>
      </c>
      <c r="E434" t="s">
        <v>79</v>
      </c>
      <c r="F434">
        <v>80</v>
      </c>
      <c r="G434" t="s">
        <v>80</v>
      </c>
      <c r="H434">
        <v>8</v>
      </c>
      <c r="I434">
        <v>11</v>
      </c>
      <c r="J434">
        <v>19</v>
      </c>
      <c r="K434">
        <v>0</v>
      </c>
      <c r="L434">
        <v>0</v>
      </c>
      <c r="M434">
        <v>1</v>
      </c>
      <c r="N434">
        <v>1</v>
      </c>
      <c r="O434" t="s">
        <v>88</v>
      </c>
      <c r="P434">
        <v>0.23749999999999999</v>
      </c>
      <c r="Q434" t="str">
        <f t="shared" ref="Q434:Q435" si="57">IF(A434&lt;&gt;"PICKED", C434, "")</f>
        <v>Lorentz, Steven</v>
      </c>
    </row>
    <row r="435" spans="1:17" x14ac:dyDescent="0.25">
      <c r="A435" t="str">
        <f>IF(COUNTIF(Picksheet!$B$3:$AW$24,Lookup!C435) &gt;0, "PICKED", "")</f>
        <v/>
      </c>
      <c r="B435">
        <v>8478970</v>
      </c>
      <c r="C435" t="s">
        <v>1251</v>
      </c>
      <c r="D435" t="s">
        <v>181</v>
      </c>
      <c r="E435" t="s">
        <v>182</v>
      </c>
      <c r="F435">
        <v>79</v>
      </c>
      <c r="G435" t="s">
        <v>34</v>
      </c>
      <c r="H435">
        <v>7</v>
      </c>
      <c r="I435">
        <v>11</v>
      </c>
      <c r="J435">
        <v>18</v>
      </c>
      <c r="K435">
        <v>0</v>
      </c>
      <c r="L435">
        <v>0</v>
      </c>
      <c r="M435">
        <v>0</v>
      </c>
      <c r="N435">
        <v>1</v>
      </c>
      <c r="O435" t="s">
        <v>172</v>
      </c>
      <c r="P435">
        <v>0.22784810126582281</v>
      </c>
      <c r="Q435" t="str">
        <f t="shared" si="57"/>
        <v>Chatfield, Jalen</v>
      </c>
    </row>
    <row r="436" spans="1:17" hidden="1" x14ac:dyDescent="0.25">
      <c r="B436">
        <v>8483609</v>
      </c>
      <c r="C436" t="s">
        <v>269</v>
      </c>
      <c r="D436" t="s">
        <v>249</v>
      </c>
      <c r="E436" t="s">
        <v>250</v>
      </c>
      <c r="F436">
        <v>30</v>
      </c>
      <c r="G436" t="s">
        <v>41</v>
      </c>
      <c r="H436">
        <v>6</v>
      </c>
      <c r="I436">
        <v>3</v>
      </c>
      <c r="J436">
        <v>9</v>
      </c>
      <c r="K436">
        <v>0</v>
      </c>
      <c r="L436">
        <v>0</v>
      </c>
      <c r="M436">
        <v>0</v>
      </c>
      <c r="N436">
        <v>0</v>
      </c>
      <c r="O436" t="s">
        <v>270</v>
      </c>
      <c r="P436">
        <v>0.3</v>
      </c>
    </row>
    <row r="437" spans="1:17" hidden="1" x14ac:dyDescent="0.25">
      <c r="B437">
        <v>8481754</v>
      </c>
      <c r="C437" t="s">
        <v>545</v>
      </c>
      <c r="D437" t="s">
        <v>523</v>
      </c>
      <c r="E437" t="s">
        <v>524</v>
      </c>
      <c r="F437">
        <v>20</v>
      </c>
      <c r="G437" t="s">
        <v>34</v>
      </c>
      <c r="H437">
        <v>4</v>
      </c>
      <c r="I437">
        <v>2</v>
      </c>
      <c r="J437">
        <v>6</v>
      </c>
      <c r="K437">
        <v>0</v>
      </c>
      <c r="L437">
        <v>0</v>
      </c>
      <c r="M437">
        <v>0</v>
      </c>
      <c r="N437">
        <v>0</v>
      </c>
      <c r="O437" t="s">
        <v>546</v>
      </c>
      <c r="P437">
        <v>0.3</v>
      </c>
    </row>
    <row r="438" spans="1:17" x14ac:dyDescent="0.25">
      <c r="A438" t="str">
        <f>IF(COUNTIF(Picksheet!$B$3:$AW$24,Lookup!C438) &gt;0, "PICKED", "")</f>
        <v/>
      </c>
      <c r="B438">
        <v>8482070</v>
      </c>
      <c r="C438" t="s">
        <v>1252</v>
      </c>
      <c r="D438" t="s">
        <v>128</v>
      </c>
      <c r="E438" t="s">
        <v>129</v>
      </c>
      <c r="F438">
        <v>66</v>
      </c>
      <c r="G438" t="s">
        <v>41</v>
      </c>
      <c r="H438">
        <v>12</v>
      </c>
      <c r="I438">
        <v>6</v>
      </c>
      <c r="J438">
        <v>18</v>
      </c>
      <c r="K438">
        <v>4</v>
      </c>
      <c r="L438">
        <v>4</v>
      </c>
      <c r="M438">
        <v>0</v>
      </c>
      <c r="N438">
        <v>0</v>
      </c>
      <c r="O438" t="s">
        <v>134</v>
      </c>
      <c r="P438">
        <v>0.27272727272727271</v>
      </c>
      <c r="Q438" t="str">
        <f>IF(A438&lt;&gt;"PICKED", C438, "")</f>
        <v>Chaffee, Mitchell</v>
      </c>
    </row>
    <row r="439" spans="1:17" hidden="1" x14ac:dyDescent="0.25">
      <c r="B439">
        <v>8480084</v>
      </c>
      <c r="C439" t="s">
        <v>844</v>
      </c>
      <c r="D439" t="s">
        <v>343</v>
      </c>
      <c r="E439" t="s">
        <v>344</v>
      </c>
      <c r="F439">
        <v>20</v>
      </c>
      <c r="G439" t="s">
        <v>99</v>
      </c>
      <c r="H439">
        <v>1</v>
      </c>
      <c r="I439">
        <v>5</v>
      </c>
      <c r="J439">
        <v>6</v>
      </c>
      <c r="K439">
        <v>0</v>
      </c>
      <c r="L439">
        <v>0</v>
      </c>
      <c r="M439">
        <v>0</v>
      </c>
      <c r="N439">
        <v>0</v>
      </c>
      <c r="O439" t="s">
        <v>727</v>
      </c>
      <c r="P439">
        <v>0.3</v>
      </c>
    </row>
    <row r="440" spans="1:17" hidden="1" x14ac:dyDescent="0.25">
      <c r="B440">
        <v>8476979</v>
      </c>
      <c r="C440" t="s">
        <v>872</v>
      </c>
      <c r="D440" t="s">
        <v>404</v>
      </c>
      <c r="E440" t="s">
        <v>405</v>
      </c>
      <c r="F440">
        <v>60</v>
      </c>
      <c r="G440" t="s">
        <v>873</v>
      </c>
      <c r="H440">
        <v>2</v>
      </c>
      <c r="I440">
        <v>16</v>
      </c>
      <c r="J440">
        <v>18</v>
      </c>
      <c r="K440">
        <v>1</v>
      </c>
      <c r="L440">
        <v>9</v>
      </c>
      <c r="M440">
        <v>0</v>
      </c>
      <c r="N440">
        <v>0</v>
      </c>
      <c r="O440" t="s">
        <v>677</v>
      </c>
      <c r="P440">
        <v>0.3</v>
      </c>
    </row>
    <row r="441" spans="1:17" hidden="1" x14ac:dyDescent="0.25">
      <c r="B441">
        <v>8482166</v>
      </c>
      <c r="C441" t="s">
        <v>1014</v>
      </c>
      <c r="D441" t="s">
        <v>697</v>
      </c>
      <c r="E441" t="s">
        <v>698</v>
      </c>
      <c r="F441">
        <v>30</v>
      </c>
      <c r="G441" t="s">
        <v>466</v>
      </c>
      <c r="H441">
        <v>2</v>
      </c>
      <c r="I441">
        <v>7</v>
      </c>
      <c r="J441">
        <v>9</v>
      </c>
      <c r="K441">
        <v>0</v>
      </c>
      <c r="L441">
        <v>2</v>
      </c>
      <c r="M441">
        <v>0</v>
      </c>
      <c r="N441">
        <v>0</v>
      </c>
      <c r="O441" t="s">
        <v>1015</v>
      </c>
      <c r="P441">
        <v>0.3</v>
      </c>
    </row>
    <row r="442" spans="1:17" x14ac:dyDescent="0.25">
      <c r="A442" t="str">
        <f>IF(COUNTIF(Picksheet!$B$3:$AW$24,Lookup!C442) &gt;0, "PICKED", "")</f>
        <v/>
      </c>
      <c r="B442">
        <v>8484304</v>
      </c>
      <c r="C442" t="s">
        <v>1253</v>
      </c>
      <c r="D442" t="s">
        <v>191</v>
      </c>
      <c r="E442" t="s">
        <v>192</v>
      </c>
      <c r="F442">
        <v>76</v>
      </c>
      <c r="G442" t="s">
        <v>41</v>
      </c>
      <c r="H442">
        <v>4</v>
      </c>
      <c r="I442">
        <v>14</v>
      </c>
      <c r="J442">
        <v>18</v>
      </c>
      <c r="K442">
        <v>0</v>
      </c>
      <c r="L442">
        <v>4</v>
      </c>
      <c r="M442">
        <v>0</v>
      </c>
      <c r="N442">
        <v>0</v>
      </c>
      <c r="O442" t="s">
        <v>30</v>
      </c>
      <c r="P442">
        <v>0.23684210526315791</v>
      </c>
      <c r="Q442" t="str">
        <f t="shared" ref="Q442:Q445" si="58">IF(A442&lt;&gt;"PICKED", C442, "")</f>
        <v>Balinskis, Uvis</v>
      </c>
    </row>
    <row r="443" spans="1:17" x14ac:dyDescent="0.25">
      <c r="A443" t="str">
        <f>IF(COUNTIF(Picksheet!$B$3:$AW$24,Lookup!C443) &gt;0, "PICKED", "")</f>
        <v/>
      </c>
      <c r="B443">
        <v>8480281</v>
      </c>
      <c r="C443" t="s">
        <v>1254</v>
      </c>
      <c r="D443" t="s">
        <v>236</v>
      </c>
      <c r="E443" t="s">
        <v>237</v>
      </c>
      <c r="F443">
        <v>80</v>
      </c>
      <c r="G443" t="s">
        <v>41</v>
      </c>
      <c r="H443">
        <v>4</v>
      </c>
      <c r="I443">
        <v>14</v>
      </c>
      <c r="J443">
        <v>18</v>
      </c>
      <c r="K443">
        <v>0</v>
      </c>
      <c r="L443">
        <v>0</v>
      </c>
      <c r="M443">
        <v>0</v>
      </c>
      <c r="N443">
        <v>0</v>
      </c>
      <c r="O443" t="s">
        <v>246</v>
      </c>
      <c r="P443">
        <v>0.22500000000000001</v>
      </c>
      <c r="Q443" t="str">
        <f t="shared" si="58"/>
        <v>Toropchenko, Alexey</v>
      </c>
    </row>
    <row r="444" spans="1:17" x14ac:dyDescent="0.25">
      <c r="A444" t="str">
        <f>IF(COUNTIF(Picksheet!$B$3:$AW$24,Lookup!C444) &gt;0, "PICKED", "")</f>
        <v/>
      </c>
      <c r="B444">
        <v>8482087</v>
      </c>
      <c r="C444" t="s">
        <v>1255</v>
      </c>
      <c r="D444" t="s">
        <v>303</v>
      </c>
      <c r="E444" t="s">
        <v>304</v>
      </c>
      <c r="F444">
        <v>55</v>
      </c>
      <c r="G444" t="s">
        <v>17</v>
      </c>
      <c r="H444">
        <v>6</v>
      </c>
      <c r="I444">
        <v>12</v>
      </c>
      <c r="J444">
        <v>18</v>
      </c>
      <c r="K444">
        <v>0</v>
      </c>
      <c r="L444">
        <v>0</v>
      </c>
      <c r="M444">
        <v>0</v>
      </c>
      <c r="N444">
        <v>1</v>
      </c>
      <c r="O444" t="s">
        <v>824</v>
      </c>
      <c r="P444">
        <v>0.32727272727272733</v>
      </c>
      <c r="Q444" t="str">
        <f t="shared" si="58"/>
        <v>Guhle, Kaiden</v>
      </c>
    </row>
    <row r="445" spans="1:17" x14ac:dyDescent="0.25">
      <c r="A445" t="str">
        <f>IF(COUNTIF(Picksheet!$B$3:$AW$24,Lookup!C445) &gt;0, "PICKED", "")</f>
        <v/>
      </c>
      <c r="B445">
        <v>8482476</v>
      </c>
      <c r="C445" t="s">
        <v>1256</v>
      </c>
      <c r="D445" t="s">
        <v>303</v>
      </c>
      <c r="E445" t="s">
        <v>304</v>
      </c>
      <c r="F445">
        <v>62</v>
      </c>
      <c r="G445" t="s">
        <v>17</v>
      </c>
      <c r="H445">
        <v>10</v>
      </c>
      <c r="I445">
        <v>8</v>
      </c>
      <c r="J445">
        <v>18</v>
      </c>
      <c r="K445">
        <v>3</v>
      </c>
      <c r="L445">
        <v>5</v>
      </c>
      <c r="M445">
        <v>0</v>
      </c>
      <c r="N445">
        <v>0</v>
      </c>
      <c r="O445" t="s">
        <v>312</v>
      </c>
      <c r="P445">
        <v>0.29032258064516131</v>
      </c>
      <c r="Q445" t="str">
        <f t="shared" si="58"/>
        <v>Heineman, Emil</v>
      </c>
    </row>
    <row r="446" spans="1:17" hidden="1" x14ac:dyDescent="0.25">
      <c r="B446">
        <v>8476925</v>
      </c>
      <c r="C446" t="s">
        <v>658</v>
      </c>
      <c r="D446" t="s">
        <v>648</v>
      </c>
      <c r="E446" t="s">
        <v>649</v>
      </c>
      <c r="F446">
        <v>72</v>
      </c>
      <c r="G446" t="s">
        <v>429</v>
      </c>
      <c r="H446">
        <v>7</v>
      </c>
      <c r="I446">
        <v>14</v>
      </c>
      <c r="J446">
        <v>21</v>
      </c>
      <c r="K446">
        <v>0</v>
      </c>
      <c r="L446">
        <v>1</v>
      </c>
      <c r="M446">
        <v>0</v>
      </c>
      <c r="N446">
        <v>0</v>
      </c>
      <c r="O446" t="s">
        <v>659</v>
      </c>
      <c r="P446">
        <v>0.29166666666666669</v>
      </c>
    </row>
    <row r="447" spans="1:17" x14ac:dyDescent="0.25">
      <c r="A447" t="str">
        <f>IF(COUNTIF(Picksheet!$B$3:$AW$24,Lookup!C447) &gt;0, "PICKED", "")</f>
        <v/>
      </c>
      <c r="B447">
        <v>8477406</v>
      </c>
      <c r="C447" t="s">
        <v>1257</v>
      </c>
      <c r="D447" t="s">
        <v>163</v>
      </c>
      <c r="E447" t="s">
        <v>164</v>
      </c>
      <c r="F447">
        <v>80</v>
      </c>
      <c r="G447" t="s">
        <v>17</v>
      </c>
      <c r="H447">
        <v>2</v>
      </c>
      <c r="I447">
        <v>16</v>
      </c>
      <c r="J447">
        <v>18</v>
      </c>
      <c r="K447">
        <v>0</v>
      </c>
      <c r="L447">
        <v>0</v>
      </c>
      <c r="M447">
        <v>0</v>
      </c>
      <c r="N447">
        <v>3</v>
      </c>
      <c r="O447" t="s">
        <v>173</v>
      </c>
      <c r="P447">
        <v>0.22500000000000001</v>
      </c>
      <c r="Q447" t="str">
        <f t="shared" ref="Q447:Q448" si="59">IF(A447&lt;&gt;"PICKED", C447, "")</f>
        <v>Janmark, Mattias</v>
      </c>
    </row>
    <row r="448" spans="1:17" x14ac:dyDescent="0.25">
      <c r="A448" t="str">
        <f>IF(COUNTIF(Picksheet!$B$3:$AW$24,Lookup!C448) &gt;0, "PICKED", "")</f>
        <v/>
      </c>
      <c r="B448">
        <v>8475690</v>
      </c>
      <c r="C448" t="s">
        <v>1258</v>
      </c>
      <c r="D448" t="s">
        <v>78</v>
      </c>
      <c r="E448" t="s">
        <v>79</v>
      </c>
      <c r="F448">
        <v>75</v>
      </c>
      <c r="G448" t="s">
        <v>80</v>
      </c>
      <c r="H448">
        <v>3</v>
      </c>
      <c r="I448">
        <v>15</v>
      </c>
      <c r="J448">
        <v>18</v>
      </c>
      <c r="K448">
        <v>0</v>
      </c>
      <c r="L448">
        <v>0</v>
      </c>
      <c r="M448">
        <v>0</v>
      </c>
      <c r="N448">
        <v>1</v>
      </c>
      <c r="O448" t="s">
        <v>745</v>
      </c>
      <c r="P448">
        <v>0.24</v>
      </c>
      <c r="Q448" t="str">
        <f t="shared" si="59"/>
        <v>Tanev, Chris</v>
      </c>
    </row>
    <row r="449" spans="1:17" hidden="1" x14ac:dyDescent="0.25">
      <c r="B449">
        <v>8482142</v>
      </c>
      <c r="C449" t="s">
        <v>967</v>
      </c>
      <c r="D449" t="s">
        <v>622</v>
      </c>
      <c r="E449" t="s">
        <v>623</v>
      </c>
      <c r="F449">
        <v>69</v>
      </c>
      <c r="G449" t="s">
        <v>41</v>
      </c>
      <c r="H449">
        <v>7</v>
      </c>
      <c r="I449">
        <v>13</v>
      </c>
      <c r="J449">
        <v>20</v>
      </c>
      <c r="K449">
        <v>2</v>
      </c>
      <c r="L449">
        <v>7</v>
      </c>
      <c r="M449">
        <v>0</v>
      </c>
      <c r="N449">
        <v>0</v>
      </c>
      <c r="O449" t="s">
        <v>968</v>
      </c>
      <c r="P449">
        <v>0.28985507246376813</v>
      </c>
    </row>
    <row r="450" spans="1:17" x14ac:dyDescent="0.25">
      <c r="A450" t="str">
        <f>IF(COUNTIF(Picksheet!$B$3:$AW$24,Lookup!C450) &gt;0, "PICKED", "")</f>
        <v>PICKED</v>
      </c>
      <c r="B450">
        <v>8474563</v>
      </c>
      <c r="C450" t="s">
        <v>1259</v>
      </c>
      <c r="D450" t="s">
        <v>113</v>
      </c>
      <c r="E450" t="s">
        <v>114</v>
      </c>
      <c r="F450">
        <v>29</v>
      </c>
      <c r="G450" t="s">
        <v>99</v>
      </c>
      <c r="H450">
        <v>4</v>
      </c>
      <c r="I450">
        <v>13</v>
      </c>
      <c r="J450">
        <v>17</v>
      </c>
      <c r="K450">
        <v>0</v>
      </c>
      <c r="L450">
        <v>6</v>
      </c>
      <c r="M450">
        <v>1</v>
      </c>
      <c r="N450">
        <v>1</v>
      </c>
      <c r="O450" t="s">
        <v>756</v>
      </c>
      <c r="P450">
        <v>0.58620689655172409</v>
      </c>
      <c r="Q450" t="str">
        <f>IF(A450&lt;&gt;"PICKED", C450, "")</f>
        <v/>
      </c>
    </row>
    <row r="451" spans="1:17" hidden="1" x14ac:dyDescent="0.25">
      <c r="B451">
        <v>8483485</v>
      </c>
      <c r="C451" t="s">
        <v>861</v>
      </c>
      <c r="D451" t="s">
        <v>371</v>
      </c>
      <c r="E451" t="s">
        <v>372</v>
      </c>
      <c r="F451">
        <v>45</v>
      </c>
      <c r="G451" t="s">
        <v>80</v>
      </c>
      <c r="H451">
        <v>4</v>
      </c>
      <c r="I451">
        <v>9</v>
      </c>
      <c r="J451">
        <v>13</v>
      </c>
      <c r="K451">
        <v>0</v>
      </c>
      <c r="L451">
        <v>0</v>
      </c>
      <c r="M451">
        <v>0</v>
      </c>
      <c r="N451">
        <v>0</v>
      </c>
      <c r="O451" t="s">
        <v>768</v>
      </c>
      <c r="P451">
        <v>0.28888888888888892</v>
      </c>
    </row>
    <row r="452" spans="1:17" hidden="1" x14ac:dyDescent="0.25">
      <c r="B452">
        <v>8475760</v>
      </c>
      <c r="C452" t="s">
        <v>342</v>
      </c>
      <c r="D452" t="s">
        <v>343</v>
      </c>
      <c r="E452" t="s">
        <v>344</v>
      </c>
      <c r="F452">
        <v>66</v>
      </c>
      <c r="G452" t="s">
        <v>41</v>
      </c>
      <c r="H452">
        <v>8</v>
      </c>
      <c r="I452">
        <v>11</v>
      </c>
      <c r="J452">
        <v>19</v>
      </c>
      <c r="K452">
        <v>1</v>
      </c>
      <c r="L452">
        <v>1</v>
      </c>
      <c r="M452">
        <v>0</v>
      </c>
      <c r="N452">
        <v>0</v>
      </c>
      <c r="O452" t="s">
        <v>345</v>
      </c>
      <c r="P452">
        <v>0.2878787878787879</v>
      </c>
    </row>
    <row r="453" spans="1:17" x14ac:dyDescent="0.25">
      <c r="A453" t="str">
        <f>IF(COUNTIF(Picksheet!$B$3:$AW$24,Lookup!C453) &gt;0, "PICKED", "")</f>
        <v/>
      </c>
      <c r="B453">
        <v>8476278</v>
      </c>
      <c r="C453" t="s">
        <v>1260</v>
      </c>
      <c r="D453" t="s">
        <v>96</v>
      </c>
      <c r="E453" t="s">
        <v>97</v>
      </c>
      <c r="F453">
        <v>63</v>
      </c>
      <c r="G453" t="s">
        <v>99</v>
      </c>
      <c r="H453">
        <v>6</v>
      </c>
      <c r="I453">
        <v>11</v>
      </c>
      <c r="J453">
        <v>17</v>
      </c>
      <c r="K453">
        <v>0</v>
      </c>
      <c r="L453">
        <v>1</v>
      </c>
      <c r="M453">
        <v>2</v>
      </c>
      <c r="N453">
        <v>3</v>
      </c>
      <c r="O453" t="s">
        <v>100</v>
      </c>
      <c r="P453">
        <v>0.26984126984126983</v>
      </c>
      <c r="Q453" t="str">
        <f>IF(A453&lt;&gt;"PICKED", C453, "")</f>
        <v>Blackwell, Colin</v>
      </c>
    </row>
    <row r="454" spans="1:17" hidden="1" x14ac:dyDescent="0.25">
      <c r="B454">
        <v>8479316</v>
      </c>
      <c r="C454" t="s">
        <v>386</v>
      </c>
      <c r="D454" t="s">
        <v>371</v>
      </c>
      <c r="E454" t="s">
        <v>372</v>
      </c>
      <c r="F454">
        <v>63</v>
      </c>
      <c r="G454" t="s">
        <v>167</v>
      </c>
      <c r="H454">
        <v>11</v>
      </c>
      <c r="I454">
        <v>7</v>
      </c>
      <c r="J454">
        <v>18</v>
      </c>
      <c r="K454">
        <v>0</v>
      </c>
      <c r="L454">
        <v>0</v>
      </c>
      <c r="M454">
        <v>0</v>
      </c>
      <c r="N454">
        <v>0</v>
      </c>
      <c r="O454" t="s">
        <v>309</v>
      </c>
      <c r="P454">
        <v>0.2857142857142857</v>
      </c>
    </row>
    <row r="455" spans="1:17" hidden="1" x14ac:dyDescent="0.25">
      <c r="B455">
        <v>8482132</v>
      </c>
      <c r="C455" t="s">
        <v>431</v>
      </c>
      <c r="D455" t="s">
        <v>427</v>
      </c>
      <c r="E455" t="s">
        <v>428</v>
      </c>
      <c r="F455">
        <v>35</v>
      </c>
      <c r="G455" t="s">
        <v>22</v>
      </c>
      <c r="H455">
        <v>6</v>
      </c>
      <c r="I455">
        <v>4</v>
      </c>
      <c r="J455">
        <v>10</v>
      </c>
      <c r="K455">
        <v>0</v>
      </c>
      <c r="L455">
        <v>0</v>
      </c>
      <c r="M455">
        <v>0</v>
      </c>
      <c r="N455">
        <v>0</v>
      </c>
      <c r="O455" t="s">
        <v>432</v>
      </c>
      <c r="P455">
        <v>0.2857142857142857</v>
      </c>
    </row>
    <row r="456" spans="1:17" hidden="1" x14ac:dyDescent="0.25">
      <c r="B456">
        <v>8481560</v>
      </c>
      <c r="C456" t="s">
        <v>439</v>
      </c>
      <c r="D456" t="s">
        <v>427</v>
      </c>
      <c r="E456" t="s">
        <v>428</v>
      </c>
      <c r="F456">
        <v>14</v>
      </c>
      <c r="G456" t="s">
        <v>440</v>
      </c>
      <c r="H456">
        <v>3</v>
      </c>
      <c r="I456">
        <v>1</v>
      </c>
      <c r="J456">
        <v>4</v>
      </c>
      <c r="K456">
        <v>0</v>
      </c>
      <c r="L456">
        <v>0</v>
      </c>
      <c r="M456">
        <v>0</v>
      </c>
      <c r="N456">
        <v>0</v>
      </c>
      <c r="O456" t="s">
        <v>441</v>
      </c>
      <c r="P456">
        <v>0.2857142857142857</v>
      </c>
    </row>
    <row r="457" spans="1:17" hidden="1" x14ac:dyDescent="0.25">
      <c r="B457">
        <v>8481042</v>
      </c>
      <c r="C457" t="s">
        <v>711</v>
      </c>
      <c r="D457" t="s">
        <v>697</v>
      </c>
      <c r="E457" t="s">
        <v>698</v>
      </c>
      <c r="F457">
        <v>28</v>
      </c>
      <c r="G457" t="s">
        <v>17</v>
      </c>
      <c r="H457">
        <v>4</v>
      </c>
      <c r="I457">
        <v>4</v>
      </c>
      <c r="J457">
        <v>8</v>
      </c>
      <c r="K457">
        <v>2</v>
      </c>
      <c r="L457">
        <v>2</v>
      </c>
      <c r="M457">
        <v>0</v>
      </c>
      <c r="N457">
        <v>0</v>
      </c>
      <c r="O457" t="s">
        <v>94</v>
      </c>
      <c r="P457">
        <v>0.2857142857142857</v>
      </c>
    </row>
    <row r="458" spans="1:17" x14ac:dyDescent="0.25">
      <c r="A458" t="str">
        <f>IF(COUNTIF(Picksheet!$B$3:$AW$24,Lookup!C458) &gt;0, "PICKED", "")</f>
        <v/>
      </c>
      <c r="B458">
        <v>8478421</v>
      </c>
      <c r="C458" t="s">
        <v>1261</v>
      </c>
      <c r="D458" t="s">
        <v>191</v>
      </c>
      <c r="E458" t="s">
        <v>192</v>
      </c>
      <c r="F458">
        <v>81</v>
      </c>
      <c r="G458" t="s">
        <v>99</v>
      </c>
      <c r="H458">
        <v>6</v>
      </c>
      <c r="I458">
        <v>11</v>
      </c>
      <c r="J458">
        <v>17</v>
      </c>
      <c r="K458">
        <v>0</v>
      </c>
      <c r="L458">
        <v>0</v>
      </c>
      <c r="M458">
        <v>1</v>
      </c>
      <c r="N458">
        <v>1</v>
      </c>
      <c r="O458" t="s">
        <v>198</v>
      </c>
      <c r="P458">
        <v>0.2098765432098765</v>
      </c>
      <c r="Q458" t="str">
        <f>IF(A458&lt;&gt;"PICKED", C458, "")</f>
        <v>Greer, A.J.</v>
      </c>
    </row>
    <row r="459" spans="1:17" hidden="1" x14ac:dyDescent="0.25">
      <c r="B459">
        <v>8482703</v>
      </c>
      <c r="C459" t="s">
        <v>673</v>
      </c>
      <c r="D459" t="s">
        <v>669</v>
      </c>
      <c r="E459" t="s">
        <v>670</v>
      </c>
      <c r="F459">
        <v>25</v>
      </c>
      <c r="G459" t="s">
        <v>607</v>
      </c>
      <c r="H459">
        <v>2</v>
      </c>
      <c r="I459">
        <v>5</v>
      </c>
      <c r="J459">
        <v>7</v>
      </c>
      <c r="K459">
        <v>0</v>
      </c>
      <c r="L459">
        <v>0</v>
      </c>
      <c r="M459">
        <v>0</v>
      </c>
      <c r="N459">
        <v>0</v>
      </c>
      <c r="O459" t="s">
        <v>333</v>
      </c>
      <c r="P459">
        <v>0.28000000000000003</v>
      </c>
    </row>
    <row r="460" spans="1:17" x14ac:dyDescent="0.25">
      <c r="A460" t="str">
        <f>IF(COUNTIF(Picksheet!$B$3:$AW$24,Lookup!C460) &gt;0, "PICKED", "")</f>
        <v>PICKED</v>
      </c>
      <c r="B460">
        <v>8476826</v>
      </c>
      <c r="C460" t="s">
        <v>1262</v>
      </c>
      <c r="D460" t="s">
        <v>128</v>
      </c>
      <c r="E460" t="s">
        <v>129</v>
      </c>
      <c r="F460">
        <v>36</v>
      </c>
      <c r="G460" t="s">
        <v>41</v>
      </c>
      <c r="H460">
        <v>6</v>
      </c>
      <c r="I460">
        <v>11</v>
      </c>
      <c r="J460">
        <v>17</v>
      </c>
      <c r="K460">
        <v>0</v>
      </c>
      <c r="L460">
        <v>0</v>
      </c>
      <c r="M460">
        <v>0</v>
      </c>
      <c r="N460">
        <v>0</v>
      </c>
      <c r="O460" t="s">
        <v>140</v>
      </c>
      <c r="P460">
        <v>0.47222222222222221</v>
      </c>
      <c r="Q460" t="str">
        <f t="shared" ref="Q460:Q461" si="60">IF(A460&lt;&gt;"PICKED", C460, "")</f>
        <v/>
      </c>
    </row>
    <row r="461" spans="1:17" x14ac:dyDescent="0.25">
      <c r="A461" t="str">
        <f>IF(COUNTIF(Picksheet!$B$3:$AW$24,Lookup!C461) &gt;0, "PICKED", "")</f>
        <v/>
      </c>
      <c r="B461">
        <v>8477488</v>
      </c>
      <c r="C461" t="s">
        <v>1263</v>
      </c>
      <c r="D461" t="s">
        <v>286</v>
      </c>
      <c r="E461" t="s">
        <v>287</v>
      </c>
      <c r="F461">
        <v>72</v>
      </c>
      <c r="G461" t="s">
        <v>41</v>
      </c>
      <c r="H461">
        <v>3</v>
      </c>
      <c r="I461">
        <v>14</v>
      </c>
      <c r="J461">
        <v>17</v>
      </c>
      <c r="K461">
        <v>0</v>
      </c>
      <c r="L461">
        <v>0</v>
      </c>
      <c r="M461">
        <v>1</v>
      </c>
      <c r="N461">
        <v>1</v>
      </c>
      <c r="O461" t="s">
        <v>89</v>
      </c>
      <c r="P461">
        <v>0.2361111111111111</v>
      </c>
      <c r="Q461" t="str">
        <f t="shared" si="60"/>
        <v>Pesce, Brett</v>
      </c>
    </row>
    <row r="462" spans="1:17" hidden="1" x14ac:dyDescent="0.25">
      <c r="B462">
        <v>8474034</v>
      </c>
      <c r="C462" t="s">
        <v>682</v>
      </c>
      <c r="D462" t="s">
        <v>669</v>
      </c>
      <c r="E462" t="s">
        <v>670</v>
      </c>
      <c r="F462">
        <v>68</v>
      </c>
      <c r="G462" t="s">
        <v>22</v>
      </c>
      <c r="H462">
        <v>5</v>
      </c>
      <c r="I462">
        <v>14</v>
      </c>
      <c r="J462">
        <v>19</v>
      </c>
      <c r="K462">
        <v>1</v>
      </c>
      <c r="L462">
        <v>1</v>
      </c>
      <c r="M462">
        <v>0</v>
      </c>
      <c r="N462">
        <v>0</v>
      </c>
      <c r="O462" t="s">
        <v>230</v>
      </c>
      <c r="P462">
        <v>0.27941176470588241</v>
      </c>
    </row>
    <row r="463" spans="1:17" hidden="1" x14ac:dyDescent="0.25">
      <c r="B463">
        <v>8483490</v>
      </c>
      <c r="C463" t="s">
        <v>930</v>
      </c>
      <c r="D463" t="s">
        <v>523</v>
      </c>
      <c r="E463" t="s">
        <v>524</v>
      </c>
      <c r="F463">
        <v>68</v>
      </c>
      <c r="G463" t="s">
        <v>17</v>
      </c>
      <c r="H463">
        <v>5</v>
      </c>
      <c r="I463">
        <v>14</v>
      </c>
      <c r="J463">
        <v>19</v>
      </c>
      <c r="K463">
        <v>0</v>
      </c>
      <c r="L463">
        <v>3</v>
      </c>
      <c r="M463">
        <v>0</v>
      </c>
      <c r="N463">
        <v>0</v>
      </c>
      <c r="O463" t="s">
        <v>931</v>
      </c>
      <c r="P463">
        <v>0.27941176470588241</v>
      </c>
    </row>
    <row r="464" spans="1:17" hidden="1" x14ac:dyDescent="0.25">
      <c r="B464">
        <v>8476473</v>
      </c>
      <c r="C464" t="s">
        <v>1005</v>
      </c>
      <c r="D464" t="s">
        <v>669</v>
      </c>
      <c r="E464" t="s">
        <v>670</v>
      </c>
      <c r="F464">
        <v>68</v>
      </c>
      <c r="G464" t="s">
        <v>41</v>
      </c>
      <c r="H464">
        <v>2</v>
      </c>
      <c r="I464">
        <v>17</v>
      </c>
      <c r="J464">
        <v>19</v>
      </c>
      <c r="K464">
        <v>0</v>
      </c>
      <c r="L464">
        <v>0</v>
      </c>
      <c r="M464">
        <v>0</v>
      </c>
      <c r="N464">
        <v>1</v>
      </c>
      <c r="O464" t="s">
        <v>757</v>
      </c>
      <c r="P464">
        <v>0.27941176470588241</v>
      </c>
    </row>
    <row r="465" spans="1:17" x14ac:dyDescent="0.25">
      <c r="A465" t="str">
        <f>IF(COUNTIF(Picksheet!$B$3:$AW$24,Lookup!C465) &gt;0, "PICKED", "")</f>
        <v/>
      </c>
      <c r="B465">
        <v>8480192</v>
      </c>
      <c r="C465" t="s">
        <v>1264</v>
      </c>
      <c r="D465" t="s">
        <v>286</v>
      </c>
      <c r="E465" t="s">
        <v>287</v>
      </c>
      <c r="F465">
        <v>81</v>
      </c>
      <c r="G465" t="s">
        <v>41</v>
      </c>
      <c r="H465">
        <v>1</v>
      </c>
      <c r="I465">
        <v>16</v>
      </c>
      <c r="J465">
        <v>17</v>
      </c>
      <c r="K465">
        <v>0</v>
      </c>
      <c r="L465">
        <v>0</v>
      </c>
      <c r="M465">
        <v>0</v>
      </c>
      <c r="N465">
        <v>0</v>
      </c>
      <c r="O465" t="s">
        <v>821</v>
      </c>
      <c r="P465">
        <v>0.2098765432098765</v>
      </c>
      <c r="Q465" t="str">
        <f t="shared" ref="Q465:Q467" si="61">IF(A465&lt;&gt;"PICKED", C465, "")</f>
        <v>Kovacevic, Johnathan</v>
      </c>
    </row>
    <row r="466" spans="1:17" x14ac:dyDescent="0.25">
      <c r="A466" t="str">
        <f>IF(COUNTIF(Picksheet!$B$3:$AW$24,Lookup!C466) &gt;0, "PICKED", "")</f>
        <v/>
      </c>
      <c r="B466">
        <v>8479293</v>
      </c>
      <c r="C466" t="s">
        <v>1265</v>
      </c>
      <c r="D466" t="s">
        <v>15</v>
      </c>
      <c r="E466" t="s">
        <v>16</v>
      </c>
      <c r="F466">
        <v>60</v>
      </c>
      <c r="G466" t="s">
        <v>17</v>
      </c>
      <c r="H466">
        <v>9</v>
      </c>
      <c r="I466">
        <v>8</v>
      </c>
      <c r="J466">
        <v>17</v>
      </c>
      <c r="K466">
        <v>0</v>
      </c>
      <c r="L466">
        <v>0</v>
      </c>
      <c r="M466">
        <v>0</v>
      </c>
      <c r="N466">
        <v>0</v>
      </c>
      <c r="O466" t="s">
        <v>33</v>
      </c>
      <c r="P466">
        <v>0.28333333333333333</v>
      </c>
      <c r="Q466" t="str">
        <f t="shared" si="61"/>
        <v>Tanev, Brandon</v>
      </c>
    </row>
    <row r="467" spans="1:17" x14ac:dyDescent="0.25">
      <c r="A467" t="str">
        <f>IF(COUNTIF(Picksheet!$B$3:$AW$24,Lookup!C467) &gt;0, "PICKED", "")</f>
        <v/>
      </c>
      <c r="B467">
        <v>8475193</v>
      </c>
      <c r="C467" t="s">
        <v>1266</v>
      </c>
      <c r="D467" t="s">
        <v>286</v>
      </c>
      <c r="E467" t="s">
        <v>287</v>
      </c>
      <c r="F467">
        <v>74</v>
      </c>
      <c r="G467" t="s">
        <v>17</v>
      </c>
      <c r="H467">
        <v>7</v>
      </c>
      <c r="I467">
        <v>10</v>
      </c>
      <c r="J467">
        <v>17</v>
      </c>
      <c r="K467">
        <v>1</v>
      </c>
      <c r="L467">
        <v>3</v>
      </c>
      <c r="M467">
        <v>0</v>
      </c>
      <c r="N467">
        <v>0</v>
      </c>
      <c r="O467" t="s">
        <v>302</v>
      </c>
      <c r="P467">
        <v>0.22972972972972969</v>
      </c>
      <c r="Q467" t="str">
        <f t="shared" si="61"/>
        <v>Tatar, Tomas</v>
      </c>
    </row>
    <row r="468" spans="1:17" hidden="1" x14ac:dyDescent="0.25">
      <c r="B468">
        <v>8480860</v>
      </c>
      <c r="C468" t="s">
        <v>805</v>
      </c>
      <c r="D468" t="s">
        <v>249</v>
      </c>
      <c r="E468" t="s">
        <v>250</v>
      </c>
      <c r="F468">
        <v>72</v>
      </c>
      <c r="G468" t="s">
        <v>41</v>
      </c>
      <c r="H468">
        <v>3</v>
      </c>
      <c r="I468">
        <v>17</v>
      </c>
      <c r="J468">
        <v>20</v>
      </c>
      <c r="K468">
        <v>1</v>
      </c>
      <c r="L468">
        <v>1</v>
      </c>
      <c r="M468">
        <v>0</v>
      </c>
      <c r="N468">
        <v>0</v>
      </c>
      <c r="O468" t="s">
        <v>806</v>
      </c>
      <c r="P468">
        <v>0.27777777777777779</v>
      </c>
    </row>
    <row r="469" spans="1:17" x14ac:dyDescent="0.25">
      <c r="A469" t="str">
        <f>IF(COUNTIF(Picksheet!$B$3:$AW$24,Lookup!C469) &gt;0, "PICKED", "")</f>
        <v/>
      </c>
      <c r="B469">
        <v>8480840</v>
      </c>
      <c r="C469" t="s">
        <v>1267</v>
      </c>
      <c r="D469" t="s">
        <v>96</v>
      </c>
      <c r="E469" t="s">
        <v>97</v>
      </c>
      <c r="F469">
        <v>73</v>
      </c>
      <c r="G469" t="s">
        <v>99</v>
      </c>
      <c r="H469">
        <v>4</v>
      </c>
      <c r="I469">
        <v>12</v>
      </c>
      <c r="J469">
        <v>16</v>
      </c>
      <c r="K469">
        <v>0</v>
      </c>
      <c r="L469">
        <v>0</v>
      </c>
      <c r="M469">
        <v>0</v>
      </c>
      <c r="N469">
        <v>1</v>
      </c>
      <c r="O469" t="s">
        <v>102</v>
      </c>
      <c r="P469">
        <v>0.21917808219178081</v>
      </c>
      <c r="Q469" t="str">
        <f t="shared" ref="Q469:Q470" si="62">IF(A469&lt;&gt;"PICKED", C469, "")</f>
        <v>Bäck, Oskar</v>
      </c>
    </row>
    <row r="470" spans="1:17" x14ac:dyDescent="0.25">
      <c r="A470" t="str">
        <f>IF(COUNTIF(Picksheet!$B$3:$AW$24,Lookup!C470) &gt;0, "PICKED", "")</f>
        <v/>
      </c>
      <c r="B470">
        <v>8474102</v>
      </c>
      <c r="C470" t="s">
        <v>1268</v>
      </c>
      <c r="D470" t="s">
        <v>207</v>
      </c>
      <c r="E470" t="s">
        <v>208</v>
      </c>
      <c r="F470">
        <v>42</v>
      </c>
      <c r="G470" t="s">
        <v>41</v>
      </c>
      <c r="H470">
        <v>9</v>
      </c>
      <c r="I470">
        <v>7</v>
      </c>
      <c r="J470">
        <v>16</v>
      </c>
      <c r="K470">
        <v>4</v>
      </c>
      <c r="L470">
        <v>6</v>
      </c>
      <c r="M470">
        <v>0</v>
      </c>
      <c r="N470">
        <v>0</v>
      </c>
      <c r="O470" t="s">
        <v>166</v>
      </c>
      <c r="P470">
        <v>0.38095238095238088</v>
      </c>
      <c r="Q470" t="str">
        <f t="shared" si="62"/>
        <v>Perron, David</v>
      </c>
    </row>
    <row r="471" spans="1:17" hidden="1" x14ac:dyDescent="0.25">
      <c r="B471">
        <v>8480798</v>
      </c>
      <c r="C471" t="s">
        <v>681</v>
      </c>
      <c r="D471" t="s">
        <v>669</v>
      </c>
      <c r="E471" t="s">
        <v>670</v>
      </c>
      <c r="F471">
        <v>51</v>
      </c>
      <c r="G471" t="s">
        <v>22</v>
      </c>
      <c r="H471">
        <v>7</v>
      </c>
      <c r="I471">
        <v>7</v>
      </c>
      <c r="J471">
        <v>14</v>
      </c>
      <c r="K471">
        <v>1</v>
      </c>
      <c r="L471">
        <v>1</v>
      </c>
      <c r="M471">
        <v>0</v>
      </c>
      <c r="N471">
        <v>0</v>
      </c>
      <c r="O471" t="s">
        <v>308</v>
      </c>
      <c r="P471">
        <v>0.27450980392156871</v>
      </c>
    </row>
    <row r="472" spans="1:17" hidden="1" x14ac:dyDescent="0.25">
      <c r="B472">
        <v>8481517</v>
      </c>
      <c r="C472" t="s">
        <v>538</v>
      </c>
      <c r="D472" t="s">
        <v>523</v>
      </c>
      <c r="E472" t="s">
        <v>524</v>
      </c>
      <c r="F472">
        <v>62</v>
      </c>
      <c r="G472" t="s">
        <v>17</v>
      </c>
      <c r="H472">
        <v>5</v>
      </c>
      <c r="I472">
        <v>12</v>
      </c>
      <c r="J472">
        <v>17</v>
      </c>
      <c r="K472">
        <v>1</v>
      </c>
      <c r="L472">
        <v>2</v>
      </c>
      <c r="M472">
        <v>0</v>
      </c>
      <c r="N472">
        <v>0</v>
      </c>
      <c r="O472" t="s">
        <v>406</v>
      </c>
      <c r="P472">
        <v>0.27419354838709681</v>
      </c>
    </row>
    <row r="473" spans="1:17" x14ac:dyDescent="0.25">
      <c r="A473" t="str">
        <f>IF(COUNTIF(Picksheet!$B$3:$AW$24,Lookup!C473) &gt;0, "PICKED", "")</f>
        <v>PICKED</v>
      </c>
      <c r="B473">
        <v>8476438</v>
      </c>
      <c r="C473" t="s">
        <v>1269</v>
      </c>
      <c r="D473" t="s">
        <v>60</v>
      </c>
      <c r="E473" t="s">
        <v>61</v>
      </c>
      <c r="F473">
        <v>43</v>
      </c>
      <c r="G473" t="s">
        <v>41</v>
      </c>
      <c r="H473">
        <v>7</v>
      </c>
      <c r="I473">
        <v>9</v>
      </c>
      <c r="J473">
        <v>16</v>
      </c>
      <c r="K473">
        <v>0</v>
      </c>
      <c r="L473">
        <v>2</v>
      </c>
      <c r="M473">
        <v>0</v>
      </c>
      <c r="N473">
        <v>0</v>
      </c>
      <c r="O473" t="s">
        <v>74</v>
      </c>
      <c r="P473">
        <v>0.37209302325581389</v>
      </c>
      <c r="Q473" t="str">
        <f>IF(A473&lt;&gt;"PICKED", C473, "")</f>
        <v/>
      </c>
    </row>
    <row r="474" spans="1:17" hidden="1" x14ac:dyDescent="0.25">
      <c r="B474">
        <v>8479992</v>
      </c>
      <c r="C474" t="s">
        <v>418</v>
      </c>
      <c r="D474" t="s">
        <v>404</v>
      </c>
      <c r="E474" t="s">
        <v>405</v>
      </c>
      <c r="F474">
        <v>77</v>
      </c>
      <c r="G474" t="s">
        <v>80</v>
      </c>
      <c r="H474">
        <v>11</v>
      </c>
      <c r="I474">
        <v>10</v>
      </c>
      <c r="J474">
        <v>21</v>
      </c>
      <c r="K474">
        <v>2</v>
      </c>
      <c r="L474">
        <v>4</v>
      </c>
      <c r="M474">
        <v>0</v>
      </c>
      <c r="N474">
        <v>0</v>
      </c>
      <c r="O474" t="s">
        <v>292</v>
      </c>
      <c r="P474">
        <v>0.27272727272727271</v>
      </c>
    </row>
    <row r="475" spans="1:17" hidden="1" x14ac:dyDescent="0.25">
      <c r="B475">
        <v>8483481</v>
      </c>
      <c r="C475" t="s">
        <v>712</v>
      </c>
      <c r="D475" t="s">
        <v>697</v>
      </c>
      <c r="E475" t="s">
        <v>698</v>
      </c>
      <c r="F475">
        <v>11</v>
      </c>
      <c r="G475" t="s">
        <v>17</v>
      </c>
      <c r="H475">
        <v>2</v>
      </c>
      <c r="I475">
        <v>1</v>
      </c>
      <c r="J475">
        <v>3</v>
      </c>
      <c r="K475">
        <v>1</v>
      </c>
      <c r="L475">
        <v>1</v>
      </c>
      <c r="M475">
        <v>0</v>
      </c>
      <c r="N475">
        <v>0</v>
      </c>
      <c r="O475" t="s">
        <v>713</v>
      </c>
      <c r="P475">
        <v>0.27272727272727271</v>
      </c>
    </row>
    <row r="476" spans="1:17" hidden="1" x14ac:dyDescent="0.25">
      <c r="B476">
        <v>8477851</v>
      </c>
      <c r="C476" t="s">
        <v>991</v>
      </c>
      <c r="D476" t="s">
        <v>648</v>
      </c>
      <c r="E476" t="s">
        <v>649</v>
      </c>
      <c r="F476">
        <v>22</v>
      </c>
      <c r="G476" t="s">
        <v>17</v>
      </c>
      <c r="H476">
        <v>1</v>
      </c>
      <c r="I476">
        <v>5</v>
      </c>
      <c r="J476">
        <v>6</v>
      </c>
      <c r="K476">
        <v>0</v>
      </c>
      <c r="L476">
        <v>0</v>
      </c>
      <c r="M476">
        <v>0</v>
      </c>
      <c r="N476">
        <v>0</v>
      </c>
      <c r="O476" t="s">
        <v>931</v>
      </c>
      <c r="P476">
        <v>0.27272727272727271</v>
      </c>
    </row>
    <row r="477" spans="1:17" hidden="1" x14ac:dyDescent="0.25">
      <c r="B477">
        <v>8474166</v>
      </c>
      <c r="C477" t="s">
        <v>1003</v>
      </c>
      <c r="D477" t="s">
        <v>669</v>
      </c>
      <c r="E477" t="s">
        <v>670</v>
      </c>
      <c r="F477">
        <v>44</v>
      </c>
      <c r="G477" t="s">
        <v>22</v>
      </c>
      <c r="H477">
        <v>5</v>
      </c>
      <c r="I477">
        <v>7</v>
      </c>
      <c r="J477">
        <v>12</v>
      </c>
      <c r="K477">
        <v>0</v>
      </c>
      <c r="L477">
        <v>2</v>
      </c>
      <c r="M477">
        <v>0</v>
      </c>
      <c r="N477">
        <v>0</v>
      </c>
      <c r="O477" t="s">
        <v>1004</v>
      </c>
      <c r="P477">
        <v>0.27272727272727271</v>
      </c>
    </row>
    <row r="478" spans="1:17" hidden="1" x14ac:dyDescent="0.25">
      <c r="B478">
        <v>8477507</v>
      </c>
      <c r="C478" t="s">
        <v>965</v>
      </c>
      <c r="D478" t="s">
        <v>601</v>
      </c>
      <c r="E478" t="s">
        <v>602</v>
      </c>
      <c r="F478">
        <v>81</v>
      </c>
      <c r="G478" t="s">
        <v>41</v>
      </c>
      <c r="H478">
        <v>4</v>
      </c>
      <c r="I478">
        <v>18</v>
      </c>
      <c r="J478">
        <v>22</v>
      </c>
      <c r="K478">
        <v>0</v>
      </c>
      <c r="L478">
        <v>0</v>
      </c>
      <c r="M478">
        <v>0</v>
      </c>
      <c r="N478">
        <v>2</v>
      </c>
      <c r="O478" t="s">
        <v>757</v>
      </c>
      <c r="P478">
        <v>0.27160493827160492</v>
      </c>
    </row>
    <row r="479" spans="1:17" hidden="1" x14ac:dyDescent="0.25">
      <c r="B479">
        <v>8477450</v>
      </c>
      <c r="C479" t="s">
        <v>674</v>
      </c>
      <c r="D479" t="s">
        <v>669</v>
      </c>
      <c r="E479" t="s">
        <v>670</v>
      </c>
      <c r="F479">
        <v>59</v>
      </c>
      <c r="G479" t="s">
        <v>262</v>
      </c>
      <c r="H479">
        <v>7</v>
      </c>
      <c r="I479">
        <v>9</v>
      </c>
      <c r="J479">
        <v>16</v>
      </c>
      <c r="K479">
        <v>0</v>
      </c>
      <c r="L479">
        <v>0</v>
      </c>
      <c r="M479">
        <v>0</v>
      </c>
      <c r="N479">
        <v>0</v>
      </c>
      <c r="O479" t="s">
        <v>675</v>
      </c>
      <c r="P479">
        <v>0.2711864406779661</v>
      </c>
    </row>
    <row r="480" spans="1:17" x14ac:dyDescent="0.25">
      <c r="A480" t="str">
        <f>IF(COUNTIF(Picksheet!$B$3:$AW$24,Lookup!C480) &gt;0, "PICKED", "")</f>
        <v/>
      </c>
      <c r="B480">
        <v>8477573</v>
      </c>
      <c r="C480" t="s">
        <v>1270</v>
      </c>
      <c r="D480" t="s">
        <v>236</v>
      </c>
      <c r="E480" t="s">
        <v>237</v>
      </c>
      <c r="F480">
        <v>73</v>
      </c>
      <c r="G480" t="s">
        <v>41</v>
      </c>
      <c r="H480">
        <v>8</v>
      </c>
      <c r="I480">
        <v>8</v>
      </c>
      <c r="J480">
        <v>16</v>
      </c>
      <c r="K480">
        <v>0</v>
      </c>
      <c r="L480">
        <v>0</v>
      </c>
      <c r="M480">
        <v>0</v>
      </c>
      <c r="N480">
        <v>1</v>
      </c>
      <c r="O480" t="s">
        <v>247</v>
      </c>
      <c r="P480">
        <v>0.21917808219178081</v>
      </c>
      <c r="Q480" t="str">
        <f>IF(A480&lt;&gt;"PICKED", C480, "")</f>
        <v>Walker, Nathan</v>
      </c>
    </row>
    <row r="481" spans="1:17" hidden="1" x14ac:dyDescent="0.25">
      <c r="B481">
        <v>8483565</v>
      </c>
      <c r="C481" t="s">
        <v>981</v>
      </c>
      <c r="D481" t="s">
        <v>648</v>
      </c>
      <c r="E481" t="s">
        <v>649</v>
      </c>
      <c r="F481">
        <v>60</v>
      </c>
      <c r="G481" t="s">
        <v>17</v>
      </c>
      <c r="H481">
        <v>4</v>
      </c>
      <c r="I481">
        <v>12</v>
      </c>
      <c r="J481">
        <v>16</v>
      </c>
      <c r="K481">
        <v>1</v>
      </c>
      <c r="L481">
        <v>6</v>
      </c>
      <c r="M481">
        <v>0</v>
      </c>
      <c r="N481">
        <v>0</v>
      </c>
      <c r="O481" t="s">
        <v>260</v>
      </c>
      <c r="P481">
        <v>0.26666666666666672</v>
      </c>
    </row>
    <row r="482" spans="1:17" x14ac:dyDescent="0.25">
      <c r="A482" t="str">
        <f>IF(COUNTIF(Picksheet!$B$3:$AW$24,Lookup!C482) &gt;0, "PICKED", "")</f>
        <v/>
      </c>
      <c r="B482">
        <v>8474567</v>
      </c>
      <c r="C482" t="s">
        <v>1271</v>
      </c>
      <c r="D482" t="s">
        <v>222</v>
      </c>
      <c r="E482" t="s">
        <v>223</v>
      </c>
      <c r="F482">
        <v>81</v>
      </c>
      <c r="G482" t="s">
        <v>41</v>
      </c>
      <c r="H482">
        <v>4</v>
      </c>
      <c r="I482">
        <v>12</v>
      </c>
      <c r="J482">
        <v>16</v>
      </c>
      <c r="K482">
        <v>0</v>
      </c>
      <c r="L482">
        <v>0</v>
      </c>
      <c r="M482">
        <v>0</v>
      </c>
      <c r="N482">
        <v>0</v>
      </c>
      <c r="O482" t="s">
        <v>23</v>
      </c>
      <c r="P482">
        <v>0.19753086419753091</v>
      </c>
      <c r="Q482" t="str">
        <f t="shared" ref="Q482:Q483" si="63">IF(A482&lt;&gt;"PICKED", C482, "")</f>
        <v>Bogosian, Zach</v>
      </c>
    </row>
    <row r="483" spans="1:17" x14ac:dyDescent="0.25">
      <c r="A483" t="str">
        <f>IF(COUNTIF(Picksheet!$B$3:$AW$24,Lookup!C483) &gt;0, "PICKED", "")</f>
        <v/>
      </c>
      <c r="B483">
        <v>8475208</v>
      </c>
      <c r="C483" t="s">
        <v>1272</v>
      </c>
      <c r="D483" t="s">
        <v>286</v>
      </c>
      <c r="E483" t="s">
        <v>287</v>
      </c>
      <c r="F483">
        <v>61</v>
      </c>
      <c r="G483" t="s">
        <v>17</v>
      </c>
      <c r="H483">
        <v>2</v>
      </c>
      <c r="I483">
        <v>14</v>
      </c>
      <c r="J483">
        <v>16</v>
      </c>
      <c r="K483">
        <v>0</v>
      </c>
      <c r="L483">
        <v>0</v>
      </c>
      <c r="M483">
        <v>0</v>
      </c>
      <c r="N483">
        <v>0</v>
      </c>
      <c r="O483" t="s">
        <v>818</v>
      </c>
      <c r="P483">
        <v>0.26229508196721307</v>
      </c>
      <c r="Q483" t="str">
        <f t="shared" si="63"/>
        <v>Dumoulin, Brian</v>
      </c>
    </row>
    <row r="484" spans="1:17" hidden="1" x14ac:dyDescent="0.25">
      <c r="B484">
        <v>8476372</v>
      </c>
      <c r="C484" t="s">
        <v>975</v>
      </c>
      <c r="D484" t="s">
        <v>622</v>
      </c>
      <c r="E484" t="s">
        <v>623</v>
      </c>
      <c r="F484">
        <v>76</v>
      </c>
      <c r="G484" t="s">
        <v>41</v>
      </c>
      <c r="H484">
        <v>3</v>
      </c>
      <c r="I484">
        <v>17</v>
      </c>
      <c r="J484">
        <v>20</v>
      </c>
      <c r="K484">
        <v>0</v>
      </c>
      <c r="L484">
        <v>0</v>
      </c>
      <c r="M484">
        <v>0</v>
      </c>
      <c r="N484">
        <v>0</v>
      </c>
      <c r="O484" t="s">
        <v>628</v>
      </c>
      <c r="P484">
        <v>0.26315789473684209</v>
      </c>
    </row>
    <row r="485" spans="1:17" x14ac:dyDescent="0.25">
      <c r="A485" t="str">
        <f>IF(COUNTIF(Picksheet!$B$3:$AW$24,Lookup!C485) &gt;0, "PICKED", "")</f>
        <v/>
      </c>
      <c r="B485">
        <v>8480336</v>
      </c>
      <c r="C485" t="s">
        <v>1273</v>
      </c>
      <c r="D485" t="s">
        <v>181</v>
      </c>
      <c r="E485" t="s">
        <v>182</v>
      </c>
      <c r="F485">
        <v>81</v>
      </c>
      <c r="G485" t="s">
        <v>17</v>
      </c>
      <c r="H485">
        <v>5</v>
      </c>
      <c r="I485">
        <v>11</v>
      </c>
      <c r="J485">
        <v>16</v>
      </c>
      <c r="K485">
        <v>0</v>
      </c>
      <c r="L485">
        <v>0</v>
      </c>
      <c r="M485">
        <v>0</v>
      </c>
      <c r="N485">
        <v>0</v>
      </c>
      <c r="O485" t="s">
        <v>401</v>
      </c>
      <c r="P485">
        <v>0.19753086419753091</v>
      </c>
      <c r="Q485" t="str">
        <f>IF(A485&lt;&gt;"PICKED", C485, "")</f>
        <v>Walker, Sean</v>
      </c>
    </row>
    <row r="486" spans="1:17" hidden="1" x14ac:dyDescent="0.25">
      <c r="B486">
        <v>8482073</v>
      </c>
      <c r="C486" t="s">
        <v>893</v>
      </c>
      <c r="D486" t="s">
        <v>427</v>
      </c>
      <c r="E486" t="s">
        <v>428</v>
      </c>
      <c r="F486">
        <v>80</v>
      </c>
      <c r="G486" t="s">
        <v>22</v>
      </c>
      <c r="H486">
        <v>6</v>
      </c>
      <c r="I486">
        <v>15</v>
      </c>
      <c r="J486">
        <v>21</v>
      </c>
      <c r="K486">
        <v>0</v>
      </c>
      <c r="L486">
        <v>0</v>
      </c>
      <c r="M486">
        <v>1</v>
      </c>
      <c r="N486">
        <v>2</v>
      </c>
      <c r="O486" t="s">
        <v>206</v>
      </c>
      <c r="P486">
        <v>0.26250000000000001</v>
      </c>
    </row>
    <row r="487" spans="1:17" x14ac:dyDescent="0.25">
      <c r="A487" t="str">
        <f>IF(COUNTIF(Picksheet!$B$3:$AW$24,Lookup!C487) &gt;0, "PICKED", "")</f>
        <v/>
      </c>
      <c r="B487">
        <v>8475455</v>
      </c>
      <c r="C487" t="s">
        <v>1274</v>
      </c>
      <c r="D487" t="s">
        <v>286</v>
      </c>
      <c r="E487" t="s">
        <v>287</v>
      </c>
      <c r="F487">
        <v>82</v>
      </c>
      <c r="G487" t="s">
        <v>17</v>
      </c>
      <c r="H487">
        <v>2</v>
      </c>
      <c r="I487">
        <v>14</v>
      </c>
      <c r="J487">
        <v>16</v>
      </c>
      <c r="K487">
        <v>0</v>
      </c>
      <c r="L487">
        <v>0</v>
      </c>
      <c r="M487">
        <v>0</v>
      </c>
      <c r="N487">
        <v>1</v>
      </c>
      <c r="O487" t="s">
        <v>367</v>
      </c>
      <c r="P487">
        <v>0.1951219512195122</v>
      </c>
      <c r="Q487" t="str">
        <f>IF(A487&lt;&gt;"PICKED", C487, "")</f>
        <v>Dillon, Brenden</v>
      </c>
    </row>
    <row r="488" spans="1:17" hidden="1" x14ac:dyDescent="0.25">
      <c r="B488">
        <v>8481546</v>
      </c>
      <c r="C488" t="s">
        <v>976</v>
      </c>
      <c r="D488" t="s">
        <v>622</v>
      </c>
      <c r="E488" t="s">
        <v>623</v>
      </c>
      <c r="F488">
        <v>65</v>
      </c>
      <c r="G488" t="s">
        <v>41</v>
      </c>
      <c r="H488">
        <v>4</v>
      </c>
      <c r="I488">
        <v>13</v>
      </c>
      <c r="J488">
        <v>17</v>
      </c>
      <c r="K488">
        <v>0</v>
      </c>
      <c r="L488">
        <v>0</v>
      </c>
      <c r="M488">
        <v>0</v>
      </c>
      <c r="N488">
        <v>0</v>
      </c>
      <c r="O488" t="s">
        <v>838</v>
      </c>
      <c r="P488">
        <v>0.26153846153846161</v>
      </c>
    </row>
    <row r="489" spans="1:17" x14ac:dyDescent="0.25">
      <c r="A489" t="str">
        <f>IF(COUNTIF(Picksheet!$B$3:$AW$24,Lookup!C489) &gt;0, "PICKED", "")</f>
        <v/>
      </c>
      <c r="B489" s="2">
        <v>8476312</v>
      </c>
      <c r="C489" s="2" t="s">
        <v>1275</v>
      </c>
      <c r="D489" s="2" t="s">
        <v>145</v>
      </c>
      <c r="E489" s="2" t="s">
        <v>146</v>
      </c>
      <c r="F489" s="2">
        <v>48</v>
      </c>
      <c r="G489" s="2" t="s">
        <v>767</v>
      </c>
      <c r="H489" s="2">
        <v>1</v>
      </c>
      <c r="I489" s="2">
        <v>14</v>
      </c>
      <c r="J489" s="2">
        <v>15</v>
      </c>
      <c r="K489" s="2">
        <v>0</v>
      </c>
      <c r="L489" s="2">
        <v>1</v>
      </c>
      <c r="M489" s="2">
        <v>0</v>
      </c>
      <c r="N489" s="2">
        <v>1</v>
      </c>
      <c r="O489" s="2" t="s">
        <v>768</v>
      </c>
      <c r="P489" s="2">
        <v>0.3125</v>
      </c>
      <c r="Q489" t="str">
        <f t="shared" ref="Q489:Q492" si="64">IF(A489&lt;&gt;"PICKED", C489, "")</f>
        <v>Manson, Josh</v>
      </c>
    </row>
    <row r="490" spans="1:17" x14ac:dyDescent="0.25">
      <c r="A490" t="str">
        <f>IF(COUNTIF(Picksheet!$B$3:$AW$24,Lookup!C490) &gt;0, "PICKED", "")</f>
        <v/>
      </c>
      <c r="B490">
        <v>8479365</v>
      </c>
      <c r="C490" t="s">
        <v>1276</v>
      </c>
      <c r="D490" t="s">
        <v>163</v>
      </c>
      <c r="E490" t="s">
        <v>164</v>
      </c>
      <c r="F490">
        <v>57</v>
      </c>
      <c r="G490" t="s">
        <v>147</v>
      </c>
      <c r="H490">
        <v>8</v>
      </c>
      <c r="I490">
        <v>7</v>
      </c>
      <c r="J490">
        <v>15</v>
      </c>
      <c r="K490">
        <v>1</v>
      </c>
      <c r="L490">
        <v>3</v>
      </c>
      <c r="M490">
        <v>0</v>
      </c>
      <c r="N490">
        <v>0</v>
      </c>
      <c r="O490" t="s">
        <v>169</v>
      </c>
      <c r="P490">
        <v>0.26315789473684209</v>
      </c>
      <c r="Q490" t="str">
        <f t="shared" si="64"/>
        <v>Frederic, Trent</v>
      </c>
    </row>
    <row r="491" spans="1:17" x14ac:dyDescent="0.25">
      <c r="A491" t="str">
        <f>IF(COUNTIF(Picksheet!$B$3:$AW$24,Lookup!C491) &gt;0, "PICKED", "")</f>
        <v/>
      </c>
      <c r="B491">
        <v>8476525</v>
      </c>
      <c r="C491" t="s">
        <v>1277</v>
      </c>
      <c r="D491" t="s">
        <v>15</v>
      </c>
      <c r="E491" t="s">
        <v>16</v>
      </c>
      <c r="F491">
        <v>60</v>
      </c>
      <c r="G491" t="s">
        <v>34</v>
      </c>
      <c r="H491">
        <v>4</v>
      </c>
      <c r="I491">
        <v>11</v>
      </c>
      <c r="J491">
        <v>15</v>
      </c>
      <c r="K491">
        <v>1</v>
      </c>
      <c r="L491">
        <v>2</v>
      </c>
      <c r="M491">
        <v>0</v>
      </c>
      <c r="N491">
        <v>0</v>
      </c>
      <c r="O491" t="s">
        <v>723</v>
      </c>
      <c r="P491">
        <v>0.25</v>
      </c>
      <c r="Q491" t="str">
        <f t="shared" si="64"/>
        <v>Miller, Colin</v>
      </c>
    </row>
    <row r="492" spans="1:17" x14ac:dyDescent="0.25">
      <c r="A492" t="str">
        <f>IF(COUNTIF(Picksheet!$B$3:$AW$24,Lookup!C492) &gt;0, "PICKED", "")</f>
        <v/>
      </c>
      <c r="B492">
        <v>8484258</v>
      </c>
      <c r="C492" t="s">
        <v>1278</v>
      </c>
      <c r="D492" t="s">
        <v>145</v>
      </c>
      <c r="E492" t="s">
        <v>146</v>
      </c>
      <c r="F492">
        <v>76</v>
      </c>
      <c r="G492" t="s">
        <v>34</v>
      </c>
      <c r="H492">
        <v>5</v>
      </c>
      <c r="I492">
        <v>10</v>
      </c>
      <c r="J492">
        <v>15</v>
      </c>
      <c r="K492">
        <v>0</v>
      </c>
      <c r="L492">
        <v>1</v>
      </c>
      <c r="M492">
        <v>0</v>
      </c>
      <c r="N492">
        <v>0</v>
      </c>
      <c r="O492" t="s">
        <v>766</v>
      </c>
      <c r="P492">
        <v>0.19736842105263161</v>
      </c>
      <c r="Q492" t="str">
        <f t="shared" si="64"/>
        <v>Malinski, Sam</v>
      </c>
    </row>
    <row r="493" spans="1:17" hidden="1" x14ac:dyDescent="0.25">
      <c r="B493">
        <v>8475842</v>
      </c>
      <c r="C493" t="s">
        <v>434</v>
      </c>
      <c r="D493" t="s">
        <v>427</v>
      </c>
      <c r="E493" t="s">
        <v>428</v>
      </c>
      <c r="F493">
        <v>79</v>
      </c>
      <c r="G493" t="s">
        <v>22</v>
      </c>
      <c r="H493">
        <v>6</v>
      </c>
      <c r="I493">
        <v>14</v>
      </c>
      <c r="J493">
        <v>20</v>
      </c>
      <c r="K493">
        <v>0</v>
      </c>
      <c r="L493">
        <v>0</v>
      </c>
      <c r="M493">
        <v>1</v>
      </c>
      <c r="N493">
        <v>3</v>
      </c>
      <c r="O493" t="s">
        <v>211</v>
      </c>
      <c r="P493">
        <v>0.25316455696202528</v>
      </c>
    </row>
    <row r="494" spans="1:17" hidden="1" x14ac:dyDescent="0.25">
      <c r="B494">
        <v>8478211</v>
      </c>
      <c r="C494" t="s">
        <v>261</v>
      </c>
      <c r="D494" t="s">
        <v>249</v>
      </c>
      <c r="E494" t="s">
        <v>250</v>
      </c>
      <c r="F494">
        <v>4</v>
      </c>
      <c r="G494" t="s">
        <v>262</v>
      </c>
      <c r="H494">
        <v>0</v>
      </c>
      <c r="I494">
        <v>1</v>
      </c>
      <c r="J494">
        <v>1</v>
      </c>
      <c r="K494">
        <v>0</v>
      </c>
      <c r="L494">
        <v>0</v>
      </c>
      <c r="M494">
        <v>0</v>
      </c>
      <c r="N494">
        <v>0</v>
      </c>
      <c r="O494" t="s">
        <v>263</v>
      </c>
      <c r="P494">
        <v>0.25</v>
      </c>
    </row>
    <row r="495" spans="1:17" hidden="1" x14ac:dyDescent="0.25">
      <c r="B495">
        <v>8477407</v>
      </c>
      <c r="C495" t="s">
        <v>465</v>
      </c>
      <c r="D495" t="s">
        <v>460</v>
      </c>
      <c r="E495" t="s">
        <v>461</v>
      </c>
      <c r="F495">
        <v>44</v>
      </c>
      <c r="G495" t="s">
        <v>466</v>
      </c>
      <c r="H495">
        <v>7</v>
      </c>
      <c r="I495">
        <v>4</v>
      </c>
      <c r="J495">
        <v>11</v>
      </c>
      <c r="K495">
        <v>3</v>
      </c>
      <c r="L495">
        <v>3</v>
      </c>
      <c r="M495">
        <v>0</v>
      </c>
      <c r="N495">
        <v>0</v>
      </c>
      <c r="O495" t="s">
        <v>467</v>
      </c>
      <c r="P495">
        <v>0.25</v>
      </c>
    </row>
    <row r="496" spans="1:17" hidden="1" x14ac:dyDescent="0.25">
      <c r="B496">
        <v>8481703</v>
      </c>
      <c r="C496" t="s">
        <v>514</v>
      </c>
      <c r="D496" t="s">
        <v>487</v>
      </c>
      <c r="E496" t="s">
        <v>488</v>
      </c>
      <c r="F496">
        <v>12</v>
      </c>
      <c r="G496" t="s">
        <v>34</v>
      </c>
      <c r="H496">
        <v>2</v>
      </c>
      <c r="I496">
        <v>1</v>
      </c>
      <c r="J496">
        <v>3</v>
      </c>
      <c r="K496">
        <v>2</v>
      </c>
      <c r="L496">
        <v>2</v>
      </c>
      <c r="M496">
        <v>0</v>
      </c>
      <c r="N496">
        <v>0</v>
      </c>
      <c r="O496" t="s">
        <v>515</v>
      </c>
      <c r="P496">
        <v>0.25</v>
      </c>
    </row>
    <row r="497" spans="1:17" x14ac:dyDescent="0.25">
      <c r="A497" t="str">
        <f>IF(COUNTIF(Picksheet!$B$3:$AW$24,Lookup!C497) &gt;0, "PICKED", "")</f>
        <v/>
      </c>
      <c r="B497">
        <v>8483808</v>
      </c>
      <c r="C497" t="s">
        <v>1279</v>
      </c>
      <c r="D497" t="s">
        <v>113</v>
      </c>
      <c r="E497" t="s">
        <v>114</v>
      </c>
      <c r="F497">
        <v>37</v>
      </c>
      <c r="G497" t="s">
        <v>41</v>
      </c>
      <c r="H497">
        <v>4</v>
      </c>
      <c r="I497">
        <v>11</v>
      </c>
      <c r="J497">
        <v>15</v>
      </c>
      <c r="K497">
        <v>3</v>
      </c>
      <c r="L497">
        <v>6</v>
      </c>
      <c r="M497">
        <v>0</v>
      </c>
      <c r="N497">
        <v>0</v>
      </c>
      <c r="O497" t="s">
        <v>123</v>
      </c>
      <c r="P497">
        <v>0.40540540540540537</v>
      </c>
      <c r="Q497" t="str">
        <f t="shared" ref="Q497:Q499" si="65">IF(A497&lt;&gt;"PICKED", C497, "")</f>
        <v>Kuzmenko, Andrei</v>
      </c>
    </row>
    <row r="498" spans="1:17" x14ac:dyDescent="0.25">
      <c r="A498" t="str">
        <f>IF(COUNTIF(Picksheet!$B$3:$AW$24,Lookup!C498) &gt;0, "PICKED", "")</f>
        <v/>
      </c>
      <c r="B498">
        <v>8476889</v>
      </c>
      <c r="C498" t="s">
        <v>1280</v>
      </c>
      <c r="D498" t="s">
        <v>236</v>
      </c>
      <c r="E498" t="s">
        <v>237</v>
      </c>
      <c r="F498">
        <v>70</v>
      </c>
      <c r="G498" t="s">
        <v>41</v>
      </c>
      <c r="H498">
        <v>5</v>
      </c>
      <c r="I498">
        <v>10</v>
      </c>
      <c r="J498">
        <v>15</v>
      </c>
      <c r="K498">
        <v>0</v>
      </c>
      <c r="L498">
        <v>0</v>
      </c>
      <c r="M498">
        <v>0</v>
      </c>
      <c r="N498">
        <v>0</v>
      </c>
      <c r="O498" t="s">
        <v>49</v>
      </c>
      <c r="P498">
        <v>0.2142857142857143</v>
      </c>
      <c r="Q498" t="str">
        <f t="shared" si="65"/>
        <v>Faksa, Radek</v>
      </c>
    </row>
    <row r="499" spans="1:17" x14ac:dyDescent="0.25">
      <c r="A499" t="str">
        <f>IF(COUNTIF(Picksheet!$B$3:$AW$24,Lookup!C499) &gt;0, "PICKED", "")</f>
        <v/>
      </c>
      <c r="B499">
        <v>8478508</v>
      </c>
      <c r="C499" t="s">
        <v>1281</v>
      </c>
      <c r="D499" t="s">
        <v>222</v>
      </c>
      <c r="E499" t="s">
        <v>223</v>
      </c>
      <c r="F499">
        <v>76</v>
      </c>
      <c r="G499" t="s">
        <v>41</v>
      </c>
      <c r="H499">
        <v>7</v>
      </c>
      <c r="I499">
        <v>8</v>
      </c>
      <c r="J499">
        <v>15</v>
      </c>
      <c r="K499">
        <v>0</v>
      </c>
      <c r="L499">
        <v>0</v>
      </c>
      <c r="M499">
        <v>2</v>
      </c>
      <c r="N499">
        <v>2</v>
      </c>
      <c r="O499" t="s">
        <v>153</v>
      </c>
      <c r="P499">
        <v>0.19736842105263161</v>
      </c>
      <c r="Q499" t="str">
        <f t="shared" si="65"/>
        <v>Trenin, Yakov</v>
      </c>
    </row>
    <row r="500" spans="1:17" hidden="1" x14ac:dyDescent="0.25">
      <c r="B500">
        <v>8475790</v>
      </c>
      <c r="C500" t="s">
        <v>856</v>
      </c>
      <c r="D500" t="s">
        <v>371</v>
      </c>
      <c r="E500" t="s">
        <v>372</v>
      </c>
      <c r="F500">
        <v>16</v>
      </c>
      <c r="G500" t="s">
        <v>80</v>
      </c>
      <c r="H500">
        <v>0</v>
      </c>
      <c r="I500">
        <v>4</v>
      </c>
      <c r="J500">
        <v>4</v>
      </c>
      <c r="K500">
        <v>0</v>
      </c>
      <c r="L500">
        <v>0</v>
      </c>
      <c r="M500">
        <v>0</v>
      </c>
      <c r="N500">
        <v>0</v>
      </c>
      <c r="O500" t="s">
        <v>54</v>
      </c>
      <c r="P500">
        <v>0.25</v>
      </c>
    </row>
    <row r="501" spans="1:17" hidden="1" x14ac:dyDescent="0.25">
      <c r="B501">
        <v>8481059</v>
      </c>
      <c r="C501" t="s">
        <v>903</v>
      </c>
      <c r="D501" t="s">
        <v>460</v>
      </c>
      <c r="E501" t="s">
        <v>461</v>
      </c>
      <c r="F501">
        <v>24</v>
      </c>
      <c r="G501" t="s">
        <v>80</v>
      </c>
      <c r="H501">
        <v>2</v>
      </c>
      <c r="I501">
        <v>4</v>
      </c>
      <c r="J501">
        <v>6</v>
      </c>
      <c r="K501">
        <v>0</v>
      </c>
      <c r="L501">
        <v>0</v>
      </c>
      <c r="M501">
        <v>0</v>
      </c>
      <c r="N501">
        <v>0</v>
      </c>
      <c r="O501" t="s">
        <v>336</v>
      </c>
      <c r="P501">
        <v>0.25</v>
      </c>
    </row>
    <row r="502" spans="1:17" hidden="1" x14ac:dyDescent="0.25">
      <c r="B502">
        <v>8476885</v>
      </c>
      <c r="C502" t="s">
        <v>934</v>
      </c>
      <c r="D502" t="s">
        <v>523</v>
      </c>
      <c r="E502" t="s">
        <v>524</v>
      </c>
      <c r="F502">
        <v>24</v>
      </c>
      <c r="G502" t="s">
        <v>17</v>
      </c>
      <c r="H502">
        <v>0</v>
      </c>
      <c r="I502">
        <v>6</v>
      </c>
      <c r="J502">
        <v>6</v>
      </c>
      <c r="K502">
        <v>0</v>
      </c>
      <c r="L502">
        <v>0</v>
      </c>
      <c r="M502">
        <v>0</v>
      </c>
      <c r="N502">
        <v>0</v>
      </c>
      <c r="O502" t="s">
        <v>935</v>
      </c>
      <c r="P502">
        <v>0.25</v>
      </c>
    </row>
    <row r="503" spans="1:17" hidden="1" x14ac:dyDescent="0.25">
      <c r="B503">
        <v>8478057</v>
      </c>
      <c r="C503" t="s">
        <v>334</v>
      </c>
      <c r="D503" t="s">
        <v>319</v>
      </c>
      <c r="E503" t="s">
        <v>320</v>
      </c>
      <c r="F503">
        <v>57</v>
      </c>
      <c r="G503" t="s">
        <v>17</v>
      </c>
      <c r="H503">
        <v>7</v>
      </c>
      <c r="I503">
        <v>7</v>
      </c>
      <c r="J503">
        <v>14</v>
      </c>
      <c r="K503">
        <v>1</v>
      </c>
      <c r="L503">
        <v>2</v>
      </c>
      <c r="M503">
        <v>1</v>
      </c>
      <c r="N503">
        <v>1</v>
      </c>
      <c r="O503" t="s">
        <v>225</v>
      </c>
      <c r="P503">
        <v>0.24561403508771931</v>
      </c>
    </row>
    <row r="504" spans="1:17" hidden="1" x14ac:dyDescent="0.25">
      <c r="B504">
        <v>8481708</v>
      </c>
      <c r="C504" t="s">
        <v>889</v>
      </c>
      <c r="D504" t="s">
        <v>427</v>
      </c>
      <c r="E504" t="s">
        <v>428</v>
      </c>
      <c r="F504">
        <v>45</v>
      </c>
      <c r="G504" t="s">
        <v>99</v>
      </c>
      <c r="H504">
        <v>1</v>
      </c>
      <c r="I504">
        <v>10</v>
      </c>
      <c r="J504">
        <v>11</v>
      </c>
      <c r="K504">
        <v>0</v>
      </c>
      <c r="L504">
        <v>1</v>
      </c>
      <c r="M504">
        <v>0</v>
      </c>
      <c r="N504">
        <v>0</v>
      </c>
      <c r="O504" t="s">
        <v>890</v>
      </c>
      <c r="P504">
        <v>0.24444444444444441</v>
      </c>
    </row>
    <row r="505" spans="1:17" x14ac:dyDescent="0.25">
      <c r="A505" t="str">
        <f>IF(COUNTIF(Picksheet!$B$3:$AW$24,Lookup!C505) &gt;0, "PICKED", "")</f>
        <v/>
      </c>
      <c r="B505">
        <v>8470600</v>
      </c>
      <c r="C505" t="s">
        <v>1282</v>
      </c>
      <c r="D505" t="s">
        <v>236</v>
      </c>
      <c r="E505" t="s">
        <v>237</v>
      </c>
      <c r="F505">
        <v>82</v>
      </c>
      <c r="G505" t="s">
        <v>41</v>
      </c>
      <c r="H505">
        <v>2</v>
      </c>
      <c r="I505">
        <v>13</v>
      </c>
      <c r="J505">
        <v>15</v>
      </c>
      <c r="K505">
        <v>0</v>
      </c>
      <c r="L505">
        <v>0</v>
      </c>
      <c r="M505">
        <v>1</v>
      </c>
      <c r="N505">
        <v>1</v>
      </c>
      <c r="O505" t="s">
        <v>801</v>
      </c>
      <c r="P505">
        <v>0.18292682926829271</v>
      </c>
      <c r="Q505" t="str">
        <f>IF(A505&lt;&gt;"PICKED", C505, "")</f>
        <v>Suter, Ryan</v>
      </c>
    </row>
    <row r="506" spans="1:17" hidden="1" x14ac:dyDescent="0.25">
      <c r="B506">
        <v>8478115</v>
      </c>
      <c r="C506" t="s">
        <v>468</v>
      </c>
      <c r="D506" t="s">
        <v>460</v>
      </c>
      <c r="E506" t="s">
        <v>461</v>
      </c>
      <c r="F506">
        <v>62</v>
      </c>
      <c r="G506" t="s">
        <v>80</v>
      </c>
      <c r="H506">
        <v>8</v>
      </c>
      <c r="I506">
        <v>7</v>
      </c>
      <c r="J506">
        <v>15</v>
      </c>
      <c r="K506">
        <v>0</v>
      </c>
      <c r="L506">
        <v>0</v>
      </c>
      <c r="M506">
        <v>0</v>
      </c>
      <c r="N506">
        <v>0</v>
      </c>
      <c r="O506" t="s">
        <v>469</v>
      </c>
      <c r="P506">
        <v>0.24193548387096769</v>
      </c>
    </row>
    <row r="507" spans="1:17" hidden="1" x14ac:dyDescent="0.25">
      <c r="B507">
        <v>8482742</v>
      </c>
      <c r="C507" t="s">
        <v>654</v>
      </c>
      <c r="D507" t="s">
        <v>648</v>
      </c>
      <c r="E507" t="s">
        <v>649</v>
      </c>
      <c r="F507">
        <v>62</v>
      </c>
      <c r="G507" t="s">
        <v>17</v>
      </c>
      <c r="H507">
        <v>5</v>
      </c>
      <c r="I507">
        <v>10</v>
      </c>
      <c r="J507">
        <v>15</v>
      </c>
      <c r="K507">
        <v>0</v>
      </c>
      <c r="L507">
        <v>1</v>
      </c>
      <c r="M507">
        <v>0</v>
      </c>
      <c r="N507">
        <v>0</v>
      </c>
      <c r="O507" t="s">
        <v>493</v>
      </c>
      <c r="P507">
        <v>0.24193548387096769</v>
      </c>
    </row>
    <row r="508" spans="1:17" hidden="1" x14ac:dyDescent="0.25">
      <c r="B508">
        <v>8481178</v>
      </c>
      <c r="C508" t="s">
        <v>977</v>
      </c>
      <c r="D508" t="s">
        <v>622</v>
      </c>
      <c r="E508" t="s">
        <v>623</v>
      </c>
      <c r="F508">
        <v>62</v>
      </c>
      <c r="G508" t="s">
        <v>41</v>
      </c>
      <c r="H508">
        <v>3</v>
      </c>
      <c r="I508">
        <v>12</v>
      </c>
      <c r="J508">
        <v>15</v>
      </c>
      <c r="K508">
        <v>0</v>
      </c>
      <c r="L508">
        <v>0</v>
      </c>
      <c r="M508">
        <v>0</v>
      </c>
      <c r="N508">
        <v>0</v>
      </c>
      <c r="O508" t="s">
        <v>978</v>
      </c>
      <c r="P508">
        <v>0.24193548387096769</v>
      </c>
    </row>
    <row r="509" spans="1:17" x14ac:dyDescent="0.25">
      <c r="A509" t="str">
        <f>IF(COUNTIF(Picksheet!$B$3:$AW$24,Lookup!C509) &gt;0, "PICKED", "")</f>
        <v/>
      </c>
      <c r="B509">
        <v>8479996</v>
      </c>
      <c r="C509" t="s">
        <v>1283</v>
      </c>
      <c r="D509" t="s">
        <v>286</v>
      </c>
      <c r="E509" t="s">
        <v>287</v>
      </c>
      <c r="F509">
        <v>51</v>
      </c>
      <c r="G509" t="s">
        <v>17</v>
      </c>
      <c r="H509">
        <v>4</v>
      </c>
      <c r="I509">
        <v>11</v>
      </c>
      <c r="J509">
        <v>15</v>
      </c>
      <c r="K509">
        <v>1</v>
      </c>
      <c r="L509">
        <v>2</v>
      </c>
      <c r="M509">
        <v>0</v>
      </c>
      <c r="N509">
        <v>0</v>
      </c>
      <c r="O509" t="s">
        <v>292</v>
      </c>
      <c r="P509">
        <v>0.29411764705882348</v>
      </c>
      <c r="Q509" t="str">
        <f t="shared" ref="Q509:Q510" si="66">IF(A509&lt;&gt;"PICKED", C509, "")</f>
        <v>Glass, Cody</v>
      </c>
    </row>
    <row r="510" spans="1:17" x14ac:dyDescent="0.25">
      <c r="A510" t="str">
        <f>IF(COUNTIF(Picksheet!$B$3:$AW$24,Lookup!C510) &gt;0, "PICKED", "")</f>
        <v/>
      </c>
      <c r="B510">
        <v>8476879</v>
      </c>
      <c r="C510" t="s">
        <v>1284</v>
      </c>
      <c r="D510" t="s">
        <v>96</v>
      </c>
      <c r="E510" t="s">
        <v>97</v>
      </c>
      <c r="F510">
        <v>54</v>
      </c>
      <c r="G510" t="s">
        <v>17</v>
      </c>
      <c r="H510">
        <v>4</v>
      </c>
      <c r="I510">
        <v>11</v>
      </c>
      <c r="J510">
        <v>15</v>
      </c>
      <c r="K510">
        <v>0</v>
      </c>
      <c r="L510">
        <v>0</v>
      </c>
      <c r="M510">
        <v>0</v>
      </c>
      <c r="N510">
        <v>0</v>
      </c>
      <c r="O510" t="s">
        <v>746</v>
      </c>
      <c r="P510">
        <v>0.27777777777777779</v>
      </c>
      <c r="Q510" t="str">
        <f t="shared" si="66"/>
        <v>Ceci, Cody</v>
      </c>
    </row>
    <row r="511" spans="1:17" hidden="1" x14ac:dyDescent="0.25">
      <c r="B511">
        <v>8482896</v>
      </c>
      <c r="C511" t="s">
        <v>562</v>
      </c>
      <c r="D511" t="s">
        <v>557</v>
      </c>
      <c r="E511" t="s">
        <v>558</v>
      </c>
      <c r="F511">
        <v>21</v>
      </c>
      <c r="G511" t="s">
        <v>466</v>
      </c>
      <c r="H511">
        <v>3</v>
      </c>
      <c r="I511">
        <v>2</v>
      </c>
      <c r="J511">
        <v>5</v>
      </c>
      <c r="K511">
        <v>1</v>
      </c>
      <c r="L511">
        <v>1</v>
      </c>
      <c r="M511">
        <v>0</v>
      </c>
      <c r="N511">
        <v>0</v>
      </c>
      <c r="O511" t="s">
        <v>321</v>
      </c>
      <c r="P511">
        <v>0.23809523809523811</v>
      </c>
    </row>
    <row r="512" spans="1:17" x14ac:dyDescent="0.25">
      <c r="A512" t="str">
        <f>IF(COUNTIF(Picksheet!$B$3:$AW$24,Lookup!C512) &gt;0, "PICKED", "")</f>
        <v/>
      </c>
      <c r="B512">
        <v>8480289</v>
      </c>
      <c r="C512" t="s">
        <v>1285</v>
      </c>
      <c r="D512" t="s">
        <v>15</v>
      </c>
      <c r="E512" t="s">
        <v>16</v>
      </c>
      <c r="F512">
        <v>74</v>
      </c>
      <c r="G512" t="s">
        <v>17</v>
      </c>
      <c r="H512">
        <v>8</v>
      </c>
      <c r="I512">
        <v>7</v>
      </c>
      <c r="J512">
        <v>15</v>
      </c>
      <c r="K512">
        <v>0</v>
      </c>
      <c r="L512">
        <v>0</v>
      </c>
      <c r="M512">
        <v>2</v>
      </c>
      <c r="N512">
        <v>2</v>
      </c>
      <c r="O512" t="s">
        <v>20</v>
      </c>
      <c r="P512">
        <v>0.20270270270270269</v>
      </c>
      <c r="Q512" t="str">
        <f t="shared" ref="Q512:Q517" si="67">IF(A512&lt;&gt;"PICKED", C512, "")</f>
        <v>Barron, Morgan</v>
      </c>
    </row>
    <row r="513" spans="1:17" x14ac:dyDescent="0.25">
      <c r="A513" t="str">
        <f>IF(COUNTIF(Picksheet!$B$3:$AW$24,Lookup!C513) &gt;0, "PICKED", "")</f>
        <v/>
      </c>
      <c r="B513">
        <v>8475233</v>
      </c>
      <c r="C513" t="s">
        <v>1286</v>
      </c>
      <c r="D513" t="s">
        <v>303</v>
      </c>
      <c r="E513" t="s">
        <v>304</v>
      </c>
      <c r="F513">
        <v>75</v>
      </c>
      <c r="G513" t="s">
        <v>17</v>
      </c>
      <c r="H513">
        <v>1</v>
      </c>
      <c r="I513">
        <v>14</v>
      </c>
      <c r="J513">
        <v>15</v>
      </c>
      <c r="K513">
        <v>0</v>
      </c>
      <c r="L513">
        <v>0</v>
      </c>
      <c r="M513">
        <v>0</v>
      </c>
      <c r="N513">
        <v>0</v>
      </c>
      <c r="O513" t="s">
        <v>827</v>
      </c>
      <c r="P513">
        <v>0.2</v>
      </c>
      <c r="Q513" t="str">
        <f t="shared" si="67"/>
        <v>Savard, David</v>
      </c>
    </row>
    <row r="514" spans="1:17" x14ac:dyDescent="0.25">
      <c r="A514" t="str">
        <f>IF(COUNTIF(Picksheet!$B$3:$AW$24,Lookup!C514) &gt;0, "PICKED", "")</f>
        <v/>
      </c>
      <c r="B514">
        <v>8476393</v>
      </c>
      <c r="C514" t="s">
        <v>1287</v>
      </c>
      <c r="D514" t="s">
        <v>207</v>
      </c>
      <c r="E514" t="s">
        <v>208</v>
      </c>
      <c r="F514">
        <v>49</v>
      </c>
      <c r="G514" t="s">
        <v>41</v>
      </c>
      <c r="H514">
        <v>6</v>
      </c>
      <c r="I514">
        <v>8</v>
      </c>
      <c r="J514">
        <v>14</v>
      </c>
      <c r="K514">
        <v>0</v>
      </c>
      <c r="L514">
        <v>0</v>
      </c>
      <c r="M514">
        <v>0</v>
      </c>
      <c r="N514">
        <v>0</v>
      </c>
      <c r="O514" t="s">
        <v>211</v>
      </c>
      <c r="P514">
        <v>0.2857142857142857</v>
      </c>
      <c r="Q514" t="str">
        <f t="shared" si="67"/>
        <v>Cousins, Nick</v>
      </c>
    </row>
    <row r="515" spans="1:17" x14ac:dyDescent="0.25">
      <c r="A515" t="str">
        <f>IF(COUNTIF(Picksheet!$B$3:$AW$24,Lookup!C515) &gt;0, "PICKED", "")</f>
        <v/>
      </c>
      <c r="B515">
        <v>8483447</v>
      </c>
      <c r="C515" t="s">
        <v>1288</v>
      </c>
      <c r="D515" t="s">
        <v>128</v>
      </c>
      <c r="E515" t="s">
        <v>129</v>
      </c>
      <c r="F515">
        <v>51</v>
      </c>
      <c r="G515" t="s">
        <v>41</v>
      </c>
      <c r="H515">
        <v>8</v>
      </c>
      <c r="I515">
        <v>6</v>
      </c>
      <c r="J515">
        <v>14</v>
      </c>
      <c r="K515">
        <v>1</v>
      </c>
      <c r="L515">
        <v>2</v>
      </c>
      <c r="M515">
        <v>0</v>
      </c>
      <c r="N515">
        <v>0</v>
      </c>
      <c r="O515" t="s">
        <v>136</v>
      </c>
      <c r="P515">
        <v>0.27450980392156871</v>
      </c>
      <c r="Q515" t="str">
        <f t="shared" si="67"/>
        <v>Geekie, Conor</v>
      </c>
    </row>
    <row r="516" spans="1:17" x14ac:dyDescent="0.25">
      <c r="A516" t="str">
        <f>IF(COUNTIF(Picksheet!$B$3:$AW$24,Lookup!C516) &gt;0, "PICKED", "")</f>
        <v/>
      </c>
      <c r="B516">
        <v>8482655</v>
      </c>
      <c r="C516" t="s">
        <v>1289</v>
      </c>
      <c r="D516" t="s">
        <v>128</v>
      </c>
      <c r="E516" t="s">
        <v>129</v>
      </c>
      <c r="F516">
        <v>53</v>
      </c>
      <c r="G516" t="s">
        <v>41</v>
      </c>
      <c r="H516">
        <v>2</v>
      </c>
      <c r="I516">
        <v>12</v>
      </c>
      <c r="J516">
        <v>14</v>
      </c>
      <c r="K516">
        <v>0</v>
      </c>
      <c r="L516">
        <v>1</v>
      </c>
      <c r="M516">
        <v>1</v>
      </c>
      <c r="N516">
        <v>1</v>
      </c>
      <c r="O516" t="s">
        <v>762</v>
      </c>
      <c r="P516">
        <v>0.26415094339622641</v>
      </c>
      <c r="Q516" t="str">
        <f t="shared" si="67"/>
        <v>Moser, J.J.</v>
      </c>
    </row>
    <row r="517" spans="1:17" x14ac:dyDescent="0.25">
      <c r="A517" t="str">
        <f>IF(COUNTIF(Picksheet!$B$3:$AW$24,Lookup!C517) &gt;0, "PICKED", "")</f>
        <v/>
      </c>
      <c r="B517">
        <v>8478472</v>
      </c>
      <c r="C517" t="s">
        <v>1290</v>
      </c>
      <c r="D517" t="s">
        <v>236</v>
      </c>
      <c r="E517" t="s">
        <v>237</v>
      </c>
      <c r="F517">
        <v>60</v>
      </c>
      <c r="G517" t="s">
        <v>41</v>
      </c>
      <c r="H517">
        <v>4</v>
      </c>
      <c r="I517">
        <v>10</v>
      </c>
      <c r="J517">
        <v>14</v>
      </c>
      <c r="K517">
        <v>0</v>
      </c>
      <c r="L517">
        <v>0</v>
      </c>
      <c r="M517">
        <v>1</v>
      </c>
      <c r="N517">
        <v>1</v>
      </c>
      <c r="O517" t="s">
        <v>211</v>
      </c>
      <c r="P517">
        <v>0.23333333333333331</v>
      </c>
      <c r="Q517" t="str">
        <f t="shared" si="67"/>
        <v>Joseph, Mathieu</v>
      </c>
    </row>
    <row r="518" spans="1:17" hidden="1" x14ac:dyDescent="0.25">
      <c r="B518">
        <v>8478413</v>
      </c>
      <c r="C518" t="s">
        <v>560</v>
      </c>
      <c r="D518" t="s">
        <v>557</v>
      </c>
      <c r="E518" t="s">
        <v>558</v>
      </c>
      <c r="F518">
        <v>34</v>
      </c>
      <c r="G518" t="s">
        <v>36</v>
      </c>
      <c r="H518">
        <v>3</v>
      </c>
      <c r="I518">
        <v>5</v>
      </c>
      <c r="J518">
        <v>8</v>
      </c>
      <c r="K518">
        <v>0</v>
      </c>
      <c r="L518">
        <v>0</v>
      </c>
      <c r="M518">
        <v>0</v>
      </c>
      <c r="N518">
        <v>0</v>
      </c>
      <c r="O518" t="s">
        <v>561</v>
      </c>
      <c r="P518">
        <v>0.23529411764705879</v>
      </c>
    </row>
    <row r="519" spans="1:17" x14ac:dyDescent="0.25">
      <c r="A519" t="str">
        <f>IF(COUNTIF(Picksheet!$B$3:$AW$24,Lookup!C519) &gt;0, "PICKED", "")</f>
        <v/>
      </c>
      <c r="B519">
        <v>8479378</v>
      </c>
      <c r="C519" t="s">
        <v>1291</v>
      </c>
      <c r="D519" t="s">
        <v>15</v>
      </c>
      <c r="E519" t="s">
        <v>16</v>
      </c>
      <c r="F519">
        <v>63</v>
      </c>
      <c r="G519" t="s">
        <v>17</v>
      </c>
      <c r="H519">
        <v>1</v>
      </c>
      <c r="I519">
        <v>13</v>
      </c>
      <c r="J519">
        <v>14</v>
      </c>
      <c r="K519">
        <v>0</v>
      </c>
      <c r="L519">
        <v>0</v>
      </c>
      <c r="M519">
        <v>0</v>
      </c>
      <c r="N519">
        <v>0</v>
      </c>
      <c r="O519" t="s">
        <v>727</v>
      </c>
      <c r="P519">
        <v>0.22222222222222221</v>
      </c>
      <c r="Q519" t="str">
        <f t="shared" ref="Q519:Q520" si="68">IF(A519&lt;&gt;"PICKED", C519, "")</f>
        <v>Stanley, Logan</v>
      </c>
    </row>
    <row r="520" spans="1:17" x14ac:dyDescent="0.25">
      <c r="A520" t="str">
        <f>IF(COUNTIF(Picksheet!$B$3:$AW$24,Lookup!C520) &gt;0, "PICKED", "")</f>
        <v/>
      </c>
      <c r="B520">
        <v>8480950</v>
      </c>
      <c r="C520" t="s">
        <v>1292</v>
      </c>
      <c r="D520" t="s">
        <v>96</v>
      </c>
      <c r="E520" t="s">
        <v>97</v>
      </c>
      <c r="F520">
        <v>80</v>
      </c>
      <c r="G520" t="s">
        <v>17</v>
      </c>
      <c r="H520">
        <v>1</v>
      </c>
      <c r="I520">
        <v>13</v>
      </c>
      <c r="J520">
        <v>14</v>
      </c>
      <c r="K520">
        <v>0</v>
      </c>
      <c r="L520">
        <v>0</v>
      </c>
      <c r="M520">
        <v>0</v>
      </c>
      <c r="N520">
        <v>0</v>
      </c>
      <c r="O520" t="s">
        <v>752</v>
      </c>
      <c r="P520">
        <v>0.17499999999999999</v>
      </c>
      <c r="Q520" t="str">
        <f t="shared" si="68"/>
        <v>Lyubushkin, Ilya</v>
      </c>
    </row>
    <row r="521" spans="1:17" hidden="1" x14ac:dyDescent="0.25">
      <c r="B521">
        <v>8481043</v>
      </c>
      <c r="C521" t="s">
        <v>611</v>
      </c>
      <c r="D521" t="s">
        <v>601</v>
      </c>
      <c r="E521" t="s">
        <v>602</v>
      </c>
      <c r="F521">
        <v>73</v>
      </c>
      <c r="G521" t="s">
        <v>41</v>
      </c>
      <c r="H521">
        <v>10</v>
      </c>
      <c r="I521">
        <v>7</v>
      </c>
      <c r="J521">
        <v>17</v>
      </c>
      <c r="K521">
        <v>0</v>
      </c>
      <c r="L521">
        <v>0</v>
      </c>
      <c r="M521">
        <v>0</v>
      </c>
      <c r="N521">
        <v>0</v>
      </c>
      <c r="O521" t="s">
        <v>612</v>
      </c>
      <c r="P521">
        <v>0.23287671232876711</v>
      </c>
    </row>
    <row r="522" spans="1:17" x14ac:dyDescent="0.25">
      <c r="A522" t="str">
        <f>IF(COUNTIF(Picksheet!$B$3:$AW$24,Lookup!C522) &gt;0, "PICKED", "")</f>
        <v/>
      </c>
      <c r="B522" s="3">
        <v>8474157</v>
      </c>
      <c r="C522" s="3" t="s">
        <v>1293</v>
      </c>
      <c r="D522" s="3" t="s">
        <v>78</v>
      </c>
      <c r="E522" s="3" t="s">
        <v>79</v>
      </c>
      <c r="F522" s="3">
        <v>37</v>
      </c>
      <c r="G522" s="3" t="s">
        <v>92</v>
      </c>
      <c r="H522" s="3">
        <v>5</v>
      </c>
      <c r="I522" s="3">
        <v>8</v>
      </c>
      <c r="J522" s="3">
        <v>13</v>
      </c>
      <c r="K522" s="3">
        <v>0</v>
      </c>
      <c r="L522" s="3">
        <v>0</v>
      </c>
      <c r="M522" s="3">
        <v>0</v>
      </c>
      <c r="N522" s="3">
        <v>0</v>
      </c>
      <c r="O522" s="3" t="s">
        <v>93</v>
      </c>
      <c r="P522" s="3">
        <v>0.35135135135135143</v>
      </c>
      <c r="Q522" t="str">
        <f t="shared" ref="Q522:Q523" si="69">IF(A522&lt;&gt;"PICKED", C522, "")</f>
        <v>Pacioretty, Max</v>
      </c>
    </row>
    <row r="523" spans="1:17" x14ac:dyDescent="0.25">
      <c r="A523" t="str">
        <f>IF(COUNTIF(Picksheet!$B$3:$AW$24,Lookup!C523) &gt;0, "PICKED", "")</f>
        <v/>
      </c>
      <c r="B523" s="2">
        <v>8479661</v>
      </c>
      <c r="C523" s="2" t="s">
        <v>1294</v>
      </c>
      <c r="D523" s="2" t="s">
        <v>113</v>
      </c>
      <c r="E523" s="2" t="s">
        <v>114</v>
      </c>
      <c r="F523" s="2">
        <v>67</v>
      </c>
      <c r="G523" s="2" t="s">
        <v>26</v>
      </c>
      <c r="H523" s="2">
        <v>7</v>
      </c>
      <c r="I523" s="2">
        <v>6</v>
      </c>
      <c r="J523" s="2">
        <v>13</v>
      </c>
      <c r="K523" s="2">
        <v>0</v>
      </c>
      <c r="L523" s="2">
        <v>0</v>
      </c>
      <c r="M523" s="2">
        <v>0</v>
      </c>
      <c r="N523" s="2">
        <v>0</v>
      </c>
      <c r="O523" s="2" t="s">
        <v>120</v>
      </c>
      <c r="P523" s="2">
        <v>0.19402985074626869</v>
      </c>
      <c r="Q523" t="str">
        <f t="shared" si="69"/>
        <v>Jeannot, Tanner</v>
      </c>
    </row>
    <row r="524" spans="1:17" hidden="1" x14ac:dyDescent="0.25">
      <c r="B524">
        <v>8481563</v>
      </c>
      <c r="C524" t="s">
        <v>926</v>
      </c>
      <c r="D524" t="s">
        <v>523</v>
      </c>
      <c r="E524" t="s">
        <v>524</v>
      </c>
      <c r="F524">
        <v>56</v>
      </c>
      <c r="G524" t="s">
        <v>17</v>
      </c>
      <c r="H524">
        <v>4</v>
      </c>
      <c r="I524">
        <v>9</v>
      </c>
      <c r="J524">
        <v>13</v>
      </c>
      <c r="K524">
        <v>0</v>
      </c>
      <c r="L524">
        <v>0</v>
      </c>
      <c r="M524">
        <v>0</v>
      </c>
      <c r="N524">
        <v>1</v>
      </c>
      <c r="O524" t="s">
        <v>927</v>
      </c>
      <c r="P524">
        <v>0.23214285714285721</v>
      </c>
    </row>
    <row r="525" spans="1:17" x14ac:dyDescent="0.25">
      <c r="A525" t="str">
        <f>IF(COUNTIF(Picksheet!$B$3:$AW$24,Lookup!C525) &gt;0, "PICKED", "")</f>
        <v/>
      </c>
      <c r="B525">
        <v>8480144</v>
      </c>
      <c r="C525" t="s">
        <v>1295</v>
      </c>
      <c r="D525" t="s">
        <v>78</v>
      </c>
      <c r="E525" t="s">
        <v>79</v>
      </c>
      <c r="F525">
        <v>59</v>
      </c>
      <c r="G525" t="s">
        <v>84</v>
      </c>
      <c r="H525">
        <v>5</v>
      </c>
      <c r="I525">
        <v>8</v>
      </c>
      <c r="J525">
        <v>13</v>
      </c>
      <c r="K525">
        <v>0</v>
      </c>
      <c r="L525">
        <v>0</v>
      </c>
      <c r="M525">
        <v>1</v>
      </c>
      <c r="N525">
        <v>2</v>
      </c>
      <c r="O525" t="s">
        <v>85</v>
      </c>
      <c r="P525">
        <v>0.22033898305084751</v>
      </c>
      <c r="Q525" t="str">
        <f t="shared" ref="Q525:Q526" si="70">IF(A525&lt;&gt;"PICKED", C525, "")</f>
        <v>Kampf, David</v>
      </c>
    </row>
    <row r="526" spans="1:17" x14ac:dyDescent="0.25">
      <c r="A526" t="str">
        <f>IF(COUNTIF(Picksheet!$B$3:$AW$24,Lookup!C526) &gt;0, "PICKED", "")</f>
        <v/>
      </c>
      <c r="B526">
        <v>8481477</v>
      </c>
      <c r="C526" t="s">
        <v>1296</v>
      </c>
      <c r="D526" t="s">
        <v>191</v>
      </c>
      <c r="E526" t="s">
        <v>192</v>
      </c>
      <c r="F526">
        <v>47</v>
      </c>
      <c r="G526" t="s">
        <v>41</v>
      </c>
      <c r="H526">
        <v>7</v>
      </c>
      <c r="I526">
        <v>6</v>
      </c>
      <c r="J526">
        <v>13</v>
      </c>
      <c r="K526">
        <v>0</v>
      </c>
      <c r="L526">
        <v>0</v>
      </c>
      <c r="M526">
        <v>1</v>
      </c>
      <c r="N526">
        <v>1</v>
      </c>
      <c r="O526" t="s">
        <v>205</v>
      </c>
      <c r="P526">
        <v>0.27659574468085107</v>
      </c>
      <c r="Q526" t="str">
        <f t="shared" si="70"/>
        <v>Sturm, Nico</v>
      </c>
    </row>
    <row r="527" spans="1:17" hidden="1" x14ac:dyDescent="0.25">
      <c r="B527">
        <v>8475766</v>
      </c>
      <c r="C527" t="s">
        <v>424</v>
      </c>
      <c r="D527" t="s">
        <v>404</v>
      </c>
      <c r="E527" t="s">
        <v>405</v>
      </c>
      <c r="F527">
        <v>13</v>
      </c>
      <c r="G527" t="s">
        <v>80</v>
      </c>
      <c r="H527">
        <v>3</v>
      </c>
      <c r="I527">
        <v>0</v>
      </c>
      <c r="J527">
        <v>3</v>
      </c>
      <c r="K527">
        <v>0</v>
      </c>
      <c r="L527">
        <v>0</v>
      </c>
      <c r="M527">
        <v>0</v>
      </c>
      <c r="N527">
        <v>0</v>
      </c>
      <c r="O527" t="s">
        <v>425</v>
      </c>
      <c r="P527">
        <v>0.23076923076923081</v>
      </c>
    </row>
    <row r="528" spans="1:17" hidden="1" x14ac:dyDescent="0.25">
      <c r="B528">
        <v>8483553</v>
      </c>
      <c r="C528" t="s">
        <v>472</v>
      </c>
      <c r="D528" t="s">
        <v>460</v>
      </c>
      <c r="E528" t="s">
        <v>461</v>
      </c>
      <c r="F528">
        <v>39</v>
      </c>
      <c r="G528" t="s">
        <v>80</v>
      </c>
      <c r="H528">
        <v>8</v>
      </c>
      <c r="I528">
        <v>1</v>
      </c>
      <c r="J528">
        <v>9</v>
      </c>
      <c r="K528">
        <v>0</v>
      </c>
      <c r="L528">
        <v>0</v>
      </c>
      <c r="M528">
        <v>0</v>
      </c>
      <c r="N528">
        <v>0</v>
      </c>
      <c r="O528" t="s">
        <v>473</v>
      </c>
      <c r="P528">
        <v>0.23076923076923081</v>
      </c>
    </row>
    <row r="529" spans="1:17" x14ac:dyDescent="0.25">
      <c r="A529" t="str">
        <f>IF(COUNTIF(Picksheet!$B$3:$AW$24,Lookup!C529) &gt;0, "PICKED", "")</f>
        <v/>
      </c>
      <c r="B529">
        <v>8482245</v>
      </c>
      <c r="C529" t="s">
        <v>1297</v>
      </c>
      <c r="D529" t="s">
        <v>207</v>
      </c>
      <c r="E529" t="s">
        <v>208</v>
      </c>
      <c r="F529">
        <v>56</v>
      </c>
      <c r="G529" t="s">
        <v>41</v>
      </c>
      <c r="H529">
        <v>2</v>
      </c>
      <c r="I529">
        <v>11</v>
      </c>
      <c r="J529">
        <v>13</v>
      </c>
      <c r="K529">
        <v>0</v>
      </c>
      <c r="L529">
        <v>1</v>
      </c>
      <c r="M529">
        <v>0</v>
      </c>
      <c r="N529">
        <v>2</v>
      </c>
      <c r="O529" t="s">
        <v>794</v>
      </c>
      <c r="P529">
        <v>0.23214285714285721</v>
      </c>
      <c r="Q529" t="str">
        <f>IF(A529&lt;&gt;"PICKED", C529, "")</f>
        <v>Zub, Artem</v>
      </c>
    </row>
    <row r="530" spans="1:17" hidden="1" x14ac:dyDescent="0.25">
      <c r="B530">
        <v>8480355</v>
      </c>
      <c r="C530" t="s">
        <v>606</v>
      </c>
      <c r="D530" t="s">
        <v>601</v>
      </c>
      <c r="E530" t="s">
        <v>602</v>
      </c>
      <c r="F530">
        <v>61</v>
      </c>
      <c r="G530" t="s">
        <v>607</v>
      </c>
      <c r="H530">
        <v>5</v>
      </c>
      <c r="I530">
        <v>9</v>
      </c>
      <c r="J530">
        <v>14</v>
      </c>
      <c r="K530">
        <v>0</v>
      </c>
      <c r="L530">
        <v>0</v>
      </c>
      <c r="M530">
        <v>0</v>
      </c>
      <c r="N530">
        <v>0</v>
      </c>
      <c r="O530" t="s">
        <v>608</v>
      </c>
      <c r="P530">
        <v>0.22950819672131151</v>
      </c>
    </row>
    <row r="531" spans="1:17" hidden="1" x14ac:dyDescent="0.25">
      <c r="B531">
        <v>8480807</v>
      </c>
      <c r="C531" t="s">
        <v>944</v>
      </c>
      <c r="D531" t="s">
        <v>557</v>
      </c>
      <c r="E531" t="s">
        <v>558</v>
      </c>
      <c r="F531">
        <v>61</v>
      </c>
      <c r="G531" t="s">
        <v>41</v>
      </c>
      <c r="H531">
        <v>4</v>
      </c>
      <c r="I531">
        <v>10</v>
      </c>
      <c r="J531">
        <v>14</v>
      </c>
      <c r="K531">
        <v>0</v>
      </c>
      <c r="L531">
        <v>1</v>
      </c>
      <c r="M531">
        <v>0</v>
      </c>
      <c r="N531">
        <v>0</v>
      </c>
      <c r="O531" t="s">
        <v>77</v>
      </c>
      <c r="P531">
        <v>0.22950819672131151</v>
      </c>
    </row>
    <row r="532" spans="1:17" x14ac:dyDescent="0.25">
      <c r="A532" t="str">
        <f>IF(COUNTIF(Picksheet!$B$3:$AW$24,Lookup!C532) &gt;0, "PICKED", "")</f>
        <v/>
      </c>
      <c r="B532">
        <v>8475179</v>
      </c>
      <c r="C532" t="s">
        <v>1298</v>
      </c>
      <c r="D532" t="s">
        <v>191</v>
      </c>
      <c r="E532" t="s">
        <v>192</v>
      </c>
      <c r="F532">
        <v>70</v>
      </c>
      <c r="G532" t="s">
        <v>41</v>
      </c>
      <c r="H532">
        <v>4</v>
      </c>
      <c r="I532">
        <v>9</v>
      </c>
      <c r="J532">
        <v>13</v>
      </c>
      <c r="K532">
        <v>0</v>
      </c>
      <c r="L532">
        <v>1</v>
      </c>
      <c r="M532">
        <v>0</v>
      </c>
      <c r="N532">
        <v>0</v>
      </c>
      <c r="O532" t="s">
        <v>785</v>
      </c>
      <c r="P532">
        <v>0.18571428571428569</v>
      </c>
      <c r="Q532" t="str">
        <f t="shared" ref="Q532:Q535" si="71">IF(A532&lt;&gt;"PICKED", C532, "")</f>
        <v>Kulikov, Dmitry</v>
      </c>
    </row>
    <row r="533" spans="1:17" x14ac:dyDescent="0.25">
      <c r="A533" t="str">
        <f>IF(COUNTIF(Picksheet!$B$3:$AW$24,Lookup!C533) &gt;0, "PICKED", "")</f>
        <v/>
      </c>
      <c r="B533">
        <v>8480727</v>
      </c>
      <c r="C533" t="s">
        <v>1299</v>
      </c>
      <c r="D533" t="s">
        <v>60</v>
      </c>
      <c r="E533" t="s">
        <v>61</v>
      </c>
      <c r="F533">
        <v>74</v>
      </c>
      <c r="G533" t="s">
        <v>41</v>
      </c>
      <c r="H533">
        <v>4</v>
      </c>
      <c r="I533">
        <v>9</v>
      </c>
      <c r="J533">
        <v>13</v>
      </c>
      <c r="K533">
        <v>0</v>
      </c>
      <c r="L533">
        <v>0</v>
      </c>
      <c r="M533">
        <v>0</v>
      </c>
      <c r="N533">
        <v>0</v>
      </c>
      <c r="O533" t="s">
        <v>740</v>
      </c>
      <c r="P533">
        <v>0.17567567567567571</v>
      </c>
      <c r="Q533" t="str">
        <f t="shared" si="71"/>
        <v>Whitecloud, Zach</v>
      </c>
    </row>
    <row r="534" spans="1:17" x14ac:dyDescent="0.25">
      <c r="A534" t="str">
        <f>IF(COUNTIF(Picksheet!$B$3:$AW$24,Lookup!C534) &gt;0, "PICKED", "")</f>
        <v/>
      </c>
      <c r="B534">
        <v>8481593</v>
      </c>
      <c r="C534" t="s">
        <v>1300</v>
      </c>
      <c r="D534" t="s">
        <v>303</v>
      </c>
      <c r="E534" t="s">
        <v>304</v>
      </c>
      <c r="F534">
        <v>56</v>
      </c>
      <c r="G534" t="s">
        <v>17</v>
      </c>
      <c r="H534">
        <v>2</v>
      </c>
      <c r="I534">
        <v>11</v>
      </c>
      <c r="J534">
        <v>13</v>
      </c>
      <c r="K534">
        <v>0</v>
      </c>
      <c r="L534">
        <v>0</v>
      </c>
      <c r="M534">
        <v>0</v>
      </c>
      <c r="N534">
        <v>0</v>
      </c>
      <c r="O534" t="s">
        <v>828</v>
      </c>
      <c r="P534">
        <v>0.23214285714285721</v>
      </c>
      <c r="Q534" t="str">
        <f t="shared" si="71"/>
        <v>Struble, Jayden</v>
      </c>
    </row>
    <row r="535" spans="1:17" x14ac:dyDescent="0.25">
      <c r="A535" t="str">
        <f>IF(COUNTIF(Picksheet!$B$3:$AW$24,Lookup!C535) &gt;0, "PICKED", "")</f>
        <v/>
      </c>
      <c r="B535">
        <v>8480834</v>
      </c>
      <c r="C535" t="s">
        <v>1301</v>
      </c>
      <c r="D535" t="s">
        <v>163</v>
      </c>
      <c r="E535" t="s">
        <v>164</v>
      </c>
      <c r="F535">
        <v>76</v>
      </c>
      <c r="G535" t="s">
        <v>17</v>
      </c>
      <c r="H535">
        <v>2</v>
      </c>
      <c r="I535">
        <v>11</v>
      </c>
      <c r="J535">
        <v>13</v>
      </c>
      <c r="K535">
        <v>0</v>
      </c>
      <c r="L535">
        <v>0</v>
      </c>
      <c r="M535">
        <v>0</v>
      </c>
      <c r="N535">
        <v>1</v>
      </c>
      <c r="O535" t="s">
        <v>775</v>
      </c>
      <c r="P535">
        <v>0.1710526315789474</v>
      </c>
      <c r="Q535" t="str">
        <f t="shared" si="71"/>
        <v>Emberson, Ty</v>
      </c>
    </row>
    <row r="536" spans="1:17" hidden="1" x14ac:dyDescent="0.25">
      <c r="B536">
        <v>8479369</v>
      </c>
      <c r="C536" t="s">
        <v>962</v>
      </c>
      <c r="D536" t="s">
        <v>601</v>
      </c>
      <c r="E536" t="s">
        <v>602</v>
      </c>
      <c r="F536">
        <v>76</v>
      </c>
      <c r="G536" t="s">
        <v>41</v>
      </c>
      <c r="H536">
        <v>1</v>
      </c>
      <c r="I536">
        <v>16</v>
      </c>
      <c r="J536">
        <v>17</v>
      </c>
      <c r="K536">
        <v>0</v>
      </c>
      <c r="L536">
        <v>0</v>
      </c>
      <c r="M536">
        <v>1</v>
      </c>
      <c r="N536">
        <v>2</v>
      </c>
      <c r="O536" t="s">
        <v>963</v>
      </c>
      <c r="P536">
        <v>0.22368421052631579</v>
      </c>
    </row>
    <row r="537" spans="1:17" hidden="1" x14ac:dyDescent="0.25">
      <c r="B537">
        <v>8478474</v>
      </c>
      <c r="C537" t="s">
        <v>349</v>
      </c>
      <c r="D537" t="s">
        <v>343</v>
      </c>
      <c r="E537" t="s">
        <v>344</v>
      </c>
      <c r="F537">
        <v>81</v>
      </c>
      <c r="G537" t="s">
        <v>41</v>
      </c>
      <c r="H537">
        <v>12</v>
      </c>
      <c r="I537">
        <v>6</v>
      </c>
      <c r="J537">
        <v>18</v>
      </c>
      <c r="K537">
        <v>1</v>
      </c>
      <c r="L537">
        <v>1</v>
      </c>
      <c r="M537">
        <v>0</v>
      </c>
      <c r="N537">
        <v>0</v>
      </c>
      <c r="O537" t="s">
        <v>350</v>
      </c>
      <c r="P537">
        <v>0.22222222222222221</v>
      </c>
    </row>
    <row r="538" spans="1:17" x14ac:dyDescent="0.25">
      <c r="A538" t="str">
        <f>IF(COUNTIF(Picksheet!$B$3:$AW$24,Lookup!C538) &gt;0, "PICKED", "")</f>
        <v/>
      </c>
      <c r="B538">
        <v>8480990</v>
      </c>
      <c r="C538" t="s">
        <v>1302</v>
      </c>
      <c r="D538" t="s">
        <v>222</v>
      </c>
      <c r="E538" t="s">
        <v>223</v>
      </c>
      <c r="F538">
        <v>66</v>
      </c>
      <c r="G538" t="s">
        <v>22</v>
      </c>
      <c r="H538">
        <v>2</v>
      </c>
      <c r="I538">
        <v>10</v>
      </c>
      <c r="J538">
        <v>12</v>
      </c>
      <c r="K538">
        <v>1</v>
      </c>
      <c r="L538">
        <v>2</v>
      </c>
      <c r="M538">
        <v>0</v>
      </c>
      <c r="N538">
        <v>0</v>
      </c>
      <c r="O538" t="s">
        <v>354</v>
      </c>
      <c r="P538">
        <v>0.1818181818181818</v>
      </c>
      <c r="Q538" t="str">
        <f t="shared" ref="Q538:Q542" si="72">IF(A538&lt;&gt;"PICKED", C538, "")</f>
        <v>Chisholm, Declan</v>
      </c>
    </row>
    <row r="539" spans="1:17" x14ac:dyDescent="0.25">
      <c r="A539" t="str">
        <f>IF(COUNTIF(Picksheet!$B$3:$AW$24,Lookup!C539) &gt;0, "PICKED", "")</f>
        <v/>
      </c>
      <c r="B539">
        <v>8473453</v>
      </c>
      <c r="C539" t="s">
        <v>1303</v>
      </c>
      <c r="D539" t="s">
        <v>113</v>
      </c>
      <c r="E539" t="s">
        <v>114</v>
      </c>
      <c r="F539">
        <v>59</v>
      </c>
      <c r="G539" t="s">
        <v>41</v>
      </c>
      <c r="H539">
        <v>6</v>
      </c>
      <c r="I539">
        <v>6</v>
      </c>
      <c r="J539">
        <v>12</v>
      </c>
      <c r="K539">
        <v>0</v>
      </c>
      <c r="L539">
        <v>0</v>
      </c>
      <c r="M539">
        <v>0</v>
      </c>
      <c r="N539">
        <v>0</v>
      </c>
      <c r="O539" t="s">
        <v>125</v>
      </c>
      <c r="P539">
        <v>0.20338983050847459</v>
      </c>
      <c r="Q539" t="str">
        <f t="shared" si="72"/>
        <v>Lewis, Trevor</v>
      </c>
    </row>
    <row r="540" spans="1:17" x14ac:dyDescent="0.25">
      <c r="A540" t="str">
        <f>IF(COUNTIF(Picksheet!$B$3:$AW$24,Lookup!C540) &gt;0, "PICKED", "")</f>
        <v/>
      </c>
      <c r="B540">
        <v>8482125</v>
      </c>
      <c r="C540" t="s">
        <v>1304</v>
      </c>
      <c r="D540" t="s">
        <v>60</v>
      </c>
      <c r="E540" t="s">
        <v>61</v>
      </c>
      <c r="F540">
        <v>53</v>
      </c>
      <c r="G540" t="s">
        <v>17</v>
      </c>
      <c r="H540">
        <v>4</v>
      </c>
      <c r="I540">
        <v>8</v>
      </c>
      <c r="J540">
        <v>12</v>
      </c>
      <c r="K540">
        <v>1</v>
      </c>
      <c r="L540">
        <v>2</v>
      </c>
      <c r="M540">
        <v>0</v>
      </c>
      <c r="N540">
        <v>0</v>
      </c>
      <c r="O540" t="s">
        <v>66</v>
      </c>
      <c r="P540">
        <v>0.22641509433962259</v>
      </c>
      <c r="Q540" t="str">
        <f t="shared" si="72"/>
        <v>Holtz, Alexander</v>
      </c>
    </row>
    <row r="541" spans="1:17" x14ac:dyDescent="0.25">
      <c r="A541" t="str">
        <f>IF(COUNTIF(Picksheet!$B$3:$AW$24,Lookup!C541) &gt;0, "PICKED", "")</f>
        <v/>
      </c>
      <c r="B541">
        <v>8479980</v>
      </c>
      <c r="C541" t="s">
        <v>1305</v>
      </c>
      <c r="D541" t="s">
        <v>60</v>
      </c>
      <c r="E541" t="s">
        <v>61</v>
      </c>
      <c r="F541">
        <v>68</v>
      </c>
      <c r="G541" t="s">
        <v>17</v>
      </c>
      <c r="H541">
        <v>5</v>
      </c>
      <c r="I541">
        <v>7</v>
      </c>
      <c r="J541">
        <v>12</v>
      </c>
      <c r="K541">
        <v>0</v>
      </c>
      <c r="L541">
        <v>0</v>
      </c>
      <c r="M541">
        <v>0</v>
      </c>
      <c r="N541">
        <v>0</v>
      </c>
      <c r="O541" t="s">
        <v>354</v>
      </c>
      <c r="P541">
        <v>0.1764705882352941</v>
      </c>
      <c r="Q541" t="str">
        <f t="shared" si="72"/>
        <v>Hague, Nicolas</v>
      </c>
    </row>
    <row r="542" spans="1:17" x14ac:dyDescent="0.25">
      <c r="A542" t="str">
        <f>IF(COUNTIF(Picksheet!$B$3:$AW$24,Lookup!C542) &gt;0, "PICKED", "")</f>
        <v/>
      </c>
      <c r="B542" s="2">
        <v>8480074</v>
      </c>
      <c r="C542" s="2" t="s">
        <v>1306</v>
      </c>
      <c r="D542" s="2" t="s">
        <v>236</v>
      </c>
      <c r="E542" s="2" t="s">
        <v>237</v>
      </c>
      <c r="F542" s="2">
        <v>31</v>
      </c>
      <c r="G542" s="2" t="s">
        <v>243</v>
      </c>
      <c r="H542" s="2">
        <v>6</v>
      </c>
      <c r="I542" s="2">
        <v>5</v>
      </c>
      <c r="J542" s="2">
        <v>11</v>
      </c>
      <c r="K542" s="2">
        <v>1</v>
      </c>
      <c r="L542" s="2">
        <v>2</v>
      </c>
      <c r="M542" s="2">
        <v>0</v>
      </c>
      <c r="N542" s="2">
        <v>0</v>
      </c>
      <c r="O542" s="2" t="s">
        <v>244</v>
      </c>
      <c r="P542" s="2">
        <v>0.35483870967741937</v>
      </c>
      <c r="Q542" t="str">
        <f t="shared" si="72"/>
        <v>Texier, Alexandre</v>
      </c>
    </row>
    <row r="543" spans="1:17" hidden="1" x14ac:dyDescent="0.25">
      <c r="B543">
        <v>8479983</v>
      </c>
      <c r="C543" t="s">
        <v>1011</v>
      </c>
      <c r="D543" t="s">
        <v>697</v>
      </c>
      <c r="E543" t="s">
        <v>698</v>
      </c>
      <c r="F543">
        <v>78</v>
      </c>
      <c r="G543" t="s">
        <v>137</v>
      </c>
      <c r="H543">
        <v>5</v>
      </c>
      <c r="I543">
        <v>12</v>
      </c>
      <c r="J543">
        <v>17</v>
      </c>
      <c r="K543">
        <v>0</v>
      </c>
      <c r="L543">
        <v>0</v>
      </c>
      <c r="M543">
        <v>0</v>
      </c>
      <c r="N543">
        <v>1</v>
      </c>
      <c r="O543" t="s">
        <v>1012</v>
      </c>
      <c r="P543">
        <v>0.21794871794871801</v>
      </c>
    </row>
    <row r="544" spans="1:17" hidden="1" x14ac:dyDescent="0.25">
      <c r="B544">
        <v>8481609</v>
      </c>
      <c r="C544" t="s">
        <v>915</v>
      </c>
      <c r="D544" t="s">
        <v>487</v>
      </c>
      <c r="E544" t="s">
        <v>488</v>
      </c>
      <c r="F544">
        <v>23</v>
      </c>
      <c r="G544" t="s">
        <v>243</v>
      </c>
      <c r="H544">
        <v>2</v>
      </c>
      <c r="I544">
        <v>3</v>
      </c>
      <c r="J544">
        <v>5</v>
      </c>
      <c r="K544">
        <v>0</v>
      </c>
      <c r="L544">
        <v>0</v>
      </c>
      <c r="M544">
        <v>0</v>
      </c>
      <c r="N544">
        <v>0</v>
      </c>
      <c r="O544" t="s">
        <v>916</v>
      </c>
      <c r="P544">
        <v>0.21739130434782611</v>
      </c>
    </row>
    <row r="545" spans="1:17" hidden="1" x14ac:dyDescent="0.25">
      <c r="B545">
        <v>8482482</v>
      </c>
      <c r="C545" t="s">
        <v>994</v>
      </c>
      <c r="D545" t="s">
        <v>648</v>
      </c>
      <c r="E545" t="s">
        <v>649</v>
      </c>
      <c r="F545">
        <v>23</v>
      </c>
      <c r="G545" t="s">
        <v>995</v>
      </c>
      <c r="H545">
        <v>1</v>
      </c>
      <c r="I545">
        <v>4</v>
      </c>
      <c r="J545">
        <v>5</v>
      </c>
      <c r="K545">
        <v>0</v>
      </c>
      <c r="L545">
        <v>0</v>
      </c>
      <c r="M545">
        <v>0</v>
      </c>
      <c r="N545">
        <v>0</v>
      </c>
      <c r="O545" t="s">
        <v>996</v>
      </c>
      <c r="P545">
        <v>0.21739130434782611</v>
      </c>
    </row>
    <row r="546" spans="1:17" x14ac:dyDescent="0.25">
      <c r="A546" t="str">
        <f>IF(COUNTIF(Picksheet!$B$3:$AW$24,Lookup!C546) &gt;0, "PICKED", "")</f>
        <v/>
      </c>
      <c r="B546">
        <v>8479395</v>
      </c>
      <c r="C546" t="s">
        <v>1307</v>
      </c>
      <c r="D546" t="s">
        <v>286</v>
      </c>
      <c r="E546" t="s">
        <v>287</v>
      </c>
      <c r="F546">
        <v>33</v>
      </c>
      <c r="G546" t="s">
        <v>17</v>
      </c>
      <c r="H546">
        <v>3</v>
      </c>
      <c r="I546">
        <v>7</v>
      </c>
      <c r="J546">
        <v>10</v>
      </c>
      <c r="K546">
        <v>0</v>
      </c>
      <c r="L546">
        <v>2</v>
      </c>
      <c r="M546">
        <v>0</v>
      </c>
      <c r="N546">
        <v>0</v>
      </c>
      <c r="O546" t="s">
        <v>238</v>
      </c>
      <c r="P546">
        <v>0.30303030303030298</v>
      </c>
      <c r="Q546" t="str">
        <f>IF(A546&lt;&gt;"PICKED", C546, "")</f>
        <v>Cholowski, Dennis</v>
      </c>
    </row>
    <row r="547" spans="1:17" hidden="1" x14ac:dyDescent="0.25">
      <c r="B547">
        <v>8479944</v>
      </c>
      <c r="C547" t="s">
        <v>370</v>
      </c>
      <c r="D547" t="s">
        <v>371</v>
      </c>
      <c r="E547" t="s">
        <v>372</v>
      </c>
      <c r="F547">
        <v>79</v>
      </c>
      <c r="G547" t="s">
        <v>41</v>
      </c>
      <c r="H547">
        <v>6</v>
      </c>
      <c r="I547">
        <v>11</v>
      </c>
      <c r="J547">
        <v>17</v>
      </c>
      <c r="K547">
        <v>0</v>
      </c>
      <c r="L547">
        <v>0</v>
      </c>
      <c r="M547">
        <v>0</v>
      </c>
      <c r="N547">
        <v>0</v>
      </c>
      <c r="O547" t="s">
        <v>373</v>
      </c>
      <c r="P547">
        <v>0.2151898734177215</v>
      </c>
    </row>
    <row r="548" spans="1:17" x14ac:dyDescent="0.25">
      <c r="A548" t="str">
        <f>IF(COUNTIF(Picksheet!$B$3:$AW$24,Lookup!C548) &gt;0, "PICKED", "")</f>
        <v/>
      </c>
      <c r="B548">
        <v>8481527</v>
      </c>
      <c r="C548" t="s">
        <v>1308</v>
      </c>
      <c r="D548" t="s">
        <v>60</v>
      </c>
      <c r="E548" t="s">
        <v>61</v>
      </c>
      <c r="F548">
        <v>40</v>
      </c>
      <c r="G548" t="s">
        <v>17</v>
      </c>
      <c r="H548">
        <v>0</v>
      </c>
      <c r="I548">
        <v>10</v>
      </c>
      <c r="J548">
        <v>10</v>
      </c>
      <c r="K548">
        <v>0</v>
      </c>
      <c r="L548">
        <v>0</v>
      </c>
      <c r="M548">
        <v>0</v>
      </c>
      <c r="N548">
        <v>0</v>
      </c>
      <c r="O548" t="s">
        <v>561</v>
      </c>
      <c r="P548">
        <v>0.25</v>
      </c>
      <c r="Q548" t="str">
        <f t="shared" ref="Q548:Q551" si="73">IF(A548&lt;&gt;"PICKED", C548, "")</f>
        <v>Korczak, Kaedan</v>
      </c>
    </row>
    <row r="549" spans="1:17" x14ac:dyDescent="0.25">
      <c r="A549" t="str">
        <f>IF(COUNTIF(Picksheet!$B$3:$AW$24,Lookup!C549) &gt;0, "PICKED", "")</f>
        <v/>
      </c>
      <c r="B549">
        <v>8477478</v>
      </c>
      <c r="C549" t="s">
        <v>1309</v>
      </c>
      <c r="D549" t="s">
        <v>181</v>
      </c>
      <c r="E549" t="s">
        <v>182</v>
      </c>
      <c r="F549">
        <v>42</v>
      </c>
      <c r="G549" t="s">
        <v>17</v>
      </c>
      <c r="H549">
        <v>4</v>
      </c>
      <c r="I549">
        <v>6</v>
      </c>
      <c r="J549">
        <v>10</v>
      </c>
      <c r="K549">
        <v>0</v>
      </c>
      <c r="L549">
        <v>0</v>
      </c>
      <c r="M549">
        <v>0</v>
      </c>
      <c r="N549">
        <v>0</v>
      </c>
      <c r="O549" t="s">
        <v>185</v>
      </c>
      <c r="P549">
        <v>0.23809523809523811</v>
      </c>
      <c r="Q549" t="str">
        <f t="shared" si="73"/>
        <v>Carrier, William</v>
      </c>
    </row>
    <row r="550" spans="1:17" x14ac:dyDescent="0.25">
      <c r="A550" t="str">
        <f>IF(COUNTIF(Picksheet!$B$3:$AW$24,Lookup!C550) &gt;0, "PICKED", "")</f>
        <v/>
      </c>
      <c r="B550">
        <v>8479414</v>
      </c>
      <c r="C550" t="s">
        <v>1310</v>
      </c>
      <c r="D550" t="s">
        <v>286</v>
      </c>
      <c r="E550" t="s">
        <v>287</v>
      </c>
      <c r="F550">
        <v>59</v>
      </c>
      <c r="G550" t="s">
        <v>17</v>
      </c>
      <c r="H550">
        <v>4</v>
      </c>
      <c r="I550">
        <v>6</v>
      </c>
      <c r="J550">
        <v>10</v>
      </c>
      <c r="K550">
        <v>1</v>
      </c>
      <c r="L550">
        <v>1</v>
      </c>
      <c r="M550">
        <v>1</v>
      </c>
      <c r="N550">
        <v>1</v>
      </c>
      <c r="O550" t="s">
        <v>288</v>
      </c>
      <c r="P550">
        <v>0.16949152542372881</v>
      </c>
      <c r="Q550" t="str">
        <f t="shared" si="73"/>
        <v>Bastian, Nathan</v>
      </c>
    </row>
    <row r="551" spans="1:17" x14ac:dyDescent="0.25">
      <c r="A551" t="str">
        <f>IF(COUNTIF(Picksheet!$B$3:$AW$24,Lookup!C551) &gt;0, "PICKED", "")</f>
        <v/>
      </c>
      <c r="B551">
        <v>8476856</v>
      </c>
      <c r="C551" t="s">
        <v>1311</v>
      </c>
      <c r="D551" t="s">
        <v>96</v>
      </c>
      <c r="E551" t="s">
        <v>97</v>
      </c>
      <c r="F551">
        <v>63</v>
      </c>
      <c r="G551" t="s">
        <v>17</v>
      </c>
      <c r="H551">
        <v>1</v>
      </c>
      <c r="I551">
        <v>9</v>
      </c>
      <c r="J551">
        <v>10</v>
      </c>
      <c r="K551">
        <v>0</v>
      </c>
      <c r="L551">
        <v>1</v>
      </c>
      <c r="M551">
        <v>0</v>
      </c>
      <c r="N551">
        <v>0</v>
      </c>
      <c r="O551" t="s">
        <v>98</v>
      </c>
      <c r="P551">
        <v>0.15873015873015869</v>
      </c>
      <c r="Q551" t="str">
        <f t="shared" si="73"/>
        <v>Dumba, Mathew</v>
      </c>
    </row>
    <row r="552" spans="1:17" hidden="1" x14ac:dyDescent="0.25">
      <c r="B552">
        <v>8482624</v>
      </c>
      <c r="C552" t="s">
        <v>810</v>
      </c>
      <c r="D552" t="s">
        <v>249</v>
      </c>
      <c r="E552" t="s">
        <v>250</v>
      </c>
      <c r="F552">
        <v>43</v>
      </c>
      <c r="G552" t="s">
        <v>243</v>
      </c>
      <c r="H552">
        <v>2</v>
      </c>
      <c r="I552">
        <v>7</v>
      </c>
      <c r="J552">
        <v>9</v>
      </c>
      <c r="K552">
        <v>0</v>
      </c>
      <c r="L552">
        <v>0</v>
      </c>
      <c r="M552">
        <v>0</v>
      </c>
      <c r="N552">
        <v>0</v>
      </c>
      <c r="O552" t="s">
        <v>255</v>
      </c>
      <c r="P552">
        <v>0.20930232558139539</v>
      </c>
    </row>
    <row r="553" spans="1:17" hidden="1" x14ac:dyDescent="0.25">
      <c r="B553">
        <v>8477365</v>
      </c>
      <c r="C553" t="s">
        <v>940</v>
      </c>
      <c r="D553" t="s">
        <v>557</v>
      </c>
      <c r="E553" t="s">
        <v>558</v>
      </c>
      <c r="F553">
        <v>72</v>
      </c>
      <c r="G553" t="s">
        <v>41</v>
      </c>
      <c r="H553">
        <v>1</v>
      </c>
      <c r="I553">
        <v>14</v>
      </c>
      <c r="J553">
        <v>15</v>
      </c>
      <c r="K553">
        <v>0</v>
      </c>
      <c r="L553">
        <v>0</v>
      </c>
      <c r="M553">
        <v>0</v>
      </c>
      <c r="N553">
        <v>2</v>
      </c>
      <c r="O553" t="s">
        <v>672</v>
      </c>
      <c r="P553">
        <v>0.20833333333333329</v>
      </c>
    </row>
    <row r="554" spans="1:17" hidden="1" x14ac:dyDescent="0.25">
      <c r="B554">
        <v>8476374</v>
      </c>
      <c r="C554" t="s">
        <v>387</v>
      </c>
      <c r="D554" t="s">
        <v>371</v>
      </c>
      <c r="E554" t="s">
        <v>372</v>
      </c>
      <c r="F554">
        <v>82</v>
      </c>
      <c r="G554" t="s">
        <v>80</v>
      </c>
      <c r="H554">
        <v>6</v>
      </c>
      <c r="I554">
        <v>11</v>
      </c>
      <c r="J554">
        <v>17</v>
      </c>
      <c r="K554">
        <v>0</v>
      </c>
      <c r="L554">
        <v>0</v>
      </c>
      <c r="M554">
        <v>0</v>
      </c>
      <c r="N554">
        <v>0</v>
      </c>
      <c r="O554" t="s">
        <v>388</v>
      </c>
      <c r="P554">
        <v>0.2073170731707317</v>
      </c>
    </row>
    <row r="555" spans="1:17" hidden="1" x14ac:dyDescent="0.25">
      <c r="B555">
        <v>8475231</v>
      </c>
      <c r="C555" t="s">
        <v>463</v>
      </c>
      <c r="D555" t="s">
        <v>460</v>
      </c>
      <c r="E555" t="s">
        <v>461</v>
      </c>
      <c r="F555">
        <v>82</v>
      </c>
      <c r="G555" t="s">
        <v>80</v>
      </c>
      <c r="H555">
        <v>7</v>
      </c>
      <c r="I555">
        <v>10</v>
      </c>
      <c r="J555">
        <v>17</v>
      </c>
      <c r="K555">
        <v>0</v>
      </c>
      <c r="L555">
        <v>1</v>
      </c>
      <c r="M555">
        <v>1</v>
      </c>
      <c r="N555">
        <v>1</v>
      </c>
      <c r="O555" t="s">
        <v>464</v>
      </c>
      <c r="P555">
        <v>0.2073170731707317</v>
      </c>
    </row>
    <row r="556" spans="1:17" hidden="1" x14ac:dyDescent="0.25">
      <c r="B556">
        <v>8474013</v>
      </c>
      <c r="C556" t="s">
        <v>843</v>
      </c>
      <c r="D556" t="s">
        <v>343</v>
      </c>
      <c r="E556" t="s">
        <v>344</v>
      </c>
      <c r="F556">
        <v>82</v>
      </c>
      <c r="G556" t="s">
        <v>41</v>
      </c>
      <c r="H556">
        <v>1</v>
      </c>
      <c r="I556">
        <v>16</v>
      </c>
      <c r="J556">
        <v>17</v>
      </c>
      <c r="K556">
        <v>0</v>
      </c>
      <c r="L556">
        <v>0</v>
      </c>
      <c r="M556">
        <v>0</v>
      </c>
      <c r="N556">
        <v>1</v>
      </c>
      <c r="O556" t="s">
        <v>224</v>
      </c>
      <c r="P556">
        <v>0.2073170731707317</v>
      </c>
    </row>
    <row r="557" spans="1:17" hidden="1" x14ac:dyDescent="0.25">
      <c r="B557">
        <v>8476467</v>
      </c>
      <c r="C557" t="s">
        <v>953</v>
      </c>
      <c r="D557" t="s">
        <v>583</v>
      </c>
      <c r="E557" t="s">
        <v>584</v>
      </c>
      <c r="F557">
        <v>82</v>
      </c>
      <c r="G557" t="s">
        <v>41</v>
      </c>
      <c r="H557">
        <v>4</v>
      </c>
      <c r="I557">
        <v>13</v>
      </c>
      <c r="J557">
        <v>17</v>
      </c>
      <c r="K557">
        <v>0</v>
      </c>
      <c r="L557">
        <v>0</v>
      </c>
      <c r="M557">
        <v>0</v>
      </c>
      <c r="N557">
        <v>0</v>
      </c>
      <c r="O557" t="s">
        <v>59</v>
      </c>
      <c r="P557">
        <v>0.2073170731707317</v>
      </c>
    </row>
    <row r="558" spans="1:17" hidden="1" x14ac:dyDescent="0.25">
      <c r="B558">
        <v>8481789</v>
      </c>
      <c r="C558" t="s">
        <v>592</v>
      </c>
      <c r="D558" t="s">
        <v>583</v>
      </c>
      <c r="E558" t="s">
        <v>584</v>
      </c>
      <c r="F558">
        <v>63</v>
      </c>
      <c r="G558" t="s">
        <v>41</v>
      </c>
      <c r="H558">
        <v>6</v>
      </c>
      <c r="I558">
        <v>7</v>
      </c>
      <c r="J558">
        <v>13</v>
      </c>
      <c r="K558">
        <v>0</v>
      </c>
      <c r="L558">
        <v>0</v>
      </c>
      <c r="M558">
        <v>1</v>
      </c>
      <c r="N558">
        <v>1</v>
      </c>
      <c r="O558" t="s">
        <v>593</v>
      </c>
      <c r="P558">
        <v>0.20634920634920631</v>
      </c>
    </row>
    <row r="559" spans="1:17" hidden="1" x14ac:dyDescent="0.25">
      <c r="B559">
        <v>8475762</v>
      </c>
      <c r="C559" t="s">
        <v>829</v>
      </c>
      <c r="D559" t="s">
        <v>319</v>
      </c>
      <c r="E559" t="s">
        <v>320</v>
      </c>
      <c r="F559">
        <v>54</v>
      </c>
      <c r="G559" t="s">
        <v>22</v>
      </c>
      <c r="H559">
        <v>2</v>
      </c>
      <c r="I559">
        <v>9</v>
      </c>
      <c r="J559">
        <v>11</v>
      </c>
      <c r="K559">
        <v>0</v>
      </c>
      <c r="L559">
        <v>1</v>
      </c>
      <c r="M559">
        <v>0</v>
      </c>
      <c r="N559">
        <v>0</v>
      </c>
      <c r="O559" t="s">
        <v>215</v>
      </c>
      <c r="P559">
        <v>0.20370370370370369</v>
      </c>
    </row>
    <row r="560" spans="1:17" x14ac:dyDescent="0.25">
      <c r="A560" t="str">
        <f>IF(COUNTIF(Picksheet!$B$3:$AW$24,Lookup!C560) &gt;0, "PICKED", "")</f>
        <v/>
      </c>
      <c r="B560">
        <v>8481122</v>
      </c>
      <c r="C560" t="s">
        <v>1312</v>
      </c>
      <c r="D560" t="s">
        <v>78</v>
      </c>
      <c r="E560" t="s">
        <v>79</v>
      </c>
      <c r="F560">
        <v>78</v>
      </c>
      <c r="G560" t="s">
        <v>80</v>
      </c>
      <c r="H560">
        <v>1</v>
      </c>
      <c r="I560">
        <v>9</v>
      </c>
      <c r="J560">
        <v>10</v>
      </c>
      <c r="K560">
        <v>0</v>
      </c>
      <c r="L560">
        <v>0</v>
      </c>
      <c r="M560">
        <v>0</v>
      </c>
      <c r="N560">
        <v>1</v>
      </c>
      <c r="O560" t="s">
        <v>124</v>
      </c>
      <c r="P560">
        <v>0.12820512820512819</v>
      </c>
      <c r="Q560" t="str">
        <f t="shared" ref="Q560:Q561" si="74">IF(A560&lt;&gt;"PICKED", C560, "")</f>
        <v>Benoit, Simon</v>
      </c>
    </row>
    <row r="561" spans="1:17" x14ac:dyDescent="0.25">
      <c r="A561" t="str">
        <f>IF(COUNTIF(Picksheet!$B$3:$AW$24,Lookup!C561) &gt;0, "PICKED", "")</f>
        <v/>
      </c>
      <c r="B561" s="3">
        <v>8478399</v>
      </c>
      <c r="C561" s="3" t="s">
        <v>1313</v>
      </c>
      <c r="D561" s="3" t="s">
        <v>286</v>
      </c>
      <c r="E561" s="3" t="s">
        <v>287</v>
      </c>
      <c r="F561" s="3">
        <v>55</v>
      </c>
      <c r="G561" s="3" t="s">
        <v>390</v>
      </c>
      <c r="H561" s="3">
        <v>2</v>
      </c>
      <c r="I561" s="3">
        <v>7</v>
      </c>
      <c r="J561" s="3">
        <v>9</v>
      </c>
      <c r="K561" s="3">
        <v>0</v>
      </c>
      <c r="L561" s="3">
        <v>0</v>
      </c>
      <c r="M561" s="3">
        <v>0</v>
      </c>
      <c r="N561" s="3">
        <v>0</v>
      </c>
      <c r="O561" s="3" t="s">
        <v>822</v>
      </c>
      <c r="P561" s="3">
        <v>0.16363636363636361</v>
      </c>
      <c r="Q561" t="str">
        <f t="shared" si="74"/>
        <v>Siegenthaler, Jonas</v>
      </c>
    </row>
    <row r="562" spans="1:17" hidden="1" x14ac:dyDescent="0.25">
      <c r="B562">
        <v>8480011</v>
      </c>
      <c r="C562" t="s">
        <v>710</v>
      </c>
      <c r="D562" t="s">
        <v>697</v>
      </c>
      <c r="E562" t="s">
        <v>698</v>
      </c>
      <c r="F562">
        <v>35</v>
      </c>
      <c r="G562" t="s">
        <v>429</v>
      </c>
      <c r="H562">
        <v>1</v>
      </c>
      <c r="I562">
        <v>6</v>
      </c>
      <c r="J562">
        <v>7</v>
      </c>
      <c r="K562">
        <v>0</v>
      </c>
      <c r="L562">
        <v>1</v>
      </c>
      <c r="M562">
        <v>0</v>
      </c>
      <c r="N562">
        <v>0</v>
      </c>
      <c r="O562" t="s">
        <v>590</v>
      </c>
      <c r="P562">
        <v>0.2</v>
      </c>
    </row>
    <row r="563" spans="1:17" x14ac:dyDescent="0.25">
      <c r="A563" t="str">
        <f>IF(COUNTIF(Picksheet!$B$3:$AW$24,Lookup!C563) &gt;0, "PICKED", "")</f>
        <v/>
      </c>
      <c r="B563" s="2">
        <v>8474715</v>
      </c>
      <c r="C563" s="2" t="s">
        <v>1314</v>
      </c>
      <c r="D563" s="2" t="s">
        <v>128</v>
      </c>
      <c r="E563" s="2" t="s">
        <v>129</v>
      </c>
      <c r="F563" s="2">
        <v>38</v>
      </c>
      <c r="G563" s="2" t="s">
        <v>130</v>
      </c>
      <c r="H563" s="2">
        <v>4</v>
      </c>
      <c r="I563" s="2">
        <v>5</v>
      </c>
      <c r="J563" s="2">
        <v>9</v>
      </c>
      <c r="K563" s="2">
        <v>1</v>
      </c>
      <c r="L563" s="2">
        <v>1</v>
      </c>
      <c r="M563" s="2">
        <v>0</v>
      </c>
      <c r="N563" s="2">
        <v>0</v>
      </c>
      <c r="O563" s="2" t="s">
        <v>131</v>
      </c>
      <c r="P563" s="2">
        <v>0.23684210526315791</v>
      </c>
      <c r="Q563" t="str">
        <f>IF(A563&lt;&gt;"PICKED", C563, "")</f>
        <v>Atkinson, Cam</v>
      </c>
    </row>
    <row r="564" spans="1:17" hidden="1" x14ac:dyDescent="0.25">
      <c r="B564">
        <v>8482470</v>
      </c>
      <c r="C564" t="s">
        <v>814</v>
      </c>
      <c r="D564" t="s">
        <v>249</v>
      </c>
      <c r="E564" t="s">
        <v>250</v>
      </c>
      <c r="F564">
        <v>5</v>
      </c>
      <c r="G564" t="s">
        <v>815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 t="s">
        <v>228</v>
      </c>
      <c r="P564">
        <v>0.2</v>
      </c>
    </row>
    <row r="565" spans="1:17" x14ac:dyDescent="0.25">
      <c r="A565" t="str">
        <f>IF(COUNTIF(Picksheet!$B$3:$AW$24,Lookup!C565) &gt;0, "PICKED", "")</f>
        <v/>
      </c>
      <c r="B565">
        <v>8480835</v>
      </c>
      <c r="C565" t="s">
        <v>1315</v>
      </c>
      <c r="D565" t="s">
        <v>145</v>
      </c>
      <c r="E565" t="s">
        <v>146</v>
      </c>
      <c r="F565">
        <v>39</v>
      </c>
      <c r="G565" t="s">
        <v>34</v>
      </c>
      <c r="H565">
        <v>3</v>
      </c>
      <c r="I565">
        <v>6</v>
      </c>
      <c r="J565">
        <v>9</v>
      </c>
      <c r="K565">
        <v>0</v>
      </c>
      <c r="L565">
        <v>1</v>
      </c>
      <c r="M565">
        <v>0</v>
      </c>
      <c r="N565">
        <v>0</v>
      </c>
      <c r="O565" t="s">
        <v>151</v>
      </c>
      <c r="P565">
        <v>0.23076923076923081</v>
      </c>
      <c r="Q565" t="str">
        <f>IF(A565&lt;&gt;"PICKED", C565, "")</f>
        <v>Drury, Jack</v>
      </c>
    </row>
    <row r="566" spans="1:17" hidden="1" x14ac:dyDescent="0.25">
      <c r="B566">
        <v>8480001</v>
      </c>
      <c r="C566" t="s">
        <v>896</v>
      </c>
      <c r="D566" t="s">
        <v>427</v>
      </c>
      <c r="E566" t="s">
        <v>428</v>
      </c>
      <c r="F566">
        <v>5</v>
      </c>
      <c r="G566" t="s">
        <v>22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0</v>
      </c>
      <c r="O566" t="s">
        <v>661</v>
      </c>
      <c r="P566">
        <v>0.2</v>
      </c>
    </row>
    <row r="567" spans="1:17" hidden="1" x14ac:dyDescent="0.25">
      <c r="B567">
        <v>8481567</v>
      </c>
      <c r="C567" t="s">
        <v>1019</v>
      </c>
      <c r="D567" t="s">
        <v>697</v>
      </c>
      <c r="E567" t="s">
        <v>698</v>
      </c>
      <c r="F567">
        <v>60</v>
      </c>
      <c r="G567" t="s">
        <v>17</v>
      </c>
      <c r="H567">
        <v>2</v>
      </c>
      <c r="I567">
        <v>10</v>
      </c>
      <c r="J567">
        <v>12</v>
      </c>
      <c r="K567">
        <v>0</v>
      </c>
      <c r="L567">
        <v>0</v>
      </c>
      <c r="M567">
        <v>0</v>
      </c>
      <c r="N567">
        <v>0</v>
      </c>
      <c r="O567" t="s">
        <v>740</v>
      </c>
      <c r="P567">
        <v>0.2</v>
      </c>
    </row>
    <row r="568" spans="1:17" x14ac:dyDescent="0.25">
      <c r="A568" t="str">
        <f>IF(COUNTIF(Picksheet!$B$3:$AW$24,Lookup!C568) &gt;0, "PICKED", "")</f>
        <v/>
      </c>
      <c r="B568">
        <v>8477931</v>
      </c>
      <c r="C568" t="s">
        <v>1316</v>
      </c>
      <c r="D568" t="s">
        <v>191</v>
      </c>
      <c r="E568" t="s">
        <v>192</v>
      </c>
      <c r="F568">
        <v>59</v>
      </c>
      <c r="G568" t="s">
        <v>99</v>
      </c>
      <c r="H568">
        <v>1</v>
      </c>
      <c r="I568">
        <v>8</v>
      </c>
      <c r="J568">
        <v>9</v>
      </c>
      <c r="K568">
        <v>1</v>
      </c>
      <c r="L568">
        <v>1</v>
      </c>
      <c r="M568">
        <v>0</v>
      </c>
      <c r="N568">
        <v>1</v>
      </c>
      <c r="O568" t="s">
        <v>202</v>
      </c>
      <c r="P568">
        <v>0.15254237288135589</v>
      </c>
      <c r="Q568" t="str">
        <f t="shared" ref="Q568:Q569" si="75">IF(A568&lt;&gt;"PICKED", C568, "")</f>
        <v>Nosek, Tomas</v>
      </c>
    </row>
    <row r="569" spans="1:17" x14ac:dyDescent="0.25">
      <c r="A569" t="str">
        <f>IF(COUNTIF(Picksheet!$B$3:$AW$24,Lookup!C569) &gt;0, "PICKED", "")</f>
        <v/>
      </c>
      <c r="B569">
        <v>8482095</v>
      </c>
      <c r="C569" t="s">
        <v>1317</v>
      </c>
      <c r="D569" t="s">
        <v>207</v>
      </c>
      <c r="E569" t="s">
        <v>208</v>
      </c>
      <c r="F569">
        <v>78</v>
      </c>
      <c r="G569" t="s">
        <v>41</v>
      </c>
      <c r="H569">
        <v>4</v>
      </c>
      <c r="I569">
        <v>5</v>
      </c>
      <c r="J569">
        <v>9</v>
      </c>
      <c r="K569">
        <v>0</v>
      </c>
      <c r="L569">
        <v>0</v>
      </c>
      <c r="M569">
        <v>0</v>
      </c>
      <c r="N569">
        <v>0</v>
      </c>
      <c r="O569" t="s">
        <v>791</v>
      </c>
      <c r="P569">
        <v>0.1153846153846154</v>
      </c>
      <c r="Q569" t="str">
        <f t="shared" si="75"/>
        <v>Kleven, Tyler</v>
      </c>
    </row>
    <row r="570" spans="1:17" hidden="1" x14ac:dyDescent="0.25">
      <c r="B570">
        <v>8475462</v>
      </c>
      <c r="C570" t="s">
        <v>924</v>
      </c>
      <c r="D570" t="s">
        <v>523</v>
      </c>
      <c r="E570" t="s">
        <v>524</v>
      </c>
      <c r="F570">
        <v>81</v>
      </c>
      <c r="G570" t="s">
        <v>17</v>
      </c>
      <c r="H570">
        <v>1</v>
      </c>
      <c r="I570">
        <v>15</v>
      </c>
      <c r="J570">
        <v>16</v>
      </c>
      <c r="K570">
        <v>0</v>
      </c>
      <c r="L570">
        <v>0</v>
      </c>
      <c r="M570">
        <v>0</v>
      </c>
      <c r="N570">
        <v>0</v>
      </c>
      <c r="O570" t="s">
        <v>925</v>
      </c>
      <c r="P570">
        <v>0.19753086419753091</v>
      </c>
    </row>
    <row r="571" spans="1:17" x14ac:dyDescent="0.25">
      <c r="A571" t="str">
        <f>IF(COUNTIF(Picksheet!$B$3:$AW$24,Lookup!C571) &gt;0, "PICKED", "")</f>
        <v/>
      </c>
      <c r="B571">
        <v>8476873</v>
      </c>
      <c r="C571" t="s">
        <v>1318</v>
      </c>
      <c r="D571" t="s">
        <v>181</v>
      </c>
      <c r="E571" t="s">
        <v>182</v>
      </c>
      <c r="F571">
        <v>41</v>
      </c>
      <c r="G571" t="s">
        <v>17</v>
      </c>
      <c r="H571">
        <v>4</v>
      </c>
      <c r="I571">
        <v>5</v>
      </c>
      <c r="J571">
        <v>9</v>
      </c>
      <c r="K571">
        <v>0</v>
      </c>
      <c r="L571">
        <v>0</v>
      </c>
      <c r="M571">
        <v>0</v>
      </c>
      <c r="N571">
        <v>0</v>
      </c>
      <c r="O571" t="s">
        <v>187</v>
      </c>
      <c r="P571">
        <v>0.21951219512195119</v>
      </c>
      <c r="Q571" t="str">
        <f t="shared" ref="Q571:Q572" si="76">IF(A571&lt;&gt;"PICKED", C571, "")</f>
        <v>Jankowski, Mark</v>
      </c>
    </row>
    <row r="572" spans="1:17" x14ac:dyDescent="0.25">
      <c r="A572" t="str">
        <f>IF(COUNTIF(Picksheet!$B$3:$AW$24,Lookup!C572) &gt;0, "PICKED", "")</f>
        <v/>
      </c>
      <c r="B572">
        <v>8478443</v>
      </c>
      <c r="C572" t="s">
        <v>1319</v>
      </c>
      <c r="D572" t="s">
        <v>78</v>
      </c>
      <c r="E572" t="s">
        <v>79</v>
      </c>
      <c r="F572">
        <v>63</v>
      </c>
      <c r="G572" t="s">
        <v>80</v>
      </c>
      <c r="H572">
        <v>1</v>
      </c>
      <c r="I572">
        <v>8</v>
      </c>
      <c r="J572">
        <v>9</v>
      </c>
      <c r="K572">
        <v>0</v>
      </c>
      <c r="L572">
        <v>0</v>
      </c>
      <c r="M572">
        <v>0</v>
      </c>
      <c r="N572">
        <v>0</v>
      </c>
      <c r="O572" t="s">
        <v>741</v>
      </c>
      <c r="P572">
        <v>0.14285714285714279</v>
      </c>
      <c r="Q572" t="str">
        <f t="shared" si="76"/>
        <v>Carlo, Brandon</v>
      </c>
    </row>
    <row r="573" spans="1:17" hidden="1" x14ac:dyDescent="0.25">
      <c r="B573">
        <v>8481743</v>
      </c>
      <c r="C573" t="s">
        <v>982</v>
      </c>
      <c r="D573" t="s">
        <v>648</v>
      </c>
      <c r="E573" t="s">
        <v>649</v>
      </c>
      <c r="F573">
        <v>46</v>
      </c>
      <c r="G573" t="s">
        <v>17</v>
      </c>
      <c r="H573">
        <v>2</v>
      </c>
      <c r="I573">
        <v>7</v>
      </c>
      <c r="J573">
        <v>9</v>
      </c>
      <c r="K573">
        <v>0</v>
      </c>
      <c r="L573">
        <v>0</v>
      </c>
      <c r="M573">
        <v>0</v>
      </c>
      <c r="N573">
        <v>0</v>
      </c>
      <c r="O573" t="s">
        <v>983</v>
      </c>
      <c r="P573">
        <v>0.19565217391304349</v>
      </c>
    </row>
    <row r="574" spans="1:17" hidden="1" x14ac:dyDescent="0.25">
      <c r="B574">
        <v>8482460</v>
      </c>
      <c r="C574" t="s">
        <v>454</v>
      </c>
      <c r="D574" t="s">
        <v>427</v>
      </c>
      <c r="E574" t="s">
        <v>428</v>
      </c>
      <c r="F574">
        <v>41</v>
      </c>
      <c r="G574" t="s">
        <v>99</v>
      </c>
      <c r="H574">
        <v>3</v>
      </c>
      <c r="I574">
        <v>5</v>
      </c>
      <c r="J574">
        <v>8</v>
      </c>
      <c r="K574">
        <v>0</v>
      </c>
      <c r="L574">
        <v>0</v>
      </c>
      <c r="M574">
        <v>0</v>
      </c>
      <c r="N574">
        <v>0</v>
      </c>
      <c r="O574" t="s">
        <v>455</v>
      </c>
      <c r="P574">
        <v>0.1951219512195122</v>
      </c>
    </row>
    <row r="575" spans="1:17" x14ac:dyDescent="0.25">
      <c r="A575" t="str">
        <f>IF(COUNTIF(Picksheet!$B$3:$AW$24,Lookup!C575) &gt;0, "PICKED", "")</f>
        <v/>
      </c>
      <c r="B575" s="2">
        <v>8480845</v>
      </c>
      <c r="C575" s="2" t="s">
        <v>1320</v>
      </c>
      <c r="D575" s="2" t="s">
        <v>15</v>
      </c>
      <c r="E575" s="2" t="s">
        <v>16</v>
      </c>
      <c r="F575" s="2">
        <v>59</v>
      </c>
      <c r="G575" s="2" t="s">
        <v>26</v>
      </c>
      <c r="H575" s="2">
        <v>5</v>
      </c>
      <c r="I575" s="2">
        <v>3</v>
      </c>
      <c r="J575" s="2">
        <v>8</v>
      </c>
      <c r="K575" s="2">
        <v>0</v>
      </c>
      <c r="L575" s="2">
        <v>0</v>
      </c>
      <c r="M575" s="2">
        <v>0</v>
      </c>
      <c r="N575" s="2">
        <v>0</v>
      </c>
      <c r="O575" s="2" t="s">
        <v>27</v>
      </c>
      <c r="P575" s="2">
        <v>0.13559322033898311</v>
      </c>
      <c r="Q575" t="str">
        <f t="shared" ref="Q575:Q577" si="77">IF(A575&lt;&gt;"PICKED", C575, "")</f>
        <v>Kupari, Rasmus</v>
      </c>
    </row>
    <row r="576" spans="1:17" x14ac:dyDescent="0.25">
      <c r="A576" t="str">
        <f>IF(COUNTIF(Picksheet!$B$3:$AW$24,Lookup!C576) &gt;0, "PICKED", "")</f>
        <v/>
      </c>
      <c r="B576">
        <v>8477425</v>
      </c>
      <c r="C576" t="s">
        <v>1321</v>
      </c>
      <c r="D576" t="s">
        <v>145</v>
      </c>
      <c r="E576" t="s">
        <v>146</v>
      </c>
      <c r="F576">
        <v>37</v>
      </c>
      <c r="G576" t="s">
        <v>34</v>
      </c>
      <c r="H576">
        <v>4</v>
      </c>
      <c r="I576">
        <v>4</v>
      </c>
      <c r="J576">
        <v>8</v>
      </c>
      <c r="K576">
        <v>0</v>
      </c>
      <c r="L576">
        <v>0</v>
      </c>
      <c r="M576">
        <v>0</v>
      </c>
      <c r="N576">
        <v>0</v>
      </c>
      <c r="O576" t="s">
        <v>162</v>
      </c>
      <c r="P576">
        <v>0.2162162162162162</v>
      </c>
      <c r="Q576" t="str">
        <f t="shared" si="77"/>
        <v>Wood, Miles</v>
      </c>
    </row>
    <row r="577" spans="1:17" x14ac:dyDescent="0.25">
      <c r="A577" t="str">
        <f>IF(COUNTIF(Picksheet!$B$3:$AW$24,Lookup!C577) &gt;0, "PICKED", "")</f>
        <v/>
      </c>
      <c r="B577">
        <v>8479421</v>
      </c>
      <c r="C577" t="s">
        <v>1322</v>
      </c>
      <c r="D577" t="s">
        <v>113</v>
      </c>
      <c r="E577" t="s">
        <v>114</v>
      </c>
      <c r="F577">
        <v>49</v>
      </c>
      <c r="G577" t="s">
        <v>41</v>
      </c>
      <c r="H577">
        <v>1</v>
      </c>
      <c r="I577">
        <v>7</v>
      </c>
      <c r="J577">
        <v>8</v>
      </c>
      <c r="K577">
        <v>0</v>
      </c>
      <c r="L577">
        <v>0</v>
      </c>
      <c r="M577">
        <v>0</v>
      </c>
      <c r="N577">
        <v>0</v>
      </c>
      <c r="O577" t="s">
        <v>759</v>
      </c>
      <c r="P577">
        <v>0.16326530612244899</v>
      </c>
      <c r="Q577" t="str">
        <f t="shared" si="77"/>
        <v>Moverare, Jacob</v>
      </c>
    </row>
    <row r="578" spans="1:17" hidden="1" x14ac:dyDescent="0.25">
      <c r="B578">
        <v>8480806</v>
      </c>
      <c r="C578" t="s">
        <v>539</v>
      </c>
      <c r="D578" t="s">
        <v>523</v>
      </c>
      <c r="E578" t="s">
        <v>524</v>
      </c>
      <c r="F578">
        <v>79</v>
      </c>
      <c r="G578" t="s">
        <v>17</v>
      </c>
      <c r="H578">
        <v>4</v>
      </c>
      <c r="I578">
        <v>11</v>
      </c>
      <c r="J578">
        <v>15</v>
      </c>
      <c r="K578">
        <v>0</v>
      </c>
      <c r="L578">
        <v>1</v>
      </c>
      <c r="M578">
        <v>0</v>
      </c>
      <c r="N578">
        <v>0</v>
      </c>
      <c r="O578" t="s">
        <v>540</v>
      </c>
      <c r="P578">
        <v>0.189873417721519</v>
      </c>
    </row>
    <row r="579" spans="1:17" hidden="1" x14ac:dyDescent="0.25">
      <c r="B579">
        <v>8477446</v>
      </c>
      <c r="C579" t="s">
        <v>656</v>
      </c>
      <c r="D579" t="s">
        <v>648</v>
      </c>
      <c r="E579" t="s">
        <v>649</v>
      </c>
      <c r="F579">
        <v>74</v>
      </c>
      <c r="G579" t="s">
        <v>17</v>
      </c>
      <c r="H579">
        <v>5</v>
      </c>
      <c r="I579">
        <v>9</v>
      </c>
      <c r="J579">
        <v>14</v>
      </c>
      <c r="K579">
        <v>0</v>
      </c>
      <c r="L579">
        <v>0</v>
      </c>
      <c r="M579">
        <v>0</v>
      </c>
      <c r="N579">
        <v>0</v>
      </c>
      <c r="O579" t="s">
        <v>300</v>
      </c>
      <c r="P579">
        <v>0.1891891891891892</v>
      </c>
    </row>
    <row r="580" spans="1:17" x14ac:dyDescent="0.25">
      <c r="A580" t="str">
        <f>IF(COUNTIF(Picksheet!$B$3:$AW$24,Lookup!C580) &gt;0, "PICKED", "")</f>
        <v/>
      </c>
      <c r="B580">
        <v>8483429</v>
      </c>
      <c r="C580" t="s">
        <v>1323</v>
      </c>
      <c r="D580" t="s">
        <v>286</v>
      </c>
      <c r="E580" t="s">
        <v>287</v>
      </c>
      <c r="F580">
        <v>14</v>
      </c>
      <c r="G580" t="s">
        <v>17</v>
      </c>
      <c r="H580">
        <v>4</v>
      </c>
      <c r="I580">
        <v>4</v>
      </c>
      <c r="J580">
        <v>8</v>
      </c>
      <c r="K580">
        <v>2</v>
      </c>
      <c r="L580">
        <v>3</v>
      </c>
      <c r="M580">
        <v>0</v>
      </c>
      <c r="N580">
        <v>0</v>
      </c>
      <c r="O580" t="s">
        <v>139</v>
      </c>
      <c r="P580">
        <v>0.5714285714285714</v>
      </c>
      <c r="Q580" t="str">
        <f t="shared" ref="Q580:Q581" si="78">IF(A580&lt;&gt;"PICKED", C580, "")</f>
        <v>Casey, Seamus</v>
      </c>
    </row>
    <row r="581" spans="1:17" x14ac:dyDescent="0.25">
      <c r="A581" t="str">
        <f>IF(COUNTIF(Picksheet!$B$3:$AW$24,Lookup!C581) &gt;0, "PICKED", "")</f>
        <v/>
      </c>
      <c r="B581">
        <v>8479370</v>
      </c>
      <c r="C581" t="s">
        <v>1324</v>
      </c>
      <c r="D581" t="s">
        <v>181</v>
      </c>
      <c r="E581" t="s">
        <v>182</v>
      </c>
      <c r="F581">
        <v>38</v>
      </c>
      <c r="G581" t="s">
        <v>17</v>
      </c>
      <c r="H581">
        <v>3</v>
      </c>
      <c r="I581">
        <v>5</v>
      </c>
      <c r="J581">
        <v>8</v>
      </c>
      <c r="K581">
        <v>0</v>
      </c>
      <c r="L581">
        <v>0</v>
      </c>
      <c r="M581">
        <v>0</v>
      </c>
      <c r="N581">
        <v>0</v>
      </c>
      <c r="O581" t="s">
        <v>188</v>
      </c>
      <c r="P581">
        <v>0.2105263157894737</v>
      </c>
      <c r="Q581" t="str">
        <f t="shared" si="78"/>
        <v>Jost, Tyson</v>
      </c>
    </row>
    <row r="582" spans="1:17" hidden="1" x14ac:dyDescent="0.25">
      <c r="B582">
        <v>8474673</v>
      </c>
      <c r="C582" t="s">
        <v>997</v>
      </c>
      <c r="D582" t="s">
        <v>669</v>
      </c>
      <c r="E582" t="s">
        <v>670</v>
      </c>
      <c r="F582">
        <v>54</v>
      </c>
      <c r="G582" t="s">
        <v>815</v>
      </c>
      <c r="H582">
        <v>2</v>
      </c>
      <c r="I582">
        <v>8</v>
      </c>
      <c r="J582">
        <v>10</v>
      </c>
      <c r="K582">
        <v>0</v>
      </c>
      <c r="L582">
        <v>0</v>
      </c>
      <c r="M582">
        <v>0</v>
      </c>
      <c r="N582">
        <v>0</v>
      </c>
      <c r="O582" t="s">
        <v>998</v>
      </c>
      <c r="P582">
        <v>0.1851851851851852</v>
      </c>
    </row>
    <row r="583" spans="1:17" x14ac:dyDescent="0.25">
      <c r="A583" t="str">
        <f>IF(COUNTIF(Picksheet!$B$3:$AW$24,Lookup!C583) &gt;0, "PICKED", "")</f>
        <v/>
      </c>
      <c r="B583">
        <v>8481655</v>
      </c>
      <c r="C583" t="s">
        <v>1325</v>
      </c>
      <c r="D583" t="s">
        <v>60</v>
      </c>
      <c r="E583" t="s">
        <v>61</v>
      </c>
      <c r="F583">
        <v>42</v>
      </c>
      <c r="G583" t="s">
        <v>17</v>
      </c>
      <c r="H583">
        <v>1</v>
      </c>
      <c r="I583">
        <v>7</v>
      </c>
      <c r="J583">
        <v>8</v>
      </c>
      <c r="K583">
        <v>0</v>
      </c>
      <c r="L583">
        <v>0</v>
      </c>
      <c r="M583">
        <v>0</v>
      </c>
      <c r="N583">
        <v>0</v>
      </c>
      <c r="O583" t="s">
        <v>75</v>
      </c>
      <c r="P583">
        <v>0.19047619047619049</v>
      </c>
      <c r="Q583" t="str">
        <f t="shared" ref="Q583:Q585" si="79">IF(A583&lt;&gt;"PICKED", C583, "")</f>
        <v>Schwindt, Cole</v>
      </c>
    </row>
    <row r="584" spans="1:17" x14ac:dyDescent="0.25">
      <c r="A584" t="str">
        <f>IF(COUNTIF(Picksheet!$B$3:$AW$24,Lookup!C584) &gt;0, "PICKED", "")</f>
        <v/>
      </c>
      <c r="B584">
        <v>8476822</v>
      </c>
      <c r="C584" t="s">
        <v>1326</v>
      </c>
      <c r="D584" t="s">
        <v>128</v>
      </c>
      <c r="E584" t="s">
        <v>129</v>
      </c>
      <c r="F584">
        <v>77</v>
      </c>
      <c r="G584" t="s">
        <v>137</v>
      </c>
      <c r="H584">
        <v>4</v>
      </c>
      <c r="I584">
        <v>3</v>
      </c>
      <c r="J584">
        <v>7</v>
      </c>
      <c r="K584">
        <v>0</v>
      </c>
      <c r="L584">
        <v>0</v>
      </c>
      <c r="M584">
        <v>1</v>
      </c>
      <c r="N584">
        <v>2</v>
      </c>
      <c r="O584" t="s">
        <v>138</v>
      </c>
      <c r="P584">
        <v>9.0909090909090912E-2</v>
      </c>
      <c r="Q584" t="str">
        <f t="shared" si="79"/>
        <v>Glendening, Luke</v>
      </c>
    </row>
    <row r="585" spans="1:17" x14ac:dyDescent="0.25">
      <c r="A585" t="str">
        <f>IF(COUNTIF(Picksheet!$B$3:$AW$24,Lookup!C585) &gt;0, "PICKED", "")</f>
        <v/>
      </c>
      <c r="B585">
        <v>8483573</v>
      </c>
      <c r="C585" t="s">
        <v>1327</v>
      </c>
      <c r="D585" t="s">
        <v>38</v>
      </c>
      <c r="E585" t="s">
        <v>39</v>
      </c>
      <c r="F585">
        <v>23</v>
      </c>
      <c r="G585" t="s">
        <v>22</v>
      </c>
      <c r="H585">
        <v>4</v>
      </c>
      <c r="I585">
        <v>3</v>
      </c>
      <c r="J585">
        <v>7</v>
      </c>
      <c r="K585">
        <v>0</v>
      </c>
      <c r="L585">
        <v>1</v>
      </c>
      <c r="M585">
        <v>0</v>
      </c>
      <c r="N585">
        <v>0</v>
      </c>
      <c r="O585" t="s">
        <v>47</v>
      </c>
      <c r="P585">
        <v>0.30434782608695649</v>
      </c>
      <c r="Q585" t="str">
        <f t="shared" si="79"/>
        <v>Frank, Ethen</v>
      </c>
    </row>
    <row r="586" spans="1:17" hidden="1" x14ac:dyDescent="0.25">
      <c r="B586">
        <v>8482172</v>
      </c>
      <c r="C586" t="s">
        <v>691</v>
      </c>
      <c r="D586" t="s">
        <v>669</v>
      </c>
      <c r="E586" t="s">
        <v>670</v>
      </c>
      <c r="F586">
        <v>33</v>
      </c>
      <c r="G586" t="s">
        <v>41</v>
      </c>
      <c r="H586">
        <v>2</v>
      </c>
      <c r="I586">
        <v>4</v>
      </c>
      <c r="J586">
        <v>6</v>
      </c>
      <c r="K586">
        <v>0</v>
      </c>
      <c r="L586">
        <v>0</v>
      </c>
      <c r="M586">
        <v>0</v>
      </c>
      <c r="N586">
        <v>0</v>
      </c>
      <c r="O586" t="s">
        <v>692</v>
      </c>
      <c r="P586">
        <v>0.1818181818181818</v>
      </c>
    </row>
    <row r="587" spans="1:17" x14ac:dyDescent="0.25">
      <c r="A587" t="str">
        <f>IF(COUNTIF(Picksheet!$B$3:$AW$24,Lookup!C587) &gt;0, "PICKED", "")</f>
        <v/>
      </c>
      <c r="B587">
        <v>8481006</v>
      </c>
      <c r="C587" t="s">
        <v>1328</v>
      </c>
      <c r="D587" t="s">
        <v>236</v>
      </c>
      <c r="E587" t="s">
        <v>237</v>
      </c>
      <c r="F587">
        <v>38</v>
      </c>
      <c r="G587" t="s">
        <v>22</v>
      </c>
      <c r="H587">
        <v>3</v>
      </c>
      <c r="I587">
        <v>4</v>
      </c>
      <c r="J587">
        <v>7</v>
      </c>
      <c r="K587">
        <v>0</v>
      </c>
      <c r="L587">
        <v>0</v>
      </c>
      <c r="M587">
        <v>0</v>
      </c>
      <c r="N587">
        <v>1</v>
      </c>
      <c r="O587" t="s">
        <v>802</v>
      </c>
      <c r="P587">
        <v>0.18421052631578949</v>
      </c>
      <c r="Q587" t="str">
        <f t="shared" ref="Q587:Q588" si="80">IF(A587&lt;&gt;"PICKED", C587, "")</f>
        <v>Tucker, Tyler</v>
      </c>
    </row>
    <row r="588" spans="1:17" x14ac:dyDescent="0.25">
      <c r="A588" t="str">
        <f>IF(COUNTIF(Picksheet!$B$3:$AW$24,Lookup!C588) &gt;0, "PICKED", "")</f>
        <v/>
      </c>
      <c r="B588">
        <v>8477938</v>
      </c>
      <c r="C588" t="s">
        <v>1329</v>
      </c>
      <c r="D588" t="s">
        <v>15</v>
      </c>
      <c r="E588" t="s">
        <v>16</v>
      </c>
      <c r="F588">
        <v>39</v>
      </c>
      <c r="G588" t="s">
        <v>34</v>
      </c>
      <c r="H588">
        <v>0</v>
      </c>
      <c r="I588">
        <v>7</v>
      </c>
      <c r="J588">
        <v>7</v>
      </c>
      <c r="K588">
        <v>0</v>
      </c>
      <c r="L588">
        <v>0</v>
      </c>
      <c r="M588">
        <v>0</v>
      </c>
      <c r="N588">
        <v>0</v>
      </c>
      <c r="O588" t="s">
        <v>299</v>
      </c>
      <c r="P588">
        <v>0.17948717948717949</v>
      </c>
      <c r="Q588" t="str">
        <f t="shared" si="80"/>
        <v>Fleury, Haydn</v>
      </c>
    </row>
    <row r="589" spans="1:17" hidden="1" x14ac:dyDescent="0.25">
      <c r="B589">
        <v>8473507</v>
      </c>
      <c r="C589" t="s">
        <v>879</v>
      </c>
      <c r="D589" t="s">
        <v>404</v>
      </c>
      <c r="E589" t="s">
        <v>405</v>
      </c>
      <c r="F589">
        <v>44</v>
      </c>
      <c r="G589" t="s">
        <v>17</v>
      </c>
      <c r="H589">
        <v>1</v>
      </c>
      <c r="I589">
        <v>7</v>
      </c>
      <c r="J589">
        <v>8</v>
      </c>
      <c r="K589">
        <v>0</v>
      </c>
      <c r="L589">
        <v>1</v>
      </c>
      <c r="M589">
        <v>0</v>
      </c>
      <c r="N589">
        <v>0</v>
      </c>
      <c r="O589" t="s">
        <v>880</v>
      </c>
      <c r="P589">
        <v>0.1818181818181818</v>
      </c>
    </row>
    <row r="590" spans="1:17" x14ac:dyDescent="0.25">
      <c r="A590" t="str">
        <f>IF(COUNTIF(Picksheet!$B$3:$AW$24,Lookup!C590) &gt;0, "PICKED", "")</f>
        <v/>
      </c>
      <c r="B590">
        <v>8479442</v>
      </c>
      <c r="C590" t="s">
        <v>1330</v>
      </c>
      <c r="D590" t="s">
        <v>163</v>
      </c>
      <c r="E590" t="s">
        <v>164</v>
      </c>
      <c r="F590">
        <v>66</v>
      </c>
      <c r="G590" t="s">
        <v>34</v>
      </c>
      <c r="H590">
        <v>3</v>
      </c>
      <c r="I590">
        <v>4</v>
      </c>
      <c r="J590">
        <v>7</v>
      </c>
      <c r="K590">
        <v>0</v>
      </c>
      <c r="L590">
        <v>0</v>
      </c>
      <c r="M590">
        <v>0</v>
      </c>
      <c r="N590">
        <v>0</v>
      </c>
      <c r="O590" t="s">
        <v>651</v>
      </c>
      <c r="P590">
        <v>0.10606060606060611</v>
      </c>
      <c r="Q590" t="str">
        <f>IF(A590&lt;&gt;"PICKED", C590, "")</f>
        <v>Stecher, Troy</v>
      </c>
    </row>
    <row r="591" spans="1:17" hidden="1" x14ac:dyDescent="0.25">
      <c r="B591">
        <v>8480813</v>
      </c>
      <c r="C591" t="s">
        <v>694</v>
      </c>
      <c r="D591" t="s">
        <v>669</v>
      </c>
      <c r="E591" t="s">
        <v>670</v>
      </c>
      <c r="F591">
        <v>56</v>
      </c>
      <c r="G591" t="s">
        <v>41</v>
      </c>
      <c r="H591">
        <v>5</v>
      </c>
      <c r="I591">
        <v>5</v>
      </c>
      <c r="J591">
        <v>10</v>
      </c>
      <c r="K591">
        <v>0</v>
      </c>
      <c r="L591">
        <v>0</v>
      </c>
      <c r="M591">
        <v>0</v>
      </c>
      <c r="N591">
        <v>0</v>
      </c>
      <c r="O591" t="s">
        <v>695</v>
      </c>
      <c r="P591">
        <v>0.1785714285714286</v>
      </c>
    </row>
    <row r="592" spans="1:17" hidden="1" x14ac:dyDescent="0.25">
      <c r="B592">
        <v>8481726</v>
      </c>
      <c r="C592" t="s">
        <v>436</v>
      </c>
      <c r="D592" t="s">
        <v>427</v>
      </c>
      <c r="E592" t="s">
        <v>428</v>
      </c>
      <c r="F592">
        <v>51</v>
      </c>
      <c r="G592" t="s">
        <v>437</v>
      </c>
      <c r="H592">
        <v>5</v>
      </c>
      <c r="I592">
        <v>4</v>
      </c>
      <c r="J592">
        <v>9</v>
      </c>
      <c r="K592">
        <v>0</v>
      </c>
      <c r="L592">
        <v>0</v>
      </c>
      <c r="M592">
        <v>0</v>
      </c>
      <c r="N592">
        <v>0</v>
      </c>
      <c r="O592" t="s">
        <v>438</v>
      </c>
      <c r="P592">
        <v>0.1764705882352941</v>
      </c>
    </row>
    <row r="593" spans="1:17" x14ac:dyDescent="0.25">
      <c r="A593" t="str">
        <f>IF(COUNTIF(Picksheet!$B$3:$AW$24,Lookup!C593) &gt;0, "PICKED", "")</f>
        <v/>
      </c>
      <c r="B593">
        <v>8474189</v>
      </c>
      <c r="C593" t="s">
        <v>1331</v>
      </c>
      <c r="D593" t="s">
        <v>38</v>
      </c>
      <c r="E593" t="s">
        <v>39</v>
      </c>
      <c r="F593">
        <v>17</v>
      </c>
      <c r="G593" t="s">
        <v>41</v>
      </c>
      <c r="H593">
        <v>4</v>
      </c>
      <c r="I593">
        <v>3</v>
      </c>
      <c r="J593">
        <v>7</v>
      </c>
      <c r="K593">
        <v>0</v>
      </c>
      <c r="L593">
        <v>0</v>
      </c>
      <c r="M593">
        <v>0</v>
      </c>
      <c r="N593">
        <v>0</v>
      </c>
      <c r="O593" t="s">
        <v>46</v>
      </c>
      <c r="P593">
        <v>0.41176470588235292</v>
      </c>
      <c r="Q593" t="str">
        <f t="shared" ref="Q593:Q594" si="81">IF(A593&lt;&gt;"PICKED", C593, "")</f>
        <v>Eller, Lars</v>
      </c>
    </row>
    <row r="594" spans="1:17" x14ac:dyDescent="0.25">
      <c r="A594" t="str">
        <f>IF(COUNTIF(Picksheet!$B$3:$AW$24,Lookup!C594) &gt;0, "PICKED", "")</f>
        <v/>
      </c>
      <c r="B594">
        <v>8482726</v>
      </c>
      <c r="C594" t="s">
        <v>1332</v>
      </c>
      <c r="D594" t="s">
        <v>113</v>
      </c>
      <c r="E594" t="s">
        <v>114</v>
      </c>
      <c r="F594">
        <v>49</v>
      </c>
      <c r="G594" t="s">
        <v>41</v>
      </c>
      <c r="H594">
        <v>4</v>
      </c>
      <c r="I594">
        <v>3</v>
      </c>
      <c r="J594">
        <v>7</v>
      </c>
      <c r="K594">
        <v>0</v>
      </c>
      <c r="L594">
        <v>0</v>
      </c>
      <c r="M594">
        <v>0</v>
      </c>
      <c r="N594">
        <v>0</v>
      </c>
      <c r="O594" t="s">
        <v>119</v>
      </c>
      <c r="P594">
        <v>0.14285714285714279</v>
      </c>
      <c r="Q594" t="str">
        <f t="shared" si="81"/>
        <v>Helenius, Samuel</v>
      </c>
    </row>
    <row r="595" spans="1:17" hidden="1" x14ac:dyDescent="0.25">
      <c r="B595">
        <v>8479591</v>
      </c>
      <c r="C595" t="s">
        <v>589</v>
      </c>
      <c r="D595" t="s">
        <v>583</v>
      </c>
      <c r="E595" t="s">
        <v>584</v>
      </c>
      <c r="F595">
        <v>57</v>
      </c>
      <c r="G595" t="s">
        <v>41</v>
      </c>
      <c r="H595">
        <v>5</v>
      </c>
      <c r="I595">
        <v>5</v>
      </c>
      <c r="J595">
        <v>10</v>
      </c>
      <c r="K595">
        <v>0</v>
      </c>
      <c r="L595">
        <v>0</v>
      </c>
      <c r="M595">
        <v>0</v>
      </c>
      <c r="N595">
        <v>0</v>
      </c>
      <c r="O595" t="s">
        <v>590</v>
      </c>
      <c r="P595">
        <v>0.17543859649122809</v>
      </c>
    </row>
    <row r="596" spans="1:17" x14ac:dyDescent="0.25">
      <c r="A596" t="str">
        <f>IF(COUNTIF(Picksheet!$B$3:$AW$24,Lookup!C596) &gt;0, "PICKED", "")</f>
        <v/>
      </c>
      <c r="B596">
        <v>8474612</v>
      </c>
      <c r="C596" t="s">
        <v>1333</v>
      </c>
      <c r="D596" t="s">
        <v>207</v>
      </c>
      <c r="E596" t="s">
        <v>208</v>
      </c>
      <c r="F596">
        <v>58</v>
      </c>
      <c r="G596" t="s">
        <v>41</v>
      </c>
      <c r="H596">
        <v>1</v>
      </c>
      <c r="I596">
        <v>6</v>
      </c>
      <c r="J596">
        <v>7</v>
      </c>
      <c r="K596">
        <v>0</v>
      </c>
      <c r="L596">
        <v>0</v>
      </c>
      <c r="M596">
        <v>0</v>
      </c>
      <c r="N596">
        <v>0</v>
      </c>
      <c r="O596" t="s">
        <v>789</v>
      </c>
      <c r="P596">
        <v>0.1206896551724138</v>
      </c>
      <c r="Q596" t="str">
        <f t="shared" ref="Q596:Q597" si="82">IF(A596&lt;&gt;"PICKED", C596, "")</f>
        <v>Hamonic, Travis</v>
      </c>
    </row>
    <row r="597" spans="1:17" x14ac:dyDescent="0.25">
      <c r="A597" t="str">
        <f>IF(COUNTIF(Picksheet!$B$3:$AW$24,Lookup!C597) &gt;0, "PICKED", "")</f>
        <v/>
      </c>
      <c r="B597">
        <v>8478851</v>
      </c>
      <c r="C597" t="s">
        <v>1334</v>
      </c>
      <c r="D597" t="s">
        <v>303</v>
      </c>
      <c r="E597" t="s">
        <v>304</v>
      </c>
      <c r="F597">
        <v>28</v>
      </c>
      <c r="G597" t="s">
        <v>17</v>
      </c>
      <c r="H597">
        <v>1</v>
      </c>
      <c r="I597">
        <v>6</v>
      </c>
      <c r="J597">
        <v>7</v>
      </c>
      <c r="K597">
        <v>0</v>
      </c>
      <c r="L597">
        <v>0</v>
      </c>
      <c r="M597">
        <v>0</v>
      </c>
      <c r="N597">
        <v>1</v>
      </c>
      <c r="O597" t="s">
        <v>823</v>
      </c>
      <c r="P597">
        <v>0.25</v>
      </c>
      <c r="Q597" t="str">
        <f t="shared" si="82"/>
        <v>Carrier, Alexandre</v>
      </c>
    </row>
    <row r="598" spans="1:17" hidden="1" x14ac:dyDescent="0.25">
      <c r="B598">
        <v>8482126</v>
      </c>
      <c r="C598" t="s">
        <v>966</v>
      </c>
      <c r="D598" t="s">
        <v>622</v>
      </c>
      <c r="E598" t="s">
        <v>623</v>
      </c>
      <c r="F598">
        <v>41</v>
      </c>
      <c r="G598" t="s">
        <v>41</v>
      </c>
      <c r="H598">
        <v>1</v>
      </c>
      <c r="I598">
        <v>6</v>
      </c>
      <c r="J598">
        <v>7</v>
      </c>
      <c r="K598">
        <v>0</v>
      </c>
      <c r="L598">
        <v>3</v>
      </c>
      <c r="M598">
        <v>0</v>
      </c>
      <c r="N598">
        <v>0</v>
      </c>
      <c r="O598" t="s">
        <v>752</v>
      </c>
      <c r="P598">
        <v>0.17073170731707321</v>
      </c>
    </row>
    <row r="599" spans="1:17" hidden="1" x14ac:dyDescent="0.25">
      <c r="B599">
        <v>8477810</v>
      </c>
      <c r="C599" t="s">
        <v>809</v>
      </c>
      <c r="D599" t="s">
        <v>249</v>
      </c>
      <c r="E599" t="s">
        <v>250</v>
      </c>
      <c r="F599">
        <v>53</v>
      </c>
      <c r="G599" t="s">
        <v>41</v>
      </c>
      <c r="H599">
        <v>2</v>
      </c>
      <c r="I599">
        <v>7</v>
      </c>
      <c r="J599">
        <v>9</v>
      </c>
      <c r="K599">
        <v>0</v>
      </c>
      <c r="L599">
        <v>0</v>
      </c>
      <c r="M599">
        <v>0</v>
      </c>
      <c r="N599">
        <v>0</v>
      </c>
      <c r="O599" t="s">
        <v>367</v>
      </c>
      <c r="P599">
        <v>0.169811320754717</v>
      </c>
    </row>
    <row r="600" spans="1:17" x14ac:dyDescent="0.25">
      <c r="A600" t="str">
        <f>IF(COUNTIF(Picksheet!$B$3:$AW$24,Lookup!C600) &gt;0, "PICKED", "")</f>
        <v/>
      </c>
      <c r="B600">
        <v>8475413</v>
      </c>
      <c r="C600" t="s">
        <v>1335</v>
      </c>
      <c r="D600" t="s">
        <v>286</v>
      </c>
      <c r="E600" t="s">
        <v>287</v>
      </c>
      <c r="F600">
        <v>52</v>
      </c>
      <c r="G600" t="s">
        <v>17</v>
      </c>
      <c r="H600">
        <v>2</v>
      </c>
      <c r="I600">
        <v>5</v>
      </c>
      <c r="J600">
        <v>7</v>
      </c>
      <c r="K600">
        <v>0</v>
      </c>
      <c r="L600">
        <v>0</v>
      </c>
      <c r="M600">
        <v>0</v>
      </c>
      <c r="N600">
        <v>0</v>
      </c>
      <c r="O600" t="s">
        <v>291</v>
      </c>
      <c r="P600">
        <v>0.13461538461538461</v>
      </c>
      <c r="Q600" t="str">
        <f>IF(A600&lt;&gt;"PICKED", C600, "")</f>
        <v>Dowling, Justin</v>
      </c>
    </row>
    <row r="601" spans="1:17" hidden="1" x14ac:dyDescent="0.25">
      <c r="B601">
        <v>8477369</v>
      </c>
      <c r="C601" t="s">
        <v>894</v>
      </c>
      <c r="D601" t="s">
        <v>427</v>
      </c>
      <c r="E601" t="s">
        <v>428</v>
      </c>
      <c r="F601">
        <v>59</v>
      </c>
      <c r="G601" t="s">
        <v>99</v>
      </c>
      <c r="H601">
        <v>3</v>
      </c>
      <c r="I601">
        <v>7</v>
      </c>
      <c r="J601">
        <v>10</v>
      </c>
      <c r="K601">
        <v>0</v>
      </c>
      <c r="L601">
        <v>0</v>
      </c>
      <c r="M601">
        <v>0</v>
      </c>
      <c r="N601">
        <v>0</v>
      </c>
      <c r="O601" t="s">
        <v>895</v>
      </c>
      <c r="P601">
        <v>0.16949152542372881</v>
      </c>
    </row>
    <row r="602" spans="1:17" hidden="1" x14ac:dyDescent="0.25">
      <c r="B602">
        <v>8482062</v>
      </c>
      <c r="C602" t="s">
        <v>660</v>
      </c>
      <c r="D602" t="s">
        <v>648</v>
      </c>
      <c r="E602" t="s">
        <v>649</v>
      </c>
      <c r="F602">
        <v>71</v>
      </c>
      <c r="G602" t="s">
        <v>17</v>
      </c>
      <c r="H602">
        <v>4</v>
      </c>
      <c r="I602">
        <v>8</v>
      </c>
      <c r="J602">
        <v>12</v>
      </c>
      <c r="K602">
        <v>0</v>
      </c>
      <c r="L602">
        <v>0</v>
      </c>
      <c r="M602">
        <v>0</v>
      </c>
      <c r="N602">
        <v>1</v>
      </c>
      <c r="O602" t="s">
        <v>661</v>
      </c>
      <c r="P602">
        <v>0.16901408450704231</v>
      </c>
    </row>
    <row r="603" spans="1:17" x14ac:dyDescent="0.25">
      <c r="A603" t="str">
        <f>IF(COUNTIF(Picksheet!$B$3:$AW$24,Lookup!C603) &gt;0, "PICKED", "")</f>
        <v/>
      </c>
      <c r="B603">
        <v>8475714</v>
      </c>
      <c r="C603" t="s">
        <v>1336</v>
      </c>
      <c r="D603" t="s">
        <v>78</v>
      </c>
      <c r="E603" t="s">
        <v>79</v>
      </c>
      <c r="F603">
        <v>19</v>
      </c>
      <c r="G603" t="s">
        <v>80</v>
      </c>
      <c r="H603">
        <v>1</v>
      </c>
      <c r="I603">
        <v>6</v>
      </c>
      <c r="J603">
        <v>7</v>
      </c>
      <c r="K603">
        <v>1</v>
      </c>
      <c r="L603">
        <v>1</v>
      </c>
      <c r="M603">
        <v>0</v>
      </c>
      <c r="N603">
        <v>0</v>
      </c>
      <c r="O603" t="s">
        <v>83</v>
      </c>
      <c r="P603">
        <v>0.36842105263157893</v>
      </c>
      <c r="Q603" t="str">
        <f>IF(A603&lt;&gt;"PICKED", C603, "")</f>
        <v>Jarnkrok, Calle</v>
      </c>
    </row>
    <row r="604" spans="1:17" hidden="1" x14ac:dyDescent="0.25">
      <c r="B604">
        <v>8481591</v>
      </c>
      <c r="C604" t="s">
        <v>511</v>
      </c>
      <c r="D604" t="s">
        <v>487</v>
      </c>
      <c r="E604" t="s">
        <v>488</v>
      </c>
      <c r="F604">
        <v>6</v>
      </c>
      <c r="G604" t="s">
        <v>512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 t="s">
        <v>513</v>
      </c>
      <c r="P604">
        <v>0.16666666666666671</v>
      </c>
    </row>
    <row r="605" spans="1:17" hidden="1" x14ac:dyDescent="0.25">
      <c r="B605">
        <v>8484241</v>
      </c>
      <c r="C605" t="s">
        <v>667</v>
      </c>
      <c r="D605" t="s">
        <v>648</v>
      </c>
      <c r="E605" t="s">
        <v>649</v>
      </c>
      <c r="F605">
        <v>6</v>
      </c>
      <c r="G605" t="s">
        <v>17</v>
      </c>
      <c r="H605">
        <v>0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0</v>
      </c>
      <c r="O605" t="s">
        <v>66</v>
      </c>
      <c r="P605">
        <v>0.16666666666666671</v>
      </c>
    </row>
    <row r="606" spans="1:17" hidden="1" x14ac:dyDescent="0.25">
      <c r="B606">
        <v>8480172</v>
      </c>
      <c r="C606" t="s">
        <v>1016</v>
      </c>
      <c r="D606" t="s">
        <v>697</v>
      </c>
      <c r="E606" t="s">
        <v>698</v>
      </c>
      <c r="F606">
        <v>54</v>
      </c>
      <c r="G606" t="s">
        <v>17</v>
      </c>
      <c r="H606">
        <v>3</v>
      </c>
      <c r="I606">
        <v>6</v>
      </c>
      <c r="J606">
        <v>9</v>
      </c>
      <c r="K606">
        <v>0</v>
      </c>
      <c r="L606">
        <v>0</v>
      </c>
      <c r="M606">
        <v>0</v>
      </c>
      <c r="N606">
        <v>0</v>
      </c>
      <c r="O606" t="s">
        <v>628</v>
      </c>
      <c r="P606">
        <v>0.16666666666666671</v>
      </c>
    </row>
    <row r="607" spans="1:17" hidden="1" x14ac:dyDescent="0.25">
      <c r="B607">
        <v>8477353</v>
      </c>
      <c r="C607" t="s">
        <v>417</v>
      </c>
      <c r="D607" t="s">
        <v>404</v>
      </c>
      <c r="E607" t="s">
        <v>405</v>
      </c>
      <c r="F607">
        <v>55</v>
      </c>
      <c r="G607" t="s">
        <v>80</v>
      </c>
      <c r="H607">
        <v>4</v>
      </c>
      <c r="I607">
        <v>5</v>
      </c>
      <c r="J607">
        <v>9</v>
      </c>
      <c r="K607">
        <v>0</v>
      </c>
      <c r="L607">
        <v>0</v>
      </c>
      <c r="M607">
        <v>0</v>
      </c>
      <c r="N607">
        <v>0</v>
      </c>
      <c r="O607" t="s">
        <v>176</v>
      </c>
      <c r="P607">
        <v>0.16363636363636361</v>
      </c>
    </row>
    <row r="608" spans="1:17" x14ac:dyDescent="0.25">
      <c r="A608" t="str">
        <f>IF(COUNTIF(Picksheet!$B$3:$AW$24,Lookup!C608) &gt;0, "PICKED", "")</f>
        <v/>
      </c>
      <c r="B608">
        <v>8482964</v>
      </c>
      <c r="C608" t="s">
        <v>1337</v>
      </c>
      <c r="D608" t="s">
        <v>303</v>
      </c>
      <c r="E608" t="s">
        <v>304</v>
      </c>
      <c r="F608">
        <v>70</v>
      </c>
      <c r="G608" t="s">
        <v>375</v>
      </c>
      <c r="H608">
        <v>1</v>
      </c>
      <c r="I608">
        <v>5</v>
      </c>
      <c r="J608">
        <v>6</v>
      </c>
      <c r="K608">
        <v>0</v>
      </c>
      <c r="L608">
        <v>0</v>
      </c>
      <c r="M608">
        <v>0</v>
      </c>
      <c r="N608">
        <v>0</v>
      </c>
      <c r="O608" t="s">
        <v>336</v>
      </c>
      <c r="P608">
        <v>8.5714285714285715E-2</v>
      </c>
      <c r="Q608" t="str">
        <f t="shared" ref="Q608:Q610" si="83">IF(A608&lt;&gt;"PICKED", C608, "")</f>
        <v>Xhekaj, Arber</v>
      </c>
    </row>
    <row r="609" spans="1:17" x14ac:dyDescent="0.25">
      <c r="A609" t="str">
        <f>IF(COUNTIF(Picksheet!$B$3:$AW$24,Lookup!C609) &gt;0, "PICKED", "")</f>
        <v/>
      </c>
      <c r="B609">
        <v>8476918</v>
      </c>
      <c r="C609" t="s">
        <v>1338</v>
      </c>
      <c r="D609" t="s">
        <v>145</v>
      </c>
      <c r="E609" t="s">
        <v>146</v>
      </c>
      <c r="F609">
        <v>33</v>
      </c>
      <c r="G609" t="s">
        <v>34</v>
      </c>
      <c r="H609">
        <v>4</v>
      </c>
      <c r="I609">
        <v>2</v>
      </c>
      <c r="J609">
        <v>6</v>
      </c>
      <c r="K609">
        <v>0</v>
      </c>
      <c r="L609">
        <v>0</v>
      </c>
      <c r="M609">
        <v>0</v>
      </c>
      <c r="N609">
        <v>0</v>
      </c>
      <c r="O609" t="s">
        <v>161</v>
      </c>
      <c r="P609">
        <v>0.1818181818181818</v>
      </c>
      <c r="Q609" t="str">
        <f t="shared" si="83"/>
        <v>Vesey, Jimmy</v>
      </c>
    </row>
    <row r="610" spans="1:17" x14ac:dyDescent="0.25">
      <c r="A610" t="str">
        <f>IF(COUNTIF(Picksheet!$B$3:$AW$24,Lookup!C610) &gt;0, "PICKED", "")</f>
        <v/>
      </c>
      <c r="B610">
        <v>8478146</v>
      </c>
      <c r="C610" t="s">
        <v>1339</v>
      </c>
      <c r="D610" t="s">
        <v>207</v>
      </c>
      <c r="E610" t="s">
        <v>208</v>
      </c>
      <c r="F610">
        <v>41</v>
      </c>
      <c r="G610" t="s">
        <v>41</v>
      </c>
      <c r="H610">
        <v>2</v>
      </c>
      <c r="I610">
        <v>4</v>
      </c>
      <c r="J610">
        <v>6</v>
      </c>
      <c r="K610">
        <v>0</v>
      </c>
      <c r="L610">
        <v>0</v>
      </c>
      <c r="M610">
        <v>0</v>
      </c>
      <c r="N610">
        <v>0</v>
      </c>
      <c r="O610" t="s">
        <v>216</v>
      </c>
      <c r="P610">
        <v>0.14634146341463411</v>
      </c>
      <c r="Q610" t="str">
        <f t="shared" si="83"/>
        <v>Highmore, Matthew</v>
      </c>
    </row>
    <row r="611" spans="1:17" hidden="1" x14ac:dyDescent="0.25">
      <c r="B611">
        <v>8479336</v>
      </c>
      <c r="C611" t="s">
        <v>709</v>
      </c>
      <c r="D611" t="s">
        <v>697</v>
      </c>
      <c r="E611" t="s">
        <v>698</v>
      </c>
      <c r="F611">
        <v>56</v>
      </c>
      <c r="G611" t="s">
        <v>17</v>
      </c>
      <c r="H611">
        <v>3</v>
      </c>
      <c r="I611">
        <v>6</v>
      </c>
      <c r="J611">
        <v>9</v>
      </c>
      <c r="K611">
        <v>0</v>
      </c>
      <c r="L611">
        <v>0</v>
      </c>
      <c r="M611">
        <v>0</v>
      </c>
      <c r="N611">
        <v>0</v>
      </c>
      <c r="O611" t="s">
        <v>198</v>
      </c>
      <c r="P611">
        <v>0.1607142857142857</v>
      </c>
    </row>
    <row r="612" spans="1:17" hidden="1" x14ac:dyDescent="0.25">
      <c r="B612">
        <v>8475279</v>
      </c>
      <c r="C612" t="s">
        <v>868</v>
      </c>
      <c r="D612" t="s">
        <v>404</v>
      </c>
      <c r="E612" t="s">
        <v>405</v>
      </c>
      <c r="F612">
        <v>81</v>
      </c>
      <c r="G612" t="s">
        <v>80</v>
      </c>
      <c r="H612">
        <v>4</v>
      </c>
      <c r="I612">
        <v>9</v>
      </c>
      <c r="J612">
        <v>13</v>
      </c>
      <c r="K612">
        <v>0</v>
      </c>
      <c r="L612">
        <v>1</v>
      </c>
      <c r="M612">
        <v>0</v>
      </c>
      <c r="N612">
        <v>0</v>
      </c>
      <c r="O612" t="s">
        <v>869</v>
      </c>
      <c r="P612">
        <v>0.16049382716049379</v>
      </c>
    </row>
    <row r="613" spans="1:17" hidden="1" x14ac:dyDescent="0.25">
      <c r="B613">
        <v>8480879</v>
      </c>
      <c r="C613" t="s">
        <v>937</v>
      </c>
      <c r="D613" t="s">
        <v>557</v>
      </c>
      <c r="E613" t="s">
        <v>558</v>
      </c>
      <c r="F613">
        <v>25</v>
      </c>
      <c r="G613" t="s">
        <v>41</v>
      </c>
      <c r="H613">
        <v>1</v>
      </c>
      <c r="I613">
        <v>3</v>
      </c>
      <c r="J613">
        <v>4</v>
      </c>
      <c r="K613">
        <v>0</v>
      </c>
      <c r="L613">
        <v>0</v>
      </c>
      <c r="M613">
        <v>0</v>
      </c>
      <c r="N613">
        <v>0</v>
      </c>
      <c r="O613" t="s">
        <v>855</v>
      </c>
      <c r="P613">
        <v>0.16</v>
      </c>
    </row>
    <row r="614" spans="1:17" hidden="1" x14ac:dyDescent="0.25">
      <c r="B614">
        <v>8475177</v>
      </c>
      <c r="C614" t="s">
        <v>884</v>
      </c>
      <c r="D614" t="s">
        <v>427</v>
      </c>
      <c r="E614" t="s">
        <v>428</v>
      </c>
      <c r="F614">
        <v>44</v>
      </c>
      <c r="G614" t="s">
        <v>885</v>
      </c>
      <c r="H614">
        <v>0</v>
      </c>
      <c r="I614">
        <v>7</v>
      </c>
      <c r="J614">
        <v>7</v>
      </c>
      <c r="K614">
        <v>0</v>
      </c>
      <c r="L614">
        <v>0</v>
      </c>
      <c r="M614">
        <v>0</v>
      </c>
      <c r="N614">
        <v>0</v>
      </c>
      <c r="O614" t="s">
        <v>886</v>
      </c>
      <c r="P614">
        <v>0.15909090909090909</v>
      </c>
    </row>
    <row r="615" spans="1:17" x14ac:dyDescent="0.25">
      <c r="A615" t="str">
        <f>IF(COUNTIF(Picksheet!$B$3:$AW$24,Lookup!C615) &gt;0, "PICKED", "")</f>
        <v/>
      </c>
      <c r="B615">
        <v>8475750</v>
      </c>
      <c r="C615" t="s">
        <v>1340</v>
      </c>
      <c r="D615" t="s">
        <v>222</v>
      </c>
      <c r="E615" t="s">
        <v>223</v>
      </c>
      <c r="F615">
        <v>70</v>
      </c>
      <c r="G615" t="s">
        <v>41</v>
      </c>
      <c r="H615">
        <v>2</v>
      </c>
      <c r="I615">
        <v>4</v>
      </c>
      <c r="J615">
        <v>6</v>
      </c>
      <c r="K615">
        <v>0</v>
      </c>
      <c r="L615">
        <v>0</v>
      </c>
      <c r="M615">
        <v>0</v>
      </c>
      <c r="N615">
        <v>0</v>
      </c>
      <c r="O615" t="s">
        <v>796</v>
      </c>
      <c r="P615">
        <v>8.5714285714285715E-2</v>
      </c>
      <c r="Q615" t="str">
        <f>IF(A615&lt;&gt;"PICKED", C615, "")</f>
        <v>Merrill, Jon</v>
      </c>
    </row>
    <row r="616" spans="1:17" hidden="1" x14ac:dyDescent="0.25">
      <c r="B616">
        <v>8480880</v>
      </c>
      <c r="C616" t="s">
        <v>613</v>
      </c>
      <c r="D616" t="s">
        <v>601</v>
      </c>
      <c r="E616" t="s">
        <v>602</v>
      </c>
      <c r="F616">
        <v>38</v>
      </c>
      <c r="G616" t="s">
        <v>41</v>
      </c>
      <c r="H616">
        <v>3</v>
      </c>
      <c r="I616">
        <v>3</v>
      </c>
      <c r="J616">
        <v>6</v>
      </c>
      <c r="K616">
        <v>0</v>
      </c>
      <c r="L616">
        <v>0</v>
      </c>
      <c r="M616">
        <v>1</v>
      </c>
      <c r="N616">
        <v>1</v>
      </c>
      <c r="O616" t="s">
        <v>614</v>
      </c>
      <c r="P616">
        <v>0.15789473684210531</v>
      </c>
    </row>
    <row r="617" spans="1:17" hidden="1" x14ac:dyDescent="0.25">
      <c r="B617">
        <v>8479982</v>
      </c>
      <c r="C617" t="s">
        <v>923</v>
      </c>
      <c r="D617" t="s">
        <v>487</v>
      </c>
      <c r="E617" t="s">
        <v>488</v>
      </c>
      <c r="F617">
        <v>51</v>
      </c>
      <c r="G617" t="s">
        <v>34</v>
      </c>
      <c r="H617">
        <v>2</v>
      </c>
      <c r="I617">
        <v>6</v>
      </c>
      <c r="J617">
        <v>8</v>
      </c>
      <c r="K617">
        <v>0</v>
      </c>
      <c r="L617">
        <v>0</v>
      </c>
      <c r="M617">
        <v>0</v>
      </c>
      <c r="N617">
        <v>0</v>
      </c>
      <c r="O617" t="s">
        <v>677</v>
      </c>
      <c r="P617">
        <v>0.15686274509803921</v>
      </c>
    </row>
    <row r="618" spans="1:17" hidden="1" x14ac:dyDescent="0.25">
      <c r="B618">
        <v>8478432</v>
      </c>
      <c r="C618" t="s">
        <v>380</v>
      </c>
      <c r="D618" t="s">
        <v>371</v>
      </c>
      <c r="E618" t="s">
        <v>372</v>
      </c>
      <c r="F618">
        <v>45</v>
      </c>
      <c r="G618" t="s">
        <v>130</v>
      </c>
      <c r="H618">
        <v>1</v>
      </c>
      <c r="I618">
        <v>6</v>
      </c>
      <c r="J618">
        <v>7</v>
      </c>
      <c r="K618">
        <v>0</v>
      </c>
      <c r="L618">
        <v>0</v>
      </c>
      <c r="M618">
        <v>0</v>
      </c>
      <c r="N618">
        <v>0</v>
      </c>
      <c r="O618" t="s">
        <v>381</v>
      </c>
      <c r="P618">
        <v>0.15555555555555561</v>
      </c>
    </row>
    <row r="619" spans="1:17" x14ac:dyDescent="0.25">
      <c r="A619" t="str">
        <f>IF(COUNTIF(Picksheet!$B$3:$AW$24,Lookup!C619) &gt;0, "PICKED", "")</f>
        <v/>
      </c>
      <c r="B619">
        <v>8476878</v>
      </c>
      <c r="C619" t="s">
        <v>1341</v>
      </c>
      <c r="D619" t="s">
        <v>128</v>
      </c>
      <c r="E619" t="s">
        <v>129</v>
      </c>
      <c r="F619">
        <v>81</v>
      </c>
      <c r="G619" t="s">
        <v>41</v>
      </c>
      <c r="H619">
        <v>2</v>
      </c>
      <c r="I619">
        <v>4</v>
      </c>
      <c r="J619">
        <v>6</v>
      </c>
      <c r="K619">
        <v>0</v>
      </c>
      <c r="L619">
        <v>0</v>
      </c>
      <c r="M619">
        <v>0</v>
      </c>
      <c r="N619">
        <v>0</v>
      </c>
      <c r="O619" t="s">
        <v>66</v>
      </c>
      <c r="P619">
        <v>7.407407407407407E-2</v>
      </c>
      <c r="Q619" t="str">
        <f t="shared" ref="Q619:Q620" si="84">IF(A619&lt;&gt;"PICKED", C619, "")</f>
        <v>Girgensons, Zemgus</v>
      </c>
    </row>
    <row r="620" spans="1:17" x14ac:dyDescent="0.25">
      <c r="A620" t="str">
        <f>IF(COUNTIF(Picksheet!$B$3:$AW$24,Lookup!C620) &gt;0, "PICKED", "")</f>
        <v/>
      </c>
      <c r="B620">
        <v>8474090</v>
      </c>
      <c r="C620" t="s">
        <v>1342</v>
      </c>
      <c r="D620" t="s">
        <v>96</v>
      </c>
      <c r="E620" t="s">
        <v>97</v>
      </c>
      <c r="F620">
        <v>32</v>
      </c>
      <c r="G620" t="s">
        <v>17</v>
      </c>
      <c r="H620">
        <v>1</v>
      </c>
      <c r="I620">
        <v>5</v>
      </c>
      <c r="J620">
        <v>6</v>
      </c>
      <c r="K620">
        <v>0</v>
      </c>
      <c r="L620">
        <v>0</v>
      </c>
      <c r="M620">
        <v>1</v>
      </c>
      <c r="N620">
        <v>1</v>
      </c>
      <c r="O620" t="s">
        <v>180</v>
      </c>
      <c r="P620">
        <v>0.1875</v>
      </c>
      <c r="Q620" t="str">
        <f t="shared" si="84"/>
        <v>Smith, Brendan</v>
      </c>
    </row>
    <row r="621" spans="1:17" hidden="1" x14ac:dyDescent="0.25">
      <c r="B621">
        <v>8479066</v>
      </c>
      <c r="C621" t="s">
        <v>271</v>
      </c>
      <c r="D621" t="s">
        <v>249</v>
      </c>
      <c r="E621" t="s">
        <v>250</v>
      </c>
      <c r="F621">
        <v>79</v>
      </c>
      <c r="G621" t="s">
        <v>41</v>
      </c>
      <c r="H621">
        <v>3</v>
      </c>
      <c r="I621">
        <v>9</v>
      </c>
      <c r="J621">
        <v>12</v>
      </c>
      <c r="K621">
        <v>0</v>
      </c>
      <c r="L621">
        <v>0</v>
      </c>
      <c r="M621">
        <v>0</v>
      </c>
      <c r="N621">
        <v>0</v>
      </c>
      <c r="O621" t="s">
        <v>272</v>
      </c>
      <c r="P621">
        <v>0.15189873417721519</v>
      </c>
    </row>
    <row r="622" spans="1:17" hidden="1" x14ac:dyDescent="0.25">
      <c r="B622">
        <v>8478569</v>
      </c>
      <c r="C622" t="s">
        <v>486</v>
      </c>
      <c r="D622" t="s">
        <v>487</v>
      </c>
      <c r="E622" t="s">
        <v>488</v>
      </c>
      <c r="F622">
        <v>79</v>
      </c>
      <c r="G622" t="s">
        <v>155</v>
      </c>
      <c r="H622">
        <v>5</v>
      </c>
      <c r="I622">
        <v>7</v>
      </c>
      <c r="J622">
        <v>12</v>
      </c>
      <c r="K622">
        <v>0</v>
      </c>
      <c r="L622">
        <v>0</v>
      </c>
      <c r="M622">
        <v>0</v>
      </c>
      <c r="N622">
        <v>1</v>
      </c>
      <c r="O622" t="s">
        <v>489</v>
      </c>
      <c r="P622">
        <v>0.15189873417721519</v>
      </c>
    </row>
    <row r="623" spans="1:17" hidden="1" x14ac:dyDescent="0.25">
      <c r="B623">
        <v>8480887</v>
      </c>
      <c r="C623" t="s">
        <v>857</v>
      </c>
      <c r="D623" t="s">
        <v>371</v>
      </c>
      <c r="E623" t="s">
        <v>372</v>
      </c>
      <c r="F623">
        <v>33</v>
      </c>
      <c r="G623" t="s">
        <v>80</v>
      </c>
      <c r="H623">
        <v>1</v>
      </c>
      <c r="I623">
        <v>4</v>
      </c>
      <c r="J623">
        <v>5</v>
      </c>
      <c r="K623">
        <v>0</v>
      </c>
      <c r="L623">
        <v>0</v>
      </c>
      <c r="M623">
        <v>0</v>
      </c>
      <c r="N623">
        <v>0</v>
      </c>
      <c r="O623" t="s">
        <v>858</v>
      </c>
      <c r="P623">
        <v>0.15151515151515149</v>
      </c>
    </row>
    <row r="624" spans="1:17" hidden="1" x14ac:dyDescent="0.25">
      <c r="B624">
        <v>8479393</v>
      </c>
      <c r="C624" t="s">
        <v>708</v>
      </c>
      <c r="D624" t="s">
        <v>697</v>
      </c>
      <c r="E624" t="s">
        <v>698</v>
      </c>
      <c r="F624">
        <v>40</v>
      </c>
      <c r="G624" t="s">
        <v>17</v>
      </c>
      <c r="H624">
        <v>4</v>
      </c>
      <c r="I624">
        <v>2</v>
      </c>
      <c r="J624">
        <v>6</v>
      </c>
      <c r="K624">
        <v>0</v>
      </c>
      <c r="L624">
        <v>0</v>
      </c>
      <c r="M624">
        <v>1</v>
      </c>
      <c r="N624">
        <v>1</v>
      </c>
      <c r="O624" t="s">
        <v>162</v>
      </c>
      <c r="P624">
        <v>0.15</v>
      </c>
    </row>
    <row r="625" spans="1:17" hidden="1" x14ac:dyDescent="0.25">
      <c r="B625">
        <v>8480196</v>
      </c>
      <c r="C625" t="s">
        <v>938</v>
      </c>
      <c r="D625" t="s">
        <v>557</v>
      </c>
      <c r="E625" t="s">
        <v>558</v>
      </c>
      <c r="F625">
        <v>47</v>
      </c>
      <c r="G625" t="s">
        <v>41</v>
      </c>
      <c r="H625">
        <v>0</v>
      </c>
      <c r="I625">
        <v>7</v>
      </c>
      <c r="J625">
        <v>7</v>
      </c>
      <c r="K625">
        <v>0</v>
      </c>
      <c r="L625">
        <v>0</v>
      </c>
      <c r="M625">
        <v>0</v>
      </c>
      <c r="N625">
        <v>0</v>
      </c>
      <c r="O625" t="s">
        <v>659</v>
      </c>
      <c r="P625">
        <v>0.14893617021276601</v>
      </c>
    </row>
    <row r="626" spans="1:17" x14ac:dyDescent="0.25">
      <c r="A626" t="str">
        <f>IF(COUNTIF(Picksheet!$B$3:$AW$24,Lookup!C626) &gt;0, "PICKED", "")</f>
        <v/>
      </c>
      <c r="B626">
        <v>8481019</v>
      </c>
      <c r="C626" t="s">
        <v>1343</v>
      </c>
      <c r="D626" t="s">
        <v>15</v>
      </c>
      <c r="E626" t="s">
        <v>16</v>
      </c>
      <c r="F626">
        <v>36</v>
      </c>
      <c r="G626" t="s">
        <v>17</v>
      </c>
      <c r="H626">
        <v>2</v>
      </c>
      <c r="I626">
        <v>4</v>
      </c>
      <c r="J626">
        <v>6</v>
      </c>
      <c r="K626">
        <v>0</v>
      </c>
      <c r="L626">
        <v>0</v>
      </c>
      <c r="M626">
        <v>0</v>
      </c>
      <c r="N626">
        <v>0</v>
      </c>
      <c r="O626" t="s">
        <v>24</v>
      </c>
      <c r="P626">
        <v>0.16666666666666671</v>
      </c>
      <c r="Q626" t="str">
        <f>IF(A626&lt;&gt;"PICKED", C626, "")</f>
        <v>Gustafsson, David</v>
      </c>
    </row>
    <row r="627" spans="1:17" hidden="1" x14ac:dyDescent="0.25">
      <c r="B627">
        <v>8481607</v>
      </c>
      <c r="C627" t="s">
        <v>875</v>
      </c>
      <c r="D627" t="s">
        <v>404</v>
      </c>
      <c r="E627" t="s">
        <v>405</v>
      </c>
      <c r="F627">
        <v>61</v>
      </c>
      <c r="G627" t="s">
        <v>80</v>
      </c>
      <c r="H627">
        <v>3</v>
      </c>
      <c r="I627">
        <v>6</v>
      </c>
      <c r="J627">
        <v>9</v>
      </c>
      <c r="K627">
        <v>0</v>
      </c>
      <c r="L627">
        <v>0</v>
      </c>
      <c r="M627">
        <v>0</v>
      </c>
      <c r="N627">
        <v>0</v>
      </c>
      <c r="O627" t="s">
        <v>876</v>
      </c>
      <c r="P627">
        <v>0.1475409836065574</v>
      </c>
    </row>
    <row r="628" spans="1:17" hidden="1" x14ac:dyDescent="0.25">
      <c r="B628">
        <v>8481167</v>
      </c>
      <c r="C628" t="s">
        <v>811</v>
      </c>
      <c r="D628" t="s">
        <v>249</v>
      </c>
      <c r="E628" t="s">
        <v>250</v>
      </c>
      <c r="F628">
        <v>75</v>
      </c>
      <c r="G628" t="s">
        <v>41</v>
      </c>
      <c r="H628">
        <v>3</v>
      </c>
      <c r="I628">
        <v>8</v>
      </c>
      <c r="J628">
        <v>11</v>
      </c>
      <c r="K628">
        <v>0</v>
      </c>
      <c r="L628">
        <v>0</v>
      </c>
      <c r="M628">
        <v>0</v>
      </c>
      <c r="N628">
        <v>1</v>
      </c>
      <c r="O628" t="s">
        <v>812</v>
      </c>
      <c r="P628">
        <v>0.1466666666666667</v>
      </c>
    </row>
    <row r="629" spans="1:17" x14ac:dyDescent="0.25">
      <c r="A629" t="str">
        <f>IF(COUNTIF(Picksheet!$B$3:$AW$24,Lookup!C629) &gt;0, "PICKED", "")</f>
        <v/>
      </c>
      <c r="B629" s="4">
        <v>8480878</v>
      </c>
      <c r="C629" s="4" t="s">
        <v>1344</v>
      </c>
      <c r="D629" s="4" t="s">
        <v>96</v>
      </c>
      <c r="E629" s="4" t="s">
        <v>97</v>
      </c>
      <c r="F629" s="4">
        <v>39</v>
      </c>
      <c r="G629" s="4" t="s">
        <v>751</v>
      </c>
      <c r="H629" s="4">
        <v>0</v>
      </c>
      <c r="I629" s="4">
        <v>5</v>
      </c>
      <c r="J629" s="4">
        <v>5</v>
      </c>
      <c r="K629" s="4">
        <v>0</v>
      </c>
      <c r="L629" s="4">
        <v>0</v>
      </c>
      <c r="M629" s="4">
        <v>0</v>
      </c>
      <c r="N629" s="4">
        <v>0</v>
      </c>
      <c r="O629" s="4" t="s">
        <v>728</v>
      </c>
      <c r="P629" s="4">
        <v>0.12820512820512819</v>
      </c>
      <c r="Q629" t="str">
        <f>IF(A629&lt;&gt;"PICKED", C629, "")</f>
        <v>Lundkvist, Nils</v>
      </c>
    </row>
    <row r="630" spans="1:17" hidden="1" x14ac:dyDescent="0.25">
      <c r="B630">
        <v>8471677</v>
      </c>
      <c r="C630" t="s">
        <v>859</v>
      </c>
      <c r="D630" t="s">
        <v>371</v>
      </c>
      <c r="E630" t="s">
        <v>372</v>
      </c>
      <c r="F630">
        <v>41</v>
      </c>
      <c r="G630" t="s">
        <v>375</v>
      </c>
      <c r="H630">
        <v>0</v>
      </c>
      <c r="I630">
        <v>6</v>
      </c>
      <c r="J630">
        <v>6</v>
      </c>
      <c r="K630">
        <v>0</v>
      </c>
      <c r="L630">
        <v>0</v>
      </c>
      <c r="M630">
        <v>0</v>
      </c>
      <c r="N630">
        <v>0</v>
      </c>
      <c r="O630" t="s">
        <v>860</v>
      </c>
      <c r="P630">
        <v>0.14634146341463411</v>
      </c>
    </row>
    <row r="631" spans="1:17" x14ac:dyDescent="0.25">
      <c r="A631" t="str">
        <f>IF(COUNTIF(Picksheet!$B$3:$AW$24,Lookup!C631) &gt;0, "PICKED", "")</f>
        <v/>
      </c>
      <c r="B631">
        <v>8478502</v>
      </c>
      <c r="C631" t="s">
        <v>1345</v>
      </c>
      <c r="D631" t="s">
        <v>207</v>
      </c>
      <c r="E631" t="s">
        <v>208</v>
      </c>
      <c r="F631">
        <v>25</v>
      </c>
      <c r="G631" t="s">
        <v>41</v>
      </c>
      <c r="H631">
        <v>0</v>
      </c>
      <c r="I631">
        <v>5</v>
      </c>
      <c r="J631">
        <v>5</v>
      </c>
      <c r="K631">
        <v>0</v>
      </c>
      <c r="L631">
        <v>0</v>
      </c>
      <c r="M631">
        <v>0</v>
      </c>
      <c r="N631">
        <v>0</v>
      </c>
      <c r="O631" t="s">
        <v>788</v>
      </c>
      <c r="P631">
        <v>0.2</v>
      </c>
      <c r="Q631" t="str">
        <f t="shared" ref="Q631:Q632" si="85">IF(A631&lt;&gt;"PICKED", C631, "")</f>
        <v>Gilbert, Dennis</v>
      </c>
    </row>
    <row r="632" spans="1:17" x14ac:dyDescent="0.25">
      <c r="A632" t="str">
        <f>IF(COUNTIF(Picksheet!$B$3:$AW$24,Lookup!C632) &gt;0, "PICKED", "")</f>
        <v/>
      </c>
      <c r="B632">
        <v>8475181</v>
      </c>
      <c r="C632" t="s">
        <v>1346</v>
      </c>
      <c r="D632" t="s">
        <v>236</v>
      </c>
      <c r="E632" t="s">
        <v>237</v>
      </c>
      <c r="F632">
        <v>31</v>
      </c>
      <c r="G632" t="s">
        <v>41</v>
      </c>
      <c r="H632">
        <v>2</v>
      </c>
      <c r="I632">
        <v>3</v>
      </c>
      <c r="J632">
        <v>5</v>
      </c>
      <c r="K632">
        <v>0</v>
      </c>
      <c r="L632">
        <v>0</v>
      </c>
      <c r="M632">
        <v>0</v>
      </c>
      <c r="N632">
        <v>0</v>
      </c>
      <c r="O632" t="s">
        <v>338</v>
      </c>
      <c r="P632">
        <v>0.16129032258064521</v>
      </c>
      <c r="Q632" t="str">
        <f t="shared" si="85"/>
        <v>Leddy, Nick</v>
      </c>
    </row>
    <row r="633" spans="1:17" hidden="1" x14ac:dyDescent="0.25">
      <c r="B633">
        <v>8479291</v>
      </c>
      <c r="C633" t="s">
        <v>279</v>
      </c>
      <c r="D633" t="s">
        <v>249</v>
      </c>
      <c r="E633" t="s">
        <v>250</v>
      </c>
      <c r="F633">
        <v>70</v>
      </c>
      <c r="G633" t="s">
        <v>41</v>
      </c>
      <c r="H633">
        <v>5</v>
      </c>
      <c r="I633">
        <v>5</v>
      </c>
      <c r="J633">
        <v>10</v>
      </c>
      <c r="K633">
        <v>0</v>
      </c>
      <c r="L633">
        <v>0</v>
      </c>
      <c r="M633">
        <v>0</v>
      </c>
      <c r="N633">
        <v>1</v>
      </c>
      <c r="O633" t="s">
        <v>280</v>
      </c>
      <c r="P633">
        <v>0.14285714285714279</v>
      </c>
    </row>
    <row r="634" spans="1:17" x14ac:dyDescent="0.25">
      <c r="A634" t="str">
        <f>IF(COUNTIF(Picksheet!$B$3:$AW$24,Lookup!C634) &gt;0, "PICKED", "")</f>
        <v/>
      </c>
      <c r="B634">
        <v>8482666</v>
      </c>
      <c r="C634" t="s">
        <v>1347</v>
      </c>
      <c r="D634" t="s">
        <v>181</v>
      </c>
      <c r="E634" t="s">
        <v>182</v>
      </c>
      <c r="F634">
        <v>13</v>
      </c>
      <c r="G634" t="s">
        <v>17</v>
      </c>
      <c r="H634">
        <v>1</v>
      </c>
      <c r="I634">
        <v>4</v>
      </c>
      <c r="J634">
        <v>5</v>
      </c>
      <c r="K634">
        <v>0</v>
      </c>
      <c r="L634">
        <v>0</v>
      </c>
      <c r="M634">
        <v>0</v>
      </c>
      <c r="N634">
        <v>0</v>
      </c>
      <c r="O634" t="s">
        <v>228</v>
      </c>
      <c r="P634">
        <v>0.38461538461538458</v>
      </c>
      <c r="Q634" t="str">
        <f>IF(A634&lt;&gt;"PICKED", C634, "")</f>
        <v>Morrow, Scott</v>
      </c>
    </row>
    <row r="635" spans="1:17" hidden="1" x14ac:dyDescent="0.25">
      <c r="B635">
        <v>8482765</v>
      </c>
      <c r="C635" t="s">
        <v>575</v>
      </c>
      <c r="D635" t="s">
        <v>557</v>
      </c>
      <c r="E635" t="s">
        <v>558</v>
      </c>
      <c r="F635">
        <v>7</v>
      </c>
      <c r="G635" t="s">
        <v>41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 t="s">
        <v>576</v>
      </c>
      <c r="P635">
        <v>0.14285714285714279</v>
      </c>
    </row>
    <row r="636" spans="1:17" x14ac:dyDescent="0.25">
      <c r="A636" t="str">
        <f>IF(COUNTIF(Picksheet!$B$3:$AW$24,Lookup!C636) &gt;0, "PICKED", "")</f>
        <v/>
      </c>
      <c r="B636">
        <v>8477508</v>
      </c>
      <c r="C636" t="s">
        <v>1348</v>
      </c>
      <c r="D636" t="s">
        <v>286</v>
      </c>
      <c r="E636" t="s">
        <v>287</v>
      </c>
      <c r="F636">
        <v>48</v>
      </c>
      <c r="G636" t="s">
        <v>17</v>
      </c>
      <c r="H636">
        <v>2</v>
      </c>
      <c r="I636">
        <v>3</v>
      </c>
      <c r="J636">
        <v>5</v>
      </c>
      <c r="K636">
        <v>0</v>
      </c>
      <c r="L636">
        <v>0</v>
      </c>
      <c r="M636">
        <v>0</v>
      </c>
      <c r="N636">
        <v>0</v>
      </c>
      <c r="O636" t="s">
        <v>296</v>
      </c>
      <c r="P636">
        <v>0.1041666666666667</v>
      </c>
      <c r="Q636" t="str">
        <f>IF(A636&lt;&gt;"PICKED", C636, "")</f>
        <v>Lazar, Curtis</v>
      </c>
    </row>
    <row r="637" spans="1:17" hidden="1" x14ac:dyDescent="0.25">
      <c r="B637">
        <v>8478021</v>
      </c>
      <c r="C637" t="s">
        <v>877</v>
      </c>
      <c r="D637" t="s">
        <v>404</v>
      </c>
      <c r="E637" t="s">
        <v>405</v>
      </c>
      <c r="F637">
        <v>7</v>
      </c>
      <c r="G637" t="s">
        <v>80</v>
      </c>
      <c r="H637">
        <v>0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 t="s">
        <v>878</v>
      </c>
      <c r="P637">
        <v>0.14285714285714279</v>
      </c>
    </row>
    <row r="638" spans="1:17" hidden="1" x14ac:dyDescent="0.25">
      <c r="B638">
        <v>8480035</v>
      </c>
      <c r="C638" t="s">
        <v>954</v>
      </c>
      <c r="D638" t="s">
        <v>601</v>
      </c>
      <c r="E638" t="s">
        <v>602</v>
      </c>
      <c r="F638">
        <v>42</v>
      </c>
      <c r="G638" t="s">
        <v>41</v>
      </c>
      <c r="H638">
        <v>3</v>
      </c>
      <c r="I638">
        <v>3</v>
      </c>
      <c r="J638">
        <v>6</v>
      </c>
      <c r="K638">
        <v>0</v>
      </c>
      <c r="L638">
        <v>0</v>
      </c>
      <c r="M638">
        <v>0</v>
      </c>
      <c r="N638">
        <v>0</v>
      </c>
      <c r="O638" t="s">
        <v>955</v>
      </c>
      <c r="P638">
        <v>0.14285714285714279</v>
      </c>
    </row>
    <row r="639" spans="1:17" hidden="1" x14ac:dyDescent="0.25">
      <c r="B639">
        <v>8481556</v>
      </c>
      <c r="C639" t="s">
        <v>600</v>
      </c>
      <c r="D639" t="s">
        <v>601</v>
      </c>
      <c r="E639" t="s">
        <v>602</v>
      </c>
      <c r="F639">
        <v>78</v>
      </c>
      <c r="G639" t="s">
        <v>603</v>
      </c>
      <c r="H639">
        <v>3</v>
      </c>
      <c r="I639">
        <v>8</v>
      </c>
      <c r="J639">
        <v>11</v>
      </c>
      <c r="K639">
        <v>0</v>
      </c>
      <c r="L639">
        <v>0</v>
      </c>
      <c r="M639">
        <v>0</v>
      </c>
      <c r="N639">
        <v>0</v>
      </c>
      <c r="O639" t="s">
        <v>604</v>
      </c>
      <c r="P639">
        <v>0.141025641025641</v>
      </c>
    </row>
    <row r="640" spans="1:17" hidden="1" x14ac:dyDescent="0.25">
      <c r="B640">
        <v>8479372</v>
      </c>
      <c r="C640" t="s">
        <v>950</v>
      </c>
      <c r="D640" t="s">
        <v>583</v>
      </c>
      <c r="E640" t="s">
        <v>584</v>
      </c>
      <c r="F640">
        <v>64</v>
      </c>
      <c r="G640" t="s">
        <v>22</v>
      </c>
      <c r="H640">
        <v>0</v>
      </c>
      <c r="I640">
        <v>9</v>
      </c>
      <c r="J640">
        <v>9</v>
      </c>
      <c r="K640">
        <v>0</v>
      </c>
      <c r="L640">
        <v>0</v>
      </c>
      <c r="M640">
        <v>0</v>
      </c>
      <c r="N640">
        <v>0</v>
      </c>
      <c r="O640" t="s">
        <v>300</v>
      </c>
      <c r="P640">
        <v>0.140625</v>
      </c>
    </row>
    <row r="641" spans="1:17" hidden="1" x14ac:dyDescent="0.25">
      <c r="B641">
        <v>8482176</v>
      </c>
      <c r="C641" t="s">
        <v>1000</v>
      </c>
      <c r="D641" t="s">
        <v>669</v>
      </c>
      <c r="E641" t="s">
        <v>670</v>
      </c>
      <c r="F641">
        <v>57</v>
      </c>
      <c r="G641" t="s">
        <v>41</v>
      </c>
      <c r="H641">
        <v>4</v>
      </c>
      <c r="I641">
        <v>4</v>
      </c>
      <c r="J641">
        <v>8</v>
      </c>
      <c r="K641">
        <v>0</v>
      </c>
      <c r="L641">
        <v>0</v>
      </c>
      <c r="M641">
        <v>0</v>
      </c>
      <c r="N641">
        <v>0</v>
      </c>
      <c r="O641" t="s">
        <v>210</v>
      </c>
      <c r="P641">
        <v>0.14035087719298239</v>
      </c>
    </row>
    <row r="642" spans="1:17" x14ac:dyDescent="0.25">
      <c r="A642" t="str">
        <f>IF(COUNTIF(Picksheet!$B$3:$AW$24,Lookup!C642) &gt;0, "PICKED", "")</f>
        <v/>
      </c>
      <c r="B642">
        <v>8474568</v>
      </c>
      <c r="C642" t="s">
        <v>1349</v>
      </c>
      <c r="D642" t="s">
        <v>15</v>
      </c>
      <c r="E642" t="s">
        <v>16</v>
      </c>
      <c r="F642">
        <v>61</v>
      </c>
      <c r="G642" t="s">
        <v>17</v>
      </c>
      <c r="H642">
        <v>1</v>
      </c>
      <c r="I642">
        <v>4</v>
      </c>
      <c r="J642">
        <v>5</v>
      </c>
      <c r="K642">
        <v>0</v>
      </c>
      <c r="L642">
        <v>0</v>
      </c>
      <c r="M642">
        <v>0</v>
      </c>
      <c r="N642">
        <v>0</v>
      </c>
      <c r="O642" t="s">
        <v>727</v>
      </c>
      <c r="P642">
        <v>8.1967213114754092E-2</v>
      </c>
      <c r="Q642" t="str">
        <f t="shared" ref="Q642:Q643" si="86">IF(A642&lt;&gt;"PICKED", C642, "")</f>
        <v>Schenn, Luke</v>
      </c>
    </row>
    <row r="643" spans="1:17" x14ac:dyDescent="0.25">
      <c r="A643" t="str">
        <f>IF(COUNTIF(Picksheet!$B$3:$AW$24,Lookup!C643) &gt;0, "PICKED", "")</f>
        <v/>
      </c>
      <c r="B643">
        <v>8479026</v>
      </c>
      <c r="C643" t="s">
        <v>1350</v>
      </c>
      <c r="D643" t="s">
        <v>78</v>
      </c>
      <c r="E643" t="s">
        <v>79</v>
      </c>
      <c r="F643">
        <v>36</v>
      </c>
      <c r="G643" t="s">
        <v>80</v>
      </c>
      <c r="H643">
        <v>2</v>
      </c>
      <c r="I643">
        <v>3</v>
      </c>
      <c r="J643">
        <v>5</v>
      </c>
      <c r="K643">
        <v>0</v>
      </c>
      <c r="L643">
        <v>0</v>
      </c>
      <c r="M643">
        <v>0</v>
      </c>
      <c r="N643">
        <v>0</v>
      </c>
      <c r="O643" t="s">
        <v>525</v>
      </c>
      <c r="P643">
        <v>0.1388888888888889</v>
      </c>
      <c r="Q643" t="str">
        <f t="shared" si="86"/>
        <v>Myers, Philippe</v>
      </c>
    </row>
    <row r="644" spans="1:17" hidden="1" x14ac:dyDescent="0.25">
      <c r="B644">
        <v>8476429</v>
      </c>
      <c r="C644" t="s">
        <v>901</v>
      </c>
      <c r="D644" t="s">
        <v>460</v>
      </c>
      <c r="E644" t="s">
        <v>461</v>
      </c>
      <c r="F644">
        <v>66</v>
      </c>
      <c r="G644" t="s">
        <v>80</v>
      </c>
      <c r="H644">
        <v>3</v>
      </c>
      <c r="I644">
        <v>6</v>
      </c>
      <c r="J644">
        <v>9</v>
      </c>
      <c r="K644">
        <v>0</v>
      </c>
      <c r="L644">
        <v>0</v>
      </c>
      <c r="M644">
        <v>1</v>
      </c>
      <c r="N644">
        <v>1</v>
      </c>
      <c r="O644" t="s">
        <v>354</v>
      </c>
      <c r="P644">
        <v>0.13636363636363641</v>
      </c>
    </row>
    <row r="645" spans="1:17" hidden="1" x14ac:dyDescent="0.25">
      <c r="B645">
        <v>8481237</v>
      </c>
      <c r="C645" t="s">
        <v>479</v>
      </c>
      <c r="D645" t="s">
        <v>460</v>
      </c>
      <c r="E645" t="s">
        <v>461</v>
      </c>
      <c r="F645">
        <v>81</v>
      </c>
      <c r="G645" t="s">
        <v>80</v>
      </c>
      <c r="H645">
        <v>4</v>
      </c>
      <c r="I645">
        <v>7</v>
      </c>
      <c r="J645">
        <v>11</v>
      </c>
      <c r="K645">
        <v>0</v>
      </c>
      <c r="L645">
        <v>0</v>
      </c>
      <c r="M645">
        <v>0</v>
      </c>
      <c r="N645">
        <v>0</v>
      </c>
      <c r="O645" t="s">
        <v>480</v>
      </c>
      <c r="P645">
        <v>0.13580246913580249</v>
      </c>
    </row>
    <row r="646" spans="1:17" x14ac:dyDescent="0.25">
      <c r="A646" t="str">
        <f>IF(COUNTIF(Picksheet!$B$3:$AW$24,Lookup!C646) &gt;0, "PICKED", "")</f>
        <v/>
      </c>
      <c r="B646" s="2">
        <v>8475906</v>
      </c>
      <c r="C646" s="2" t="s">
        <v>1351</v>
      </c>
      <c r="D646" s="2" t="s">
        <v>163</v>
      </c>
      <c r="E646" s="2" t="s">
        <v>164</v>
      </c>
      <c r="F646" s="2">
        <v>11</v>
      </c>
      <c r="G646" s="2" t="s">
        <v>243</v>
      </c>
      <c r="H646" s="2">
        <v>1</v>
      </c>
      <c r="I646" s="2">
        <v>3</v>
      </c>
      <c r="J646" s="2">
        <v>4</v>
      </c>
      <c r="K646" s="2">
        <v>0</v>
      </c>
      <c r="L646" s="2">
        <v>0</v>
      </c>
      <c r="M646" s="2">
        <v>0</v>
      </c>
      <c r="N646" s="2">
        <v>0</v>
      </c>
      <c r="O646" s="2" t="s">
        <v>628</v>
      </c>
      <c r="P646" s="2">
        <v>0.36363636363636359</v>
      </c>
      <c r="Q646" t="str">
        <f t="shared" ref="Q646:Q647" si="87">IF(A646&lt;&gt;"PICKED", C646, "")</f>
        <v>Klingberg, John</v>
      </c>
    </row>
    <row r="647" spans="1:17" x14ac:dyDescent="0.25">
      <c r="A647" t="str">
        <f>IF(COUNTIF(Picksheet!$B$3:$AW$24,Lookup!C647) &gt;0, "PICKED", "")</f>
        <v/>
      </c>
      <c r="B647">
        <v>8483516</v>
      </c>
      <c r="C647" t="s">
        <v>1352</v>
      </c>
      <c r="D647" t="s">
        <v>236</v>
      </c>
      <c r="E647" t="s">
        <v>237</v>
      </c>
      <c r="F647">
        <v>7</v>
      </c>
      <c r="G647" t="s">
        <v>41</v>
      </c>
      <c r="H647">
        <v>1</v>
      </c>
      <c r="I647">
        <v>3</v>
      </c>
      <c r="J647">
        <v>4</v>
      </c>
      <c r="K647">
        <v>1</v>
      </c>
      <c r="L647">
        <v>1</v>
      </c>
      <c r="M647">
        <v>0</v>
      </c>
      <c r="N647">
        <v>0</v>
      </c>
      <c r="O647" t="s">
        <v>133</v>
      </c>
      <c r="P647">
        <v>0.5714285714285714</v>
      </c>
      <c r="Q647" t="str">
        <f t="shared" si="87"/>
        <v>Snuggerud, Jimmy</v>
      </c>
    </row>
    <row r="648" spans="1:17" hidden="1" x14ac:dyDescent="0.25">
      <c r="B648">
        <v>8479359</v>
      </c>
      <c r="C648" t="s">
        <v>567</v>
      </c>
      <c r="D648" t="s">
        <v>557</v>
      </c>
      <c r="E648" t="s">
        <v>558</v>
      </c>
      <c r="F648">
        <v>76</v>
      </c>
      <c r="G648" t="s">
        <v>34</v>
      </c>
      <c r="H648">
        <v>4</v>
      </c>
      <c r="I648">
        <v>6</v>
      </c>
      <c r="J648">
        <v>10</v>
      </c>
      <c r="K648">
        <v>0</v>
      </c>
      <c r="L648">
        <v>0</v>
      </c>
      <c r="M648">
        <v>0</v>
      </c>
      <c r="N648">
        <v>0</v>
      </c>
      <c r="O648" t="s">
        <v>568</v>
      </c>
      <c r="P648">
        <v>0.13157894736842099</v>
      </c>
    </row>
    <row r="649" spans="1:17" hidden="1" x14ac:dyDescent="0.25">
      <c r="B649">
        <v>8478854</v>
      </c>
      <c r="C649" t="s">
        <v>921</v>
      </c>
      <c r="D649" t="s">
        <v>487</v>
      </c>
      <c r="E649" t="s">
        <v>488</v>
      </c>
      <c r="F649">
        <v>38</v>
      </c>
      <c r="G649" t="s">
        <v>34</v>
      </c>
      <c r="H649">
        <v>2</v>
      </c>
      <c r="I649">
        <v>3</v>
      </c>
      <c r="J649">
        <v>5</v>
      </c>
      <c r="K649">
        <v>0</v>
      </c>
      <c r="L649">
        <v>1</v>
      </c>
      <c r="M649">
        <v>0</v>
      </c>
      <c r="N649">
        <v>0</v>
      </c>
      <c r="O649" t="s">
        <v>922</v>
      </c>
      <c r="P649">
        <v>0.13157894736842099</v>
      </c>
    </row>
    <row r="650" spans="1:17" x14ac:dyDescent="0.25">
      <c r="A650" t="str">
        <f>IF(COUNTIF(Picksheet!$B$3:$AW$24,Lookup!C650) &gt;0, "PICKED", "")</f>
        <v/>
      </c>
      <c r="B650">
        <v>8475764</v>
      </c>
      <c r="C650" t="s">
        <v>1353</v>
      </c>
      <c r="D650" t="s">
        <v>236</v>
      </c>
      <c r="E650" t="s">
        <v>237</v>
      </c>
      <c r="F650">
        <v>17</v>
      </c>
      <c r="G650" t="s">
        <v>41</v>
      </c>
      <c r="H650">
        <v>0</v>
      </c>
      <c r="I650">
        <v>4</v>
      </c>
      <c r="J650">
        <v>4</v>
      </c>
      <c r="K650">
        <v>0</v>
      </c>
      <c r="L650">
        <v>0</v>
      </c>
      <c r="M650">
        <v>0</v>
      </c>
      <c r="N650">
        <v>0</v>
      </c>
      <c r="O650" t="s">
        <v>742</v>
      </c>
      <c r="P650">
        <v>0.23529411764705879</v>
      </c>
      <c r="Q650" t="str">
        <f t="shared" ref="Q650:Q651" si="88">IF(A650&lt;&gt;"PICKED", C650, "")</f>
        <v>Fowler, Cam</v>
      </c>
    </row>
    <row r="651" spans="1:17" x14ac:dyDescent="0.25">
      <c r="A651" t="str">
        <f>IF(COUNTIF(Picksheet!$B$3:$AW$24,Lookup!C651) &gt;0, "PICKED", "")</f>
        <v/>
      </c>
      <c r="B651">
        <v>8484321</v>
      </c>
      <c r="C651" t="s">
        <v>1354</v>
      </c>
      <c r="D651" t="s">
        <v>207</v>
      </c>
      <c r="E651" t="s">
        <v>208</v>
      </c>
      <c r="F651">
        <v>40</v>
      </c>
      <c r="G651" t="s">
        <v>41</v>
      </c>
      <c r="H651">
        <v>1</v>
      </c>
      <c r="I651">
        <v>3</v>
      </c>
      <c r="J651">
        <v>4</v>
      </c>
      <c r="K651">
        <v>0</v>
      </c>
      <c r="L651">
        <v>0</v>
      </c>
      <c r="M651">
        <v>0</v>
      </c>
      <c r="N651">
        <v>0</v>
      </c>
      <c r="O651" t="s">
        <v>792</v>
      </c>
      <c r="P651">
        <v>0.1</v>
      </c>
      <c r="Q651" t="str">
        <f t="shared" si="88"/>
        <v>Matinpalo, Nikolas</v>
      </c>
    </row>
    <row r="652" spans="1:17" hidden="1" x14ac:dyDescent="0.25">
      <c r="B652">
        <v>8478450</v>
      </c>
      <c r="C652" t="s">
        <v>964</v>
      </c>
      <c r="D652" t="s">
        <v>601</v>
      </c>
      <c r="E652" t="s">
        <v>602</v>
      </c>
      <c r="F652">
        <v>55</v>
      </c>
      <c r="G652" t="s">
        <v>41</v>
      </c>
      <c r="H652">
        <v>1</v>
      </c>
      <c r="I652">
        <v>6</v>
      </c>
      <c r="J652">
        <v>7</v>
      </c>
      <c r="K652">
        <v>0</v>
      </c>
      <c r="L652">
        <v>0</v>
      </c>
      <c r="M652">
        <v>0</v>
      </c>
      <c r="N652">
        <v>0</v>
      </c>
      <c r="O652" t="s">
        <v>768</v>
      </c>
      <c r="P652">
        <v>0.12727272727272729</v>
      </c>
    </row>
    <row r="653" spans="1:17" x14ac:dyDescent="0.25">
      <c r="A653" t="str">
        <f>IF(COUNTIF(Picksheet!$B$3:$AW$24,Lookup!C653) &gt;0, "PICKED", "")</f>
        <v/>
      </c>
      <c r="B653">
        <v>8479981</v>
      </c>
      <c r="C653" t="s">
        <v>1355</v>
      </c>
      <c r="D653" t="s">
        <v>191</v>
      </c>
      <c r="E653" t="s">
        <v>192</v>
      </c>
      <c r="F653">
        <v>42</v>
      </c>
      <c r="G653" t="s">
        <v>41</v>
      </c>
      <c r="H653">
        <v>4</v>
      </c>
      <c r="I653">
        <v>0</v>
      </c>
      <c r="J653">
        <v>4</v>
      </c>
      <c r="K653">
        <v>0</v>
      </c>
      <c r="L653">
        <v>0</v>
      </c>
      <c r="M653">
        <v>0</v>
      </c>
      <c r="N653">
        <v>0</v>
      </c>
      <c r="O653" t="s">
        <v>197</v>
      </c>
      <c r="P653">
        <v>9.5238095238095233E-2</v>
      </c>
      <c r="Q653" t="str">
        <f t="shared" ref="Q653:Q655" si="89">IF(A653&lt;&gt;"PICKED", C653, "")</f>
        <v>Gadjovich, Jonah</v>
      </c>
    </row>
    <row r="654" spans="1:17" x14ac:dyDescent="0.25">
      <c r="A654" t="str">
        <f>IF(COUNTIF(Picksheet!$B$3:$AW$24,Lookup!C654) &gt;0, "PICKED", "")</f>
        <v/>
      </c>
      <c r="B654">
        <v>8483495</v>
      </c>
      <c r="C654" t="s">
        <v>1356</v>
      </c>
      <c r="D654" t="s">
        <v>286</v>
      </c>
      <c r="E654" t="s">
        <v>287</v>
      </c>
      <c r="F654">
        <v>27</v>
      </c>
      <c r="G654" t="s">
        <v>17</v>
      </c>
      <c r="H654">
        <v>2</v>
      </c>
      <c r="I654">
        <v>2</v>
      </c>
      <c r="J654">
        <v>4</v>
      </c>
      <c r="K654">
        <v>0</v>
      </c>
      <c r="L654">
        <v>2</v>
      </c>
      <c r="M654">
        <v>0</v>
      </c>
      <c r="N654">
        <v>0</v>
      </c>
      <c r="O654" t="s">
        <v>186</v>
      </c>
      <c r="P654">
        <v>0.14814814814814811</v>
      </c>
      <c r="Q654" t="str">
        <f t="shared" si="89"/>
        <v>Nemec, Simon</v>
      </c>
    </row>
    <row r="655" spans="1:17" x14ac:dyDescent="0.25">
      <c r="A655" t="str">
        <f>IF(COUNTIF(Picksheet!$B$3:$AW$24,Lookup!C655) &gt;0, "PICKED", "")</f>
        <v/>
      </c>
      <c r="B655" s="2">
        <v>8482516</v>
      </c>
      <c r="C655" s="2" t="s">
        <v>1357</v>
      </c>
      <c r="D655" s="2" t="s">
        <v>236</v>
      </c>
      <c r="E655" s="2" t="s">
        <v>237</v>
      </c>
      <c r="F655" s="2">
        <v>29</v>
      </c>
      <c r="G655" s="2" t="s">
        <v>36</v>
      </c>
      <c r="H655" s="2">
        <v>0</v>
      </c>
      <c r="I655" s="2">
        <v>3</v>
      </c>
      <c r="J655" s="2">
        <v>3</v>
      </c>
      <c r="K655" s="2">
        <v>0</v>
      </c>
      <c r="L655" s="2">
        <v>0</v>
      </c>
      <c r="M655" s="2">
        <v>0</v>
      </c>
      <c r="N655" s="2">
        <v>0</v>
      </c>
      <c r="O655" s="2" t="s">
        <v>500</v>
      </c>
      <c r="P655" s="2">
        <v>0.10344827586206901</v>
      </c>
      <c r="Q655" t="str">
        <f t="shared" si="89"/>
        <v>Kessel, Matthew</v>
      </c>
    </row>
    <row r="656" spans="1:17" hidden="1" x14ac:dyDescent="0.25">
      <c r="B656">
        <v>8481806</v>
      </c>
      <c r="C656" t="s">
        <v>999</v>
      </c>
      <c r="D656" t="s">
        <v>669</v>
      </c>
      <c r="E656" t="s">
        <v>670</v>
      </c>
      <c r="F656">
        <v>32</v>
      </c>
      <c r="G656" t="s">
        <v>99</v>
      </c>
      <c r="H656">
        <v>3</v>
      </c>
      <c r="I656">
        <v>1</v>
      </c>
      <c r="J656">
        <v>4</v>
      </c>
      <c r="K656">
        <v>0</v>
      </c>
      <c r="L656">
        <v>0</v>
      </c>
      <c r="M656">
        <v>0</v>
      </c>
      <c r="N656">
        <v>0</v>
      </c>
      <c r="O656" t="s">
        <v>537</v>
      </c>
      <c r="P656">
        <v>0.125</v>
      </c>
    </row>
    <row r="657" spans="1:17" hidden="1" x14ac:dyDescent="0.25">
      <c r="B657">
        <v>8482177</v>
      </c>
      <c r="C657" t="s">
        <v>609</v>
      </c>
      <c r="D657" t="s">
        <v>601</v>
      </c>
      <c r="E657" t="s">
        <v>602</v>
      </c>
      <c r="F657">
        <v>57</v>
      </c>
      <c r="G657" t="s">
        <v>41</v>
      </c>
      <c r="H657">
        <v>2</v>
      </c>
      <c r="I657">
        <v>5</v>
      </c>
      <c r="J657">
        <v>7</v>
      </c>
      <c r="K657">
        <v>0</v>
      </c>
      <c r="L657">
        <v>0</v>
      </c>
      <c r="M657">
        <v>0</v>
      </c>
      <c r="N657">
        <v>1</v>
      </c>
      <c r="O657" t="s">
        <v>610</v>
      </c>
      <c r="P657">
        <v>0.1228070175438596</v>
      </c>
    </row>
    <row r="658" spans="1:17" x14ac:dyDescent="0.25">
      <c r="A658" t="str">
        <f>IF(COUNTIF(Picksheet!$B$3:$AW$24,Lookup!C658) &gt;0, "PICKED", "")</f>
        <v/>
      </c>
      <c r="B658">
        <v>8473446</v>
      </c>
      <c r="C658" t="s">
        <v>1358</v>
      </c>
      <c r="D658" t="s">
        <v>145</v>
      </c>
      <c r="E658" t="s">
        <v>146</v>
      </c>
      <c r="F658">
        <v>22</v>
      </c>
      <c r="G658" t="s">
        <v>34</v>
      </c>
      <c r="H658">
        <v>1</v>
      </c>
      <c r="I658">
        <v>2</v>
      </c>
      <c r="J658">
        <v>3</v>
      </c>
      <c r="K658">
        <v>0</v>
      </c>
      <c r="L658">
        <v>0</v>
      </c>
      <c r="M658">
        <v>0</v>
      </c>
      <c r="N658">
        <v>1</v>
      </c>
      <c r="O658" t="s">
        <v>173</v>
      </c>
      <c r="P658">
        <v>0.13636363636363641</v>
      </c>
      <c r="Q658" t="str">
        <f>IF(A658&lt;&gt;"PICKED", C658, "")</f>
        <v>Johnson, Erik</v>
      </c>
    </row>
    <row r="659" spans="1:17" hidden="1" x14ac:dyDescent="0.25">
      <c r="B659">
        <v>8478043</v>
      </c>
      <c r="C659" t="s">
        <v>566</v>
      </c>
      <c r="D659" t="s">
        <v>557</v>
      </c>
      <c r="E659" t="s">
        <v>558</v>
      </c>
      <c r="F659">
        <v>59</v>
      </c>
      <c r="G659" t="s">
        <v>41</v>
      </c>
      <c r="H659">
        <v>4</v>
      </c>
      <c r="I659">
        <v>3</v>
      </c>
      <c r="J659">
        <v>7</v>
      </c>
      <c r="K659">
        <v>0</v>
      </c>
      <c r="L659">
        <v>0</v>
      </c>
      <c r="M659">
        <v>0</v>
      </c>
      <c r="N659">
        <v>0</v>
      </c>
      <c r="O659" t="s">
        <v>448</v>
      </c>
      <c r="P659">
        <v>0.1186440677966102</v>
      </c>
    </row>
    <row r="660" spans="1:17" hidden="1" x14ac:dyDescent="0.25">
      <c r="B660">
        <v>8480848</v>
      </c>
      <c r="C660" t="s">
        <v>703</v>
      </c>
      <c r="D660" t="s">
        <v>697</v>
      </c>
      <c r="E660" t="s">
        <v>698</v>
      </c>
      <c r="F660">
        <v>68</v>
      </c>
      <c r="G660" t="s">
        <v>17</v>
      </c>
      <c r="H660">
        <v>1</v>
      </c>
      <c r="I660">
        <v>7</v>
      </c>
      <c r="J660">
        <v>8</v>
      </c>
      <c r="K660">
        <v>0</v>
      </c>
      <c r="L660">
        <v>0</v>
      </c>
      <c r="M660">
        <v>0</v>
      </c>
      <c r="N660">
        <v>1</v>
      </c>
      <c r="O660" t="s">
        <v>704</v>
      </c>
      <c r="P660">
        <v>0.1176470588235294</v>
      </c>
    </row>
    <row r="661" spans="1:17" hidden="1" x14ac:dyDescent="0.25">
      <c r="B661">
        <v>8474145</v>
      </c>
      <c r="C661" t="s">
        <v>842</v>
      </c>
      <c r="D661" t="s">
        <v>343</v>
      </c>
      <c r="E661" t="s">
        <v>344</v>
      </c>
      <c r="F661">
        <v>17</v>
      </c>
      <c r="G661" t="s">
        <v>41</v>
      </c>
      <c r="H661">
        <v>0</v>
      </c>
      <c r="I661">
        <v>2</v>
      </c>
      <c r="J661">
        <v>2</v>
      </c>
      <c r="K661">
        <v>0</v>
      </c>
      <c r="L661">
        <v>0</v>
      </c>
      <c r="M661">
        <v>0</v>
      </c>
      <c r="N661">
        <v>0</v>
      </c>
      <c r="O661" t="s">
        <v>263</v>
      </c>
      <c r="P661">
        <v>0.1176470588235294</v>
      </c>
    </row>
    <row r="662" spans="1:17" hidden="1" x14ac:dyDescent="0.25">
      <c r="B662">
        <v>8481161</v>
      </c>
      <c r="C662" t="s">
        <v>853</v>
      </c>
      <c r="D662" t="s">
        <v>371</v>
      </c>
      <c r="E662" t="s">
        <v>372</v>
      </c>
      <c r="F662">
        <v>68</v>
      </c>
      <c r="G662" t="s">
        <v>603</v>
      </c>
      <c r="H662">
        <v>1</v>
      </c>
      <c r="I662">
        <v>7</v>
      </c>
      <c r="J662">
        <v>8</v>
      </c>
      <c r="K662">
        <v>0</v>
      </c>
      <c r="L662">
        <v>0</v>
      </c>
      <c r="M662">
        <v>0</v>
      </c>
      <c r="N662">
        <v>0</v>
      </c>
      <c r="O662" t="s">
        <v>792</v>
      </c>
      <c r="P662">
        <v>0.1176470588235294</v>
      </c>
    </row>
    <row r="663" spans="1:17" x14ac:dyDescent="0.25">
      <c r="A663" t="str">
        <f>IF(COUNTIF(Picksheet!$B$3:$AW$24,Lookup!C663) &gt;0, "PICKED", "")</f>
        <v/>
      </c>
      <c r="B663">
        <v>8480851</v>
      </c>
      <c r="C663" t="s">
        <v>1359</v>
      </c>
      <c r="D663" t="s">
        <v>113</v>
      </c>
      <c r="E663" t="s">
        <v>114</v>
      </c>
      <c r="F663">
        <v>24</v>
      </c>
      <c r="G663" t="s">
        <v>41</v>
      </c>
      <c r="H663">
        <v>1</v>
      </c>
      <c r="I663">
        <v>2</v>
      </c>
      <c r="J663">
        <v>3</v>
      </c>
      <c r="K663">
        <v>0</v>
      </c>
      <c r="L663">
        <v>0</v>
      </c>
      <c r="M663">
        <v>0</v>
      </c>
      <c r="N663">
        <v>0</v>
      </c>
      <c r="O663" t="s">
        <v>127</v>
      </c>
      <c r="P663">
        <v>0.125</v>
      </c>
      <c r="Q663" t="str">
        <f t="shared" ref="Q663:Q664" si="90">IF(A663&lt;&gt;"PICKED", C663, "")</f>
        <v>Thomas, Akil</v>
      </c>
    </row>
    <row r="664" spans="1:17" x14ac:dyDescent="0.25">
      <c r="A664" t="str">
        <f>IF(COUNTIF(Picksheet!$B$3:$AW$24,Lookup!C664) &gt;0, "PICKED", "")</f>
        <v/>
      </c>
      <c r="B664">
        <v>8477335</v>
      </c>
      <c r="C664" t="s">
        <v>1360</v>
      </c>
      <c r="D664" t="s">
        <v>113</v>
      </c>
      <c r="E664" t="s">
        <v>114</v>
      </c>
      <c r="F664">
        <v>33</v>
      </c>
      <c r="G664" t="s">
        <v>41</v>
      </c>
      <c r="H664">
        <v>0</v>
      </c>
      <c r="I664">
        <v>3</v>
      </c>
      <c r="J664">
        <v>3</v>
      </c>
      <c r="K664">
        <v>0</v>
      </c>
      <c r="L664">
        <v>0</v>
      </c>
      <c r="M664">
        <v>0</v>
      </c>
      <c r="N664">
        <v>0</v>
      </c>
      <c r="O664" t="s">
        <v>754</v>
      </c>
      <c r="P664">
        <v>9.0909090909090912E-2</v>
      </c>
      <c r="Q664" t="str">
        <f t="shared" si="90"/>
        <v>Burroughs, Kyle</v>
      </c>
    </row>
    <row r="665" spans="1:17" hidden="1" x14ac:dyDescent="0.25">
      <c r="B665">
        <v>8476422</v>
      </c>
      <c r="C665" t="s">
        <v>906</v>
      </c>
      <c r="D665" t="s">
        <v>460</v>
      </c>
      <c r="E665" t="s">
        <v>461</v>
      </c>
      <c r="F665">
        <v>18</v>
      </c>
      <c r="G665" t="s">
        <v>80</v>
      </c>
      <c r="H665">
        <v>0</v>
      </c>
      <c r="I665">
        <v>2</v>
      </c>
      <c r="J665">
        <v>2</v>
      </c>
      <c r="K665">
        <v>0</v>
      </c>
      <c r="L665">
        <v>0</v>
      </c>
      <c r="M665">
        <v>0</v>
      </c>
      <c r="N665">
        <v>0</v>
      </c>
      <c r="O665" t="s">
        <v>43</v>
      </c>
      <c r="P665">
        <v>0.1111111111111111</v>
      </c>
    </row>
    <row r="666" spans="1:17" hidden="1" x14ac:dyDescent="0.25">
      <c r="B666">
        <v>8471709</v>
      </c>
      <c r="C666" t="s">
        <v>1020</v>
      </c>
      <c r="D666" t="s">
        <v>697</v>
      </c>
      <c r="E666" t="s">
        <v>698</v>
      </c>
      <c r="F666">
        <v>27</v>
      </c>
      <c r="G666" t="s">
        <v>17</v>
      </c>
      <c r="H666">
        <v>1</v>
      </c>
      <c r="I666">
        <v>2</v>
      </c>
      <c r="J666">
        <v>3</v>
      </c>
      <c r="K666">
        <v>0</v>
      </c>
      <c r="L666">
        <v>0</v>
      </c>
      <c r="M666">
        <v>0</v>
      </c>
      <c r="N666">
        <v>1</v>
      </c>
      <c r="O666" t="s">
        <v>1021</v>
      </c>
      <c r="P666">
        <v>0.1111111111111111</v>
      </c>
    </row>
    <row r="667" spans="1:17" hidden="1" x14ac:dyDescent="0.25">
      <c r="B667">
        <v>8475718</v>
      </c>
      <c r="C667" t="s">
        <v>874</v>
      </c>
      <c r="D667" t="s">
        <v>404</v>
      </c>
      <c r="E667" t="s">
        <v>405</v>
      </c>
      <c r="F667">
        <v>73</v>
      </c>
      <c r="G667" t="s">
        <v>80</v>
      </c>
      <c r="H667">
        <v>2</v>
      </c>
      <c r="I667">
        <v>6</v>
      </c>
      <c r="J667">
        <v>8</v>
      </c>
      <c r="K667">
        <v>0</v>
      </c>
      <c r="L667">
        <v>0</v>
      </c>
      <c r="M667">
        <v>0</v>
      </c>
      <c r="N667">
        <v>0</v>
      </c>
      <c r="O667" t="s">
        <v>624</v>
      </c>
      <c r="P667">
        <v>0.1095890410958904</v>
      </c>
    </row>
    <row r="668" spans="1:17" hidden="1" x14ac:dyDescent="0.25">
      <c r="B668">
        <v>8479402</v>
      </c>
      <c r="C668" t="s">
        <v>807</v>
      </c>
      <c r="D668" t="s">
        <v>249</v>
      </c>
      <c r="E668" t="s">
        <v>250</v>
      </c>
      <c r="F668">
        <v>64</v>
      </c>
      <c r="G668" t="s">
        <v>41</v>
      </c>
      <c r="H668">
        <v>2</v>
      </c>
      <c r="I668">
        <v>5</v>
      </c>
      <c r="J668">
        <v>7</v>
      </c>
      <c r="K668">
        <v>0</v>
      </c>
      <c r="L668">
        <v>0</v>
      </c>
      <c r="M668">
        <v>0</v>
      </c>
      <c r="N668">
        <v>0</v>
      </c>
      <c r="O668" t="s">
        <v>29</v>
      </c>
      <c r="P668">
        <v>0.109375</v>
      </c>
    </row>
    <row r="669" spans="1:17" hidden="1" x14ac:dyDescent="0.25">
      <c r="B669">
        <v>8483678</v>
      </c>
      <c r="C669" t="s">
        <v>337</v>
      </c>
      <c r="D669" t="s">
        <v>319</v>
      </c>
      <c r="E669" t="s">
        <v>320</v>
      </c>
      <c r="F669">
        <v>28</v>
      </c>
      <c r="G669" t="s">
        <v>17</v>
      </c>
      <c r="H669">
        <v>1</v>
      </c>
      <c r="I669">
        <v>2</v>
      </c>
      <c r="J669">
        <v>3</v>
      </c>
      <c r="K669">
        <v>0</v>
      </c>
      <c r="L669">
        <v>0</v>
      </c>
      <c r="M669">
        <v>0</v>
      </c>
      <c r="N669">
        <v>0</v>
      </c>
      <c r="O669" t="s">
        <v>839</v>
      </c>
      <c r="P669">
        <v>0.1071428571428571</v>
      </c>
    </row>
    <row r="670" spans="1:17" x14ac:dyDescent="0.25">
      <c r="A670" t="str">
        <f>IF(COUNTIF(Picksheet!$B$3:$AW$24,Lookup!C670) &gt;0, "PICKED", "")</f>
        <v/>
      </c>
      <c r="B670">
        <v>8478466</v>
      </c>
      <c r="C670" t="s">
        <v>1361</v>
      </c>
      <c r="D670" t="s">
        <v>286</v>
      </c>
      <c r="E670" t="s">
        <v>287</v>
      </c>
      <c r="F670">
        <v>9</v>
      </c>
      <c r="G670" t="s">
        <v>17</v>
      </c>
      <c r="H670">
        <v>1</v>
      </c>
      <c r="I670">
        <v>2</v>
      </c>
      <c r="J670">
        <v>3</v>
      </c>
      <c r="K670">
        <v>1</v>
      </c>
      <c r="L670">
        <v>1</v>
      </c>
      <c r="M670">
        <v>0</v>
      </c>
      <c r="N670">
        <v>0</v>
      </c>
      <c r="O670" t="s">
        <v>301</v>
      </c>
      <c r="P670">
        <v>0.33333333333333331</v>
      </c>
      <c r="Q670" t="str">
        <f>IF(A670&lt;&gt;"PICKED", C670, "")</f>
        <v>Sprong, Daniel</v>
      </c>
    </row>
    <row r="671" spans="1:17" hidden="1" x14ac:dyDescent="0.25">
      <c r="B671">
        <v>8477979</v>
      </c>
      <c r="C671" t="s">
        <v>426</v>
      </c>
      <c r="D671" t="s">
        <v>427</v>
      </c>
      <c r="E671" t="s">
        <v>428</v>
      </c>
      <c r="F671">
        <v>19</v>
      </c>
      <c r="G671" t="s">
        <v>429</v>
      </c>
      <c r="H671">
        <v>1</v>
      </c>
      <c r="I671">
        <v>1</v>
      </c>
      <c r="J671">
        <v>2</v>
      </c>
      <c r="K671">
        <v>0</v>
      </c>
      <c r="L671">
        <v>0</v>
      </c>
      <c r="M671">
        <v>0</v>
      </c>
      <c r="N671">
        <v>0</v>
      </c>
      <c r="O671" t="s">
        <v>430</v>
      </c>
      <c r="P671">
        <v>0.10526315789473679</v>
      </c>
    </row>
    <row r="672" spans="1:17" x14ac:dyDescent="0.25">
      <c r="A672" t="str">
        <f>IF(COUNTIF(Picksheet!$B$3:$AW$24,Lookup!C672) &gt;0, "PICKED", "")</f>
        <v/>
      </c>
      <c r="B672">
        <v>8476994</v>
      </c>
      <c r="C672" t="s">
        <v>1362</v>
      </c>
      <c r="D672" t="s">
        <v>222</v>
      </c>
      <c r="E672" t="s">
        <v>223</v>
      </c>
      <c r="F672">
        <v>13</v>
      </c>
      <c r="G672" t="s">
        <v>132</v>
      </c>
      <c r="H672">
        <v>0</v>
      </c>
      <c r="I672">
        <v>2</v>
      </c>
      <c r="J672">
        <v>2</v>
      </c>
      <c r="K672">
        <v>0</v>
      </c>
      <c r="L672">
        <v>0</v>
      </c>
      <c r="M672">
        <v>0</v>
      </c>
      <c r="N672">
        <v>0</v>
      </c>
      <c r="O672" t="s">
        <v>230</v>
      </c>
      <c r="P672">
        <v>0.15384615384615391</v>
      </c>
      <c r="Q672" t="str">
        <f>IF(A672&lt;&gt;"PICKED", C672, "")</f>
        <v>Hinostroza, Vinnie</v>
      </c>
    </row>
    <row r="673" spans="1:17" hidden="1" x14ac:dyDescent="0.25">
      <c r="B673">
        <v>8476624</v>
      </c>
      <c r="C673" t="s">
        <v>706</v>
      </c>
      <c r="D673" t="s">
        <v>697</v>
      </c>
      <c r="E673" t="s">
        <v>698</v>
      </c>
      <c r="F673">
        <v>77</v>
      </c>
      <c r="G673" t="s">
        <v>17</v>
      </c>
      <c r="H673">
        <v>5</v>
      </c>
      <c r="I673">
        <v>3</v>
      </c>
      <c r="J673">
        <v>8</v>
      </c>
      <c r="K673">
        <v>0</v>
      </c>
      <c r="L673">
        <v>0</v>
      </c>
      <c r="M673">
        <v>1</v>
      </c>
      <c r="N673">
        <v>1</v>
      </c>
      <c r="O673" t="s">
        <v>707</v>
      </c>
      <c r="P673">
        <v>0.1038961038961039</v>
      </c>
    </row>
    <row r="674" spans="1:17" x14ac:dyDescent="0.25">
      <c r="A674" t="str">
        <f>IF(COUNTIF(Picksheet!$B$3:$AW$24,Lookup!C674) &gt;0, "PICKED", "")</f>
        <v/>
      </c>
      <c r="B674">
        <v>8479387</v>
      </c>
      <c r="C674" t="s">
        <v>1363</v>
      </c>
      <c r="D674" t="s">
        <v>145</v>
      </c>
      <c r="E674" t="s">
        <v>146</v>
      </c>
      <c r="F674">
        <v>41</v>
      </c>
      <c r="G674" t="s">
        <v>34</v>
      </c>
      <c r="H674">
        <v>0</v>
      </c>
      <c r="I674">
        <v>2</v>
      </c>
      <c r="J674">
        <v>2</v>
      </c>
      <c r="K674">
        <v>0</v>
      </c>
      <c r="L674">
        <v>0</v>
      </c>
      <c r="M674">
        <v>0</v>
      </c>
      <c r="N674">
        <v>0</v>
      </c>
      <c r="O674" t="s">
        <v>769</v>
      </c>
      <c r="P674">
        <v>4.878048780487805E-2</v>
      </c>
      <c r="Q674" t="str">
        <f t="shared" ref="Q674:Q675" si="91">IF(A674&lt;&gt;"PICKED", C674, "")</f>
        <v>Middleton, Keaton</v>
      </c>
    </row>
    <row r="675" spans="1:17" x14ac:dyDescent="0.25">
      <c r="A675" t="str">
        <f>IF(COUNTIF(Picksheet!$B$3:$AW$24,Lookup!C675) &gt;0, "PICKED", "")</f>
        <v/>
      </c>
      <c r="B675">
        <v>8482775</v>
      </c>
      <c r="C675" t="s">
        <v>1364</v>
      </c>
      <c r="D675" t="s">
        <v>303</v>
      </c>
      <c r="E675" t="s">
        <v>304</v>
      </c>
      <c r="F675">
        <v>18</v>
      </c>
      <c r="G675" t="s">
        <v>99</v>
      </c>
      <c r="H675">
        <v>0</v>
      </c>
      <c r="I675">
        <v>2</v>
      </c>
      <c r="J675">
        <v>2</v>
      </c>
      <c r="K675">
        <v>0</v>
      </c>
      <c r="L675">
        <v>1</v>
      </c>
      <c r="M675">
        <v>0</v>
      </c>
      <c r="N675">
        <v>0</v>
      </c>
      <c r="O675" t="s">
        <v>313</v>
      </c>
      <c r="P675">
        <v>0.1111111111111111</v>
      </c>
      <c r="Q675" t="str">
        <f t="shared" si="91"/>
        <v>Kapanen, Oliver</v>
      </c>
    </row>
    <row r="676" spans="1:17" hidden="1" x14ac:dyDescent="0.25">
      <c r="B676">
        <v>8479533</v>
      </c>
      <c r="C676" t="s">
        <v>499</v>
      </c>
      <c r="D676" t="s">
        <v>487</v>
      </c>
      <c r="E676" t="s">
        <v>488</v>
      </c>
      <c r="F676">
        <v>10</v>
      </c>
      <c r="G676" t="s">
        <v>34</v>
      </c>
      <c r="H676">
        <v>1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 t="s">
        <v>500</v>
      </c>
      <c r="P676">
        <v>0.1</v>
      </c>
    </row>
    <row r="677" spans="1:17" hidden="1" x14ac:dyDescent="0.25">
      <c r="B677">
        <v>8475235</v>
      </c>
      <c r="C677" t="s">
        <v>629</v>
      </c>
      <c r="D677" t="s">
        <v>622</v>
      </c>
      <c r="E677" t="s">
        <v>623</v>
      </c>
      <c r="F677">
        <v>30</v>
      </c>
      <c r="G677" t="s">
        <v>41</v>
      </c>
      <c r="H677">
        <v>2</v>
      </c>
      <c r="I677">
        <v>1</v>
      </c>
      <c r="J677">
        <v>3</v>
      </c>
      <c r="K677">
        <v>0</v>
      </c>
      <c r="L677">
        <v>0</v>
      </c>
      <c r="M677">
        <v>0</v>
      </c>
      <c r="N677">
        <v>0</v>
      </c>
      <c r="O677" t="s">
        <v>630</v>
      </c>
      <c r="P677">
        <v>0.1</v>
      </c>
    </row>
    <row r="678" spans="1:17" x14ac:dyDescent="0.25">
      <c r="A678" t="str">
        <f>IF(COUNTIF(Picksheet!$B$3:$AW$24,Lookup!C678) &gt;0, "PICKED", "")</f>
        <v/>
      </c>
      <c r="B678">
        <v>8475795</v>
      </c>
      <c r="C678" t="s">
        <v>1365</v>
      </c>
      <c r="D678" t="s">
        <v>38</v>
      </c>
      <c r="E678" t="s">
        <v>39</v>
      </c>
      <c r="F678">
        <v>16</v>
      </c>
      <c r="G678" t="s">
        <v>41</v>
      </c>
      <c r="H678">
        <v>0</v>
      </c>
      <c r="I678">
        <v>2</v>
      </c>
      <c r="J678">
        <v>2</v>
      </c>
      <c r="K678">
        <v>0</v>
      </c>
      <c r="L678">
        <v>0</v>
      </c>
      <c r="M678">
        <v>0</v>
      </c>
      <c r="N678">
        <v>0</v>
      </c>
      <c r="O678" t="s">
        <v>732</v>
      </c>
      <c r="P678">
        <v>0.125</v>
      </c>
      <c r="Q678" t="str">
        <f t="shared" ref="Q678:Q679" si="92">IF(A678&lt;&gt;"PICKED", C678, "")</f>
        <v>McIlrath, Dylan</v>
      </c>
    </row>
    <row r="679" spans="1:17" x14ac:dyDescent="0.25">
      <c r="A679" t="str">
        <f>IF(COUNTIF(Picksheet!$B$3:$AW$24,Lookup!C679) &gt;0, "PICKED", "")</f>
        <v/>
      </c>
      <c r="B679">
        <v>8484984</v>
      </c>
      <c r="C679" t="s">
        <v>1366</v>
      </c>
      <c r="D679" t="s">
        <v>303</v>
      </c>
      <c r="E679" t="s">
        <v>304</v>
      </c>
      <c r="F679">
        <v>2</v>
      </c>
      <c r="G679" t="s">
        <v>17</v>
      </c>
      <c r="H679">
        <v>1</v>
      </c>
      <c r="I679">
        <v>1</v>
      </c>
      <c r="J679">
        <v>2</v>
      </c>
      <c r="K679">
        <v>0</v>
      </c>
      <c r="L679">
        <v>0</v>
      </c>
      <c r="M679">
        <v>0</v>
      </c>
      <c r="N679">
        <v>0</v>
      </c>
      <c r="O679" t="s">
        <v>308</v>
      </c>
      <c r="P679">
        <v>1</v>
      </c>
      <c r="Q679" t="str">
        <f t="shared" si="92"/>
        <v>Demidov, Ivan</v>
      </c>
    </row>
    <row r="680" spans="1:17" hidden="1" x14ac:dyDescent="0.25">
      <c r="B680">
        <v>8480980</v>
      </c>
      <c r="C680" t="s">
        <v>491</v>
      </c>
      <c r="D680" t="s">
        <v>487</v>
      </c>
      <c r="E680" t="s">
        <v>488</v>
      </c>
      <c r="F680">
        <v>31</v>
      </c>
      <c r="G680" t="s">
        <v>34</v>
      </c>
      <c r="H680">
        <v>0</v>
      </c>
      <c r="I680">
        <v>3</v>
      </c>
      <c r="J680">
        <v>3</v>
      </c>
      <c r="K680">
        <v>0</v>
      </c>
      <c r="L680">
        <v>0</v>
      </c>
      <c r="M680">
        <v>0</v>
      </c>
      <c r="N680">
        <v>1</v>
      </c>
      <c r="O680" t="s">
        <v>480</v>
      </c>
      <c r="P680">
        <v>9.6774193548387094E-2</v>
      </c>
    </row>
    <row r="681" spans="1:17" hidden="1" x14ac:dyDescent="0.25">
      <c r="B681">
        <v>8478424</v>
      </c>
      <c r="C681" t="s">
        <v>532</v>
      </c>
      <c r="D681" t="s">
        <v>523</v>
      </c>
      <c r="E681" t="s">
        <v>524</v>
      </c>
      <c r="F681">
        <v>62</v>
      </c>
      <c r="G681" t="s">
        <v>41</v>
      </c>
      <c r="H681">
        <v>2</v>
      </c>
      <c r="I681">
        <v>4</v>
      </c>
      <c r="J681">
        <v>6</v>
      </c>
      <c r="K681">
        <v>0</v>
      </c>
      <c r="L681">
        <v>0</v>
      </c>
      <c r="M681">
        <v>0</v>
      </c>
      <c r="N681">
        <v>0</v>
      </c>
      <c r="O681" t="s">
        <v>288</v>
      </c>
      <c r="P681">
        <v>9.6774193548387094E-2</v>
      </c>
    </row>
    <row r="682" spans="1:17" x14ac:dyDescent="0.25">
      <c r="A682" t="str">
        <f>IF(COUNTIF(Picksheet!$B$3:$AW$24,Lookup!C682) &gt;0, "PICKED", "")</f>
        <v/>
      </c>
      <c r="B682">
        <v>8477018</v>
      </c>
      <c r="C682" t="s">
        <v>1367</v>
      </c>
      <c r="D682" t="s">
        <v>60</v>
      </c>
      <c r="E682" t="s">
        <v>61</v>
      </c>
      <c r="F682">
        <v>11</v>
      </c>
      <c r="G682" t="s">
        <v>17</v>
      </c>
      <c r="H682">
        <v>0</v>
      </c>
      <c r="I682">
        <v>2</v>
      </c>
      <c r="J682">
        <v>2</v>
      </c>
      <c r="K682">
        <v>0</v>
      </c>
      <c r="L682">
        <v>0</v>
      </c>
      <c r="M682">
        <v>0</v>
      </c>
      <c r="N682">
        <v>0</v>
      </c>
      <c r="O682" t="s">
        <v>83</v>
      </c>
      <c r="P682">
        <v>0.1818181818181818</v>
      </c>
      <c r="Q682" t="str">
        <f>IF(A682&lt;&gt;"PICKED", C682, "")</f>
        <v>Hutton, Ben</v>
      </c>
    </row>
    <row r="683" spans="1:17" hidden="1" x14ac:dyDescent="0.25">
      <c r="B683">
        <v>8482747</v>
      </c>
      <c r="C683" t="s">
        <v>447</v>
      </c>
      <c r="D683" t="s">
        <v>427</v>
      </c>
      <c r="E683" t="s">
        <v>428</v>
      </c>
      <c r="F683">
        <v>21</v>
      </c>
      <c r="G683" t="s">
        <v>99</v>
      </c>
      <c r="H683">
        <v>0</v>
      </c>
      <c r="I683">
        <v>2</v>
      </c>
      <c r="J683">
        <v>2</v>
      </c>
      <c r="K683">
        <v>0</v>
      </c>
      <c r="L683">
        <v>0</v>
      </c>
      <c r="M683">
        <v>0</v>
      </c>
      <c r="N683">
        <v>0</v>
      </c>
      <c r="O683" t="s">
        <v>448</v>
      </c>
      <c r="P683">
        <v>9.5238095238095233E-2</v>
      </c>
    </row>
    <row r="684" spans="1:17" hidden="1" x14ac:dyDescent="0.25">
      <c r="B684">
        <v>8476442</v>
      </c>
      <c r="C684" t="s">
        <v>505</v>
      </c>
      <c r="D684" t="s">
        <v>487</v>
      </c>
      <c r="E684" t="s">
        <v>488</v>
      </c>
      <c r="F684">
        <v>32</v>
      </c>
      <c r="G684" t="s">
        <v>155</v>
      </c>
      <c r="H684">
        <v>1</v>
      </c>
      <c r="I684">
        <v>2</v>
      </c>
      <c r="J684">
        <v>3</v>
      </c>
      <c r="K684">
        <v>0</v>
      </c>
      <c r="L684">
        <v>1</v>
      </c>
      <c r="M684">
        <v>0</v>
      </c>
      <c r="N684">
        <v>0</v>
      </c>
      <c r="O684" t="s">
        <v>506</v>
      </c>
      <c r="P684">
        <v>9.375E-2</v>
      </c>
    </row>
    <row r="685" spans="1:17" hidden="1" x14ac:dyDescent="0.25">
      <c r="B685">
        <v>8477392</v>
      </c>
      <c r="C685" t="s">
        <v>470</v>
      </c>
      <c r="D685" t="s">
        <v>460</v>
      </c>
      <c r="E685" t="s">
        <v>461</v>
      </c>
      <c r="F685">
        <v>43</v>
      </c>
      <c r="G685" t="s">
        <v>80</v>
      </c>
      <c r="H685">
        <v>2</v>
      </c>
      <c r="I685">
        <v>2</v>
      </c>
      <c r="J685">
        <v>4</v>
      </c>
      <c r="K685">
        <v>0</v>
      </c>
      <c r="L685">
        <v>0</v>
      </c>
      <c r="M685">
        <v>0</v>
      </c>
      <c r="N685">
        <v>0</v>
      </c>
      <c r="O685" t="s">
        <v>471</v>
      </c>
      <c r="P685">
        <v>9.3023255813953487E-2</v>
      </c>
    </row>
    <row r="686" spans="1:17" hidden="1" x14ac:dyDescent="0.25">
      <c r="B686">
        <v>8477527</v>
      </c>
      <c r="C686" t="s">
        <v>533</v>
      </c>
      <c r="D686" t="s">
        <v>523</v>
      </c>
      <c r="E686" t="s">
        <v>524</v>
      </c>
      <c r="F686">
        <v>43</v>
      </c>
      <c r="G686" t="s">
        <v>534</v>
      </c>
      <c r="H686">
        <v>1</v>
      </c>
      <c r="I686">
        <v>3</v>
      </c>
      <c r="J686">
        <v>4</v>
      </c>
      <c r="K686">
        <v>0</v>
      </c>
      <c r="L686">
        <v>0</v>
      </c>
      <c r="M686">
        <v>0</v>
      </c>
      <c r="N686">
        <v>0</v>
      </c>
      <c r="O686" t="s">
        <v>535</v>
      </c>
      <c r="P686">
        <v>9.3023255813953487E-2</v>
      </c>
    </row>
    <row r="687" spans="1:17" hidden="1" x14ac:dyDescent="0.25">
      <c r="B687">
        <v>8482859</v>
      </c>
      <c r="C687" t="s">
        <v>714</v>
      </c>
      <c r="D687" t="s">
        <v>697</v>
      </c>
      <c r="E687" t="s">
        <v>698</v>
      </c>
      <c r="F687">
        <v>43</v>
      </c>
      <c r="G687" t="s">
        <v>34</v>
      </c>
      <c r="H687">
        <v>1</v>
      </c>
      <c r="I687">
        <v>3</v>
      </c>
      <c r="J687">
        <v>4</v>
      </c>
      <c r="K687">
        <v>0</v>
      </c>
      <c r="L687">
        <v>0</v>
      </c>
      <c r="M687">
        <v>0</v>
      </c>
      <c r="N687">
        <v>0</v>
      </c>
      <c r="O687" t="s">
        <v>715</v>
      </c>
      <c r="P687">
        <v>9.3023255813953487E-2</v>
      </c>
    </row>
    <row r="688" spans="1:17" x14ac:dyDescent="0.25">
      <c r="A688" t="str">
        <f>IF(COUNTIF(Picksheet!$B$3:$AW$24,Lookup!C688) &gt;0, "PICKED", "")</f>
        <v/>
      </c>
      <c r="B688">
        <v>8481572</v>
      </c>
      <c r="C688" t="s">
        <v>1368</v>
      </c>
      <c r="D688" t="s">
        <v>15</v>
      </c>
      <c r="E688" t="s">
        <v>16</v>
      </c>
      <c r="F688">
        <v>18</v>
      </c>
      <c r="G688" t="s">
        <v>34</v>
      </c>
      <c r="H688">
        <v>0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0</v>
      </c>
      <c r="O688" t="s">
        <v>722</v>
      </c>
      <c r="P688">
        <v>5.5555555555555552E-2</v>
      </c>
      <c r="Q688" t="str">
        <f t="shared" ref="Q688:Q689" si="93">IF(A688&lt;&gt;"PICKED", C688, "")</f>
        <v>Heinola, Ville</v>
      </c>
    </row>
    <row r="689" spans="1:17" x14ac:dyDescent="0.25">
      <c r="A689" t="str">
        <f>IF(COUNTIF(Picksheet!$B$3:$AW$24,Lookup!C689) &gt;0, "PICKED", "")</f>
        <v/>
      </c>
      <c r="B689">
        <v>8482641</v>
      </c>
      <c r="C689" t="s">
        <v>1369</v>
      </c>
      <c r="D689" t="s">
        <v>191</v>
      </c>
      <c r="E689" t="s">
        <v>192</v>
      </c>
      <c r="F689">
        <v>2</v>
      </c>
      <c r="G689" t="s">
        <v>41</v>
      </c>
      <c r="H689">
        <v>0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0</v>
      </c>
      <c r="O689" t="s">
        <v>101</v>
      </c>
      <c r="P689">
        <v>0.5</v>
      </c>
      <c r="Q689" t="str">
        <f t="shared" si="93"/>
        <v>Kiersted, Matt</v>
      </c>
    </row>
    <row r="690" spans="1:17" hidden="1" x14ac:dyDescent="0.25">
      <c r="B690">
        <v>8481577</v>
      </c>
      <c r="C690" t="s">
        <v>520</v>
      </c>
      <c r="D690" t="s">
        <v>487</v>
      </c>
      <c r="E690" t="s">
        <v>488</v>
      </c>
      <c r="F690">
        <v>11</v>
      </c>
      <c r="G690" t="s">
        <v>34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0</v>
      </c>
      <c r="O690" t="s">
        <v>521</v>
      </c>
      <c r="P690">
        <v>9.0909090909090912E-2</v>
      </c>
    </row>
    <row r="691" spans="1:17" x14ac:dyDescent="0.25">
      <c r="A691" t="str">
        <f>IF(COUNTIF(Picksheet!$B$3:$AW$24,Lookup!C691) &gt;0, "PICKED", "")</f>
        <v/>
      </c>
      <c r="B691">
        <v>8484186</v>
      </c>
      <c r="C691" t="s">
        <v>1370</v>
      </c>
      <c r="D691" t="s">
        <v>38</v>
      </c>
      <c r="E691" t="s">
        <v>39</v>
      </c>
      <c r="F691">
        <v>8</v>
      </c>
      <c r="G691" t="s">
        <v>41</v>
      </c>
      <c r="H691">
        <v>1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 t="s">
        <v>48</v>
      </c>
      <c r="P691">
        <v>0.125</v>
      </c>
      <c r="Q691" t="str">
        <f>IF(A691&lt;&gt;"PICKED", C691, "")</f>
        <v>Leonard, Ryan</v>
      </c>
    </row>
    <row r="692" spans="1:17" hidden="1" x14ac:dyDescent="0.25">
      <c r="B692">
        <v>8477971</v>
      </c>
      <c r="C692" t="s">
        <v>984</v>
      </c>
      <c r="D692" t="s">
        <v>648</v>
      </c>
      <c r="E692" t="s">
        <v>649</v>
      </c>
      <c r="F692">
        <v>11</v>
      </c>
      <c r="G692" t="s">
        <v>17</v>
      </c>
      <c r="H692">
        <v>1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 t="s">
        <v>985</v>
      </c>
      <c r="P692">
        <v>9.0909090909090912E-2</v>
      </c>
    </row>
    <row r="693" spans="1:17" hidden="1" x14ac:dyDescent="0.25">
      <c r="B693">
        <v>8479576</v>
      </c>
      <c r="C693" t="s">
        <v>1009</v>
      </c>
      <c r="D693" t="s">
        <v>697</v>
      </c>
      <c r="E693" t="s">
        <v>698</v>
      </c>
      <c r="F693">
        <v>34</v>
      </c>
      <c r="G693" t="s">
        <v>243</v>
      </c>
      <c r="H693">
        <v>0</v>
      </c>
      <c r="I693">
        <v>3</v>
      </c>
      <c r="J693">
        <v>3</v>
      </c>
      <c r="K693">
        <v>0</v>
      </c>
      <c r="L693">
        <v>0</v>
      </c>
      <c r="M693">
        <v>0</v>
      </c>
      <c r="N693">
        <v>0</v>
      </c>
      <c r="O693" t="s">
        <v>1010</v>
      </c>
      <c r="P693">
        <v>8.8235294117647065E-2</v>
      </c>
    </row>
    <row r="694" spans="1:17" hidden="1" x14ac:dyDescent="0.25">
      <c r="B694">
        <v>8480058</v>
      </c>
      <c r="C694" t="s">
        <v>912</v>
      </c>
      <c r="D694" t="s">
        <v>487</v>
      </c>
      <c r="E694" t="s">
        <v>488</v>
      </c>
      <c r="F694">
        <v>23</v>
      </c>
      <c r="G694" t="s">
        <v>815</v>
      </c>
      <c r="H694">
        <v>0</v>
      </c>
      <c r="I694">
        <v>2</v>
      </c>
      <c r="J694">
        <v>2</v>
      </c>
      <c r="K694">
        <v>0</v>
      </c>
      <c r="L694">
        <v>0</v>
      </c>
      <c r="M694">
        <v>0</v>
      </c>
      <c r="N694">
        <v>0</v>
      </c>
      <c r="O694" t="s">
        <v>855</v>
      </c>
      <c r="P694">
        <v>8.6956521739130432E-2</v>
      </c>
    </row>
    <row r="695" spans="1:17" x14ac:dyDescent="0.25">
      <c r="A695" t="str">
        <f>IF(COUNTIF(Picksheet!$B$3:$AW$24,Lookup!C695) &gt;0, "PICKED", "")</f>
        <v/>
      </c>
      <c r="B695">
        <v>8482408</v>
      </c>
      <c r="C695" t="s">
        <v>1371</v>
      </c>
      <c r="D695" t="s">
        <v>113</v>
      </c>
      <c r="E695" t="s">
        <v>114</v>
      </c>
      <c r="F695">
        <v>11</v>
      </c>
      <c r="G695" t="s">
        <v>41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</v>
      </c>
      <c r="O695" t="s">
        <v>126</v>
      </c>
      <c r="P695">
        <v>9.0909090909090912E-2</v>
      </c>
      <c r="Q695" t="str">
        <f t="shared" ref="Q695:Q698" si="94">IF(A695&lt;&gt;"PICKED", C695, "")</f>
        <v>Malott, Jeff</v>
      </c>
    </row>
    <row r="696" spans="1:17" x14ac:dyDescent="0.25">
      <c r="A696" t="str">
        <f>IF(COUNTIF(Picksheet!$B$3:$AW$24,Lookup!C696) &gt;0, "PICKED", "")</f>
        <v/>
      </c>
      <c r="B696">
        <v>8484203</v>
      </c>
      <c r="C696" t="s">
        <v>1372</v>
      </c>
      <c r="D696" t="s">
        <v>181</v>
      </c>
      <c r="E696" t="s">
        <v>182</v>
      </c>
      <c r="F696">
        <v>1</v>
      </c>
      <c r="G696" t="s">
        <v>17</v>
      </c>
      <c r="H696">
        <v>0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0</v>
      </c>
      <c r="O696" t="s">
        <v>49</v>
      </c>
      <c r="P696">
        <v>1</v>
      </c>
      <c r="Q696" t="str">
        <f t="shared" si="94"/>
        <v>Nadeau, Bradly</v>
      </c>
    </row>
    <row r="697" spans="1:17" x14ac:dyDescent="0.25">
      <c r="A697" t="str">
        <f>IF(COUNTIF(Picksheet!$B$3:$AW$24,Lookup!C697) &gt;0, "PICKED", "")</f>
        <v/>
      </c>
      <c r="B697">
        <v>8479994</v>
      </c>
      <c r="C697" t="s">
        <v>1373</v>
      </c>
      <c r="D697" t="s">
        <v>15</v>
      </c>
      <c r="E697" t="s">
        <v>16</v>
      </c>
      <c r="F697">
        <v>7</v>
      </c>
      <c r="G697" t="s">
        <v>17</v>
      </c>
      <c r="H697">
        <v>0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0</v>
      </c>
      <c r="O697" t="s">
        <v>18</v>
      </c>
      <c r="P697">
        <v>0.14285714285714279</v>
      </c>
      <c r="Q697" t="str">
        <f t="shared" si="94"/>
        <v>Anderson-Dolan, Jaret</v>
      </c>
    </row>
    <row r="698" spans="1:17" x14ac:dyDescent="0.25">
      <c r="A698" t="str">
        <f>IF(COUNTIF(Picksheet!$B$3:$AW$24,Lookup!C698) &gt;0, "PICKED", "")</f>
        <v/>
      </c>
      <c r="B698">
        <v>8481518</v>
      </c>
      <c r="C698" t="s">
        <v>1374</v>
      </c>
      <c r="D698" t="s">
        <v>286</v>
      </c>
      <c r="E698" t="s">
        <v>287</v>
      </c>
      <c r="F698">
        <v>7</v>
      </c>
      <c r="G698" t="s">
        <v>17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0</v>
      </c>
      <c r="O698" t="s">
        <v>202</v>
      </c>
      <c r="P698">
        <v>0.14285714285714279</v>
      </c>
      <c r="Q698" t="str">
        <f t="shared" si="94"/>
        <v>Foote, Nolan</v>
      </c>
    </row>
    <row r="699" spans="1:17" hidden="1" x14ac:dyDescent="0.25">
      <c r="B699">
        <v>8477070</v>
      </c>
      <c r="C699" t="s">
        <v>364</v>
      </c>
      <c r="D699" t="s">
        <v>343</v>
      </c>
      <c r="E699" t="s">
        <v>344</v>
      </c>
      <c r="F699">
        <v>28</v>
      </c>
      <c r="G699" t="s">
        <v>99</v>
      </c>
      <c r="H699">
        <v>0</v>
      </c>
      <c r="I699">
        <v>2</v>
      </c>
      <c r="J699">
        <v>2</v>
      </c>
      <c r="K699">
        <v>0</v>
      </c>
      <c r="L699">
        <v>0</v>
      </c>
      <c r="M699">
        <v>0</v>
      </c>
      <c r="N699">
        <v>0</v>
      </c>
      <c r="O699" t="s">
        <v>365</v>
      </c>
      <c r="P699">
        <v>7.1428571428571425E-2</v>
      </c>
    </row>
    <row r="700" spans="1:17" hidden="1" x14ac:dyDescent="0.25">
      <c r="B700">
        <v>8477435</v>
      </c>
      <c r="C700" t="s">
        <v>909</v>
      </c>
      <c r="D700" t="s">
        <v>487</v>
      </c>
      <c r="E700" t="s">
        <v>488</v>
      </c>
      <c r="F700">
        <v>60</v>
      </c>
      <c r="G700" t="s">
        <v>34</v>
      </c>
      <c r="H700">
        <v>1</v>
      </c>
      <c r="I700">
        <v>3</v>
      </c>
      <c r="J700">
        <v>4</v>
      </c>
      <c r="K700">
        <v>0</v>
      </c>
      <c r="L700">
        <v>0</v>
      </c>
      <c r="M700">
        <v>0</v>
      </c>
      <c r="N700">
        <v>0</v>
      </c>
      <c r="O700" t="s">
        <v>165</v>
      </c>
      <c r="P700">
        <v>6.6666666666666666E-2</v>
      </c>
    </row>
    <row r="701" spans="1:17" hidden="1" x14ac:dyDescent="0.25">
      <c r="B701">
        <v>8474709</v>
      </c>
      <c r="C701" t="s">
        <v>481</v>
      </c>
      <c r="D701" t="s">
        <v>460</v>
      </c>
      <c r="E701" t="s">
        <v>461</v>
      </c>
      <c r="F701">
        <v>32</v>
      </c>
      <c r="G701" t="s">
        <v>80</v>
      </c>
      <c r="H701">
        <v>0</v>
      </c>
      <c r="I701">
        <v>2</v>
      </c>
      <c r="J701">
        <v>2</v>
      </c>
      <c r="K701">
        <v>0</v>
      </c>
      <c r="L701">
        <v>0</v>
      </c>
      <c r="M701">
        <v>0</v>
      </c>
      <c r="N701">
        <v>0</v>
      </c>
      <c r="O701" t="s">
        <v>482</v>
      </c>
      <c r="P701">
        <v>6.25E-2</v>
      </c>
    </row>
    <row r="702" spans="1:17" hidden="1" x14ac:dyDescent="0.25">
      <c r="B702">
        <v>8478147</v>
      </c>
      <c r="C702" t="s">
        <v>496</v>
      </c>
      <c r="D702" t="s">
        <v>487</v>
      </c>
      <c r="E702" t="s">
        <v>488</v>
      </c>
      <c r="F702">
        <v>16</v>
      </c>
      <c r="G702" t="s">
        <v>26</v>
      </c>
      <c r="H702">
        <v>1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 t="s">
        <v>497</v>
      </c>
      <c r="P702">
        <v>6.25E-2</v>
      </c>
    </row>
    <row r="703" spans="1:17" hidden="1" x14ac:dyDescent="0.25">
      <c r="B703">
        <v>8478840</v>
      </c>
      <c r="C703" t="s">
        <v>883</v>
      </c>
      <c r="D703" t="s">
        <v>427</v>
      </c>
      <c r="E703" t="s">
        <v>428</v>
      </c>
      <c r="F703">
        <v>33</v>
      </c>
      <c r="G703" t="s">
        <v>99</v>
      </c>
      <c r="H703">
        <v>1</v>
      </c>
      <c r="I703">
        <v>1</v>
      </c>
      <c r="J703">
        <v>2</v>
      </c>
      <c r="K703">
        <v>0</v>
      </c>
      <c r="L703">
        <v>0</v>
      </c>
      <c r="M703">
        <v>0</v>
      </c>
      <c r="N703">
        <v>0</v>
      </c>
      <c r="O703" t="s">
        <v>257</v>
      </c>
      <c r="P703">
        <v>6.0606060606060608E-2</v>
      </c>
    </row>
    <row r="704" spans="1:17" hidden="1" x14ac:dyDescent="0.25">
      <c r="B704">
        <v>8482111</v>
      </c>
      <c r="C704" t="s">
        <v>979</v>
      </c>
      <c r="D704" t="s">
        <v>648</v>
      </c>
      <c r="E704" t="s">
        <v>649</v>
      </c>
      <c r="F704">
        <v>17</v>
      </c>
      <c r="G704" t="s">
        <v>17</v>
      </c>
      <c r="H704">
        <v>1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 t="s">
        <v>980</v>
      </c>
      <c r="P704">
        <v>5.8823529411764712E-2</v>
      </c>
    </row>
    <row r="705" spans="1:17" x14ac:dyDescent="0.25">
      <c r="A705" t="str">
        <f>IF(COUNTIF(Picksheet!$B$3:$AW$24,Lookup!C705) &gt;0, "PICKED", "")</f>
        <v/>
      </c>
      <c r="B705">
        <v>8477953</v>
      </c>
      <c r="C705" t="s">
        <v>1375</v>
      </c>
      <c r="D705" t="s">
        <v>163</v>
      </c>
      <c r="E705" t="s">
        <v>164</v>
      </c>
      <c r="F705">
        <v>10</v>
      </c>
      <c r="G705" t="s">
        <v>17</v>
      </c>
      <c r="H705">
        <v>1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 t="s">
        <v>176</v>
      </c>
      <c r="P705">
        <v>0.1</v>
      </c>
      <c r="Q705" t="str">
        <f t="shared" ref="Q705:Q706" si="95">IF(A705&lt;&gt;"PICKED", C705, "")</f>
        <v>Kapanen, Kasperi</v>
      </c>
    </row>
    <row r="706" spans="1:17" x14ac:dyDescent="0.25">
      <c r="A706" t="str">
        <f>IF(COUNTIF(Picksheet!$B$3:$AW$24,Lookup!C706) &gt;0, "PICKED", "")</f>
        <v/>
      </c>
      <c r="B706">
        <v>8477384</v>
      </c>
      <c r="C706" t="s">
        <v>1376</v>
      </c>
      <c r="D706" t="s">
        <v>163</v>
      </c>
      <c r="E706" t="s">
        <v>164</v>
      </c>
      <c r="F706">
        <v>10</v>
      </c>
      <c r="G706" t="s">
        <v>17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0</v>
      </c>
      <c r="O706" t="s">
        <v>772</v>
      </c>
      <c r="P706">
        <v>0.1</v>
      </c>
      <c r="Q706" t="str">
        <f t="shared" si="95"/>
        <v>Brown, Joshua</v>
      </c>
    </row>
    <row r="707" spans="1:17" hidden="1" x14ac:dyDescent="0.25">
      <c r="B707">
        <v>8478468</v>
      </c>
      <c r="C707" t="s">
        <v>988</v>
      </c>
      <c r="D707" t="s">
        <v>648</v>
      </c>
      <c r="E707" t="s">
        <v>649</v>
      </c>
      <c r="F707">
        <v>28</v>
      </c>
      <c r="G707" t="s">
        <v>989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0</v>
      </c>
      <c r="O707" t="s">
        <v>990</v>
      </c>
      <c r="P707">
        <v>3.5714285714285712E-2</v>
      </c>
    </row>
    <row r="708" spans="1:17" x14ac:dyDescent="0.25">
      <c r="A708" t="str">
        <f>IF(COUNTIF(Picksheet!$B$3:$AW$24,Lookup!C708) &gt;0, "PICKED", "")</f>
        <v/>
      </c>
      <c r="B708" s="4">
        <v>8477947</v>
      </c>
      <c r="C708" s="4" t="s">
        <v>1377</v>
      </c>
      <c r="D708" s="4" t="s">
        <v>38</v>
      </c>
      <c r="E708" s="4" t="s">
        <v>39</v>
      </c>
      <c r="F708" s="4">
        <v>3</v>
      </c>
      <c r="G708" s="4" t="s">
        <v>51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 t="s">
        <v>52</v>
      </c>
      <c r="P708" s="4">
        <v>0</v>
      </c>
      <c r="Q708" t="str">
        <f t="shared" ref="Q708:Q717" si="96">IF(A708&lt;&gt;"PICKED", C708, "")</f>
        <v>Milano, Sonny</v>
      </c>
    </row>
    <row r="709" spans="1:17" x14ac:dyDescent="0.25">
      <c r="A709" t="str">
        <f>IF(COUNTIF(Picksheet!$B$3:$AW$24,Lookup!C709) &gt;0, "PICKED", "")</f>
        <v/>
      </c>
      <c r="B709" s="4">
        <v>8475825</v>
      </c>
      <c r="C709" s="4" t="s">
        <v>1378</v>
      </c>
      <c r="D709" s="4" t="s">
        <v>78</v>
      </c>
      <c r="E709" s="4" t="s">
        <v>79</v>
      </c>
      <c r="F709" s="4">
        <v>2</v>
      </c>
      <c r="G709" s="4" t="s">
        <v>743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 t="s">
        <v>209</v>
      </c>
      <c r="P709" s="4">
        <v>0</v>
      </c>
      <c r="Q709" t="str">
        <f t="shared" si="96"/>
        <v>Hakanpää, Jani</v>
      </c>
    </row>
    <row r="710" spans="1:17" x14ac:dyDescent="0.25">
      <c r="A710" t="str">
        <f>IF(COUNTIF(Picksheet!$B$3:$AW$24,Lookup!C710) &gt;0, "PICKED", "")</f>
        <v/>
      </c>
      <c r="B710">
        <v>8479543</v>
      </c>
      <c r="C710" t="s">
        <v>1379</v>
      </c>
      <c r="D710" t="s">
        <v>303</v>
      </c>
      <c r="E710" t="s">
        <v>304</v>
      </c>
      <c r="F710">
        <v>25</v>
      </c>
      <c r="G710" t="s">
        <v>22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 t="s">
        <v>315</v>
      </c>
      <c r="P710">
        <v>0</v>
      </c>
      <c r="Q710" t="str">
        <f t="shared" si="96"/>
        <v>Pezzetta, Michael</v>
      </c>
    </row>
    <row r="711" spans="1:17" x14ac:dyDescent="0.25">
      <c r="A711" t="str">
        <f>IF(COUNTIF(Picksheet!$B$3:$AW$24,Lookup!C711) &gt;0, "PICKED", "")</f>
        <v/>
      </c>
      <c r="B711">
        <v>8476952</v>
      </c>
      <c r="C711" t="s">
        <v>1380</v>
      </c>
      <c r="D711" t="s">
        <v>15</v>
      </c>
      <c r="E711" t="s">
        <v>16</v>
      </c>
      <c r="F711">
        <v>5</v>
      </c>
      <c r="G711" t="s">
        <v>34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35</v>
      </c>
      <c r="P711">
        <v>0</v>
      </c>
      <c r="Q711" t="str">
        <f t="shared" si="96"/>
        <v>Toninato, Dominic</v>
      </c>
    </row>
    <row r="712" spans="1:17" x14ac:dyDescent="0.25">
      <c r="A712" t="str">
        <f>IF(COUNTIF(Picksheet!$B$3:$AW$24,Lookup!C712) &gt;0, "PICKED", "")</f>
        <v/>
      </c>
      <c r="B712">
        <v>8478173</v>
      </c>
      <c r="C712" t="s">
        <v>1381</v>
      </c>
      <c r="D712" t="s">
        <v>207</v>
      </c>
      <c r="E712" t="s">
        <v>208</v>
      </c>
      <c r="F712">
        <v>2</v>
      </c>
      <c r="G712" t="s">
        <v>34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 t="s">
        <v>119</v>
      </c>
      <c r="P712">
        <v>0</v>
      </c>
      <c r="Q712" t="str">
        <f t="shared" si="96"/>
        <v>Hodgson, Hayden</v>
      </c>
    </row>
    <row r="713" spans="1:17" x14ac:dyDescent="0.25">
      <c r="A713" t="str">
        <f>IF(COUNTIF(Picksheet!$B$3:$AW$24,Lookup!C713) &gt;0, "PICKED", "")</f>
        <v/>
      </c>
      <c r="B713">
        <v>8479335</v>
      </c>
      <c r="C713" t="s">
        <v>1382</v>
      </c>
      <c r="D713" t="s">
        <v>191</v>
      </c>
      <c r="E713" t="s">
        <v>192</v>
      </c>
      <c r="F713">
        <v>6</v>
      </c>
      <c r="G713" t="s">
        <v>41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 t="s">
        <v>193</v>
      </c>
      <c r="P713">
        <v>0</v>
      </c>
      <c r="Q713" t="str">
        <f t="shared" si="96"/>
        <v>Asplund, Rasmus</v>
      </c>
    </row>
    <row r="714" spans="1:17" x14ac:dyDescent="0.25">
      <c r="A714" t="str">
        <f>IF(COUNTIF(Picksheet!$B$3:$AW$24,Lookup!C714) &gt;0, "PICKED", "")</f>
        <v/>
      </c>
      <c r="B714">
        <v>8480823</v>
      </c>
      <c r="C714" t="s">
        <v>1383</v>
      </c>
      <c r="D714" t="s">
        <v>38</v>
      </c>
      <c r="E714" t="s">
        <v>39</v>
      </c>
      <c r="F714">
        <v>7</v>
      </c>
      <c r="G714" t="s">
        <v>41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 t="s">
        <v>728</v>
      </c>
      <c r="P714">
        <v>0</v>
      </c>
      <c r="Q714" t="str">
        <f t="shared" si="96"/>
        <v>Alexeyev, Alexander</v>
      </c>
    </row>
    <row r="715" spans="1:17" x14ac:dyDescent="0.25">
      <c r="A715" t="str">
        <f>IF(COUNTIF(Picksheet!$B$3:$AW$24,Lookup!C715) &gt;0, "PICKED", "")</f>
        <v/>
      </c>
      <c r="B715">
        <v>8477034</v>
      </c>
      <c r="C715" t="s">
        <v>1384</v>
      </c>
      <c r="D715" t="s">
        <v>191</v>
      </c>
      <c r="E715" t="s">
        <v>192</v>
      </c>
      <c r="F715">
        <v>8</v>
      </c>
      <c r="G715" t="s">
        <v>41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 t="s">
        <v>356</v>
      </c>
      <c r="P715">
        <v>0</v>
      </c>
      <c r="Q715" t="str">
        <f t="shared" si="96"/>
        <v>Megna, Jaycob</v>
      </c>
    </row>
    <row r="716" spans="1:17" x14ac:dyDescent="0.25">
      <c r="A716" t="str">
        <f>IF(COUNTIF(Picksheet!$B$3:$AW$24,Lookup!C716) &gt;0, "PICKED", "")</f>
        <v/>
      </c>
      <c r="B716">
        <v>8480007</v>
      </c>
      <c r="C716" t="s">
        <v>1385</v>
      </c>
      <c r="D716" t="s">
        <v>60</v>
      </c>
      <c r="E716" t="s">
        <v>61</v>
      </c>
      <c r="F716">
        <v>13</v>
      </c>
      <c r="G716" t="s">
        <v>17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 t="s">
        <v>72</v>
      </c>
      <c r="P716">
        <v>0</v>
      </c>
      <c r="Q716" t="str">
        <f t="shared" si="96"/>
        <v>Rondbjerg, Jonas</v>
      </c>
    </row>
    <row r="717" spans="1:17" x14ac:dyDescent="0.25">
      <c r="A717" t="str">
        <f>IF(COUNTIF(Picksheet!$B$3:$AW$24,Lookup!C717) &gt;0, "PICKED", "")</f>
        <v/>
      </c>
      <c r="B717">
        <v>8485511</v>
      </c>
      <c r="C717" t="s">
        <v>1386</v>
      </c>
      <c r="D717" t="s">
        <v>163</v>
      </c>
      <c r="E717" t="s">
        <v>164</v>
      </c>
      <c r="F717">
        <v>2</v>
      </c>
      <c r="G717" t="s">
        <v>17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 t="s">
        <v>171</v>
      </c>
      <c r="P717">
        <v>0</v>
      </c>
      <c r="Q717" t="str">
        <f t="shared" si="96"/>
        <v>Hutson, Quinn</v>
      </c>
    </row>
    <row r="718" spans="1:17" hidden="1" x14ac:dyDescent="0.25">
      <c r="B718">
        <v>8485469</v>
      </c>
      <c r="C718" t="s">
        <v>402</v>
      </c>
      <c r="D718" t="s">
        <v>371</v>
      </c>
      <c r="E718" t="s">
        <v>372</v>
      </c>
      <c r="F718">
        <v>1</v>
      </c>
      <c r="G718" t="s">
        <v>80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t="s">
        <v>381</v>
      </c>
      <c r="P718">
        <v>0</v>
      </c>
    </row>
    <row r="719" spans="1:17" hidden="1" x14ac:dyDescent="0.25">
      <c r="B719">
        <v>8482802</v>
      </c>
      <c r="C719" t="s">
        <v>414</v>
      </c>
      <c r="D719" t="s">
        <v>404</v>
      </c>
      <c r="E719" t="s">
        <v>405</v>
      </c>
      <c r="F719">
        <v>1</v>
      </c>
      <c r="G719" t="s">
        <v>415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 t="s">
        <v>416</v>
      </c>
      <c r="P719">
        <v>0</v>
      </c>
    </row>
    <row r="720" spans="1:17" hidden="1" x14ac:dyDescent="0.25">
      <c r="B720">
        <v>8484210</v>
      </c>
      <c r="C720" t="s">
        <v>453</v>
      </c>
      <c r="D720" t="s">
        <v>427</v>
      </c>
      <c r="E720" t="s">
        <v>428</v>
      </c>
      <c r="F720">
        <v>4</v>
      </c>
      <c r="G720" t="s">
        <v>99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 t="s">
        <v>112</v>
      </c>
      <c r="P720">
        <v>0</v>
      </c>
    </row>
    <row r="721" spans="1:17" hidden="1" x14ac:dyDescent="0.25">
      <c r="B721">
        <v>8482102</v>
      </c>
      <c r="C721" t="s">
        <v>509</v>
      </c>
      <c r="D721" t="s">
        <v>487</v>
      </c>
      <c r="E721" t="s">
        <v>488</v>
      </c>
      <c r="F721">
        <v>6</v>
      </c>
      <c r="G721" t="s">
        <v>34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 t="s">
        <v>510</v>
      </c>
      <c r="P721">
        <v>0</v>
      </c>
    </row>
    <row r="722" spans="1:17" hidden="1" x14ac:dyDescent="0.25">
      <c r="B722">
        <v>8485512</v>
      </c>
      <c r="C722" t="s">
        <v>552</v>
      </c>
      <c r="D722" t="s">
        <v>523</v>
      </c>
      <c r="E722" t="s">
        <v>524</v>
      </c>
      <c r="F722">
        <v>2</v>
      </c>
      <c r="G722" t="s">
        <v>17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 t="s">
        <v>553</v>
      </c>
      <c r="P722">
        <v>0</v>
      </c>
    </row>
    <row r="723" spans="1:17" hidden="1" x14ac:dyDescent="0.25">
      <c r="B723">
        <v>8483500</v>
      </c>
      <c r="C723" t="s">
        <v>572</v>
      </c>
      <c r="D723" t="s">
        <v>557</v>
      </c>
      <c r="E723" t="s">
        <v>558</v>
      </c>
      <c r="F723">
        <v>7</v>
      </c>
      <c r="G723" t="s">
        <v>41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 t="s">
        <v>432</v>
      </c>
      <c r="P723">
        <v>0</v>
      </c>
    </row>
    <row r="724" spans="1:17" hidden="1" x14ac:dyDescent="0.25">
      <c r="B724">
        <v>8485483</v>
      </c>
      <c r="C724" t="s">
        <v>631</v>
      </c>
      <c r="D724" t="s">
        <v>622</v>
      </c>
      <c r="E724" t="s">
        <v>623</v>
      </c>
      <c r="F724">
        <v>5</v>
      </c>
      <c r="G724" t="s">
        <v>41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 t="s">
        <v>632</v>
      </c>
      <c r="P724">
        <v>0</v>
      </c>
    </row>
    <row r="725" spans="1:17" hidden="1" x14ac:dyDescent="0.25">
      <c r="B725">
        <v>8483450</v>
      </c>
      <c r="C725" t="s">
        <v>680</v>
      </c>
      <c r="D725" t="s">
        <v>669</v>
      </c>
      <c r="E725" t="s">
        <v>670</v>
      </c>
      <c r="F725">
        <v>2</v>
      </c>
      <c r="G725" t="s">
        <v>41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 t="s">
        <v>69</v>
      </c>
      <c r="P725">
        <v>0</v>
      </c>
    </row>
    <row r="726" spans="1:17" hidden="1" x14ac:dyDescent="0.25">
      <c r="B726">
        <v>8482133</v>
      </c>
      <c r="C726" t="s">
        <v>696</v>
      </c>
      <c r="D726" t="s">
        <v>697</v>
      </c>
      <c r="E726" t="s">
        <v>698</v>
      </c>
      <c r="F726">
        <v>1</v>
      </c>
      <c r="G726" t="s">
        <v>34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 t="s">
        <v>699</v>
      </c>
      <c r="P726">
        <v>0</v>
      </c>
    </row>
    <row r="727" spans="1:17" x14ac:dyDescent="0.25">
      <c r="A727" t="str">
        <f>IF(COUNTIF(Picksheet!$B$3:$AW$24,Lookup!C727) &gt;0, "PICKED", "")</f>
        <v/>
      </c>
      <c r="B727">
        <v>8479368</v>
      </c>
      <c r="C727" t="s">
        <v>1387</v>
      </c>
      <c r="D727" t="s">
        <v>163</v>
      </c>
      <c r="E727" t="s">
        <v>164</v>
      </c>
      <c r="F727">
        <v>7</v>
      </c>
      <c r="G727" t="s">
        <v>17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 t="s">
        <v>174</v>
      </c>
      <c r="P727">
        <v>0</v>
      </c>
      <c r="Q727" t="str">
        <f t="shared" ref="Q727:Q733" si="97">IF(A727&lt;&gt;"PICKED", C727, "")</f>
        <v>Jones, Max</v>
      </c>
    </row>
    <row r="728" spans="1:17" x14ac:dyDescent="0.25">
      <c r="A728" t="str">
        <f>IF(COUNTIF(Picksheet!$B$3:$AW$24,Lookup!C728) &gt;0, "PICKED", "")</f>
        <v/>
      </c>
      <c r="B728">
        <v>8480291</v>
      </c>
      <c r="C728" t="s">
        <v>1388</v>
      </c>
      <c r="D728" t="s">
        <v>181</v>
      </c>
      <c r="E728" t="s">
        <v>182</v>
      </c>
      <c r="F728">
        <v>1</v>
      </c>
      <c r="G728" t="s">
        <v>17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 t="s">
        <v>133</v>
      </c>
      <c r="P728">
        <v>0</v>
      </c>
      <c r="Q728" t="str">
        <f t="shared" si="97"/>
        <v>Brind'Amour, Skyler</v>
      </c>
    </row>
    <row r="729" spans="1:17" x14ac:dyDescent="0.25">
      <c r="A729" t="str">
        <f>IF(COUNTIF(Picksheet!$B$3:$AW$24,Lookup!C729) &gt;0, "PICKED", "")</f>
        <v/>
      </c>
      <c r="B729">
        <v>8477073</v>
      </c>
      <c r="C729" t="s">
        <v>1389</v>
      </c>
      <c r="D729" t="s">
        <v>286</v>
      </c>
      <c r="E729" t="s">
        <v>287</v>
      </c>
      <c r="F729">
        <v>23</v>
      </c>
      <c r="G729" t="s">
        <v>17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 t="s">
        <v>297</v>
      </c>
      <c r="P729">
        <v>0</v>
      </c>
      <c r="Q729" t="str">
        <f t="shared" si="97"/>
        <v>MacDermid, Kurtis</v>
      </c>
    </row>
    <row r="730" spans="1:17" x14ac:dyDescent="0.25">
      <c r="A730" t="str">
        <f>IF(COUNTIF(Picksheet!$B$3:$AW$24,Lookup!C730) &gt;0, "PICKED", "")</f>
        <v/>
      </c>
      <c r="B730">
        <v>8479341</v>
      </c>
      <c r="C730" t="s">
        <v>1390</v>
      </c>
      <c r="D730" t="s">
        <v>163</v>
      </c>
      <c r="E730" t="s">
        <v>164</v>
      </c>
      <c r="F730">
        <v>4</v>
      </c>
      <c r="G730" t="s">
        <v>17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 t="s">
        <v>773</v>
      </c>
      <c r="P730">
        <v>0</v>
      </c>
      <c r="Q730" t="str">
        <f t="shared" si="97"/>
        <v>Dineen, Cam</v>
      </c>
    </row>
    <row r="731" spans="1:17" x14ac:dyDescent="0.25">
      <c r="A731" t="str">
        <f>IF(COUNTIF(Picksheet!$B$3:$AW$24,Lookup!C731) &gt;0, "PICKED", "")</f>
        <v/>
      </c>
      <c r="B731">
        <v>8481562</v>
      </c>
      <c r="C731" t="s">
        <v>1391</v>
      </c>
      <c r="D731" t="s">
        <v>181</v>
      </c>
      <c r="E731" t="s">
        <v>182</v>
      </c>
      <c r="F731">
        <v>1</v>
      </c>
      <c r="G731" t="s">
        <v>17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 t="s">
        <v>212</v>
      </c>
      <c r="P731">
        <v>0</v>
      </c>
      <c r="Q731" t="str">
        <f t="shared" si="97"/>
        <v>Fensore, Domenick</v>
      </c>
    </row>
    <row r="732" spans="1:17" x14ac:dyDescent="0.25">
      <c r="A732" t="str">
        <f>IF(COUNTIF(Picksheet!$B$3:$AW$24,Lookup!C732) &gt;0, "PICKED", "")</f>
        <v/>
      </c>
      <c r="B732">
        <v>8479388</v>
      </c>
      <c r="C732" t="s">
        <v>1392</v>
      </c>
      <c r="D732" t="s">
        <v>181</v>
      </c>
      <c r="E732" t="s">
        <v>182</v>
      </c>
      <c r="F732">
        <v>4</v>
      </c>
      <c r="G732" t="s">
        <v>17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 t="s">
        <v>782</v>
      </c>
      <c r="P732">
        <v>0</v>
      </c>
      <c r="Q732" t="str">
        <f t="shared" si="97"/>
        <v>Stillman, Riley</v>
      </c>
    </row>
    <row r="733" spans="1:17" x14ac:dyDescent="0.25">
      <c r="A733" t="str">
        <f>IF(COUNTIF(Picksheet!$B$3:$AW$24,Lookup!C733) &gt;0, "PICKED", "")</f>
        <v/>
      </c>
      <c r="B733">
        <v>8477541</v>
      </c>
      <c r="C733" t="s">
        <v>1393</v>
      </c>
      <c r="D733" t="s">
        <v>78</v>
      </c>
      <c r="E733" t="s">
        <v>79</v>
      </c>
      <c r="F733">
        <v>1</v>
      </c>
      <c r="G733" t="s">
        <v>80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 t="s">
        <v>138</v>
      </c>
      <c r="P733">
        <v>0</v>
      </c>
      <c r="Q733" t="str">
        <f t="shared" si="97"/>
        <v>Mermis, Dakota</v>
      </c>
    </row>
    <row r="734" spans="1:17" hidden="1" x14ac:dyDescent="0.25">
      <c r="B734">
        <v>8478454</v>
      </c>
      <c r="C734" t="s">
        <v>834</v>
      </c>
      <c r="D734" t="s">
        <v>319</v>
      </c>
      <c r="E734" t="s">
        <v>320</v>
      </c>
      <c r="F734">
        <v>35</v>
      </c>
      <c r="G734" t="s">
        <v>835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 t="s">
        <v>836</v>
      </c>
      <c r="P734">
        <v>0</v>
      </c>
    </row>
    <row r="735" spans="1:17" hidden="1" x14ac:dyDescent="0.25">
      <c r="B735">
        <v>8476874</v>
      </c>
      <c r="C735" t="s">
        <v>850</v>
      </c>
      <c r="D735" t="s">
        <v>343</v>
      </c>
      <c r="E735" t="s">
        <v>344</v>
      </c>
      <c r="F735">
        <v>7</v>
      </c>
      <c r="G735" t="s">
        <v>41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 t="s">
        <v>688</v>
      </c>
      <c r="P735">
        <v>0</v>
      </c>
    </row>
    <row r="736" spans="1:17" hidden="1" x14ac:dyDescent="0.25">
      <c r="B736">
        <v>8479371</v>
      </c>
      <c r="C736" t="s">
        <v>854</v>
      </c>
      <c r="D736" t="s">
        <v>371</v>
      </c>
      <c r="E736" t="s">
        <v>372</v>
      </c>
      <c r="F736">
        <v>6</v>
      </c>
      <c r="G736" t="s">
        <v>80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 t="s">
        <v>855</v>
      </c>
      <c r="P736">
        <v>0</v>
      </c>
    </row>
    <row r="737" spans="1:17" hidden="1" x14ac:dyDescent="0.25">
      <c r="B737">
        <v>8480043</v>
      </c>
      <c r="C737" t="s">
        <v>1013</v>
      </c>
      <c r="D737" t="s">
        <v>697</v>
      </c>
      <c r="E737" t="s">
        <v>698</v>
      </c>
      <c r="F737">
        <v>1</v>
      </c>
      <c r="G737" t="s">
        <v>17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 t="s">
        <v>311</v>
      </c>
      <c r="P737">
        <v>0</v>
      </c>
    </row>
    <row r="738" spans="1:17" x14ac:dyDescent="0.25">
      <c r="A738" t="str">
        <f>IF(COUNTIF(Picksheet!$B$3:$AW$24,Lookup!C738) &gt;0, "PICKED", "")</f>
        <v/>
      </c>
      <c r="B738" s="4">
        <v>8473563</v>
      </c>
      <c r="C738" s="4" t="s">
        <v>1394</v>
      </c>
      <c r="D738" s="4" t="s">
        <v>38</v>
      </c>
      <c r="E738" s="4" t="s">
        <v>39</v>
      </c>
      <c r="F738" s="4"/>
      <c r="G738" s="4" t="s">
        <v>40</v>
      </c>
      <c r="H738" s="4"/>
      <c r="I738" s="4"/>
      <c r="J738" s="4"/>
      <c r="K738" s="4"/>
      <c r="L738" s="4"/>
      <c r="M738" s="4"/>
      <c r="N738" s="4"/>
      <c r="O738" s="4"/>
      <c r="P738" s="4"/>
      <c r="Q738" t="str">
        <f t="shared" ref="Q738:Q740" si="98">IF(A738&lt;&gt;"PICKED", C738, "")</f>
        <v>Backstrom, Nicklas</v>
      </c>
    </row>
    <row r="739" spans="1:17" x14ac:dyDescent="0.25">
      <c r="A739" t="str">
        <f>IF(COUNTIF(Picksheet!$B$3:$AW$24,Lookup!C739) &gt;0, "PICKED", "")</f>
        <v/>
      </c>
      <c r="B739" s="4">
        <v>8471698</v>
      </c>
      <c r="C739" s="4" t="s">
        <v>1395</v>
      </c>
      <c r="D739" s="4" t="s">
        <v>38</v>
      </c>
      <c r="E739" s="4" t="s">
        <v>39</v>
      </c>
      <c r="F739" s="4"/>
      <c r="G739" s="4" t="s">
        <v>53</v>
      </c>
      <c r="H739" s="4"/>
      <c r="I739" s="4"/>
      <c r="J739" s="4"/>
      <c r="K739" s="4"/>
      <c r="L739" s="4"/>
      <c r="M739" s="4"/>
      <c r="N739" s="4"/>
      <c r="O739" s="4"/>
      <c r="P739" s="4"/>
      <c r="Q739" t="str">
        <f t="shared" si="98"/>
        <v>Oshie, T.J.</v>
      </c>
    </row>
    <row r="740" spans="1:17" x14ac:dyDescent="0.25">
      <c r="A740" t="str">
        <f>IF(COUNTIF(Picksheet!$B$3:$AW$24,Lookup!C740) &gt;0, "PICKED", "")</f>
        <v/>
      </c>
      <c r="B740" s="4">
        <v>8475169</v>
      </c>
      <c r="C740" s="4" t="s">
        <v>1396</v>
      </c>
      <c r="D740" s="4" t="s">
        <v>163</v>
      </c>
      <c r="E740" s="4" t="s">
        <v>164</v>
      </c>
      <c r="F740" s="4"/>
      <c r="G740" s="4" t="s">
        <v>175</v>
      </c>
      <c r="H740" s="4"/>
      <c r="I740" s="4"/>
      <c r="J740" s="4"/>
      <c r="K740" s="4"/>
      <c r="L740" s="4"/>
      <c r="M740" s="4"/>
      <c r="N740" s="4"/>
      <c r="O740" s="4"/>
      <c r="P740" s="4"/>
      <c r="Q740" t="str">
        <f t="shared" si="98"/>
        <v>Kane, Evander</v>
      </c>
    </row>
    <row r="741" spans="1:17" hidden="1" x14ac:dyDescent="0.25">
      <c r="B741">
        <v>8474053</v>
      </c>
      <c r="C741" t="s">
        <v>701</v>
      </c>
      <c r="D741" t="s">
        <v>697</v>
      </c>
      <c r="E741" t="s">
        <v>698</v>
      </c>
      <c r="G741" t="s">
        <v>702</v>
      </c>
    </row>
    <row r="742" spans="1:17" hidden="1" x14ac:dyDescent="0.25">
      <c r="B742">
        <v>8475176</v>
      </c>
      <c r="C742" t="s">
        <v>969</v>
      </c>
      <c r="D742" t="s">
        <v>622</v>
      </c>
      <c r="E742" t="s">
        <v>623</v>
      </c>
      <c r="G742" t="s">
        <v>970</v>
      </c>
    </row>
  </sheetData>
  <autoFilter ref="B1:P742" xr:uid="{00000000-0001-0000-0000-000000000000}">
    <filterColumn colId="3">
      <filters>
        <filter val="CAR"/>
        <filter val="COL"/>
        <filter val="DAL"/>
        <filter val="EDM"/>
        <filter val="FLA"/>
        <filter val="LAK"/>
        <filter val="MIN"/>
        <filter val="MTL"/>
        <filter val="NJD"/>
        <filter val="OTT"/>
        <filter val="STL"/>
        <filter val="TBL"/>
        <filter val="TOR"/>
        <filter val="VGK"/>
        <filter val="WPG"/>
        <filter val="WSH"/>
      </filters>
    </filterColumn>
    <sortState xmlns:xlrd2="http://schemas.microsoft.com/office/spreadsheetml/2017/richdata2" ref="B3:P740">
      <sortCondition descending="1" ref="J1:J742"/>
    </sortState>
  </autoFilter>
  <conditionalFormatting sqref="A2:Q740">
    <cfRule type="expression" dxfId="16" priority="1">
      <formula>$A2="PICKED"</formula>
    </cfRule>
  </conditionalFormatting>
  <conditionalFormatting sqref="E1:E1048576">
    <cfRule type="cellIs" dxfId="15" priority="5" operator="equal">
      <formula>"CAR"</formula>
    </cfRule>
    <cfRule type="cellIs" dxfId="14" priority="6" operator="equal">
      <formula>"MIN"</formula>
    </cfRule>
    <cfRule type="cellIs" dxfId="13" priority="7" operator="equal">
      <formula>"OTT"</formula>
    </cfRule>
    <cfRule type="cellIs" dxfId="12" priority="8" operator="equal">
      <formula>"WSH"</formula>
    </cfRule>
    <cfRule type="cellIs" dxfId="11" priority="9" operator="equal">
      <formula>"FLA"</formula>
    </cfRule>
    <cfRule type="cellIs" dxfId="10" priority="10" operator="equal">
      <formula>"WPG"</formula>
    </cfRule>
    <cfRule type="cellIs" dxfId="9" priority="11" operator="equal">
      <formula>"MTL"</formula>
    </cfRule>
    <cfRule type="cellIs" dxfId="8" priority="12" operator="equal">
      <formula>"LAK"</formula>
    </cfRule>
    <cfRule type="cellIs" dxfId="7" priority="13" operator="equal">
      <formula>"VGK"</formula>
    </cfRule>
    <cfRule type="cellIs" dxfId="6" priority="14" operator="equal">
      <formula>"NJD"</formula>
    </cfRule>
    <cfRule type="cellIs" dxfId="5" priority="15" operator="equal">
      <formula>"STL"</formula>
    </cfRule>
    <cfRule type="cellIs" dxfId="4" priority="16" operator="equal">
      <formula>"DAL"</formula>
    </cfRule>
    <cfRule type="cellIs" dxfId="3" priority="17" operator="equal">
      <formula>"TOR"</formula>
    </cfRule>
    <cfRule type="cellIs" dxfId="2" priority="18" operator="equal">
      <formula>"EDM"</formula>
    </cfRule>
    <cfRule type="cellIs" dxfId="1" priority="19" operator="equal">
      <formula>"COL"</formula>
    </cfRule>
    <cfRule type="cellIs" dxfId="0" priority="20" operator="equal">
      <formula>"TBL"</formula>
    </cfRule>
  </conditionalFormatting>
  <conditionalFormatting sqref="G1:G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9ED9-5B28-4F14-B17A-772F4059E619}">
  <dimension ref="A1:AV24"/>
  <sheetViews>
    <sheetView tabSelected="1" topLeftCell="B1" zoomScale="110" zoomScaleNormal="110" workbookViewId="0">
      <selection activeCell="H1" sqref="H1:I1"/>
    </sheetView>
  </sheetViews>
  <sheetFormatPr defaultColWidth="13.140625" defaultRowHeight="15" x14ac:dyDescent="0.25"/>
  <cols>
    <col min="1" max="1" width="9.140625" style="18" bestFit="1" customWidth="1"/>
    <col min="2" max="2" width="13.7109375" style="21" customWidth="1"/>
    <col min="3" max="3" width="5.85546875" style="14" bestFit="1" customWidth="1"/>
    <col min="4" max="4" width="13.7109375" style="21" customWidth="1"/>
    <col min="5" max="5" width="5.85546875" style="14" bestFit="1" customWidth="1"/>
    <col min="6" max="6" width="13.7109375" style="21" customWidth="1"/>
    <col min="7" max="7" width="5.85546875" style="14" bestFit="1" customWidth="1"/>
    <col min="8" max="8" width="13.7109375" style="21" customWidth="1"/>
    <col min="9" max="9" width="5.85546875" style="14" bestFit="1" customWidth="1"/>
    <col min="10" max="10" width="13.7109375" style="21" customWidth="1"/>
    <col min="11" max="11" width="5.85546875" style="14" bestFit="1" customWidth="1"/>
    <col min="12" max="12" width="13.7109375" style="21" customWidth="1"/>
    <col min="13" max="13" width="5.85546875" style="14" bestFit="1" customWidth="1"/>
    <col min="14" max="14" width="13.7109375" style="21" customWidth="1"/>
    <col min="15" max="15" width="5.85546875" style="14" bestFit="1" customWidth="1"/>
    <col min="16" max="16" width="13.7109375" style="21" customWidth="1"/>
    <col min="17" max="17" width="5.85546875" style="14" bestFit="1" customWidth="1"/>
    <col min="18" max="18" width="13.7109375" style="21" customWidth="1"/>
    <col min="19" max="19" width="5.85546875" style="14" bestFit="1" customWidth="1"/>
    <col min="20" max="20" width="13.7109375" style="21" customWidth="1"/>
    <col min="21" max="21" width="5.85546875" style="14" bestFit="1" customWidth="1"/>
    <col min="22" max="22" width="13.7109375" style="21" customWidth="1"/>
    <col min="23" max="23" width="5.85546875" style="14" bestFit="1" customWidth="1"/>
    <col min="24" max="24" width="13.7109375" style="21" customWidth="1"/>
    <col min="25" max="25" width="5.85546875" style="14" bestFit="1" customWidth="1"/>
    <col min="26" max="26" width="13.7109375" style="21" customWidth="1"/>
    <col min="27" max="27" width="5.85546875" style="14" bestFit="1" customWidth="1"/>
    <col min="28" max="28" width="13.7109375" style="21" customWidth="1"/>
    <col min="29" max="29" width="5.85546875" style="14" bestFit="1" customWidth="1"/>
    <col min="30" max="30" width="13.7109375" style="21" customWidth="1"/>
    <col min="31" max="31" width="5.85546875" style="14" bestFit="1" customWidth="1"/>
    <col min="32" max="32" width="13.7109375" style="21" customWidth="1"/>
    <col min="33" max="33" width="5.85546875" style="14" bestFit="1" customWidth="1"/>
    <col min="34" max="34" width="13.7109375" style="21" customWidth="1"/>
    <col min="35" max="35" width="5.85546875" style="14" bestFit="1" customWidth="1"/>
    <col min="36" max="36" width="13.7109375" style="21" customWidth="1"/>
    <col min="37" max="37" width="5.85546875" style="14" bestFit="1" customWidth="1"/>
    <col min="38" max="38" width="13.7109375" style="21" customWidth="1"/>
    <col min="39" max="39" width="5.85546875" style="14" bestFit="1" customWidth="1"/>
    <col min="40" max="40" width="13.7109375" style="21" customWidth="1"/>
    <col min="41" max="41" width="5.85546875" style="14" bestFit="1" customWidth="1"/>
    <col min="42" max="42" width="13.7109375" style="21" customWidth="1"/>
    <col min="43" max="43" width="5.85546875" style="14" bestFit="1" customWidth="1"/>
    <col min="44" max="48" width="8.7109375" style="17" bestFit="1" customWidth="1"/>
    <col min="49" max="16384" width="13.140625" style="14"/>
  </cols>
  <sheetData>
    <row r="1" spans="1:48" s="8" customFormat="1" ht="43.5" thickBot="1" x14ac:dyDescent="0.35">
      <c r="A1" s="7"/>
      <c r="B1" s="23" t="s">
        <v>1426</v>
      </c>
      <c r="C1" s="23"/>
      <c r="D1" s="23" t="s">
        <v>1427</v>
      </c>
      <c r="E1" s="23"/>
      <c r="F1" s="23" t="s">
        <v>1428</v>
      </c>
      <c r="G1" s="23"/>
      <c r="H1" s="23" t="s">
        <v>1437</v>
      </c>
      <c r="I1" s="23"/>
      <c r="J1" s="23" t="s">
        <v>1429</v>
      </c>
      <c r="K1" s="23"/>
      <c r="L1" s="23" t="s">
        <v>1430</v>
      </c>
      <c r="M1" s="23"/>
      <c r="N1" s="23" t="s">
        <v>1431</v>
      </c>
      <c r="O1" s="23"/>
      <c r="P1" s="23" t="s">
        <v>1432</v>
      </c>
      <c r="Q1" s="23"/>
      <c r="R1" s="23" t="s">
        <v>1433</v>
      </c>
      <c r="S1" s="23"/>
      <c r="T1" s="23" t="s">
        <v>1434</v>
      </c>
      <c r="U1" s="23"/>
      <c r="V1" s="23" t="s">
        <v>1435</v>
      </c>
      <c r="W1" s="23"/>
      <c r="X1" s="22" t="s">
        <v>1400</v>
      </c>
      <c r="Y1" s="22"/>
      <c r="Z1" s="22" t="s">
        <v>1401</v>
      </c>
      <c r="AA1" s="22"/>
      <c r="AB1" s="22" t="s">
        <v>1402</v>
      </c>
      <c r="AC1" s="22"/>
      <c r="AD1" s="22" t="s">
        <v>1413</v>
      </c>
      <c r="AE1" s="22"/>
      <c r="AF1" s="22" t="s">
        <v>1414</v>
      </c>
      <c r="AG1" s="22"/>
      <c r="AH1" s="22" t="s">
        <v>1415</v>
      </c>
      <c r="AI1" s="22"/>
      <c r="AJ1" s="22" t="s">
        <v>1416</v>
      </c>
      <c r="AK1" s="22"/>
      <c r="AL1" s="22" t="s">
        <v>1417</v>
      </c>
      <c r="AM1" s="22"/>
      <c r="AN1" s="22" t="s">
        <v>1418</v>
      </c>
      <c r="AO1" s="22"/>
      <c r="AP1" s="22" t="s">
        <v>1419</v>
      </c>
      <c r="AQ1" s="22"/>
      <c r="AR1" s="8" t="s">
        <v>1420</v>
      </c>
      <c r="AS1" s="8" t="s">
        <v>1421</v>
      </c>
      <c r="AT1" s="8" t="s">
        <v>1422</v>
      </c>
      <c r="AU1" s="8" t="s">
        <v>1423</v>
      </c>
      <c r="AV1" s="8" t="s">
        <v>1424</v>
      </c>
    </row>
    <row r="2" spans="1:48" s="10" customFormat="1" ht="15.75" thickBot="1" x14ac:dyDescent="0.3">
      <c r="A2" s="9"/>
      <c r="B2" s="19" t="s">
        <v>1399</v>
      </c>
      <c r="C2" s="10" t="s">
        <v>1425</v>
      </c>
      <c r="D2" s="19" t="s">
        <v>1399</v>
      </c>
      <c r="E2" s="10" t="s">
        <v>1425</v>
      </c>
      <c r="F2" s="19" t="s">
        <v>1399</v>
      </c>
      <c r="G2" s="10" t="s">
        <v>1425</v>
      </c>
      <c r="H2" s="19" t="s">
        <v>1399</v>
      </c>
      <c r="I2" s="10" t="s">
        <v>1425</v>
      </c>
      <c r="J2" s="19" t="s">
        <v>1399</v>
      </c>
      <c r="K2" s="10" t="s">
        <v>1425</v>
      </c>
      <c r="L2" s="19" t="s">
        <v>1399</v>
      </c>
      <c r="M2" s="10" t="s">
        <v>1425</v>
      </c>
      <c r="N2" s="19" t="s">
        <v>1399</v>
      </c>
      <c r="O2" s="10" t="s">
        <v>1425</v>
      </c>
      <c r="P2" s="19" t="s">
        <v>1399</v>
      </c>
      <c r="Q2" s="10" t="s">
        <v>1425</v>
      </c>
      <c r="R2" s="19" t="s">
        <v>1399</v>
      </c>
      <c r="S2" s="10" t="s">
        <v>1425</v>
      </c>
      <c r="T2" s="19" t="s">
        <v>1399</v>
      </c>
      <c r="U2" s="10" t="s">
        <v>1425</v>
      </c>
      <c r="V2" s="19" t="s">
        <v>1399</v>
      </c>
      <c r="W2" s="10" t="s">
        <v>1425</v>
      </c>
      <c r="X2" s="19" t="s">
        <v>1399</v>
      </c>
      <c r="Y2" s="10" t="s">
        <v>1425</v>
      </c>
      <c r="Z2" s="19" t="s">
        <v>1399</v>
      </c>
      <c r="AA2" s="10" t="s">
        <v>1425</v>
      </c>
      <c r="AB2" s="19" t="s">
        <v>1399</v>
      </c>
      <c r="AC2" s="10" t="s">
        <v>1425</v>
      </c>
      <c r="AD2" s="19" t="s">
        <v>1399</v>
      </c>
      <c r="AE2" s="10" t="s">
        <v>1425</v>
      </c>
      <c r="AF2" s="19" t="s">
        <v>1399</v>
      </c>
      <c r="AG2" s="10" t="s">
        <v>1425</v>
      </c>
      <c r="AH2" s="19" t="s">
        <v>1399</v>
      </c>
      <c r="AI2" s="10" t="s">
        <v>1425</v>
      </c>
      <c r="AJ2" s="19" t="s">
        <v>1399</v>
      </c>
      <c r="AK2" s="10" t="s">
        <v>1425</v>
      </c>
      <c r="AL2" s="19" t="s">
        <v>1399</v>
      </c>
      <c r="AM2" s="10" t="s">
        <v>1425</v>
      </c>
      <c r="AN2" s="19" t="s">
        <v>1399</v>
      </c>
      <c r="AO2" s="10" t="s">
        <v>1425</v>
      </c>
      <c r="AP2" s="19" t="s">
        <v>1399</v>
      </c>
      <c r="AQ2" s="10" t="s">
        <v>1425</v>
      </c>
    </row>
    <row r="3" spans="1:48" ht="30.75" customHeight="1" x14ac:dyDescent="0.25">
      <c r="A3" s="11" t="s">
        <v>1403</v>
      </c>
      <c r="B3" s="20" t="s">
        <v>1023</v>
      </c>
      <c r="C3" s="6" t="str">
        <f>IF(ISNA(VLOOKUP(B3,Lookup!$C:$E,3, FALSE)),"",VLOOKUP(B3,Lookup!$C:$E,3, FALSE))</f>
        <v>COL</v>
      </c>
      <c r="D3" s="20" t="s">
        <v>1022</v>
      </c>
      <c r="E3" s="6" t="str">
        <f>IF(ISNA(VLOOKUP(D3,Lookup!$C:$E,3, FALSE)),"",VLOOKUP(D3,Lookup!$C:$E,3, FALSE))</f>
        <v>TBL</v>
      </c>
      <c r="F3" s="20" t="s">
        <v>1029</v>
      </c>
      <c r="G3" s="6" t="str">
        <f>IF(ISNA(VLOOKUP(F3,Lookup!$C:$E,3, FALSE)),"",VLOOKUP(F3,Lookup!$C:$E,3, FALSE))</f>
        <v>COL</v>
      </c>
      <c r="H3" s="20" t="s">
        <v>1026</v>
      </c>
      <c r="I3" s="6" t="str">
        <f>IF(ISNA(VLOOKUP(H3,Lookup!$C:$E,3, FALSE)),"",VLOOKUP(H3,Lookup!$C:$E,3, FALSE))</f>
        <v>EDM</v>
      </c>
      <c r="J3" s="20" t="s">
        <v>1036</v>
      </c>
      <c r="K3" s="6" t="str">
        <f>IF(ISNA(VLOOKUP(J3,Lookup!$C:$E,3, FALSE)),"",VLOOKUP(J3,Lookup!$C:$E,3, FALSE))</f>
        <v>DAL</v>
      </c>
      <c r="L3" s="20" t="s">
        <v>1024</v>
      </c>
      <c r="M3" s="6" t="str">
        <f>IF(ISNA(VLOOKUP(L3,Lookup!$C:$E,3, FALSE)),"",VLOOKUP(L3,Lookup!$C:$E,3, FALSE))</f>
        <v>EDM</v>
      </c>
      <c r="N3" s="20" t="s">
        <v>1035</v>
      </c>
      <c r="O3" s="6" t="str">
        <f>IF(ISNA(VLOOKUP(N3,Lookup!$C:$E,3, FALSE)),"",VLOOKUP(N3,Lookup!$C:$E,3, FALSE))</f>
        <v>TBL</v>
      </c>
      <c r="P3" s="20" t="s">
        <v>1025</v>
      </c>
      <c r="Q3" s="6" t="str">
        <f>IF(ISNA(VLOOKUP(P3,Lookup!$C:$E,3, FALSE)),"",VLOOKUP(P3,Lookup!$C:$E,3, FALSE))</f>
        <v>TOR</v>
      </c>
      <c r="R3" s="20" t="s">
        <v>1027</v>
      </c>
      <c r="S3" s="6" t="str">
        <f>IF(ISNA(VLOOKUP(R3,Lookup!$C:$E,3, FALSE)),"",VLOOKUP(R3,Lookup!$C:$E,3, FALSE))</f>
        <v>WPG</v>
      </c>
      <c r="T3" s="20" t="s">
        <v>1028</v>
      </c>
      <c r="U3" s="6" t="str">
        <f>IF(ISNA(VLOOKUP(T3,Lookup!$C:$E,3, FALSE)),"",VLOOKUP(T3,Lookup!$C:$E,3, FALSE))</f>
        <v>VGK</v>
      </c>
      <c r="V3" s="20" t="s">
        <v>1042</v>
      </c>
      <c r="W3" s="6" t="str">
        <f>IF(ISNA(VLOOKUP(V3,Lookup!$C:$E,3, FALSE)),"",VLOOKUP(V3,Lookup!$C:$E,3, FALSE))</f>
        <v>TOR</v>
      </c>
      <c r="X3" s="20"/>
      <c r="Y3" s="6" t="str">
        <f>IF(ISNA(VLOOKUP(X3,Lookup!$C:$E,3, FALSE)),"",VLOOKUP(X3,Lookup!$C:$E,3, FALSE))</f>
        <v/>
      </c>
      <c r="Z3" s="20"/>
      <c r="AA3" s="6" t="str">
        <f>IF(ISNA(VLOOKUP(Z3,Lookup!$C:$E,3, FALSE)),"",VLOOKUP(Z3,Lookup!$C:$E,3, FALSE))</f>
        <v/>
      </c>
      <c r="AB3" s="20"/>
      <c r="AC3" s="6" t="str">
        <f>IF(ISNA(VLOOKUP(AB3,Lookup!$C:$E,3, FALSE)),"",VLOOKUP(AB3,Lookup!$C:$E,3, FALSE))</f>
        <v/>
      </c>
      <c r="AD3" s="20"/>
      <c r="AE3" s="6" t="str">
        <f>IF(ISNA(VLOOKUP(AD3,Lookup!$C:$E,3, FALSE)),"",VLOOKUP(AD3,Lookup!$C:$E,3, FALSE))</f>
        <v/>
      </c>
      <c r="AF3" s="20"/>
      <c r="AG3" s="6" t="str">
        <f>IF(ISNA(VLOOKUP(AF3,Lookup!$C:$E,3, FALSE)),"",VLOOKUP(AF3,Lookup!$C:$E,3, FALSE))</f>
        <v/>
      </c>
      <c r="AH3" s="20"/>
      <c r="AI3" s="6" t="str">
        <f>IF(ISNA(VLOOKUP(AH3,Lookup!$C:$E,3, FALSE)),"",VLOOKUP(AH3,Lookup!$C:$E,3, FALSE))</f>
        <v/>
      </c>
      <c r="AJ3" s="20"/>
      <c r="AK3" s="6" t="str">
        <f>IF(ISNA(VLOOKUP(AJ3,Lookup!$C:$E,3, FALSE)),"",VLOOKUP(AJ3,Lookup!$C:$E,3, FALSE))</f>
        <v/>
      </c>
      <c r="AL3" s="20"/>
      <c r="AM3" s="6" t="str">
        <f>IF(ISNA(VLOOKUP(AL3,Lookup!$C:$E,3, FALSE)),"",VLOOKUP(AL3,Lookup!$C:$E,3, FALSE))</f>
        <v/>
      </c>
      <c r="AN3" s="20"/>
      <c r="AO3" s="6" t="str">
        <f>IF(ISNA(VLOOKUP(AN3,Lookup!$C:$E,3, FALSE)),"",VLOOKUP(AN3,Lookup!$C:$E,3, FALSE))</f>
        <v/>
      </c>
      <c r="AP3" s="20"/>
      <c r="AQ3" s="12" t="str">
        <f>IF(ISNA(VLOOKUP(AP3,Lookup!$C:$E,3, FALSE)),"",VLOOKUP(AP3,Lookup!$C:$E,3, FALSE))</f>
        <v/>
      </c>
      <c r="AR3" s="13"/>
      <c r="AS3" s="13"/>
      <c r="AT3" s="13"/>
      <c r="AU3" s="13"/>
      <c r="AV3" s="13"/>
    </row>
    <row r="4" spans="1:48" ht="30.75" customHeight="1" x14ac:dyDescent="0.25">
      <c r="A4" s="15" t="s">
        <v>1404</v>
      </c>
      <c r="B4" s="20" t="s">
        <v>1040</v>
      </c>
      <c r="C4" s="6" t="str">
        <f>IF(ISNA(VLOOKUP(B4,Lookup!$C:$E,3, FALSE)),"",VLOOKUP(B4,Lookup!$C:$E,3, FALSE))</f>
        <v>TBL</v>
      </c>
      <c r="D4" s="20" t="s">
        <v>1048</v>
      </c>
      <c r="E4" s="6" t="str">
        <f>IF(ISNA(VLOOKUP(D4,Lookup!$C:$E,3, FALSE)),"",VLOOKUP(D4,Lookup!$C:$E,3, FALSE))</f>
        <v>WSH</v>
      </c>
      <c r="F4" s="20" t="s">
        <v>1082</v>
      </c>
      <c r="G4" s="6" t="str">
        <f>IF(ISNA(VLOOKUP(F4,Lookup!$C:$E,3, FALSE)),"",VLOOKUP(F4,Lookup!$C:$E,3, FALSE))</f>
        <v>COL</v>
      </c>
      <c r="H4" s="20" t="s">
        <v>1043</v>
      </c>
      <c r="I4" s="6" t="str">
        <f>IF(ISNA(VLOOKUP(H4,Lookup!$C:$E,3, FALSE)),"",VLOOKUP(H4,Lookup!$C:$E,3, FALSE))</f>
        <v>OTT</v>
      </c>
      <c r="J4" s="20" t="s">
        <v>1039</v>
      </c>
      <c r="K4" s="6" t="str">
        <f>IF(ISNA(VLOOKUP(J4,Lookup!$C:$E,3, FALSE)),"",VLOOKUP(J4,Lookup!$C:$E,3, FALSE))</f>
        <v>WSH</v>
      </c>
      <c r="L4" s="20" t="s">
        <v>1031</v>
      </c>
      <c r="M4" s="6" t="str">
        <f>IF(ISNA(VLOOKUP(L4,Lookup!$C:$E,3, FALSE)),"",VLOOKUP(L4,Lookup!$C:$E,3, FALSE))</f>
        <v>MTL</v>
      </c>
      <c r="N4" s="20" t="s">
        <v>1030</v>
      </c>
      <c r="O4" s="6" t="str">
        <f>IF(ISNA(VLOOKUP(N4,Lookup!$C:$E,3, FALSE)),"",VLOOKUP(N4,Lookup!$C:$E,3, FALSE))</f>
        <v>TBL</v>
      </c>
      <c r="P4" s="20" t="s">
        <v>1066</v>
      </c>
      <c r="Q4" s="6" t="str">
        <f>IF(ISNA(VLOOKUP(P4,Lookup!$C:$E,3, FALSE)),"",VLOOKUP(P4,Lookup!$C:$E,3, FALSE))</f>
        <v>DAL</v>
      </c>
      <c r="R4" s="20" t="s">
        <v>1033</v>
      </c>
      <c r="S4" s="6" t="str">
        <f>IF(ISNA(VLOOKUP(R4,Lookup!$C:$E,3, FALSE)),"",VLOOKUP(R4,Lookup!$C:$E,3, FALSE))</f>
        <v>WPG</v>
      </c>
      <c r="T4" s="20" t="s">
        <v>1055</v>
      </c>
      <c r="U4" s="6" t="str">
        <f>IF(ISNA(VLOOKUP(T4,Lookup!$C:$E,3, FALSE)),"",VLOOKUP(T4,Lookup!$C:$E,3, FALSE))</f>
        <v>VGK</v>
      </c>
      <c r="V4" s="20" t="s">
        <v>1034</v>
      </c>
      <c r="W4" s="6" t="str">
        <f>IF(ISNA(VLOOKUP(V4,Lookup!$C:$E,3, FALSE)),"",VLOOKUP(V4,Lookup!$C:$E,3, FALSE))</f>
        <v>TOR</v>
      </c>
      <c r="X4" s="20"/>
      <c r="Y4" s="6" t="str">
        <f>IF(ISNA(VLOOKUP(X4,Lookup!$C:$E,3, FALSE)),"",VLOOKUP(X4,Lookup!$C:$E,3, FALSE))</f>
        <v/>
      </c>
      <c r="Z4" s="20"/>
      <c r="AA4" s="6" t="str">
        <f>IF(ISNA(VLOOKUP(Z4,Lookup!$C:$E,3, FALSE)),"",VLOOKUP(Z4,Lookup!$C:$E,3, FALSE))</f>
        <v/>
      </c>
      <c r="AB4" s="20"/>
      <c r="AC4" s="6" t="str">
        <f>IF(ISNA(VLOOKUP(AB4,Lookup!$C:$E,3, FALSE)),"",VLOOKUP(AB4,Lookup!$C:$E,3, FALSE))</f>
        <v/>
      </c>
      <c r="AD4" s="20"/>
      <c r="AE4" s="6" t="str">
        <f>IF(ISNA(VLOOKUP(AD4,Lookup!$C:$E,3, FALSE)),"",VLOOKUP(AD4,Lookup!$C:$E,3, FALSE))</f>
        <v/>
      </c>
      <c r="AF4" s="20"/>
      <c r="AG4" s="6" t="str">
        <f>IF(ISNA(VLOOKUP(AF4,Lookup!$C:$E,3, FALSE)),"",VLOOKUP(AF4,Lookup!$C:$E,3, FALSE))</f>
        <v/>
      </c>
      <c r="AH4" s="20"/>
      <c r="AI4" s="6" t="str">
        <f>IF(ISNA(VLOOKUP(AH4,Lookup!$C:$E,3, FALSE)),"",VLOOKUP(AH4,Lookup!$C:$E,3, FALSE))</f>
        <v/>
      </c>
      <c r="AJ4" s="20"/>
      <c r="AK4" s="6" t="str">
        <f>IF(ISNA(VLOOKUP(AJ4,Lookup!$C:$E,3, FALSE)),"",VLOOKUP(AJ4,Lookup!$C:$E,3, FALSE))</f>
        <v/>
      </c>
      <c r="AL4" s="20"/>
      <c r="AM4" s="6" t="str">
        <f>IF(ISNA(VLOOKUP(AL4,Lookup!$C:$E,3, FALSE)),"",VLOOKUP(AL4,Lookup!$C:$E,3, FALSE))</f>
        <v/>
      </c>
      <c r="AN4" s="20"/>
      <c r="AO4" s="6" t="str">
        <f>IF(ISNA(VLOOKUP(AN4,Lookup!$C:$E,3, FALSE)),"",VLOOKUP(AN4,Lookup!$C:$E,3, FALSE))</f>
        <v/>
      </c>
      <c r="AP4" s="20"/>
      <c r="AQ4" s="12" t="str">
        <f>IF(ISNA(VLOOKUP(AP4,Lookup!$C:$E,3, FALSE)),"",VLOOKUP(AP4,Lookup!$C:$E,3, FALSE))</f>
        <v/>
      </c>
      <c r="AR4" s="13"/>
      <c r="AS4" s="13"/>
      <c r="AT4" s="13"/>
      <c r="AU4" s="13"/>
      <c r="AV4" s="13"/>
    </row>
    <row r="5" spans="1:48" ht="30.75" customHeight="1" x14ac:dyDescent="0.25">
      <c r="A5" s="11" t="s">
        <v>1405</v>
      </c>
      <c r="B5" s="20" t="s">
        <v>1061</v>
      </c>
      <c r="C5" s="6" t="str">
        <f>IF(ISNA(VLOOKUP(B5,Lookup!$C:$E,3, FALSE)),"",VLOOKUP(B5,Lookup!$C:$E,3, FALSE))</f>
        <v>TBL</v>
      </c>
      <c r="D5" s="20" t="s">
        <v>1044</v>
      </c>
      <c r="E5" s="6" t="str">
        <f>IF(ISNA(VLOOKUP(D5,Lookup!$C:$E,3, FALSE)),"",VLOOKUP(D5,Lookup!$C:$E,3, FALSE))</f>
        <v>CAR</v>
      </c>
      <c r="F5" s="20" t="s">
        <v>1129</v>
      </c>
      <c r="G5" s="6" t="str">
        <f>IF(ISNA(VLOOKUP(F5,Lookup!$C:$E,3, FALSE)),"",VLOOKUP(F5,Lookup!$C:$E,3, FALSE))</f>
        <v>COL</v>
      </c>
      <c r="H5" s="20" t="s">
        <v>1059</v>
      </c>
      <c r="I5" s="6" t="str">
        <f>IF(ISNA(VLOOKUP(H5,Lookup!$C:$E,3, FALSE)),"",VLOOKUP(H5,Lookup!$C:$E,3, FALSE))</f>
        <v>EDM</v>
      </c>
      <c r="J5" s="20" t="s">
        <v>1050</v>
      </c>
      <c r="K5" s="6" t="str">
        <f>IF(ISNA(VLOOKUP(J5,Lookup!$C:$E,3, FALSE)),"",VLOOKUP(J5,Lookup!$C:$E,3, FALSE))</f>
        <v>DAL</v>
      </c>
      <c r="L5" s="20" t="s">
        <v>1049</v>
      </c>
      <c r="M5" s="6" t="str">
        <f>IF(ISNA(VLOOKUP(L5,Lookup!$C:$E,3, FALSE)),"",VLOOKUP(L5,Lookup!$C:$E,3, FALSE))</f>
        <v>FLA</v>
      </c>
      <c r="N5" s="20" t="s">
        <v>1142</v>
      </c>
      <c r="O5" s="6" t="str">
        <f>IF(ISNA(VLOOKUP(N5,Lookup!$C:$E,3, FALSE)),"",VLOOKUP(N5,Lookup!$C:$E,3, FALSE))</f>
        <v>COL</v>
      </c>
      <c r="P5" s="20" t="s">
        <v>1045</v>
      </c>
      <c r="Q5" s="6" t="str">
        <f>IF(ISNA(VLOOKUP(P5,Lookup!$C:$E,3, FALSE)),"",VLOOKUP(P5,Lookup!$C:$E,3, FALSE))</f>
        <v>TOR</v>
      </c>
      <c r="R5" s="20" t="s">
        <v>1069</v>
      </c>
      <c r="S5" s="6" t="str">
        <f>IF(ISNA(VLOOKUP(R5,Lookup!$C:$E,3, FALSE)),"",VLOOKUP(R5,Lookup!$C:$E,3, FALSE))</f>
        <v>WPG</v>
      </c>
      <c r="T5" s="20" t="s">
        <v>1037</v>
      </c>
      <c r="U5" s="6" t="str">
        <f>IF(ISNA(VLOOKUP(T5,Lookup!$C:$E,3, FALSE)),"",VLOOKUP(T5,Lookup!$C:$E,3, FALSE))</f>
        <v>FLA</v>
      </c>
      <c r="V5" s="20" t="s">
        <v>1046</v>
      </c>
      <c r="W5" s="6" t="str">
        <f>IF(ISNA(VLOOKUP(V5,Lookup!$C:$E,3, FALSE)),"",VLOOKUP(V5,Lookup!$C:$E,3, FALSE))</f>
        <v>LAK</v>
      </c>
      <c r="X5" s="20"/>
      <c r="Y5" s="6" t="str">
        <f>IF(ISNA(VLOOKUP(X5,Lookup!$C:$E,3, FALSE)),"",VLOOKUP(X5,Lookup!$C:$E,3, FALSE))</f>
        <v/>
      </c>
      <c r="Z5" s="20"/>
      <c r="AA5" s="6" t="str">
        <f>IF(ISNA(VLOOKUP(Z5,Lookup!$C:$E,3, FALSE)),"",VLOOKUP(Z5,Lookup!$C:$E,3, FALSE))</f>
        <v/>
      </c>
      <c r="AB5" s="20"/>
      <c r="AC5" s="6" t="str">
        <f>IF(ISNA(VLOOKUP(AB5,Lookup!$C:$E,3, FALSE)),"",VLOOKUP(AB5,Lookup!$C:$E,3, FALSE))</f>
        <v/>
      </c>
      <c r="AD5" s="20"/>
      <c r="AE5" s="6" t="str">
        <f>IF(ISNA(VLOOKUP(AD5,Lookup!$C:$E,3, FALSE)),"",VLOOKUP(AD5,Lookup!$C:$E,3, FALSE))</f>
        <v/>
      </c>
      <c r="AF5" s="20"/>
      <c r="AG5" s="6" t="str">
        <f>IF(ISNA(VLOOKUP(AF5,Lookup!$C:$E,3, FALSE)),"",VLOOKUP(AF5,Lookup!$C:$E,3, FALSE))</f>
        <v/>
      </c>
      <c r="AH5" s="20"/>
      <c r="AI5" s="6" t="str">
        <f>IF(ISNA(VLOOKUP(AH5,Lookup!$C:$E,3, FALSE)),"",VLOOKUP(AH5,Lookup!$C:$E,3, FALSE))</f>
        <v/>
      </c>
      <c r="AJ5" s="20"/>
      <c r="AK5" s="6" t="str">
        <f>IF(ISNA(VLOOKUP(AJ5,Lookup!$C:$E,3, FALSE)),"",VLOOKUP(AJ5,Lookup!$C:$E,3, FALSE))</f>
        <v/>
      </c>
      <c r="AL5" s="20"/>
      <c r="AM5" s="6" t="str">
        <f>IF(ISNA(VLOOKUP(AL5,Lookup!$C:$E,3, FALSE)),"",VLOOKUP(AL5,Lookup!$C:$E,3, FALSE))</f>
        <v/>
      </c>
      <c r="AN5" s="20"/>
      <c r="AO5" s="6" t="str">
        <f>IF(ISNA(VLOOKUP(AN5,Lookup!$C:$E,3, FALSE)),"",VLOOKUP(AN5,Lookup!$C:$E,3, FALSE))</f>
        <v/>
      </c>
      <c r="AP5" s="20"/>
      <c r="AQ5" s="12" t="str">
        <f>IF(ISNA(VLOOKUP(AP5,Lookup!$C:$E,3, FALSE)),"",VLOOKUP(AP5,Lookup!$C:$E,3, FALSE))</f>
        <v/>
      </c>
      <c r="AR5" s="13"/>
      <c r="AS5" s="13"/>
      <c r="AT5" s="13"/>
      <c r="AU5" s="13"/>
      <c r="AV5" s="13"/>
    </row>
    <row r="6" spans="1:48" ht="30.75" customHeight="1" x14ac:dyDescent="0.25">
      <c r="A6" s="15" t="s">
        <v>1406</v>
      </c>
      <c r="B6" s="20" t="s">
        <v>1106</v>
      </c>
      <c r="C6" s="6" t="str">
        <f>IF(ISNA(VLOOKUP(B6,Lookup!$C:$E,3, FALSE)),"",VLOOKUP(B6,Lookup!$C:$E,3, FALSE))</f>
        <v>COL</v>
      </c>
      <c r="D6" s="20" t="s">
        <v>1233</v>
      </c>
      <c r="E6" s="6" t="str">
        <f>IF(ISNA(VLOOKUP(D6,Lookup!$C:$E,3, FALSE)),"",VLOOKUP(D6,Lookup!$C:$E,3, FALSE))</f>
        <v>DAL</v>
      </c>
      <c r="F6" s="20" t="s">
        <v>1221</v>
      </c>
      <c r="G6" s="6" t="str">
        <f>IF(ISNA(VLOOKUP(F6,Lookup!$C:$E,3, FALSE)),"",VLOOKUP(F6,Lookup!$C:$E,3, FALSE))</f>
        <v>COL</v>
      </c>
      <c r="H6" s="20" t="s">
        <v>1064</v>
      </c>
      <c r="I6" s="6" t="str">
        <f>IF(ISNA(VLOOKUP(H6,Lookup!$C:$E,3, FALSE)),"",VLOOKUP(H6,Lookup!$C:$E,3, FALSE))</f>
        <v>OTT</v>
      </c>
      <c r="J6" s="20" t="s">
        <v>1065</v>
      </c>
      <c r="K6" s="6" t="str">
        <f>IF(ISNA(VLOOKUP(J6,Lookup!$C:$E,3, FALSE)),"",VLOOKUP(J6,Lookup!$C:$E,3, FALSE))</f>
        <v>WSH</v>
      </c>
      <c r="L6" s="20" t="s">
        <v>1053</v>
      </c>
      <c r="M6" s="6" t="str">
        <f>IF(ISNA(VLOOKUP(L6,Lookup!$C:$E,3, FALSE)),"",VLOOKUP(L6,Lookup!$C:$E,3, FALSE))</f>
        <v>MTL</v>
      </c>
      <c r="N6" s="20" t="s">
        <v>1114</v>
      </c>
      <c r="O6" s="6" t="str">
        <f>IF(ISNA(VLOOKUP(N6,Lookup!$C:$E,3, FALSE)),"",VLOOKUP(N6,Lookup!$C:$E,3, FALSE))</f>
        <v>COL</v>
      </c>
      <c r="P6" s="20" t="s">
        <v>1058</v>
      </c>
      <c r="Q6" s="6" t="str">
        <f>IF(ISNA(VLOOKUP(P6,Lookup!$C:$E,3, FALSE)),"",VLOOKUP(P6,Lookup!$C:$E,3, FALSE))</f>
        <v>DAL</v>
      </c>
      <c r="R6" s="20" t="s">
        <v>1070</v>
      </c>
      <c r="S6" s="6" t="str">
        <f>IF(ISNA(VLOOKUP(R6,Lookup!$C:$E,3, FALSE)),"",VLOOKUP(R6,Lookup!$C:$E,3, FALSE))</f>
        <v>WPG</v>
      </c>
      <c r="T6" s="20" t="s">
        <v>1076</v>
      </c>
      <c r="U6" s="6" t="str">
        <f>IF(ISNA(VLOOKUP(T6,Lookup!$C:$E,3, FALSE)),"",VLOOKUP(T6,Lookup!$C:$E,3, FALSE))</f>
        <v>FLA</v>
      </c>
      <c r="V6" s="20" t="s">
        <v>1057</v>
      </c>
      <c r="W6" s="6" t="str">
        <f>IF(ISNA(VLOOKUP(V6,Lookup!$C:$E,3, FALSE)),"",VLOOKUP(V6,Lookup!$C:$E,3, FALSE))</f>
        <v>LAK</v>
      </c>
      <c r="X6" s="20"/>
      <c r="Y6" s="6" t="str">
        <f>IF(ISNA(VLOOKUP(X6,Lookup!$C:$E,3, FALSE)),"",VLOOKUP(X6,Lookup!$C:$E,3, FALSE))</f>
        <v/>
      </c>
      <c r="Z6" s="20"/>
      <c r="AA6" s="6" t="str">
        <f>IF(ISNA(VLOOKUP(Z6,Lookup!$C:$E,3, FALSE)),"",VLOOKUP(Z6,Lookup!$C:$E,3, FALSE))</f>
        <v/>
      </c>
      <c r="AB6" s="20"/>
      <c r="AC6" s="6" t="str">
        <f>IF(ISNA(VLOOKUP(AB6,Lookup!$C:$E,3, FALSE)),"",VLOOKUP(AB6,Lookup!$C:$E,3, FALSE))</f>
        <v/>
      </c>
      <c r="AD6" s="20"/>
      <c r="AE6" s="6" t="str">
        <f>IF(ISNA(VLOOKUP(AD6,Lookup!$C:$E,3, FALSE)),"",VLOOKUP(AD6,Lookup!$C:$E,3, FALSE))</f>
        <v/>
      </c>
      <c r="AF6" s="20"/>
      <c r="AG6" s="6" t="str">
        <f>IF(ISNA(VLOOKUP(AF6,Lookup!$C:$E,3, FALSE)),"",VLOOKUP(AF6,Lookup!$C:$E,3, FALSE))</f>
        <v/>
      </c>
      <c r="AH6" s="20"/>
      <c r="AI6" s="6" t="str">
        <f>IF(ISNA(VLOOKUP(AH6,Lookup!$C:$E,3, FALSE)),"",VLOOKUP(AH6,Lookup!$C:$E,3, FALSE))</f>
        <v/>
      </c>
      <c r="AJ6" s="20"/>
      <c r="AK6" s="6" t="str">
        <f>IF(ISNA(VLOOKUP(AJ6,Lookup!$C:$E,3, FALSE)),"",VLOOKUP(AJ6,Lookup!$C:$E,3, FALSE))</f>
        <v/>
      </c>
      <c r="AL6" s="20"/>
      <c r="AM6" s="6" t="str">
        <f>IF(ISNA(VLOOKUP(AL6,Lookup!$C:$E,3, FALSE)),"",VLOOKUP(AL6,Lookup!$C:$E,3, FALSE))</f>
        <v/>
      </c>
      <c r="AN6" s="20"/>
      <c r="AO6" s="6" t="str">
        <f>IF(ISNA(VLOOKUP(AN6,Lookup!$C:$E,3, FALSE)),"",VLOOKUP(AN6,Lookup!$C:$E,3, FALSE))</f>
        <v/>
      </c>
      <c r="AP6" s="20"/>
      <c r="AQ6" s="12" t="str">
        <f>IF(ISNA(VLOOKUP(AP6,Lookup!$C:$E,3, FALSE)),"",VLOOKUP(AP6,Lookup!$C:$E,3, FALSE))</f>
        <v/>
      </c>
      <c r="AR6" s="13"/>
      <c r="AS6" s="13"/>
      <c r="AT6" s="13"/>
      <c r="AU6" s="13"/>
      <c r="AV6" s="13"/>
    </row>
    <row r="7" spans="1:48" ht="30.75" customHeight="1" x14ac:dyDescent="0.25">
      <c r="A7" s="11" t="s">
        <v>1407</v>
      </c>
      <c r="B7" s="20" t="s">
        <v>1436</v>
      </c>
      <c r="C7" s="6" t="str">
        <f>IF(ISNA(VLOOKUP(B7,Lookup!$C:$E,3, FALSE)),"",VLOOKUP(B7,Lookup!$C:$E,3, FALSE))</f>
        <v/>
      </c>
      <c r="D7" s="20" t="s">
        <v>1041</v>
      </c>
      <c r="E7" s="6" t="str">
        <f>IF(ISNA(VLOOKUP(D7,Lookup!$C:$E,3, FALSE)),"",VLOOKUP(D7,Lookup!$C:$E,3, FALSE))</f>
        <v>DAL</v>
      </c>
      <c r="F7" s="20" t="s">
        <v>1110</v>
      </c>
      <c r="G7" s="6" t="str">
        <f>IF(ISNA(VLOOKUP(F7,Lookup!$C:$E,3, FALSE)),"",VLOOKUP(F7,Lookup!$C:$E,3, FALSE))</f>
        <v>COL</v>
      </c>
      <c r="H7" s="20" t="s">
        <v>1097</v>
      </c>
      <c r="I7" s="6" t="str">
        <f>IF(ISNA(VLOOKUP(H7,Lookup!$C:$E,3, FALSE)),"",VLOOKUP(H7,Lookup!$C:$E,3, FALSE))</f>
        <v>EDM</v>
      </c>
      <c r="J7" s="20" t="s">
        <v>1063</v>
      </c>
      <c r="K7" s="6" t="str">
        <f>IF(ISNA(VLOOKUP(J7,Lookup!$C:$E,3, FALSE)),"",VLOOKUP(J7,Lookup!$C:$E,3, FALSE))</f>
        <v>WSH</v>
      </c>
      <c r="L7" s="20" t="s">
        <v>1087</v>
      </c>
      <c r="M7" s="6" t="str">
        <f>IF(ISNA(VLOOKUP(L7,Lookup!$C:$E,3, FALSE)),"",VLOOKUP(L7,Lookup!$C:$E,3, FALSE))</f>
        <v>FLA</v>
      </c>
      <c r="N7" s="20" t="s">
        <v>1071</v>
      </c>
      <c r="O7" s="6" t="str">
        <f>IF(ISNA(VLOOKUP(N7,Lookup!$C:$E,3, FALSE)),"",VLOOKUP(N7,Lookup!$C:$E,3, FALSE))</f>
        <v>VGK</v>
      </c>
      <c r="P7" s="20" t="s">
        <v>1075</v>
      </c>
      <c r="Q7" s="6" t="str">
        <f>IF(ISNA(VLOOKUP(P7,Lookup!$C:$E,3, FALSE)),"",VLOOKUP(P7,Lookup!$C:$E,3, FALSE))</f>
        <v>TOR</v>
      </c>
      <c r="R7" s="20" t="s">
        <v>1096</v>
      </c>
      <c r="S7" s="6" t="str">
        <f>IF(ISNA(VLOOKUP(R7,Lookup!$C:$E,3, FALSE)),"",VLOOKUP(R7,Lookup!$C:$E,3, FALSE))</f>
        <v>WPG</v>
      </c>
      <c r="T7" s="20" t="s">
        <v>1078</v>
      </c>
      <c r="U7" s="6" t="str">
        <f>IF(ISNA(VLOOKUP(T7,Lookup!$C:$E,3, FALSE)),"",VLOOKUP(T7,Lookup!$C:$E,3, FALSE))</f>
        <v>VGK</v>
      </c>
      <c r="V7" s="20" t="s">
        <v>1072</v>
      </c>
      <c r="W7" s="6" t="str">
        <f>IF(ISNA(VLOOKUP(V7,Lookup!$C:$E,3, FALSE)),"",VLOOKUP(V7,Lookup!$C:$E,3, FALSE))</f>
        <v>LAK</v>
      </c>
      <c r="X7" s="20"/>
      <c r="Y7" s="6" t="str">
        <f>IF(ISNA(VLOOKUP(X7,Lookup!$C:$E,3, FALSE)),"",VLOOKUP(X7,Lookup!$C:$E,3, FALSE))</f>
        <v/>
      </c>
      <c r="Z7" s="20"/>
      <c r="AA7" s="6" t="str">
        <f>IF(ISNA(VLOOKUP(Z7,Lookup!$C:$E,3, FALSE)),"",VLOOKUP(Z7,Lookup!$C:$E,3, FALSE))</f>
        <v/>
      </c>
      <c r="AB7" s="20"/>
      <c r="AC7" s="6" t="str">
        <f>IF(ISNA(VLOOKUP(AB7,Lookup!$C:$E,3, FALSE)),"",VLOOKUP(AB7,Lookup!$C:$E,3, FALSE))</f>
        <v/>
      </c>
      <c r="AD7" s="20"/>
      <c r="AE7" s="6" t="str">
        <f>IF(ISNA(VLOOKUP(AD7,Lookup!$C:$E,3, FALSE)),"",VLOOKUP(AD7,Lookup!$C:$E,3, FALSE))</f>
        <v/>
      </c>
      <c r="AF7" s="20"/>
      <c r="AG7" s="6" t="str">
        <f>IF(ISNA(VLOOKUP(AF7,Lookup!$C:$E,3, FALSE)),"",VLOOKUP(AF7,Lookup!$C:$E,3, FALSE))</f>
        <v/>
      </c>
      <c r="AH7" s="20"/>
      <c r="AI7" s="6" t="str">
        <f>IF(ISNA(VLOOKUP(AH7,Lookup!$C:$E,3, FALSE)),"",VLOOKUP(AH7,Lookup!$C:$E,3, FALSE))</f>
        <v/>
      </c>
      <c r="AJ7" s="20"/>
      <c r="AK7" s="6" t="str">
        <f>IF(ISNA(VLOOKUP(AJ7,Lookup!$C:$E,3, FALSE)),"",VLOOKUP(AJ7,Lookup!$C:$E,3, FALSE))</f>
        <v/>
      </c>
      <c r="AL7" s="20"/>
      <c r="AM7" s="6" t="str">
        <f>IF(ISNA(VLOOKUP(AL7,Lookup!$C:$E,3, FALSE)),"",VLOOKUP(AL7,Lookup!$C:$E,3, FALSE))</f>
        <v/>
      </c>
      <c r="AN7" s="20"/>
      <c r="AO7" s="6" t="str">
        <f>IF(ISNA(VLOOKUP(AN7,Lookup!$C:$E,3, FALSE)),"",VLOOKUP(AN7,Lookup!$C:$E,3, FALSE))</f>
        <v/>
      </c>
      <c r="AP7" s="20"/>
      <c r="AQ7" s="12" t="str">
        <f>IF(ISNA(VLOOKUP(AP7,Lookup!$C:$E,3, FALSE)),"",VLOOKUP(AP7,Lookup!$C:$E,3, FALSE))</f>
        <v/>
      </c>
      <c r="AR7" s="13"/>
      <c r="AS7" s="13"/>
      <c r="AT7" s="13"/>
      <c r="AU7" s="13"/>
      <c r="AV7" s="13"/>
    </row>
    <row r="8" spans="1:48" ht="30.75" customHeight="1" x14ac:dyDescent="0.25">
      <c r="A8" s="15" t="s">
        <v>1408</v>
      </c>
      <c r="B8" s="20" t="s">
        <v>1130</v>
      </c>
      <c r="C8" s="6" t="str">
        <f>IF(ISNA(VLOOKUP(B8,Lookup!$C:$E,3, FALSE)),"",VLOOKUP(B8,Lookup!$C:$E,3, FALSE))</f>
        <v>TBL</v>
      </c>
      <c r="D8" s="20" t="s">
        <v>1105</v>
      </c>
      <c r="E8" s="6" t="str">
        <f>IF(ISNA(VLOOKUP(D8,Lookup!$C:$E,3, FALSE)),"",VLOOKUP(D8,Lookup!$C:$E,3, FALSE))</f>
        <v>CAR</v>
      </c>
      <c r="F8" s="20" t="s">
        <v>1074</v>
      </c>
      <c r="G8" s="6" t="str">
        <f>IF(ISNA(VLOOKUP(F8,Lookup!$C:$E,3, FALSE)),"",VLOOKUP(F8,Lookup!$C:$E,3, FALSE))</f>
        <v>TBL</v>
      </c>
      <c r="H8" s="20" t="s">
        <v>1111</v>
      </c>
      <c r="I8" s="6" t="str">
        <f>IF(ISNA(VLOOKUP(H8,Lookup!$C:$E,3, FALSE)),"",VLOOKUP(H8,Lookup!$C:$E,3, FALSE))</f>
        <v>EDM</v>
      </c>
      <c r="J8" s="20" t="s">
        <v>1060</v>
      </c>
      <c r="K8" s="6" t="str">
        <f>IF(ISNA(VLOOKUP(J8,Lookup!$C:$E,3, FALSE)),"",VLOOKUP(J8,Lookup!$C:$E,3, FALSE))</f>
        <v>WSH</v>
      </c>
      <c r="L8" s="20" t="s">
        <v>1062</v>
      </c>
      <c r="M8" s="6" t="str">
        <f>IF(ISNA(VLOOKUP(L8,Lookup!$C:$E,3, FALSE)),"",VLOOKUP(L8,Lookup!$C:$E,3, FALSE))</f>
        <v>MTL</v>
      </c>
      <c r="N8" s="20" t="s">
        <v>1056</v>
      </c>
      <c r="O8" s="6" t="str">
        <f>IF(ISNA(VLOOKUP(N8,Lookup!$C:$E,3, FALSE)),"",VLOOKUP(N8,Lookup!$C:$E,3, FALSE))</f>
        <v>CAR</v>
      </c>
      <c r="P8" s="20" t="s">
        <v>1095</v>
      </c>
      <c r="Q8" s="6" t="str">
        <f>IF(ISNA(VLOOKUP(P8,Lookup!$C:$E,3, FALSE)),"",VLOOKUP(P8,Lookup!$C:$E,3, FALSE))</f>
        <v>DAL</v>
      </c>
      <c r="R8" s="20" t="s">
        <v>1068</v>
      </c>
      <c r="S8" s="6" t="str">
        <f>IF(ISNA(VLOOKUP(R8,Lookup!$C:$E,3, FALSE)),"",VLOOKUP(R8,Lookup!$C:$E,3, FALSE))</f>
        <v>WPG</v>
      </c>
      <c r="T8" s="20" t="s">
        <v>1101</v>
      </c>
      <c r="U8" s="6" t="str">
        <f>IF(ISNA(VLOOKUP(T8,Lookup!$C:$E,3, FALSE)),"",VLOOKUP(T8,Lookup!$C:$E,3, FALSE))</f>
        <v>FLA</v>
      </c>
      <c r="V8" s="20" t="s">
        <v>1119</v>
      </c>
      <c r="W8" s="6" t="str">
        <f>IF(ISNA(VLOOKUP(V8,Lookup!$C:$E,3, FALSE)),"",VLOOKUP(V8,Lookup!$C:$E,3, FALSE))</f>
        <v>TOR</v>
      </c>
      <c r="X8" s="20"/>
      <c r="Y8" s="6" t="str">
        <f>IF(ISNA(VLOOKUP(X8,Lookup!$C:$E,3, FALSE)),"",VLOOKUP(X8,Lookup!$C:$E,3, FALSE))</f>
        <v/>
      </c>
      <c r="Z8" s="20"/>
      <c r="AA8" s="6" t="str">
        <f>IF(ISNA(VLOOKUP(Z8,Lookup!$C:$E,3, FALSE)),"",VLOOKUP(Z8,Lookup!$C:$E,3, FALSE))</f>
        <v/>
      </c>
      <c r="AB8" s="20"/>
      <c r="AC8" s="6" t="str">
        <f>IF(ISNA(VLOOKUP(AB8,Lookup!$C:$E,3, FALSE)),"",VLOOKUP(AB8,Lookup!$C:$E,3, FALSE))</f>
        <v/>
      </c>
      <c r="AD8" s="20"/>
      <c r="AE8" s="6" t="str">
        <f>IF(ISNA(VLOOKUP(AD8,Lookup!$C:$E,3, FALSE)),"",VLOOKUP(AD8,Lookup!$C:$E,3, FALSE))</f>
        <v/>
      </c>
      <c r="AF8" s="20"/>
      <c r="AG8" s="6" t="str">
        <f>IF(ISNA(VLOOKUP(AF8,Lookup!$C:$E,3, FALSE)),"",VLOOKUP(AF8,Lookup!$C:$E,3, FALSE))</f>
        <v/>
      </c>
      <c r="AH8" s="20"/>
      <c r="AI8" s="6" t="str">
        <f>IF(ISNA(VLOOKUP(AH8,Lookup!$C:$E,3, FALSE)),"",VLOOKUP(AH8,Lookup!$C:$E,3, FALSE))</f>
        <v/>
      </c>
      <c r="AJ8" s="20"/>
      <c r="AK8" s="6" t="str">
        <f>IF(ISNA(VLOOKUP(AJ8,Lookup!$C:$E,3, FALSE)),"",VLOOKUP(AJ8,Lookup!$C:$E,3, FALSE))</f>
        <v/>
      </c>
      <c r="AL8" s="20"/>
      <c r="AM8" s="6" t="str">
        <f>IF(ISNA(VLOOKUP(AL8,Lookup!$C:$E,3, FALSE)),"",VLOOKUP(AL8,Lookup!$C:$E,3, FALSE))</f>
        <v/>
      </c>
      <c r="AN8" s="20"/>
      <c r="AO8" s="6" t="str">
        <f>IF(ISNA(VLOOKUP(AN8,Lookup!$C:$E,3, FALSE)),"",VLOOKUP(AN8,Lookup!$C:$E,3, FALSE))</f>
        <v/>
      </c>
      <c r="AP8" s="20"/>
      <c r="AQ8" s="12" t="str">
        <f>IF(ISNA(VLOOKUP(AP8,Lookup!$C:$E,3, FALSE)),"",VLOOKUP(AP8,Lookup!$C:$E,3, FALSE))</f>
        <v/>
      </c>
      <c r="AR8" s="13"/>
      <c r="AS8" s="13"/>
      <c r="AT8" s="13"/>
      <c r="AU8" s="13"/>
      <c r="AV8" s="13"/>
    </row>
    <row r="9" spans="1:48" ht="30.75" customHeight="1" x14ac:dyDescent="0.25">
      <c r="A9" s="11" t="s">
        <v>1409</v>
      </c>
      <c r="B9" s="20" t="s">
        <v>1117</v>
      </c>
      <c r="C9" s="6" t="str">
        <f>IF(ISNA(VLOOKUP(B9,Lookup!$C:$E,3, FALSE)),"",VLOOKUP(B9,Lookup!$C:$E,3, FALSE))</f>
        <v>TBL</v>
      </c>
      <c r="D9" s="20" t="s">
        <v>1080</v>
      </c>
      <c r="E9" s="6" t="str">
        <f>IF(ISNA(VLOOKUP(D9,Lookup!$C:$E,3, FALSE)),"",VLOOKUP(D9,Lookup!$C:$E,3, FALSE))</f>
        <v>WSH</v>
      </c>
      <c r="F9" s="20" t="s">
        <v>1173</v>
      </c>
      <c r="G9" s="6" t="str">
        <f>IF(ISNA(VLOOKUP(F9,Lookup!$C:$E,3, FALSE)),"",VLOOKUP(F9,Lookup!$C:$E,3, FALSE))</f>
        <v>COL</v>
      </c>
      <c r="H9" s="20" t="s">
        <v>1081</v>
      </c>
      <c r="I9" s="6" t="str">
        <f>IF(ISNA(VLOOKUP(H9,Lookup!$C:$E,3, FALSE)),"",VLOOKUP(H9,Lookup!$C:$E,3, FALSE))</f>
        <v>OTT</v>
      </c>
      <c r="J9" s="20" t="s">
        <v>1098</v>
      </c>
      <c r="K9" s="6" t="str">
        <f>IF(ISNA(VLOOKUP(J9,Lookup!$C:$E,3, FALSE)),"",VLOOKUP(J9,Lookup!$C:$E,3, FALSE))</f>
        <v>DAL</v>
      </c>
      <c r="L9" s="20" t="s">
        <v>1091</v>
      </c>
      <c r="M9" s="6" t="str">
        <f>IF(ISNA(VLOOKUP(L9,Lookup!$C:$E,3, FALSE)),"",VLOOKUP(L9,Lookup!$C:$E,3, FALSE))</f>
        <v>FLA</v>
      </c>
      <c r="N9" s="20" t="s">
        <v>1090</v>
      </c>
      <c r="O9" s="6" t="str">
        <f>IF(ISNA(VLOOKUP(N9,Lookup!$C:$E,3, FALSE)),"",VLOOKUP(N9,Lookup!$C:$E,3, FALSE))</f>
        <v>VGK</v>
      </c>
      <c r="P9" s="20" t="s">
        <v>1146</v>
      </c>
      <c r="Q9" s="6" t="str">
        <f>IF(ISNA(VLOOKUP(P9,Lookup!$C:$E,3, FALSE)),"",VLOOKUP(P9,Lookup!$C:$E,3, FALSE))</f>
        <v>TOR</v>
      </c>
      <c r="R9" s="20" t="s">
        <v>1125</v>
      </c>
      <c r="S9" s="6" t="str">
        <f>IF(ISNA(VLOOKUP(R9,Lookup!$C:$E,3, FALSE)),"",VLOOKUP(R9,Lookup!$C:$E,3, FALSE))</f>
        <v>WPG</v>
      </c>
      <c r="T9" s="20" t="s">
        <v>1088</v>
      </c>
      <c r="U9" s="6" t="str">
        <f>IF(ISNA(VLOOKUP(T9,Lookup!$C:$E,3, FALSE)),"",VLOOKUP(T9,Lookup!$C:$E,3, FALSE))</f>
        <v>VGK</v>
      </c>
      <c r="V9" s="20" t="s">
        <v>1032</v>
      </c>
      <c r="W9" s="6" t="str">
        <f>IF(ISNA(VLOOKUP(V9,Lookup!$C:$E,3, FALSE)),"",VLOOKUP(V9,Lookup!$C:$E,3, FALSE))</f>
        <v>NJD</v>
      </c>
      <c r="X9" s="20"/>
      <c r="Y9" s="6" t="str">
        <f>IF(ISNA(VLOOKUP(X9,Lookup!$C:$E,3, FALSE)),"",VLOOKUP(X9,Lookup!$C:$E,3, FALSE))</f>
        <v/>
      </c>
      <c r="Z9" s="20"/>
      <c r="AA9" s="6" t="str">
        <f>IF(ISNA(VLOOKUP(Z9,Lookup!$C:$E,3, FALSE)),"",VLOOKUP(Z9,Lookup!$C:$E,3, FALSE))</f>
        <v/>
      </c>
      <c r="AB9" s="20"/>
      <c r="AC9" s="6" t="str">
        <f>IF(ISNA(VLOOKUP(AB9,Lookup!$C:$E,3, FALSE)),"",VLOOKUP(AB9,Lookup!$C:$E,3, FALSE))</f>
        <v/>
      </c>
      <c r="AD9" s="20"/>
      <c r="AE9" s="6" t="str">
        <f>IF(ISNA(VLOOKUP(AD9,Lookup!$C:$E,3, FALSE)),"",VLOOKUP(AD9,Lookup!$C:$E,3, FALSE))</f>
        <v/>
      </c>
      <c r="AF9" s="20"/>
      <c r="AG9" s="6" t="str">
        <f>IF(ISNA(VLOOKUP(AF9,Lookup!$C:$E,3, FALSE)),"",VLOOKUP(AF9,Lookup!$C:$E,3, FALSE))</f>
        <v/>
      </c>
      <c r="AH9" s="20"/>
      <c r="AI9" s="6" t="str">
        <f>IF(ISNA(VLOOKUP(AH9,Lookup!$C:$E,3, FALSE)),"",VLOOKUP(AH9,Lookup!$C:$E,3, FALSE))</f>
        <v/>
      </c>
      <c r="AJ9" s="20"/>
      <c r="AK9" s="6" t="str">
        <f>IF(ISNA(VLOOKUP(AJ9,Lookup!$C:$E,3, FALSE)),"",VLOOKUP(AJ9,Lookup!$C:$E,3, FALSE))</f>
        <v/>
      </c>
      <c r="AL9" s="20"/>
      <c r="AM9" s="6" t="str">
        <f>IF(ISNA(VLOOKUP(AL9,Lookup!$C:$E,3, FALSE)),"",VLOOKUP(AL9,Lookup!$C:$E,3, FALSE))</f>
        <v/>
      </c>
      <c r="AN9" s="20"/>
      <c r="AO9" s="6" t="str">
        <f>IF(ISNA(VLOOKUP(AN9,Lookup!$C:$E,3, FALSE)),"",VLOOKUP(AN9,Lookup!$C:$E,3, FALSE))</f>
        <v/>
      </c>
      <c r="AP9" s="20"/>
      <c r="AQ9" s="12" t="str">
        <f>IF(ISNA(VLOOKUP(AP9,Lookup!$C:$E,3, FALSE)),"",VLOOKUP(AP9,Lookup!$C:$E,3, FALSE))</f>
        <v/>
      </c>
      <c r="AR9" s="13"/>
      <c r="AS9" s="13"/>
      <c r="AT9" s="13"/>
      <c r="AU9" s="13"/>
      <c r="AV9" s="13"/>
    </row>
    <row r="10" spans="1:48" ht="30.75" customHeight="1" x14ac:dyDescent="0.25">
      <c r="A10" s="15" t="s">
        <v>1410</v>
      </c>
      <c r="B10" s="20" t="s">
        <v>1131</v>
      </c>
      <c r="C10" s="6" t="str">
        <f>IF(ISNA(VLOOKUP(B10,Lookup!$C:$E,3, FALSE)),"",VLOOKUP(B10,Lookup!$C:$E,3, FALSE))</f>
        <v>TBL</v>
      </c>
      <c r="D10" s="20" t="s">
        <v>1109</v>
      </c>
      <c r="E10" s="6" t="str">
        <f>IF(ISNA(VLOOKUP(D10,Lookup!$C:$E,3, FALSE)),"",VLOOKUP(D10,Lookup!$C:$E,3, FALSE))</f>
        <v>DAL</v>
      </c>
      <c r="F10" s="20" t="s">
        <v>1089</v>
      </c>
      <c r="G10" s="6" t="str">
        <f>IF(ISNA(VLOOKUP(F10,Lookup!$C:$E,3, FALSE)),"",VLOOKUP(F10,Lookup!$C:$E,3, FALSE))</f>
        <v>WSH</v>
      </c>
      <c r="H10" s="20" t="s">
        <v>1083</v>
      </c>
      <c r="I10" s="6" t="str">
        <f>IF(ISNA(VLOOKUP(H10,Lookup!$C:$E,3, FALSE)),"",VLOOKUP(H10,Lookup!$C:$E,3, FALSE))</f>
        <v>OTT</v>
      </c>
      <c r="J10" s="20" t="s">
        <v>1100</v>
      </c>
      <c r="K10" s="6" t="str">
        <f>IF(ISNA(VLOOKUP(J10,Lookup!$C:$E,3, FALSE)),"",VLOOKUP(J10,Lookup!$C:$E,3, FALSE))</f>
        <v>WSH</v>
      </c>
      <c r="L10" s="20" t="s">
        <v>1038</v>
      </c>
      <c r="M10" s="6" t="str">
        <f>IF(ISNA(VLOOKUP(L10,Lookup!$C:$E,3, FALSE)),"",VLOOKUP(L10,Lookup!$C:$E,3, FALSE))</f>
        <v>STL</v>
      </c>
      <c r="N10" s="20" t="s">
        <v>1179</v>
      </c>
      <c r="O10" s="6" t="str">
        <f>IF(ISNA(VLOOKUP(N10,Lookup!$C:$E,3, FALSE)),"",VLOOKUP(N10,Lookup!$C:$E,3, FALSE))</f>
        <v>VGK</v>
      </c>
      <c r="P10" s="20" t="s">
        <v>1102</v>
      </c>
      <c r="Q10" s="6" t="str">
        <f>IF(ISNA(VLOOKUP(P10,Lookup!$C:$E,3, FALSE)),"",VLOOKUP(P10,Lookup!$C:$E,3, FALSE))</f>
        <v>DAL</v>
      </c>
      <c r="R10" s="20" t="s">
        <v>1126</v>
      </c>
      <c r="S10" s="6" t="str">
        <f>IF(ISNA(VLOOKUP(R10,Lookup!$C:$E,3, FALSE)),"",VLOOKUP(R10,Lookup!$C:$E,3, FALSE))</f>
        <v>WPG</v>
      </c>
      <c r="T10" s="20" t="s">
        <v>1107</v>
      </c>
      <c r="U10" s="6" t="str">
        <f>IF(ISNA(VLOOKUP(T10,Lookup!$C:$E,3, FALSE)),"",VLOOKUP(T10,Lookup!$C:$E,3, FALSE))</f>
        <v>FLA</v>
      </c>
      <c r="V10" s="20" t="s">
        <v>1121</v>
      </c>
      <c r="W10" s="6" t="str">
        <f>IF(ISNA(VLOOKUP(V10,Lookup!$C:$E,3, FALSE)),"",VLOOKUP(V10,Lookup!$C:$E,3, FALSE))</f>
        <v>NJD</v>
      </c>
      <c r="X10" s="20"/>
      <c r="Y10" s="6" t="str">
        <f>IF(ISNA(VLOOKUP(X10,Lookup!$C:$E,3, FALSE)),"",VLOOKUP(X10,Lookup!$C:$E,3, FALSE))</f>
        <v/>
      </c>
      <c r="Z10" s="20"/>
      <c r="AA10" s="6" t="str">
        <f>IF(ISNA(VLOOKUP(Z10,Lookup!$C:$E,3, FALSE)),"",VLOOKUP(Z10,Lookup!$C:$E,3, FALSE))</f>
        <v/>
      </c>
      <c r="AB10" s="20"/>
      <c r="AC10" s="6" t="str">
        <f>IF(ISNA(VLOOKUP(AB10,Lookup!$C:$E,3, FALSE)),"",VLOOKUP(AB10,Lookup!$C:$E,3, FALSE))</f>
        <v/>
      </c>
      <c r="AD10" s="20"/>
      <c r="AE10" s="6" t="str">
        <f>IF(ISNA(VLOOKUP(AD10,Lookup!$C:$E,3, FALSE)),"",VLOOKUP(AD10,Lookup!$C:$E,3, FALSE))</f>
        <v/>
      </c>
      <c r="AF10" s="20"/>
      <c r="AG10" s="6" t="str">
        <f>IF(ISNA(VLOOKUP(AF10,Lookup!$C:$E,3, FALSE)),"",VLOOKUP(AF10,Lookup!$C:$E,3, FALSE))</f>
        <v/>
      </c>
      <c r="AH10" s="20"/>
      <c r="AI10" s="6" t="str">
        <f>IF(ISNA(VLOOKUP(AH10,Lookup!$C:$E,3, FALSE)),"",VLOOKUP(AH10,Lookup!$C:$E,3, FALSE))</f>
        <v/>
      </c>
      <c r="AJ10" s="20"/>
      <c r="AK10" s="6" t="str">
        <f>IF(ISNA(VLOOKUP(AJ10,Lookup!$C:$E,3, FALSE)),"",VLOOKUP(AJ10,Lookup!$C:$E,3, FALSE))</f>
        <v/>
      </c>
      <c r="AL10" s="20"/>
      <c r="AM10" s="6" t="str">
        <f>IF(ISNA(VLOOKUP(AL10,Lookup!$C:$E,3, FALSE)),"",VLOOKUP(AL10,Lookup!$C:$E,3, FALSE))</f>
        <v/>
      </c>
      <c r="AN10" s="20"/>
      <c r="AO10" s="6" t="str">
        <f>IF(ISNA(VLOOKUP(AN10,Lookup!$C:$E,3, FALSE)),"",VLOOKUP(AN10,Lookup!$C:$E,3, FALSE))</f>
        <v/>
      </c>
      <c r="AP10" s="20"/>
      <c r="AQ10" s="12" t="str">
        <f>IF(ISNA(VLOOKUP(AP10,Lookup!$C:$E,3, FALSE)),"",VLOOKUP(AP10,Lookup!$C:$E,3, FALSE))</f>
        <v/>
      </c>
      <c r="AR10" s="13"/>
      <c r="AS10" s="13"/>
      <c r="AT10" s="13"/>
      <c r="AU10" s="13"/>
      <c r="AV10" s="13"/>
    </row>
    <row r="11" spans="1:48" ht="30.75" customHeight="1" x14ac:dyDescent="0.25">
      <c r="A11" s="11" t="s">
        <v>1411</v>
      </c>
      <c r="B11" s="20" t="s">
        <v>1262</v>
      </c>
      <c r="C11" s="6" t="str">
        <f>IF(ISNA(VLOOKUP(B11,Lookup!$C:$E,3, FALSE)),"",VLOOKUP(B11,Lookup!$C:$E,3, FALSE))</f>
        <v>TBL</v>
      </c>
      <c r="D11" s="20" t="s">
        <v>1113</v>
      </c>
      <c r="E11" s="6" t="str">
        <f>IF(ISNA(VLOOKUP(D11,Lookup!$C:$E,3, FALSE)),"",VLOOKUP(D11,Lookup!$C:$E,3, FALSE))</f>
        <v>CAR</v>
      </c>
      <c r="F11" s="20" t="s">
        <v>1227</v>
      </c>
      <c r="G11" s="6" t="str">
        <f>IF(ISNA(VLOOKUP(F11,Lookup!$C:$E,3, FALSE)),"",VLOOKUP(F11,Lookup!$C:$E,3, FALSE))</f>
        <v>COL</v>
      </c>
      <c r="H11" s="20" t="s">
        <v>1154</v>
      </c>
      <c r="I11" s="6" t="str">
        <f>IF(ISNA(VLOOKUP(H11,Lookup!$C:$E,3, FALSE)),"",VLOOKUP(H11,Lookup!$C:$E,3, FALSE))</f>
        <v>EDM</v>
      </c>
      <c r="J11" s="20" t="s">
        <v>1123</v>
      </c>
      <c r="K11" s="6" t="str">
        <f>IF(ISNA(VLOOKUP(J11,Lookup!$C:$E,3, FALSE)),"",VLOOKUP(J11,Lookup!$C:$E,3, FALSE))</f>
        <v>DAL</v>
      </c>
      <c r="L11" s="20" t="s">
        <v>1084</v>
      </c>
      <c r="M11" s="6" t="str">
        <f>IF(ISNA(VLOOKUP(L11,Lookup!$C:$E,3, FALSE)),"",VLOOKUP(L11,Lookup!$C:$E,3, FALSE))</f>
        <v>LAK</v>
      </c>
      <c r="N11" s="20" t="s">
        <v>1151</v>
      </c>
      <c r="O11" s="6" t="str">
        <f>IF(ISNA(VLOOKUP(N11,Lookup!$C:$E,3, FALSE)),"",VLOOKUP(N11,Lookup!$C:$E,3, FALSE))</f>
        <v>VGK</v>
      </c>
      <c r="P11" s="20" t="s">
        <v>1153</v>
      </c>
      <c r="Q11" s="6" t="str">
        <f>IF(ISNA(VLOOKUP(P11,Lookup!$C:$E,3, FALSE)),"",VLOOKUP(P11,Lookup!$C:$E,3, FALSE))</f>
        <v>TOR</v>
      </c>
      <c r="R11" s="20" t="s">
        <v>1133</v>
      </c>
      <c r="S11" s="6" t="str">
        <f>IF(ISNA(VLOOKUP(R11,Lookup!$C:$E,3, FALSE)),"",VLOOKUP(R11,Lookup!$C:$E,3, FALSE))</f>
        <v>WPG</v>
      </c>
      <c r="T11" s="20" t="s">
        <v>1124</v>
      </c>
      <c r="U11" s="6" t="str">
        <f>IF(ISNA(VLOOKUP(T11,Lookup!$C:$E,3, FALSE)),"",VLOOKUP(T11,Lookup!$C:$E,3, FALSE))</f>
        <v>VGK</v>
      </c>
      <c r="V11" s="20" t="s">
        <v>1086</v>
      </c>
      <c r="W11" s="6" t="str">
        <f>IF(ISNA(VLOOKUP(V11,Lookup!$C:$E,3, FALSE)),"",VLOOKUP(V11,Lookup!$C:$E,3, FALSE))</f>
        <v>NJD</v>
      </c>
      <c r="X11" s="20"/>
      <c r="Y11" s="6" t="str">
        <f>IF(ISNA(VLOOKUP(X11,Lookup!$C:$E,3, FALSE)),"",VLOOKUP(X11,Lookup!$C:$E,3, FALSE))</f>
        <v/>
      </c>
      <c r="Z11" s="20"/>
      <c r="AA11" s="6" t="str">
        <f>IF(ISNA(VLOOKUP(Z11,Lookup!$C:$E,3, FALSE)),"",VLOOKUP(Z11,Lookup!$C:$E,3, FALSE))</f>
        <v/>
      </c>
      <c r="AB11" s="20"/>
      <c r="AC11" s="6" t="str">
        <f>IF(ISNA(VLOOKUP(AB11,Lookup!$C:$E,3, FALSE)),"",VLOOKUP(AB11,Lookup!$C:$E,3, FALSE))</f>
        <v/>
      </c>
      <c r="AD11" s="20"/>
      <c r="AE11" s="6" t="str">
        <f>IF(ISNA(VLOOKUP(AD11,Lookup!$C:$E,3, FALSE)),"",VLOOKUP(AD11,Lookup!$C:$E,3, FALSE))</f>
        <v/>
      </c>
      <c r="AF11" s="20"/>
      <c r="AG11" s="6" t="str">
        <f>IF(ISNA(VLOOKUP(AF11,Lookup!$C:$E,3, FALSE)),"",VLOOKUP(AF11,Lookup!$C:$E,3, FALSE))</f>
        <v/>
      </c>
      <c r="AH11" s="20"/>
      <c r="AI11" s="6" t="str">
        <f>IF(ISNA(VLOOKUP(AH11,Lookup!$C:$E,3, FALSE)),"",VLOOKUP(AH11,Lookup!$C:$E,3, FALSE))</f>
        <v/>
      </c>
      <c r="AJ11" s="20"/>
      <c r="AK11" s="6" t="str">
        <f>IF(ISNA(VLOOKUP(AJ11,Lookup!$C:$E,3, FALSE)),"",VLOOKUP(AJ11,Lookup!$C:$E,3, FALSE))</f>
        <v/>
      </c>
      <c r="AL11" s="20"/>
      <c r="AM11" s="6" t="str">
        <f>IF(ISNA(VLOOKUP(AL11,Lookup!$C:$E,3, FALSE)),"",VLOOKUP(AL11,Lookup!$C:$E,3, FALSE))</f>
        <v/>
      </c>
      <c r="AN11" s="20"/>
      <c r="AO11" s="6" t="str">
        <f>IF(ISNA(VLOOKUP(AN11,Lookup!$C:$E,3, FALSE)),"",VLOOKUP(AN11,Lookup!$C:$E,3, FALSE))</f>
        <v/>
      </c>
      <c r="AP11" s="20"/>
      <c r="AQ11" s="12" t="str">
        <f>IF(ISNA(VLOOKUP(AP11,Lookup!$C:$E,3, FALSE)),"",VLOOKUP(AP11,Lookup!$C:$E,3, FALSE))</f>
        <v/>
      </c>
      <c r="AR11" s="13"/>
      <c r="AS11" s="13"/>
      <c r="AT11" s="13"/>
      <c r="AU11" s="13"/>
      <c r="AV11" s="13"/>
    </row>
    <row r="12" spans="1:48" ht="30.75" customHeight="1" x14ac:dyDescent="0.25">
      <c r="A12" s="15" t="s">
        <v>1412</v>
      </c>
      <c r="B12" s="20" t="s">
        <v>1164</v>
      </c>
      <c r="C12" s="6" t="str">
        <f>IF(ISNA(VLOOKUP(B12,Lookup!$C:$E,3, FALSE)),"",VLOOKUP(B12,Lookup!$C:$E,3, FALSE))</f>
        <v>TBL</v>
      </c>
      <c r="D12" s="20" t="s">
        <v>1079</v>
      </c>
      <c r="E12" s="6" t="str">
        <f>IF(ISNA(VLOOKUP(D12,Lookup!$C:$E,3, FALSE)),"",VLOOKUP(D12,Lookup!$C:$E,3, FALSE))</f>
        <v>MIN</v>
      </c>
      <c r="F12" s="20" t="s">
        <v>1182</v>
      </c>
      <c r="G12" s="6" t="str">
        <f>IF(ISNA(VLOOKUP(F12,Lookup!$C:$E,3, FALSE)),"",VLOOKUP(F12,Lookup!$C:$E,3, FALSE))</f>
        <v>CAR</v>
      </c>
      <c r="H12" s="20" t="s">
        <v>1093</v>
      </c>
      <c r="I12" s="6" t="str">
        <f>IF(ISNA(VLOOKUP(H12,Lookup!$C:$E,3, FALSE)),"",VLOOKUP(H12,Lookup!$C:$E,3, FALSE))</f>
        <v>OTT</v>
      </c>
      <c r="J12" s="20" t="s">
        <v>1052</v>
      </c>
      <c r="K12" s="6" t="str">
        <f>IF(ISNA(VLOOKUP(J12,Lookup!$C:$E,3, FALSE)),"",VLOOKUP(J12,Lookup!$C:$E,3, FALSE))</f>
        <v>STL</v>
      </c>
      <c r="L12" s="20" t="s">
        <v>1067</v>
      </c>
      <c r="M12" s="6" t="str">
        <f>IF(ISNA(VLOOKUP(L12,Lookup!$C:$E,3, FALSE)),"",VLOOKUP(L12,Lookup!$C:$E,3, FALSE))</f>
        <v>STL</v>
      </c>
      <c r="N12" s="20" t="s">
        <v>1269</v>
      </c>
      <c r="O12" s="6" t="str">
        <f>IF(ISNA(VLOOKUP(N12,Lookup!$C:$E,3, FALSE)),"",VLOOKUP(N12,Lookup!$C:$E,3, FALSE))</f>
        <v>VGK</v>
      </c>
      <c r="P12" s="20" t="s">
        <v>1201</v>
      </c>
      <c r="Q12" s="6" t="str">
        <f>IF(ISNA(VLOOKUP(P12,Lookup!$C:$E,3, FALSE)),"",VLOOKUP(P12,Lookup!$C:$E,3, FALSE))</f>
        <v>DAL</v>
      </c>
      <c r="R12" s="20" t="s">
        <v>1145</v>
      </c>
      <c r="S12" s="6" t="str">
        <f>IF(ISNA(VLOOKUP(R12,Lookup!$C:$E,3, FALSE)),"",VLOOKUP(R12,Lookup!$C:$E,3, FALSE))</f>
        <v>WPG</v>
      </c>
      <c r="T12" s="20" t="s">
        <v>1158</v>
      </c>
      <c r="U12" s="6" t="str">
        <f>IF(ISNA(VLOOKUP(T12,Lookup!$C:$E,3, FALSE)),"",VLOOKUP(T12,Lookup!$C:$E,3, FALSE))</f>
        <v>FLA</v>
      </c>
      <c r="V12" s="20" t="s">
        <v>1259</v>
      </c>
      <c r="W12" s="6" t="str">
        <f>IF(ISNA(VLOOKUP(V12,Lookup!$C:$E,3, FALSE)),"",VLOOKUP(V12,Lookup!$C:$E,3, FALSE))</f>
        <v>LAK</v>
      </c>
      <c r="X12" s="20"/>
      <c r="Y12" s="6" t="str">
        <f>IF(ISNA(VLOOKUP(X12,Lookup!$C:$E,3, FALSE)),"",VLOOKUP(X12,Lookup!$C:$E,3, FALSE))</f>
        <v/>
      </c>
      <c r="Z12" s="20"/>
      <c r="AA12" s="6" t="str">
        <f>IF(ISNA(VLOOKUP(Z12,Lookup!$C:$E,3, FALSE)),"",VLOOKUP(Z12,Lookup!$C:$E,3, FALSE))</f>
        <v/>
      </c>
      <c r="AB12" s="20"/>
      <c r="AC12" s="6" t="str">
        <f>IF(ISNA(VLOOKUP(AB12,Lookup!$C:$E,3, FALSE)),"",VLOOKUP(AB12,Lookup!$C:$E,3, FALSE))</f>
        <v/>
      </c>
      <c r="AD12" s="20"/>
      <c r="AE12" s="6" t="str">
        <f>IF(ISNA(VLOOKUP(AD12,Lookup!$C:$E,3, FALSE)),"",VLOOKUP(AD12,Lookup!$C:$E,3, FALSE))</f>
        <v/>
      </c>
      <c r="AF12" s="20"/>
      <c r="AG12" s="6" t="str">
        <f>IF(ISNA(VLOOKUP(AF12,Lookup!$C:$E,3, FALSE)),"",VLOOKUP(AF12,Lookup!$C:$E,3, FALSE))</f>
        <v/>
      </c>
      <c r="AH12" s="20"/>
      <c r="AI12" s="6" t="str">
        <f>IF(ISNA(VLOOKUP(AH12,Lookup!$C:$E,3, FALSE)),"",VLOOKUP(AH12,Lookup!$C:$E,3, FALSE))</f>
        <v/>
      </c>
      <c r="AJ12" s="20"/>
      <c r="AK12" s="6" t="str">
        <f>IF(ISNA(VLOOKUP(AJ12,Lookup!$C:$E,3, FALSE)),"",VLOOKUP(AJ12,Lookup!$C:$E,3, FALSE))</f>
        <v/>
      </c>
      <c r="AL12" s="20"/>
      <c r="AM12" s="6" t="str">
        <f>IF(ISNA(VLOOKUP(AL12,Lookup!$C:$E,3, FALSE)),"",VLOOKUP(AL12,Lookup!$C:$E,3, FALSE))</f>
        <v/>
      </c>
      <c r="AN12" s="20"/>
      <c r="AO12" s="6" t="str">
        <f>IF(ISNA(VLOOKUP(AN12,Lookup!$C:$E,3, FALSE)),"",VLOOKUP(AN12,Lookup!$C:$E,3, FALSE))</f>
        <v/>
      </c>
      <c r="AP12" s="20"/>
      <c r="AQ12" s="12" t="str">
        <f>IF(ISNA(VLOOKUP(AP12,Lookup!$C:$E,3, FALSE)),"",VLOOKUP(AP12,Lookup!$C:$E,3, FALSE))</f>
        <v/>
      </c>
      <c r="AR12" s="13"/>
      <c r="AS12" s="13"/>
      <c r="AT12" s="13"/>
      <c r="AU12" s="13"/>
      <c r="AV12" s="13"/>
    </row>
    <row r="13" spans="1:48" s="17" customFormat="1" x14ac:dyDescent="0.25">
      <c r="A13" s="16"/>
      <c r="B13" s="21"/>
      <c r="D13" s="21"/>
      <c r="F13" s="21"/>
      <c r="H13" s="21"/>
      <c r="J13" s="21"/>
      <c r="L13" s="21"/>
      <c r="N13" s="21"/>
      <c r="P13" s="21"/>
      <c r="R13" s="21"/>
      <c r="T13" s="21"/>
      <c r="V13" s="21"/>
      <c r="X13" s="21"/>
      <c r="Z13" s="21"/>
      <c r="AB13" s="21"/>
      <c r="AD13" s="21"/>
      <c r="AF13" s="21"/>
      <c r="AH13" s="21"/>
      <c r="AJ13" s="21"/>
      <c r="AL13" s="21"/>
      <c r="AN13" s="21"/>
      <c r="AP13" s="21"/>
    </row>
    <row r="14" spans="1:48" s="17" customFormat="1" x14ac:dyDescent="0.25">
      <c r="A14" s="16"/>
      <c r="B14" s="21"/>
      <c r="D14" s="21"/>
      <c r="F14" s="21"/>
      <c r="H14" s="21"/>
      <c r="J14" s="21"/>
      <c r="L14" s="21"/>
      <c r="N14" s="21"/>
      <c r="P14" s="21"/>
      <c r="R14" s="21"/>
      <c r="T14" s="21"/>
      <c r="V14" s="21"/>
      <c r="X14" s="21"/>
      <c r="Z14" s="21"/>
      <c r="AB14" s="21"/>
      <c r="AD14" s="21"/>
      <c r="AF14" s="21"/>
      <c r="AH14" s="21"/>
      <c r="AJ14" s="21"/>
      <c r="AL14" s="21"/>
      <c r="AN14" s="21"/>
      <c r="AP14" s="21"/>
    </row>
    <row r="15" spans="1:48" s="17" customFormat="1" x14ac:dyDescent="0.25">
      <c r="A15" s="16"/>
      <c r="B15" s="21"/>
      <c r="D15" s="21"/>
      <c r="F15" s="21"/>
      <c r="H15" s="21"/>
      <c r="J15" s="21"/>
      <c r="L15" s="21"/>
      <c r="N15" s="21"/>
      <c r="P15" s="21"/>
      <c r="R15" s="21"/>
      <c r="T15" s="21"/>
      <c r="V15" s="21"/>
      <c r="X15" s="21"/>
      <c r="Z15" s="21"/>
      <c r="AB15" s="21"/>
      <c r="AD15" s="21"/>
      <c r="AF15" s="21"/>
      <c r="AH15" s="21"/>
      <c r="AJ15" s="21"/>
      <c r="AL15" s="21"/>
      <c r="AN15" s="21"/>
      <c r="AP15" s="21"/>
    </row>
    <row r="16" spans="1:48" s="17" customFormat="1" x14ac:dyDescent="0.25">
      <c r="A16" s="16"/>
      <c r="B16" s="21"/>
      <c r="D16" s="21"/>
      <c r="F16" s="21"/>
      <c r="H16" s="21"/>
      <c r="J16" s="21"/>
      <c r="L16" s="21"/>
      <c r="N16" s="21"/>
      <c r="P16" s="21"/>
      <c r="R16" s="21"/>
      <c r="T16" s="21"/>
      <c r="V16" s="21"/>
      <c r="X16" s="21"/>
      <c r="Z16" s="21"/>
      <c r="AB16" s="21"/>
      <c r="AD16" s="21"/>
      <c r="AF16" s="21"/>
      <c r="AH16" s="21"/>
      <c r="AJ16" s="21"/>
      <c r="AL16" s="21"/>
      <c r="AN16" s="21"/>
      <c r="AP16" s="21"/>
    </row>
    <row r="17" spans="1:42" s="17" customFormat="1" x14ac:dyDescent="0.25">
      <c r="A17" s="16"/>
      <c r="B17" s="21"/>
      <c r="D17" s="21"/>
      <c r="F17" s="21"/>
      <c r="H17" s="21"/>
      <c r="J17" s="21"/>
      <c r="L17" s="21"/>
      <c r="N17" s="21"/>
      <c r="P17" s="21"/>
      <c r="R17" s="21"/>
      <c r="T17" s="21"/>
      <c r="V17" s="21"/>
      <c r="X17" s="21"/>
      <c r="Z17" s="21"/>
      <c r="AB17" s="21"/>
      <c r="AD17" s="21"/>
      <c r="AF17" s="21"/>
      <c r="AH17" s="21"/>
      <c r="AJ17" s="21"/>
      <c r="AL17" s="21"/>
      <c r="AN17" s="21"/>
      <c r="AP17" s="21"/>
    </row>
    <row r="18" spans="1:42" s="17" customFormat="1" x14ac:dyDescent="0.25">
      <c r="A18" s="16"/>
      <c r="B18" s="21"/>
      <c r="D18" s="21"/>
      <c r="F18" s="21"/>
      <c r="H18" s="21"/>
      <c r="J18" s="21"/>
      <c r="L18" s="21"/>
      <c r="N18" s="21"/>
      <c r="P18" s="21"/>
      <c r="R18" s="21"/>
      <c r="T18" s="21"/>
      <c r="V18" s="21"/>
      <c r="X18" s="21"/>
      <c r="Z18" s="21"/>
      <c r="AB18" s="21"/>
      <c r="AD18" s="21"/>
      <c r="AF18" s="21"/>
      <c r="AH18" s="21"/>
      <c r="AJ18" s="21"/>
      <c r="AL18" s="21"/>
      <c r="AN18" s="21"/>
      <c r="AP18" s="21"/>
    </row>
    <row r="19" spans="1:42" s="17" customFormat="1" x14ac:dyDescent="0.25">
      <c r="A19" s="16"/>
      <c r="B19" s="21"/>
      <c r="D19" s="21"/>
      <c r="F19" s="21"/>
      <c r="H19" s="21"/>
      <c r="J19" s="21"/>
      <c r="L19" s="21"/>
      <c r="N19" s="21"/>
      <c r="P19" s="21"/>
      <c r="R19" s="21"/>
      <c r="T19" s="21"/>
      <c r="V19" s="21"/>
      <c r="X19" s="21"/>
      <c r="Z19" s="21"/>
      <c r="AB19" s="21"/>
      <c r="AD19" s="21"/>
      <c r="AF19" s="21"/>
      <c r="AH19" s="21"/>
      <c r="AJ19" s="21"/>
      <c r="AL19" s="21"/>
      <c r="AN19" s="21"/>
      <c r="AP19" s="21"/>
    </row>
    <row r="20" spans="1:42" s="17" customFormat="1" x14ac:dyDescent="0.25">
      <c r="A20" s="16"/>
      <c r="B20" s="21"/>
      <c r="D20" s="21"/>
      <c r="F20" s="21"/>
      <c r="H20" s="21"/>
      <c r="J20" s="21"/>
      <c r="L20" s="21"/>
      <c r="N20" s="21"/>
      <c r="P20" s="21"/>
      <c r="R20" s="21"/>
      <c r="T20" s="21"/>
      <c r="V20" s="21"/>
      <c r="X20" s="21"/>
      <c r="Z20" s="21"/>
      <c r="AB20" s="21"/>
      <c r="AD20" s="21"/>
      <c r="AF20" s="21"/>
      <c r="AH20" s="21"/>
      <c r="AJ20" s="21"/>
      <c r="AL20" s="21"/>
      <c r="AN20" s="21"/>
      <c r="AP20" s="21"/>
    </row>
    <row r="21" spans="1:42" s="17" customFormat="1" x14ac:dyDescent="0.25">
      <c r="A21" s="16"/>
      <c r="B21" s="21"/>
      <c r="D21" s="21"/>
      <c r="F21" s="21"/>
      <c r="H21" s="21"/>
      <c r="J21" s="21"/>
      <c r="L21" s="21"/>
      <c r="N21" s="21"/>
      <c r="P21" s="21"/>
      <c r="R21" s="21"/>
      <c r="T21" s="21"/>
      <c r="V21" s="21"/>
      <c r="X21" s="21"/>
      <c r="Z21" s="21"/>
      <c r="AB21" s="21"/>
      <c r="AD21" s="21"/>
      <c r="AF21" s="21"/>
      <c r="AH21" s="21"/>
      <c r="AJ21" s="21"/>
      <c r="AL21" s="21"/>
      <c r="AN21" s="21"/>
      <c r="AP21" s="21"/>
    </row>
    <row r="22" spans="1:42" s="17" customFormat="1" x14ac:dyDescent="0.25">
      <c r="A22" s="16"/>
      <c r="B22" s="21"/>
      <c r="D22" s="21"/>
      <c r="F22" s="21"/>
      <c r="H22" s="21"/>
      <c r="J22" s="21"/>
      <c r="L22" s="21"/>
      <c r="N22" s="21"/>
      <c r="P22" s="21"/>
      <c r="R22" s="21"/>
      <c r="T22" s="21"/>
      <c r="V22" s="21"/>
      <c r="X22" s="21"/>
      <c r="Z22" s="21"/>
      <c r="AB22" s="21"/>
      <c r="AD22" s="21"/>
      <c r="AF22" s="21"/>
      <c r="AH22" s="21"/>
      <c r="AJ22" s="21"/>
      <c r="AL22" s="21"/>
      <c r="AN22" s="21"/>
      <c r="AP22" s="21"/>
    </row>
    <row r="23" spans="1:42" s="17" customFormat="1" x14ac:dyDescent="0.25">
      <c r="A23" s="16"/>
      <c r="B23" s="21"/>
      <c r="D23" s="21"/>
      <c r="F23" s="21"/>
      <c r="H23" s="21"/>
      <c r="J23" s="21"/>
      <c r="L23" s="21"/>
      <c r="N23" s="21"/>
      <c r="P23" s="21"/>
      <c r="R23" s="21"/>
      <c r="T23" s="21"/>
      <c r="V23" s="21"/>
      <c r="X23" s="21"/>
      <c r="Z23" s="21"/>
      <c r="AB23" s="21"/>
      <c r="AD23" s="21"/>
      <c r="AF23" s="21"/>
      <c r="AH23" s="21"/>
      <c r="AJ23" s="21"/>
      <c r="AL23" s="21"/>
      <c r="AN23" s="21"/>
      <c r="AP23" s="21"/>
    </row>
    <row r="24" spans="1:42" s="17" customFormat="1" x14ac:dyDescent="0.25">
      <c r="A24" s="16"/>
      <c r="B24" s="21"/>
      <c r="D24" s="21"/>
      <c r="F24" s="21"/>
      <c r="H24" s="21"/>
      <c r="J24" s="21"/>
      <c r="L24" s="21"/>
      <c r="N24" s="21"/>
      <c r="P24" s="21"/>
      <c r="R24" s="21"/>
      <c r="T24" s="21"/>
      <c r="V24" s="21"/>
      <c r="X24" s="21"/>
      <c r="Z24" s="21"/>
      <c r="AB24" s="21"/>
      <c r="AD24" s="21"/>
      <c r="AF24" s="21"/>
      <c r="AH24" s="21"/>
      <c r="AJ24" s="21"/>
      <c r="AL24" s="21"/>
      <c r="AN24" s="21"/>
      <c r="AP24" s="21"/>
    </row>
  </sheetData>
  <sheetProtection sheet="1" objects="1" scenarios="1" formatCells="0" formatColumns="0" formatRows="0" selectLockedCells="1"/>
  <mergeCells count="21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L1:AM1"/>
    <mergeCell ref="AN1:AO1"/>
    <mergeCell ref="AP1:AQ1"/>
    <mergeCell ref="Z1:AA1"/>
    <mergeCell ref="AB1:AC1"/>
    <mergeCell ref="AD1:AE1"/>
    <mergeCell ref="AF1:AG1"/>
    <mergeCell ref="AH1:AI1"/>
    <mergeCell ref="AJ1:AK1"/>
  </mergeCells>
  <phoneticPr fontId="2" type="noConversion"/>
  <dataValidations count="2">
    <dataValidation type="custom" allowBlank="1" showInputMessage="1" showErrorMessage="1" sqref="B25:AU26" xr:uid="{405C67BE-6A8E-46C6-9B10-071478D7C3AC}">
      <formula1>"ValidList"</formula1>
    </dataValidation>
    <dataValidation type="list" allowBlank="1" showInputMessage="1" showErrorMessage="1" sqref="B3:AV24" xr:uid="{65873284-49C2-402D-A75C-867044B7C98D}">
      <formula1>ValidNames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a61ff1b-bdde-47b0-83ea-21bd281745d3}" enabled="1" method="Standard" siteId="{a530807a-40d9-47ea-ad58-8e093f2f9f4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Lookup</vt:lpstr>
      <vt:lpstr>Picksheet</vt:lpstr>
      <vt:lpstr>PickArea</vt:lpstr>
      <vt:lpstr>PlayerNames</vt:lpstr>
      <vt:lpstr>Teams</vt:lpstr>
      <vt:lpstr>ValidNames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Wiens</dc:creator>
  <cp:lastModifiedBy>Brett Wiens</cp:lastModifiedBy>
  <dcterms:created xsi:type="dcterms:W3CDTF">2025-04-18T03:00:42Z</dcterms:created>
  <dcterms:modified xsi:type="dcterms:W3CDTF">2025-04-26T18:03:23Z</dcterms:modified>
</cp:coreProperties>
</file>