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50" windowWidth="18880" windowHeight="8740"/>
  </bookViews>
  <sheets>
    <sheet name="Diagram" sheetId="5" r:id="rId1"/>
    <sheet name="Värden" sheetId="2" r:id="rId2"/>
  </sheets>
  <definedNames>
    <definedName name="_xlnm.Print_Area" localSheetId="1">Värden!$A$2:$N$40</definedName>
    <definedName name="_xlnm.Print_Titles" localSheetId="1">Värden!$A:$A,Värden!$2:$2</definedName>
  </definedNames>
  <calcPr calcId="145621"/>
</workbook>
</file>

<file path=xl/calcChain.xml><?xml version="1.0" encoding="utf-8"?>
<calcChain xmlns="http://schemas.openxmlformats.org/spreadsheetml/2006/main">
  <c r="M15" i="2" l="1"/>
  <c r="N15" i="2"/>
  <c r="M19" i="2"/>
  <c r="N19" i="2"/>
  <c r="M23" i="2"/>
  <c r="N23" i="2"/>
  <c r="M27" i="2"/>
  <c r="N27" i="2"/>
  <c r="M31" i="2"/>
  <c r="N31" i="2"/>
  <c r="M35" i="2"/>
  <c r="N35" i="2"/>
  <c r="M39" i="2"/>
  <c r="N39" i="2"/>
  <c r="L39" i="2"/>
  <c r="L35" i="2"/>
  <c r="L31" i="2"/>
  <c r="L27" i="2"/>
  <c r="L23" i="2"/>
  <c r="L19" i="2"/>
  <c r="L15" i="2"/>
  <c r="M11" i="2"/>
  <c r="N11" i="2"/>
  <c r="L11" i="2"/>
  <c r="M7" i="2"/>
  <c r="N7" i="2"/>
  <c r="L7" i="2"/>
  <c r="G39" i="2" l="1"/>
  <c r="E39" i="2"/>
  <c r="G35" i="2"/>
  <c r="E35" i="2"/>
  <c r="G31" i="2"/>
  <c r="E31" i="2"/>
  <c r="G27" i="2"/>
  <c r="E27" i="2"/>
  <c r="G23" i="2"/>
  <c r="E23" i="2"/>
  <c r="G19" i="2"/>
  <c r="E19" i="2"/>
  <c r="G15" i="2"/>
  <c r="E15" i="2"/>
  <c r="G11" i="2"/>
  <c r="E11" i="2"/>
  <c r="G7" i="2"/>
  <c r="E7" i="2"/>
  <c r="J39" i="2"/>
  <c r="K39" i="2"/>
  <c r="J35" i="2"/>
  <c r="K35" i="2"/>
  <c r="J31" i="2"/>
  <c r="K31" i="2"/>
  <c r="J27" i="2"/>
  <c r="K27" i="2"/>
  <c r="K23" i="2"/>
  <c r="J23" i="2"/>
  <c r="J19" i="2"/>
  <c r="K19" i="2"/>
  <c r="I39" i="2"/>
  <c r="I35" i="2"/>
  <c r="I31" i="2"/>
  <c r="I27" i="2"/>
  <c r="I23" i="2"/>
  <c r="I19" i="2"/>
  <c r="J15" i="2"/>
  <c r="K15" i="2"/>
  <c r="I15" i="2"/>
  <c r="J11" i="2"/>
  <c r="K11" i="2"/>
  <c r="I11" i="2"/>
  <c r="J7" i="2"/>
  <c r="K7" i="2"/>
  <c r="I7" i="2"/>
</calcChain>
</file>

<file path=xl/sharedStrings.xml><?xml version="1.0" encoding="utf-8"?>
<sst xmlns="http://schemas.openxmlformats.org/spreadsheetml/2006/main" count="82" uniqueCount="48">
  <si>
    <t>Pagespeed</t>
  </si>
  <si>
    <t>Mätning nr</t>
  </si>
  <si>
    <t>Antal resurser</t>
  </si>
  <si>
    <t>Total</t>
  </si>
  <si>
    <t>Bilder</t>
  </si>
  <si>
    <t>Vår politik</t>
  </si>
  <si>
    <t>Snitt</t>
  </si>
  <si>
    <t>Bli medlem</t>
  </si>
  <si>
    <t>Engagera dig</t>
  </si>
  <si>
    <t>Laddningstid sek</t>
  </si>
  <si>
    <t>Storlek kb</t>
  </si>
  <si>
    <t>Firefox DevTools</t>
  </si>
  <si>
    <t>Vår politik (https://www.socialdemokraterna.se/var-politik/)</t>
  </si>
  <si>
    <t>Dator</t>
  </si>
  <si>
    <t>Mobil</t>
  </si>
  <si>
    <t>Bli medlem (https://www.socialdemokraterna.se/bli-medlem/)</t>
  </si>
  <si>
    <t>Vår politik (https://www.vansterpartiet.se/var-politik/)</t>
  </si>
  <si>
    <t>Bli medlem (https://www.vansterpartiet.se/engagera-dig/)</t>
  </si>
  <si>
    <t>Vår politik (https://www.mp.se/politik9</t>
  </si>
  <si>
    <t>Engagera dig (https://www.mp.se/engagera-dig)</t>
  </si>
  <si>
    <t>1:a sida (https://www.socialdemokraterna.se/)</t>
  </si>
  <si>
    <t>1:a sida</t>
  </si>
  <si>
    <t>1:a sida (https://www.vansterpartiet.se/)</t>
  </si>
  <si>
    <t>1:a sida (https://www.mp.se/)</t>
  </si>
  <si>
    <t>Parti/sida</t>
  </si>
  <si>
    <t>Column1</t>
  </si>
  <si>
    <t>Column2</t>
  </si>
  <si>
    <t>Kolumn2</t>
  </si>
  <si>
    <t>Column3</t>
  </si>
  <si>
    <t>Kolumn3</t>
  </si>
  <si>
    <t>Column4</t>
  </si>
  <si>
    <t>Kolumn1</t>
  </si>
  <si>
    <t>Column5</t>
  </si>
  <si>
    <t>Column6</t>
  </si>
  <si>
    <t>Column7</t>
  </si>
  <si>
    <t>Column9</t>
  </si>
  <si>
    <t>Column10</t>
  </si>
  <si>
    <t>Column11</t>
  </si>
  <si>
    <t>S1</t>
  </si>
  <si>
    <t>S2</t>
  </si>
  <si>
    <t>S3</t>
  </si>
  <si>
    <t>V1</t>
  </si>
  <si>
    <t>V2</t>
  </si>
  <si>
    <t>V3</t>
  </si>
  <si>
    <t>MP1</t>
  </si>
  <si>
    <t>MP2</t>
  </si>
  <si>
    <t>MP3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</si>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</sst>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 tint="-4.9989318521683403E-2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6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6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0" xfId="0" applyFont="1" applyFill="1" applyAlignment="1"/>
    <xf numFmtId="0" fontId="6" fillId="2" borderId="0" xfId="0" applyFont="1" applyFill="1" applyAlignment="1"/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 applyFont="1" applyAlignment="1"/>
    <xf numFmtId="2" fontId="3" fillId="0" borderId="0" xfId="0" applyNumberFormat="1" applyFont="1" applyAlignment="1">
      <alignment horizontal="left"/>
    </xf>
    <xf numFmtId="2" fontId="6" fillId="2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left"/>
    </xf>
    <xf numFmtId="2" fontId="7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6" fillId="3" borderId="0" xfId="0" applyFont="1" applyFill="1" applyAlignment="1">
      <alignment horizontal="center" wrapText="1"/>
    </xf>
    <xf numFmtId="2" fontId="6" fillId="3" borderId="0" xfId="0" applyNumberFormat="1" applyFont="1" applyFill="1" applyAlignment="1">
      <alignment horizontal="center" wrapText="1"/>
    </xf>
    <xf numFmtId="0" fontId="6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2" fontId="7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2" fontId="7" fillId="4" borderId="0" xfId="0" applyNumberFormat="1" applyFont="1" applyFill="1" applyAlignment="1">
      <alignment horizontal="right"/>
    </xf>
    <xf numFmtId="2" fontId="7" fillId="3" borderId="0" xfId="0" applyNumberFormat="1" applyFont="1" applyFill="1" applyAlignment="1">
      <alignment horizontal="right"/>
    </xf>
    <xf numFmtId="2" fontId="8" fillId="2" borderId="0" xfId="0" applyNumberFormat="1" applyFont="1" applyFill="1" applyAlignment="1">
      <alignment horizontal="right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3" fillId="3" borderId="2" xfId="0" applyFont="1" applyFill="1" applyBorder="1" applyAlignment="1"/>
    <xf numFmtId="0" fontId="6" fillId="2" borderId="2" xfId="0" applyFont="1" applyFill="1" applyBorder="1" applyAlignment="1"/>
    <xf numFmtId="0" fontId="6" fillId="3" borderId="2" xfId="0" applyFont="1" applyFill="1" applyBorder="1" applyAlignment="1"/>
    <xf numFmtId="0" fontId="4" fillId="3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wrapText="1"/>
    </xf>
    <xf numFmtId="0" fontId="9" fillId="3" borderId="2" xfId="0" applyFont="1" applyFill="1" applyBorder="1" applyAlignment="1"/>
    <xf numFmtId="0" fontId="0" fillId="0" borderId="2" xfId="0" applyFont="1" applyBorder="1" applyAlignment="1"/>
    <xf numFmtId="0" fontId="3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2" fontId="7" fillId="2" borderId="2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center"/>
    </xf>
    <xf numFmtId="2" fontId="7" fillId="4" borderId="2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center" wrapText="1"/>
    </xf>
    <xf numFmtId="2" fontId="7" fillId="2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0" fillId="0" borderId="4" xfId="0" applyFont="1" applyBorder="1" applyAlignment="1"/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2" fontId="7" fillId="2" borderId="6" xfId="0" applyNumberFormat="1" applyFont="1" applyFill="1" applyBorder="1" applyAlignment="1">
      <alignment horizontal="right"/>
    </xf>
    <xf numFmtId="0" fontId="6" fillId="4" borderId="6" xfId="0" applyFont="1" applyFill="1" applyBorder="1" applyAlignment="1">
      <alignment horizontal="center"/>
    </xf>
    <xf numFmtId="2" fontId="7" fillId="4" borderId="6" xfId="0" applyNumberFormat="1" applyFont="1" applyFill="1" applyBorder="1" applyAlignment="1">
      <alignment horizontal="right"/>
    </xf>
    <xf numFmtId="0" fontId="6" fillId="3" borderId="6" xfId="0" applyFont="1" applyFill="1" applyBorder="1" applyAlignment="1">
      <alignment horizontal="center" wrapText="1"/>
    </xf>
    <xf numFmtId="2" fontId="7" fillId="2" borderId="6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Mätn1-style" pivot="0" count="2">
      <tableStyleElement type="firstRowStripe" dxfId="12"/>
      <tableStyleElement type="secondRowStripe" dxfId="11"/>
    </tableStyle>
    <tableStyle name="Mätn2-style" pivot="0" count="2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Laddningsvärden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7933778715626021E-2"/>
          <c:y val="6.0633877382749592E-2"/>
          <c:w val="0.90474542555150694"/>
          <c:h val="0.74417039302124555"/>
        </c:manualLayout>
      </c:layout>
      <c:lineChart>
        <c:grouping val="stacked"/>
        <c:varyColors val="0"/>
        <c:ser>
          <c:idx val="6"/>
          <c:order val="0"/>
          <c:tx>
            <c:v>PS Dator</c:v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chemeClr val="accent1">
                  <a:lumMod val="50000"/>
                </a:schemeClr>
              </a:solidFill>
            </c:spPr>
          </c:marker>
          <c:cat>
            <c:strRef>
              <c:f>Värden!$A$7:$A$39</c:f>
              <c:strCache>
                <c:ptCount val="33"/>
                <c:pt idx="0">
                  <c:v>S1</c:v>
                </c:pt>
                <c:pt idx="4">
                  <c:v>S2</c:v>
                </c:pt>
                <c:pt idx="8">
                  <c:v>S3</c:v>
                </c:pt>
                <c:pt idx="12">
                  <c:v>V1</c:v>
                </c:pt>
                <c:pt idx="16">
                  <c:v>V2</c:v>
                </c:pt>
                <c:pt idx="20">
                  <c:v>V3</c:v>
                </c:pt>
                <c:pt idx="24">
                  <c:v>MP1</c:v>
                </c:pt>
                <c:pt idx="28">
                  <c:v>MP2</c:v>
                </c:pt>
                <c:pt idx="32">
                  <c:v>MP3</c:v>
                </c:pt>
              </c:strCache>
            </c:strRef>
          </c:cat>
          <c:val>
            <c:numRef>
              <c:f>Värden!$G$7:$G$39</c:f>
              <c:numCache>
                <c:formatCode>General</c:formatCode>
                <c:ptCount val="33"/>
                <c:pt idx="0" formatCode="0.00">
                  <c:v>91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 formatCode="0.00">
                  <c:v>96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 formatCode="0.00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 formatCode="0.00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88</c:v>
                </c:pt>
                <c:pt idx="16" formatCode="0.00">
                  <c:v>96</c:v>
                </c:pt>
                <c:pt idx="17">
                  <c:v>96</c:v>
                </c:pt>
                <c:pt idx="18">
                  <c:v>96</c:v>
                </c:pt>
                <c:pt idx="19">
                  <c:v>98</c:v>
                </c:pt>
                <c:pt idx="20" formatCode="0.00">
                  <c:v>96.666666666666671</c:v>
                </c:pt>
                <c:pt idx="21">
                  <c:v>95</c:v>
                </c:pt>
                <c:pt idx="22">
                  <c:v>97</c:v>
                </c:pt>
                <c:pt idx="23">
                  <c:v>97</c:v>
                </c:pt>
                <c:pt idx="24" formatCode="0.00">
                  <c:v>96.333333333333329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 formatCode="0.00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 formatCode="0.00">
                  <c:v>100</c:v>
                </c:pt>
              </c:numCache>
            </c:numRef>
          </c:val>
          <c:smooth val="0"/>
        </c:ser>
        <c:ser>
          <c:idx val="7"/>
          <c:order val="1"/>
          <c:tx>
            <c:v>PS Mobil</c:v>
          </c:tx>
          <c:spPr>
            <a:ln>
              <a:noFill/>
            </a:ln>
          </c:spPr>
          <c:marker>
            <c:symbol val="circle"/>
            <c:size val="15"/>
            <c:spPr>
              <a:solidFill>
                <a:schemeClr val="accent2">
                  <a:lumMod val="60000"/>
                  <a:lumOff val="40000"/>
                </a:schemeClr>
              </a:solidFill>
            </c:spPr>
          </c:marker>
          <c:cat>
            <c:strRef>
              <c:f>Värden!$A$7:$A$39</c:f>
              <c:strCache>
                <c:ptCount val="33"/>
                <c:pt idx="0">
                  <c:v>S1</c:v>
                </c:pt>
                <c:pt idx="4">
                  <c:v>S2</c:v>
                </c:pt>
                <c:pt idx="8">
                  <c:v>S3</c:v>
                </c:pt>
                <c:pt idx="12">
                  <c:v>V1</c:v>
                </c:pt>
                <c:pt idx="16">
                  <c:v>V2</c:v>
                </c:pt>
                <c:pt idx="20">
                  <c:v>V3</c:v>
                </c:pt>
                <c:pt idx="24">
                  <c:v>MP1</c:v>
                </c:pt>
                <c:pt idx="28">
                  <c:v>MP2</c:v>
                </c:pt>
                <c:pt idx="32">
                  <c:v>MP3</c:v>
                </c:pt>
              </c:strCache>
            </c:strRef>
          </c:cat>
          <c:val>
            <c:numRef>
              <c:f>Värden!$E$7:$E$39</c:f>
              <c:numCache>
                <c:formatCode>General</c:formatCode>
                <c:ptCount val="33"/>
                <c:pt idx="0" formatCode="0.00">
                  <c:v>44.333333333333336</c:v>
                </c:pt>
                <c:pt idx="1">
                  <c:v>48</c:v>
                </c:pt>
                <c:pt idx="2">
                  <c:v>46</c:v>
                </c:pt>
                <c:pt idx="3">
                  <c:v>49</c:v>
                </c:pt>
                <c:pt idx="4" formatCode="0.00">
                  <c:v>47.666666666666664</c:v>
                </c:pt>
                <c:pt idx="5">
                  <c:v>67</c:v>
                </c:pt>
                <c:pt idx="6">
                  <c:v>68</c:v>
                </c:pt>
                <c:pt idx="7">
                  <c:v>67</c:v>
                </c:pt>
                <c:pt idx="8" formatCode="0.00">
                  <c:v>67.333333333333329</c:v>
                </c:pt>
                <c:pt idx="9">
                  <c:v>52</c:v>
                </c:pt>
                <c:pt idx="10">
                  <c:v>57</c:v>
                </c:pt>
                <c:pt idx="11">
                  <c:v>60</c:v>
                </c:pt>
                <c:pt idx="12" formatCode="0.00">
                  <c:v>56.333333333333336</c:v>
                </c:pt>
                <c:pt idx="13">
                  <c:v>63</c:v>
                </c:pt>
                <c:pt idx="14">
                  <c:v>67</c:v>
                </c:pt>
                <c:pt idx="15">
                  <c:v>67</c:v>
                </c:pt>
                <c:pt idx="16" formatCode="0.00">
                  <c:v>65.666666666666671</c:v>
                </c:pt>
                <c:pt idx="17">
                  <c:v>37</c:v>
                </c:pt>
                <c:pt idx="18">
                  <c:v>34</c:v>
                </c:pt>
                <c:pt idx="19">
                  <c:v>42</c:v>
                </c:pt>
                <c:pt idx="20" formatCode="0.00">
                  <c:v>37.666666666666664</c:v>
                </c:pt>
                <c:pt idx="21">
                  <c:v>37</c:v>
                </c:pt>
                <c:pt idx="22">
                  <c:v>37</c:v>
                </c:pt>
                <c:pt idx="23">
                  <c:v>41</c:v>
                </c:pt>
                <c:pt idx="24" formatCode="0.00">
                  <c:v>38.333333333333336</c:v>
                </c:pt>
                <c:pt idx="25">
                  <c:v>50</c:v>
                </c:pt>
                <c:pt idx="26">
                  <c:v>54</c:v>
                </c:pt>
                <c:pt idx="27">
                  <c:v>51</c:v>
                </c:pt>
                <c:pt idx="28" formatCode="0.00">
                  <c:v>51.666666666666664</c:v>
                </c:pt>
                <c:pt idx="29">
                  <c:v>89</c:v>
                </c:pt>
                <c:pt idx="30">
                  <c:v>88</c:v>
                </c:pt>
                <c:pt idx="31">
                  <c:v>88</c:v>
                </c:pt>
                <c:pt idx="32" formatCode="0.00">
                  <c:v>88.333333333333329</c:v>
                </c:pt>
              </c:numCache>
            </c:numRef>
          </c:val>
          <c:smooth val="0"/>
        </c:ser>
        <c:ser>
          <c:idx val="0"/>
          <c:order val="2"/>
          <c:tx>
            <c:v>Dev tid</c:v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cat>
            <c:strRef>
              <c:f>Värden!$A$7:$A$39</c:f>
              <c:strCache>
                <c:ptCount val="33"/>
                <c:pt idx="0">
                  <c:v>S1</c:v>
                </c:pt>
                <c:pt idx="4">
                  <c:v>S2</c:v>
                </c:pt>
                <c:pt idx="8">
                  <c:v>S3</c:v>
                </c:pt>
                <c:pt idx="12">
                  <c:v>V1</c:v>
                </c:pt>
                <c:pt idx="16">
                  <c:v>V2</c:v>
                </c:pt>
                <c:pt idx="20">
                  <c:v>V3</c:v>
                </c:pt>
                <c:pt idx="24">
                  <c:v>MP1</c:v>
                </c:pt>
                <c:pt idx="28">
                  <c:v>MP2</c:v>
                </c:pt>
                <c:pt idx="32">
                  <c:v>MP3</c:v>
                </c:pt>
              </c:strCache>
            </c:strRef>
          </c:cat>
          <c:val>
            <c:numRef>
              <c:f>Värden!$I$7:$I$39</c:f>
              <c:numCache>
                <c:formatCode>0.00</c:formatCode>
                <c:ptCount val="33"/>
                <c:pt idx="0">
                  <c:v>7.3</c:v>
                </c:pt>
                <c:pt idx="1">
                  <c:v>7.22</c:v>
                </c:pt>
                <c:pt idx="2">
                  <c:v>7.35</c:v>
                </c:pt>
                <c:pt idx="3">
                  <c:v>6.8</c:v>
                </c:pt>
                <c:pt idx="4">
                  <c:v>7.123333333333334</c:v>
                </c:pt>
                <c:pt idx="5">
                  <c:v>7.05</c:v>
                </c:pt>
                <c:pt idx="6">
                  <c:v>8.48</c:v>
                </c:pt>
                <c:pt idx="7">
                  <c:v>6.77</c:v>
                </c:pt>
                <c:pt idx="8">
                  <c:v>7.4333333333333336</c:v>
                </c:pt>
                <c:pt idx="9">
                  <c:v>6.7</c:v>
                </c:pt>
                <c:pt idx="10">
                  <c:v>5.89</c:v>
                </c:pt>
                <c:pt idx="11">
                  <c:v>7.27</c:v>
                </c:pt>
                <c:pt idx="12">
                  <c:v>6.62</c:v>
                </c:pt>
                <c:pt idx="13">
                  <c:v>4.01</c:v>
                </c:pt>
                <c:pt idx="14">
                  <c:v>4.38</c:v>
                </c:pt>
                <c:pt idx="15">
                  <c:v>3.05</c:v>
                </c:pt>
                <c:pt idx="16">
                  <c:v>3.8133333333333339</c:v>
                </c:pt>
                <c:pt idx="17">
                  <c:v>3.9</c:v>
                </c:pt>
                <c:pt idx="18">
                  <c:v>2.67</c:v>
                </c:pt>
                <c:pt idx="19">
                  <c:v>2.33</c:v>
                </c:pt>
                <c:pt idx="20">
                  <c:v>2.9666666666666668</c:v>
                </c:pt>
                <c:pt idx="21">
                  <c:v>12.46</c:v>
                </c:pt>
                <c:pt idx="22">
                  <c:v>12.54</c:v>
                </c:pt>
                <c:pt idx="23">
                  <c:v>12.71</c:v>
                </c:pt>
                <c:pt idx="24">
                  <c:v>12.57</c:v>
                </c:pt>
                <c:pt idx="25">
                  <c:v>12.32</c:v>
                </c:pt>
                <c:pt idx="26">
                  <c:v>12.43</c:v>
                </c:pt>
                <c:pt idx="27">
                  <c:v>12.03</c:v>
                </c:pt>
                <c:pt idx="28">
                  <c:v>12.26</c:v>
                </c:pt>
                <c:pt idx="29">
                  <c:v>6.25</c:v>
                </c:pt>
                <c:pt idx="30">
                  <c:v>6.51</c:v>
                </c:pt>
                <c:pt idx="31">
                  <c:v>6.4</c:v>
                </c:pt>
                <c:pt idx="32">
                  <c:v>6.3866666666666667</c:v>
                </c:pt>
              </c:numCache>
            </c:numRef>
          </c:val>
          <c:smooth val="0"/>
        </c:ser>
        <c:ser>
          <c:idx val="1"/>
          <c:order val="3"/>
          <c:tx>
            <c:v>Dev antal</c:v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chemeClr val="accent2"/>
              </a:solidFill>
            </c:spPr>
          </c:marker>
          <c:cat>
            <c:strRef>
              <c:f>Värden!$A$7:$A$39</c:f>
              <c:strCache>
                <c:ptCount val="33"/>
                <c:pt idx="0">
                  <c:v>S1</c:v>
                </c:pt>
                <c:pt idx="4">
                  <c:v>S2</c:v>
                </c:pt>
                <c:pt idx="8">
                  <c:v>S3</c:v>
                </c:pt>
                <c:pt idx="12">
                  <c:v>V1</c:v>
                </c:pt>
                <c:pt idx="16">
                  <c:v>V2</c:v>
                </c:pt>
                <c:pt idx="20">
                  <c:v>V3</c:v>
                </c:pt>
                <c:pt idx="24">
                  <c:v>MP1</c:v>
                </c:pt>
                <c:pt idx="28">
                  <c:v>MP2</c:v>
                </c:pt>
                <c:pt idx="32">
                  <c:v>MP3</c:v>
                </c:pt>
              </c:strCache>
            </c:strRef>
          </c:cat>
          <c:val>
            <c:numRef>
              <c:f>Värden!$J$7:$J$39</c:f>
              <c:numCache>
                <c:formatCode>0.00</c:formatCode>
                <c:ptCount val="33"/>
                <c:pt idx="0">
                  <c:v>47.666666666666664</c:v>
                </c:pt>
                <c:pt idx="1">
                  <c:v>84</c:v>
                </c:pt>
                <c:pt idx="2">
                  <c:v>84</c:v>
                </c:pt>
                <c:pt idx="3">
                  <c:v>83</c:v>
                </c:pt>
                <c:pt idx="4">
                  <c:v>83.666666666666671</c:v>
                </c:pt>
                <c:pt idx="5">
                  <c:v>43</c:v>
                </c:pt>
                <c:pt idx="6">
                  <c:v>44</c:v>
                </c:pt>
                <c:pt idx="7">
                  <c:v>43</c:v>
                </c:pt>
                <c:pt idx="8">
                  <c:v>43.333333333333336</c:v>
                </c:pt>
                <c:pt idx="9">
                  <c:v>70</c:v>
                </c:pt>
                <c:pt idx="10">
                  <c:v>72</c:v>
                </c:pt>
                <c:pt idx="11">
                  <c:v>70</c:v>
                </c:pt>
                <c:pt idx="12">
                  <c:v>70.666666666666671</c:v>
                </c:pt>
                <c:pt idx="13">
                  <c:v>60</c:v>
                </c:pt>
                <c:pt idx="14">
                  <c:v>61</c:v>
                </c:pt>
                <c:pt idx="15">
                  <c:v>57</c:v>
                </c:pt>
                <c:pt idx="16">
                  <c:v>59.333333333333336</c:v>
                </c:pt>
                <c:pt idx="17">
                  <c:v>57</c:v>
                </c:pt>
                <c:pt idx="18">
                  <c:v>57</c:v>
                </c:pt>
                <c:pt idx="19">
                  <c:v>58</c:v>
                </c:pt>
                <c:pt idx="20">
                  <c:v>57.333333333333336</c:v>
                </c:pt>
                <c:pt idx="21">
                  <c:v>63</c:v>
                </c:pt>
                <c:pt idx="22">
                  <c:v>63</c:v>
                </c:pt>
                <c:pt idx="23">
                  <c:v>62</c:v>
                </c:pt>
                <c:pt idx="24">
                  <c:v>62.666666666666664</c:v>
                </c:pt>
                <c:pt idx="25">
                  <c:v>44</c:v>
                </c:pt>
                <c:pt idx="26">
                  <c:v>43</c:v>
                </c:pt>
                <c:pt idx="27">
                  <c:v>47</c:v>
                </c:pt>
                <c:pt idx="28">
                  <c:v>44.666666666666664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</c:numCache>
            </c:numRef>
          </c:val>
          <c:smooth val="0"/>
        </c:ser>
        <c:ser>
          <c:idx val="2"/>
          <c:order val="4"/>
          <c:tx>
            <c:v>Dev kb</c:v>
          </c:tx>
          <c:spPr>
            <a:ln>
              <a:noFill/>
            </a:ln>
          </c:spPr>
          <c:marker>
            <c:symbol val="square"/>
            <c:size val="10"/>
          </c:marker>
          <c:cat>
            <c:strRef>
              <c:f>Värden!$A$7:$A$39</c:f>
              <c:strCache>
                <c:ptCount val="33"/>
                <c:pt idx="0">
                  <c:v>S1</c:v>
                </c:pt>
                <c:pt idx="4">
                  <c:v>S2</c:v>
                </c:pt>
                <c:pt idx="8">
                  <c:v>S3</c:v>
                </c:pt>
                <c:pt idx="12">
                  <c:v>V1</c:v>
                </c:pt>
                <c:pt idx="16">
                  <c:v>V2</c:v>
                </c:pt>
                <c:pt idx="20">
                  <c:v>V3</c:v>
                </c:pt>
                <c:pt idx="24">
                  <c:v>MP1</c:v>
                </c:pt>
                <c:pt idx="28">
                  <c:v>MP2</c:v>
                </c:pt>
                <c:pt idx="32">
                  <c:v>MP3</c:v>
                </c:pt>
              </c:strCache>
            </c:strRef>
          </c:cat>
          <c:val>
            <c:numRef>
              <c:f>Värden!$K$7:$K$39</c:f>
              <c:numCache>
                <c:formatCode>0.00</c:formatCode>
                <c:ptCount val="33"/>
                <c:pt idx="0">
                  <c:v>172.56333333333336</c:v>
                </c:pt>
                <c:pt idx="1">
                  <c:v>296.92</c:v>
                </c:pt>
                <c:pt idx="2">
                  <c:v>735.83</c:v>
                </c:pt>
                <c:pt idx="3">
                  <c:v>170.03</c:v>
                </c:pt>
                <c:pt idx="4">
                  <c:v>400.92666666666668</c:v>
                </c:pt>
                <c:pt idx="5">
                  <c:v>848.87</c:v>
                </c:pt>
                <c:pt idx="6">
                  <c:v>849.53</c:v>
                </c:pt>
                <c:pt idx="7">
                  <c:v>848.87</c:v>
                </c:pt>
                <c:pt idx="8">
                  <c:v>849.09</c:v>
                </c:pt>
                <c:pt idx="9">
                  <c:v>165.58</c:v>
                </c:pt>
                <c:pt idx="10">
                  <c:v>164.4</c:v>
                </c:pt>
                <c:pt idx="11">
                  <c:v>158.58000000000001</c:v>
                </c:pt>
                <c:pt idx="12">
                  <c:v>162.85333333333335</c:v>
                </c:pt>
                <c:pt idx="13">
                  <c:v>797.26</c:v>
                </c:pt>
                <c:pt idx="14">
                  <c:v>801.73</c:v>
                </c:pt>
                <c:pt idx="15">
                  <c:v>115.49</c:v>
                </c:pt>
                <c:pt idx="16">
                  <c:v>571.49333333333334</c:v>
                </c:pt>
                <c:pt idx="17">
                  <c:v>508.77</c:v>
                </c:pt>
                <c:pt idx="18">
                  <c:v>499.09</c:v>
                </c:pt>
                <c:pt idx="19">
                  <c:v>488.9</c:v>
                </c:pt>
                <c:pt idx="20">
                  <c:v>498.9199999999999</c:v>
                </c:pt>
                <c:pt idx="21">
                  <c:v>526.21</c:v>
                </c:pt>
                <c:pt idx="22">
                  <c:v>263</c:v>
                </c:pt>
                <c:pt idx="23">
                  <c:v>151.37</c:v>
                </c:pt>
                <c:pt idx="24">
                  <c:v>313.5266666666667</c:v>
                </c:pt>
                <c:pt idx="25">
                  <c:v>123.3</c:v>
                </c:pt>
                <c:pt idx="26">
                  <c:v>239.14</c:v>
                </c:pt>
                <c:pt idx="27">
                  <c:v>72.36</c:v>
                </c:pt>
                <c:pt idx="28">
                  <c:v>144.93333333333334</c:v>
                </c:pt>
                <c:pt idx="29">
                  <c:v>833.31</c:v>
                </c:pt>
                <c:pt idx="30">
                  <c:v>833.31</c:v>
                </c:pt>
                <c:pt idx="31">
                  <c:v>833.32</c:v>
                </c:pt>
                <c:pt idx="32">
                  <c:v>833.31333333333339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51744"/>
        <c:axId val="206770112"/>
      </c:lineChart>
      <c:catAx>
        <c:axId val="3875174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06770112"/>
        <c:crosses val="autoZero"/>
        <c:auto val="1"/>
        <c:lblAlgn val="ctr"/>
        <c:lblOffset val="100"/>
        <c:noMultiLvlLbl val="0"/>
      </c:catAx>
      <c:valAx>
        <c:axId val="20677011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38751744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1" workbookViewId="0" zoomToFit="1"/>
  </sheetViews>
  <pageMargins left="0.7" right="0.7" top="0.75" bottom="0.75" header="0.3" footer="0.3"/>
  <pageSetup paperSize="9" orientation="landscape" r:id="rId1"/>
  <drawing r:id="rId2"/>
  <webPublishItems count="1">
    <webPublishItem id="30059" divId="Design_kmom05_laddningstider_5_30059" sourceType="chart" destinationFile="C:\Users\Britt\Kurser\Kurser HT18\BTH\BTH-Design\kmom05\Uppg1\Design_kmom05_diagram.mht"/>
  </webPublishItems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84" cy="6068934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2" name="Table_2" displayName="Table_2" ref="A1:N40">
  <tableColumns count="14">
    <tableColumn id="1" name="Column1"/>
    <tableColumn id="15" name="Column12"/>
    <tableColumn id="2" name="Column2" dataDxfId="8"/>
    <tableColumn id="8" name="Kolumn2"/>
    <tableColumn id="3" name="Column3" dataDxfId="7"/>
    <tableColumn id="13" name="Kolumn3" dataDxfId="6"/>
    <tableColumn id="4" name="Column4" dataDxfId="5"/>
    <tableColumn id="12" name="Kolumn1" dataDxfId="4"/>
    <tableColumn id="5" name="Column5" dataDxfId="3"/>
    <tableColumn id="6" name="Column6" dataDxfId="2"/>
    <tableColumn id="7" name="Column7" dataDxfId="1"/>
    <tableColumn id="9" name="Column9" dataDxfId="0"/>
    <tableColumn id="10" name="Column10"/>
    <tableColumn id="11" name="Column11"/>
  </tableColumns>
  <tableStyleInfo name="Mätn1-style" showFirstColumn="1" showLastColumn="1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1"/>
  <sheetViews>
    <sheetView zoomScaleNormal="100" workbookViewId="0">
      <pane xSplit="1" topLeftCell="B1" activePane="topRight" state="frozen"/>
      <selection pane="topRight" activeCell="A12" sqref="A12"/>
    </sheetView>
  </sheetViews>
  <sheetFormatPr defaultColWidth="14.453125" defaultRowHeight="12.5" x14ac:dyDescent="0.25"/>
  <cols>
    <col min="1" max="2" width="19.6328125" customWidth="1"/>
    <col min="3" max="3" width="8.26953125" style="77" customWidth="1"/>
    <col min="4" max="4" width="8.26953125" style="85" customWidth="1"/>
    <col min="5" max="5" width="13.7265625" style="67" customWidth="1"/>
    <col min="6" max="6" width="6.08984375" style="97" customWidth="1"/>
    <col min="7" max="7" width="11.08984375" style="29" customWidth="1"/>
    <col min="8" max="8" width="11.54296875" style="59" customWidth="1"/>
    <col min="9" max="9" width="12" style="13" customWidth="1"/>
    <col min="10" max="10" width="10.7265625" style="13" customWidth="1"/>
    <col min="11" max="11" width="10.26953125" style="13" customWidth="1"/>
    <col min="13" max="13" width="8.36328125" customWidth="1"/>
    <col min="14" max="14" width="10.54296875" customWidth="1"/>
  </cols>
  <sheetData>
    <row r="1" spans="1:14" x14ac:dyDescent="0.25">
      <c r="A1" t="s">
        <v>25</v>
      </c>
      <c r="B1" t="s">
        <v>47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s="37" customFormat="1" ht="26" x14ac:dyDescent="0.3">
      <c r="A2" s="1"/>
      <c r="B2" s="1"/>
      <c r="C2" s="68"/>
      <c r="D2" s="79"/>
      <c r="E2" s="78" t="s">
        <v>0</v>
      </c>
      <c r="F2" s="86"/>
      <c r="G2" s="5"/>
      <c r="H2" s="51" t="s">
        <v>11</v>
      </c>
      <c r="I2" s="14" t="s">
        <v>3</v>
      </c>
      <c r="J2" s="19"/>
      <c r="K2" s="19"/>
      <c r="L2" s="43" t="s">
        <v>4</v>
      </c>
      <c r="M2" s="2"/>
      <c r="N2" s="2"/>
    </row>
    <row r="3" spans="1:14" ht="26" x14ac:dyDescent="0.3">
      <c r="B3" s="38" t="s">
        <v>24</v>
      </c>
      <c r="C3" s="69" t="s">
        <v>1</v>
      </c>
      <c r="D3" s="39"/>
      <c r="E3" s="44" t="s">
        <v>14</v>
      </c>
      <c r="F3" s="87"/>
      <c r="G3" s="40" t="s">
        <v>13</v>
      </c>
      <c r="H3" s="52"/>
      <c r="I3" s="41" t="s">
        <v>9</v>
      </c>
      <c r="J3" s="42" t="s">
        <v>2</v>
      </c>
      <c r="K3" s="41" t="s">
        <v>10</v>
      </c>
      <c r="L3" s="44" t="s">
        <v>9</v>
      </c>
      <c r="M3" s="39" t="s">
        <v>2</v>
      </c>
      <c r="N3" s="40" t="s">
        <v>10</v>
      </c>
    </row>
    <row r="4" spans="1:14" ht="38" x14ac:dyDescent="0.3">
      <c r="B4" s="21" t="s">
        <v>20</v>
      </c>
      <c r="C4" s="70">
        <v>1</v>
      </c>
      <c r="D4" s="80"/>
      <c r="E4" s="60">
        <v>42</v>
      </c>
      <c r="F4" s="88"/>
      <c r="G4" s="11">
        <v>91</v>
      </c>
      <c r="H4" s="53"/>
      <c r="I4" s="16">
        <v>7.44</v>
      </c>
      <c r="J4" s="17">
        <v>48</v>
      </c>
      <c r="K4" s="17">
        <v>183.31</v>
      </c>
      <c r="L4" s="46">
        <v>7.39</v>
      </c>
      <c r="M4" s="4">
        <v>19</v>
      </c>
      <c r="N4" s="4">
        <v>1341.44</v>
      </c>
    </row>
    <row r="5" spans="1:14" x14ac:dyDescent="0.25">
      <c r="B5" s="6" t="s">
        <v>21</v>
      </c>
      <c r="C5" s="71">
        <v>2</v>
      </c>
      <c r="D5" s="81"/>
      <c r="E5" s="61">
        <v>47</v>
      </c>
      <c r="F5" s="89"/>
      <c r="G5" s="7">
        <v>88</v>
      </c>
      <c r="H5" s="54"/>
      <c r="I5" s="15">
        <v>7.21</v>
      </c>
      <c r="J5" s="15">
        <v>48</v>
      </c>
      <c r="K5" s="15">
        <v>167.42</v>
      </c>
      <c r="L5" s="45"/>
      <c r="M5" s="12"/>
      <c r="N5" s="12"/>
    </row>
    <row r="6" spans="1:14" s="32" customFormat="1" x14ac:dyDescent="0.25">
      <c r="B6" s="3" t="s">
        <v>21</v>
      </c>
      <c r="C6" s="70">
        <v>3</v>
      </c>
      <c r="D6" s="80"/>
      <c r="E6" s="49">
        <v>44</v>
      </c>
      <c r="F6" s="90"/>
      <c r="G6" s="4">
        <v>94</v>
      </c>
      <c r="H6" s="55"/>
      <c r="I6" s="17">
        <v>7.25</v>
      </c>
      <c r="J6" s="17">
        <v>47</v>
      </c>
      <c r="K6" s="17">
        <v>166.96</v>
      </c>
      <c r="L6" s="46"/>
      <c r="M6" s="4"/>
      <c r="N6" s="4"/>
    </row>
    <row r="7" spans="1:14" ht="14" x14ac:dyDescent="0.3">
      <c r="A7" s="30" t="s">
        <v>38</v>
      </c>
      <c r="B7" s="30"/>
      <c r="C7" s="72"/>
      <c r="D7" s="100" t="s">
        <v>38</v>
      </c>
      <c r="E7" s="62">
        <f>AVERAGE(E4,E5,E6)</f>
        <v>44.333333333333336</v>
      </c>
      <c r="F7" s="91"/>
      <c r="G7" s="31">
        <f>AVERAGE(G4,G5,G6)</f>
        <v>91</v>
      </c>
      <c r="H7" s="50" t="s">
        <v>6</v>
      </c>
      <c r="I7" s="31">
        <f>AVERAGE(I4,I5,I6)</f>
        <v>7.3</v>
      </c>
      <c r="J7" s="31">
        <f t="shared" ref="J7:K7" si="0">AVERAGE(J4,J5,J6)</f>
        <v>47.666666666666664</v>
      </c>
      <c r="K7" s="31">
        <f t="shared" si="0"/>
        <v>172.56333333333336</v>
      </c>
      <c r="L7" s="31">
        <f>AVERAGE(L4,L5,L6)</f>
        <v>7.39</v>
      </c>
      <c r="M7" s="31">
        <f t="shared" ref="M7:N7" si="1">AVERAGE(M4,M5,M6)</f>
        <v>19</v>
      </c>
      <c r="N7" s="31">
        <f t="shared" si="1"/>
        <v>1341.44</v>
      </c>
    </row>
    <row r="8" spans="1:14" ht="50" x14ac:dyDescent="0.25">
      <c r="B8" s="22" t="s">
        <v>12</v>
      </c>
      <c r="C8" s="70">
        <v>1</v>
      </c>
      <c r="D8" s="80"/>
      <c r="E8" s="49">
        <v>48</v>
      </c>
      <c r="F8" s="90"/>
      <c r="G8" s="4">
        <v>95</v>
      </c>
      <c r="H8" s="55"/>
      <c r="I8" s="17">
        <v>7.22</v>
      </c>
      <c r="J8" s="17">
        <v>84</v>
      </c>
      <c r="K8" s="17">
        <v>296.92</v>
      </c>
      <c r="L8" s="46">
        <v>6.27</v>
      </c>
      <c r="M8" s="4">
        <v>4</v>
      </c>
      <c r="N8" s="4">
        <v>0.114</v>
      </c>
    </row>
    <row r="9" spans="1:14" x14ac:dyDescent="0.25">
      <c r="B9" s="10" t="s">
        <v>5</v>
      </c>
      <c r="C9" s="71">
        <v>2</v>
      </c>
      <c r="D9" s="81"/>
      <c r="E9" s="61">
        <v>46</v>
      </c>
      <c r="F9" s="89"/>
      <c r="G9" s="7">
        <v>96</v>
      </c>
      <c r="H9" s="54"/>
      <c r="I9" s="15">
        <v>7.35</v>
      </c>
      <c r="J9" s="15">
        <v>84</v>
      </c>
      <c r="K9" s="15">
        <v>735.83</v>
      </c>
      <c r="L9" s="45"/>
      <c r="M9" s="12"/>
      <c r="N9" s="12"/>
    </row>
    <row r="10" spans="1:14" s="32" customFormat="1" x14ac:dyDescent="0.25">
      <c r="B10" s="9" t="s">
        <v>5</v>
      </c>
      <c r="C10" s="70">
        <v>3</v>
      </c>
      <c r="D10" s="80"/>
      <c r="E10" s="49">
        <v>49</v>
      </c>
      <c r="F10" s="90"/>
      <c r="G10" s="4">
        <v>97</v>
      </c>
      <c r="H10" s="55"/>
      <c r="I10" s="17">
        <v>6.8</v>
      </c>
      <c r="J10" s="17">
        <v>83</v>
      </c>
      <c r="K10" s="17">
        <v>170.03</v>
      </c>
      <c r="L10" s="46"/>
      <c r="M10" s="4"/>
      <c r="N10" s="4"/>
    </row>
    <row r="11" spans="1:14" ht="14" x14ac:dyDescent="0.3">
      <c r="A11" s="98" t="s">
        <v>39</v>
      </c>
      <c r="B11" s="98"/>
      <c r="C11" s="72"/>
      <c r="D11" s="100" t="s">
        <v>39</v>
      </c>
      <c r="E11" s="62">
        <f>AVERAGE(E8,E9,E10)</f>
        <v>47.666666666666664</v>
      </c>
      <c r="F11" s="91"/>
      <c r="G11" s="31">
        <f>AVERAGE(G8,G9,G10)</f>
        <v>96</v>
      </c>
      <c r="H11" s="50" t="s">
        <v>6</v>
      </c>
      <c r="I11" s="31">
        <f>AVERAGE(I8,I9,I10)</f>
        <v>7.123333333333334</v>
      </c>
      <c r="J11" s="31">
        <f t="shared" ref="J11:K11" si="2">AVERAGE(J8,J9,J10)</f>
        <v>83.666666666666671</v>
      </c>
      <c r="K11" s="31">
        <f t="shared" si="2"/>
        <v>400.92666666666668</v>
      </c>
      <c r="L11" s="31">
        <f>AVERAGE(L8,L9,L10)</f>
        <v>6.27</v>
      </c>
      <c r="M11" s="31">
        <f t="shared" ref="M11:N11" si="3">AVERAGE(M8,M9,M10)</f>
        <v>4</v>
      </c>
      <c r="N11" s="31">
        <f t="shared" si="3"/>
        <v>0.114</v>
      </c>
    </row>
    <row r="12" spans="1:14" ht="50" x14ac:dyDescent="0.25">
      <c r="B12" s="22" t="s">
        <v>15</v>
      </c>
      <c r="C12" s="70">
        <v>1</v>
      </c>
      <c r="D12" s="80"/>
      <c r="E12" s="49">
        <v>67</v>
      </c>
      <c r="F12" s="90"/>
      <c r="G12" s="4">
        <v>100</v>
      </c>
      <c r="H12" s="55"/>
      <c r="I12" s="17">
        <v>7.05</v>
      </c>
      <c r="J12" s="17">
        <v>43</v>
      </c>
      <c r="K12" s="17">
        <v>848.87</v>
      </c>
      <c r="L12" s="46">
        <v>6.21</v>
      </c>
      <c r="M12" s="4">
        <v>14</v>
      </c>
      <c r="N12" s="4">
        <v>2.96</v>
      </c>
    </row>
    <row r="13" spans="1:14" x14ac:dyDescent="0.25">
      <c r="B13" s="23" t="s">
        <v>7</v>
      </c>
      <c r="C13" s="71">
        <v>2</v>
      </c>
      <c r="D13" s="81"/>
      <c r="E13" s="61">
        <v>68</v>
      </c>
      <c r="F13" s="89"/>
      <c r="G13" s="7">
        <v>100</v>
      </c>
      <c r="H13" s="54"/>
      <c r="I13" s="15">
        <v>8.48</v>
      </c>
      <c r="J13" s="15">
        <v>44</v>
      </c>
      <c r="K13" s="15">
        <v>849.53</v>
      </c>
      <c r="L13" s="45"/>
      <c r="M13" s="12"/>
      <c r="N13" s="12"/>
    </row>
    <row r="14" spans="1:14" s="32" customFormat="1" x14ac:dyDescent="0.25">
      <c r="B14" s="9" t="s">
        <v>7</v>
      </c>
      <c r="C14" s="70">
        <v>3</v>
      </c>
      <c r="D14" s="80"/>
      <c r="E14" s="49">
        <v>67</v>
      </c>
      <c r="F14" s="90"/>
      <c r="G14" s="4">
        <v>100</v>
      </c>
      <c r="H14" s="55"/>
      <c r="I14" s="17">
        <v>6.77</v>
      </c>
      <c r="J14" s="17">
        <v>43</v>
      </c>
      <c r="K14" s="17">
        <v>848.87</v>
      </c>
      <c r="L14" s="46"/>
      <c r="M14" s="4"/>
      <c r="N14" s="4"/>
    </row>
    <row r="15" spans="1:14" ht="14" x14ac:dyDescent="0.3">
      <c r="A15" s="98" t="s">
        <v>40</v>
      </c>
      <c r="B15" s="98"/>
      <c r="C15" s="72"/>
      <c r="D15" s="100" t="s">
        <v>40</v>
      </c>
      <c r="E15" s="62">
        <f>AVERAGE(E12,E13,E14)</f>
        <v>67.333333333333329</v>
      </c>
      <c r="F15" s="91"/>
      <c r="G15" s="31">
        <f>AVERAGE(G12,G13,G14)</f>
        <v>100</v>
      </c>
      <c r="H15" s="50" t="s">
        <v>6</v>
      </c>
      <c r="I15" s="31">
        <f>AVERAGE(I12,I13,I14)</f>
        <v>7.4333333333333336</v>
      </c>
      <c r="J15" s="31">
        <f>AVERAGE(J12,J13,J14)</f>
        <v>43.333333333333336</v>
      </c>
      <c r="K15" s="31">
        <f>AVERAGE(K12,K13,K14)</f>
        <v>849.09</v>
      </c>
      <c r="L15" s="31">
        <f>AVERAGE(L12,L13,L14)</f>
        <v>6.21</v>
      </c>
      <c r="M15" s="31">
        <f t="shared" ref="M15:N15" si="4">AVERAGE(M12,M13,M14)</f>
        <v>14</v>
      </c>
      <c r="N15" s="31">
        <f t="shared" si="4"/>
        <v>2.96</v>
      </c>
    </row>
    <row r="16" spans="1:14" ht="37.5" x14ac:dyDescent="0.25">
      <c r="B16" s="25" t="s">
        <v>22</v>
      </c>
      <c r="C16" s="71">
        <v>1</v>
      </c>
      <c r="D16" s="81"/>
      <c r="E16" s="61">
        <v>52</v>
      </c>
      <c r="F16" s="89"/>
      <c r="G16" s="7">
        <v>100</v>
      </c>
      <c r="H16" s="54"/>
      <c r="I16" s="15">
        <v>6.7</v>
      </c>
      <c r="J16" s="15">
        <v>70</v>
      </c>
      <c r="K16" s="15">
        <v>165.58</v>
      </c>
      <c r="L16" s="45"/>
      <c r="M16" s="12"/>
      <c r="N16" s="12"/>
    </row>
    <row r="17" spans="1:14" x14ac:dyDescent="0.25">
      <c r="B17" s="21" t="s">
        <v>21</v>
      </c>
      <c r="C17" s="70">
        <v>2</v>
      </c>
      <c r="D17" s="80"/>
      <c r="E17" s="63">
        <v>57</v>
      </c>
      <c r="F17" s="92"/>
      <c r="G17" s="28">
        <v>100</v>
      </c>
      <c r="H17" s="55"/>
      <c r="I17" s="17">
        <v>5.89</v>
      </c>
      <c r="J17" s="17">
        <v>72</v>
      </c>
      <c r="K17" s="17">
        <v>164.4</v>
      </c>
      <c r="L17" s="46"/>
      <c r="M17" s="4">
        <v>25</v>
      </c>
      <c r="N17" s="4">
        <v>1.02</v>
      </c>
    </row>
    <row r="18" spans="1:14" s="32" customFormat="1" x14ac:dyDescent="0.25">
      <c r="B18" s="6" t="s">
        <v>21</v>
      </c>
      <c r="C18" s="71">
        <v>3</v>
      </c>
      <c r="D18" s="81"/>
      <c r="E18" s="61">
        <v>60</v>
      </c>
      <c r="F18" s="89"/>
      <c r="G18" s="7">
        <v>100</v>
      </c>
      <c r="H18" s="54"/>
      <c r="I18" s="15">
        <v>7.27</v>
      </c>
      <c r="J18" s="15">
        <v>70</v>
      </c>
      <c r="K18" s="15">
        <v>158.58000000000001</v>
      </c>
      <c r="L18" s="45">
        <v>6.42</v>
      </c>
      <c r="M18" s="12"/>
      <c r="N18" s="12"/>
    </row>
    <row r="19" spans="1:14" ht="14" x14ac:dyDescent="0.3">
      <c r="A19" s="33" t="s">
        <v>41</v>
      </c>
      <c r="B19" s="33"/>
      <c r="C19" s="73"/>
      <c r="D19" s="101" t="s">
        <v>41</v>
      </c>
      <c r="E19" s="64">
        <f>AVERAGE(E16,E17,E18)</f>
        <v>56.333333333333336</v>
      </c>
      <c r="F19" s="93"/>
      <c r="G19" s="34">
        <f>AVERAGE(G16,G17,G18)</f>
        <v>100</v>
      </c>
      <c r="H19" s="56" t="s">
        <v>6</v>
      </c>
      <c r="I19" s="35">
        <f>AVERAGE(I16,I17,I18)</f>
        <v>6.62</v>
      </c>
      <c r="J19" s="35">
        <f t="shared" ref="J19:K19" si="5">AVERAGE(J16,J17,J18)</f>
        <v>70.666666666666671</v>
      </c>
      <c r="K19" s="35">
        <f t="shared" si="5"/>
        <v>162.85333333333335</v>
      </c>
      <c r="L19" s="31">
        <f>AVERAGE(L16,L17,L18)</f>
        <v>6.42</v>
      </c>
      <c r="M19" s="31">
        <f t="shared" ref="M19:N19" si="6">AVERAGE(M16,M17,M18)</f>
        <v>25</v>
      </c>
      <c r="N19" s="31">
        <f t="shared" si="6"/>
        <v>1.02</v>
      </c>
    </row>
    <row r="20" spans="1:14" ht="37.5" x14ac:dyDescent="0.25">
      <c r="B20" s="24" t="s">
        <v>16</v>
      </c>
      <c r="C20" s="71">
        <v>1</v>
      </c>
      <c r="D20" s="81"/>
      <c r="E20" s="61">
        <v>63</v>
      </c>
      <c r="F20" s="89"/>
      <c r="G20" s="7">
        <v>100</v>
      </c>
      <c r="H20" s="54"/>
      <c r="I20" s="15">
        <v>4.01</v>
      </c>
      <c r="J20" s="15">
        <v>60</v>
      </c>
      <c r="K20" s="15">
        <v>797.26</v>
      </c>
      <c r="L20" s="45"/>
      <c r="M20" s="12"/>
      <c r="N20" s="12"/>
    </row>
    <row r="21" spans="1:14" x14ac:dyDescent="0.25">
      <c r="B21" s="9" t="s">
        <v>5</v>
      </c>
      <c r="C21" s="70">
        <v>2</v>
      </c>
      <c r="D21" s="80"/>
      <c r="E21" s="49">
        <v>67</v>
      </c>
      <c r="F21" s="90"/>
      <c r="G21" s="4">
        <v>100</v>
      </c>
      <c r="H21" s="55"/>
      <c r="I21" s="17">
        <v>4.38</v>
      </c>
      <c r="J21" s="17">
        <v>61</v>
      </c>
      <c r="K21" s="17">
        <v>801.73</v>
      </c>
      <c r="L21" s="46"/>
      <c r="M21" s="4">
        <v>19</v>
      </c>
      <c r="N21" s="4">
        <v>1.02</v>
      </c>
    </row>
    <row r="22" spans="1:14" s="32" customFormat="1" x14ac:dyDescent="0.25">
      <c r="B22" s="10" t="s">
        <v>5</v>
      </c>
      <c r="C22" s="71">
        <v>3</v>
      </c>
      <c r="D22" s="81"/>
      <c r="E22" s="61">
        <v>67</v>
      </c>
      <c r="F22" s="89"/>
      <c r="G22" s="7">
        <v>88</v>
      </c>
      <c r="H22" s="54"/>
      <c r="I22" s="15">
        <v>3.05</v>
      </c>
      <c r="J22" s="15">
        <v>57</v>
      </c>
      <c r="K22" s="15">
        <v>115.49</v>
      </c>
      <c r="L22" s="45">
        <v>4.66</v>
      </c>
      <c r="M22" s="12"/>
      <c r="N22" s="12"/>
    </row>
    <row r="23" spans="1:14" ht="14" x14ac:dyDescent="0.3">
      <c r="A23" s="99" t="s">
        <v>42</v>
      </c>
      <c r="B23" s="99"/>
      <c r="C23" s="73"/>
      <c r="D23" s="101" t="s">
        <v>42</v>
      </c>
      <c r="E23" s="64">
        <f>AVERAGE(E20,E21,E22)</f>
        <v>65.666666666666671</v>
      </c>
      <c r="F23" s="93"/>
      <c r="G23" s="34">
        <f>AVERAGE(G20,G21,G22)</f>
        <v>96</v>
      </c>
      <c r="H23" s="56" t="s">
        <v>6</v>
      </c>
      <c r="I23" s="35">
        <f>AVERAGE(I20,I21,I22)</f>
        <v>3.8133333333333339</v>
      </c>
      <c r="J23" s="35">
        <f>AVERAGE(J20,J21,J22)</f>
        <v>59.333333333333336</v>
      </c>
      <c r="K23" s="35">
        <f>AVERAGE(K20,K21,K22)</f>
        <v>571.49333333333334</v>
      </c>
      <c r="L23" s="31">
        <f>AVERAGE(L20,L21,L22)</f>
        <v>4.66</v>
      </c>
      <c r="M23" s="31">
        <f t="shared" ref="M23:N23" si="7">AVERAGE(M20,M21,M22)</f>
        <v>19</v>
      </c>
      <c r="N23" s="31">
        <f t="shared" si="7"/>
        <v>1.02</v>
      </c>
    </row>
    <row r="24" spans="1:14" ht="37.5" x14ac:dyDescent="0.25">
      <c r="B24" s="24" t="s">
        <v>17</v>
      </c>
      <c r="C24" s="71">
        <v>1</v>
      </c>
      <c r="D24" s="81"/>
      <c r="E24" s="61">
        <v>37</v>
      </c>
      <c r="F24" s="89"/>
      <c r="G24" s="7">
        <v>96</v>
      </c>
      <c r="H24" s="54"/>
      <c r="I24" s="15">
        <v>3.9</v>
      </c>
      <c r="J24" s="15">
        <v>57</v>
      </c>
      <c r="K24" s="15">
        <v>508.77</v>
      </c>
      <c r="L24" s="45"/>
      <c r="M24" s="12"/>
      <c r="N24" s="12"/>
    </row>
    <row r="25" spans="1:14" x14ac:dyDescent="0.25">
      <c r="B25" s="9" t="s">
        <v>7</v>
      </c>
      <c r="C25" s="70">
        <v>2</v>
      </c>
      <c r="D25" s="80"/>
      <c r="E25" s="49">
        <v>34</v>
      </c>
      <c r="F25" s="90"/>
      <c r="G25" s="4">
        <v>96</v>
      </c>
      <c r="H25" s="55"/>
      <c r="I25" s="17">
        <v>2.67</v>
      </c>
      <c r="J25" s="17">
        <v>57</v>
      </c>
      <c r="K25" s="17">
        <v>499.09</v>
      </c>
      <c r="L25" s="46"/>
      <c r="M25" s="4">
        <v>6</v>
      </c>
      <c r="N25" s="4">
        <v>437.39</v>
      </c>
    </row>
    <row r="26" spans="1:14" s="32" customFormat="1" x14ac:dyDescent="0.25">
      <c r="B26" s="10" t="s">
        <v>7</v>
      </c>
      <c r="C26" s="71">
        <v>3</v>
      </c>
      <c r="D26" s="81"/>
      <c r="E26" s="61">
        <v>42</v>
      </c>
      <c r="F26" s="89"/>
      <c r="G26" s="7">
        <v>98</v>
      </c>
      <c r="H26" s="54"/>
      <c r="I26" s="15">
        <v>2.33</v>
      </c>
      <c r="J26" s="15">
        <v>58</v>
      </c>
      <c r="K26" s="15">
        <v>488.9</v>
      </c>
      <c r="L26" s="45">
        <v>2.84</v>
      </c>
      <c r="M26" s="12"/>
      <c r="N26" s="12"/>
    </row>
    <row r="27" spans="1:14" ht="14" x14ac:dyDescent="0.3">
      <c r="A27" s="99" t="s">
        <v>43</v>
      </c>
      <c r="B27" s="99"/>
      <c r="C27" s="73"/>
      <c r="D27" s="101" t="s">
        <v>43</v>
      </c>
      <c r="E27" s="64">
        <f>AVERAGE(E24,E25,E26)</f>
        <v>37.666666666666664</v>
      </c>
      <c r="F27" s="93"/>
      <c r="G27" s="34">
        <f>AVERAGE(G24,G25,G26)</f>
        <v>96.666666666666671</v>
      </c>
      <c r="H27" s="56" t="s">
        <v>6</v>
      </c>
      <c r="I27" s="35">
        <f>AVERAGE(I24,I25,I26)</f>
        <v>2.9666666666666668</v>
      </c>
      <c r="J27" s="35">
        <f t="shared" ref="J27:K27" si="8">AVERAGE(J24,J25,J26)</f>
        <v>57.333333333333336</v>
      </c>
      <c r="K27" s="35">
        <f t="shared" si="8"/>
        <v>498.9199999999999</v>
      </c>
      <c r="L27" s="31">
        <f>AVERAGE(L24,L25,L26)</f>
        <v>2.84</v>
      </c>
      <c r="M27" s="31">
        <f t="shared" ref="M27:N27" si="9">AVERAGE(M24,M25,M26)</f>
        <v>6</v>
      </c>
      <c r="N27" s="31">
        <f t="shared" si="9"/>
        <v>437.39</v>
      </c>
    </row>
    <row r="28" spans="1:14" ht="25" x14ac:dyDescent="0.25">
      <c r="B28" s="21" t="s">
        <v>23</v>
      </c>
      <c r="C28" s="70">
        <v>1</v>
      </c>
      <c r="D28" s="80"/>
      <c r="E28" s="49">
        <v>37</v>
      </c>
      <c r="F28" s="90"/>
      <c r="G28" s="4">
        <v>95</v>
      </c>
      <c r="H28" s="55"/>
      <c r="I28" s="17">
        <v>12.46</v>
      </c>
      <c r="J28" s="17">
        <v>63</v>
      </c>
      <c r="K28" s="17">
        <v>526.21</v>
      </c>
      <c r="L28" s="46"/>
      <c r="M28" s="4"/>
      <c r="N28" s="4"/>
    </row>
    <row r="29" spans="1:14" x14ac:dyDescent="0.25">
      <c r="B29" s="6" t="s">
        <v>21</v>
      </c>
      <c r="C29" s="71">
        <v>2</v>
      </c>
      <c r="D29" s="81"/>
      <c r="E29" s="61">
        <v>37</v>
      </c>
      <c r="F29" s="89"/>
      <c r="G29" s="7">
        <v>97</v>
      </c>
      <c r="H29" s="54"/>
      <c r="I29" s="15">
        <v>12.54</v>
      </c>
      <c r="J29" s="15">
        <v>63</v>
      </c>
      <c r="K29" s="15">
        <v>263</v>
      </c>
      <c r="L29" s="45"/>
      <c r="M29" s="12">
        <v>27</v>
      </c>
      <c r="N29" s="12">
        <v>198.09</v>
      </c>
    </row>
    <row r="30" spans="1:14" s="32" customFormat="1" x14ac:dyDescent="0.25">
      <c r="B30" s="3" t="s">
        <v>21</v>
      </c>
      <c r="C30" s="70">
        <v>3</v>
      </c>
      <c r="D30" s="80"/>
      <c r="E30" s="49">
        <v>41</v>
      </c>
      <c r="F30" s="90"/>
      <c r="G30" s="4">
        <v>97</v>
      </c>
      <c r="H30" s="55"/>
      <c r="I30" s="17">
        <v>12.71</v>
      </c>
      <c r="J30" s="17">
        <v>62</v>
      </c>
      <c r="K30" s="17">
        <v>151.37</v>
      </c>
      <c r="L30" s="46">
        <v>12.07</v>
      </c>
      <c r="M30" s="4"/>
      <c r="N30" s="4"/>
    </row>
    <row r="31" spans="1:14" ht="14" x14ac:dyDescent="0.3">
      <c r="A31" s="30" t="s">
        <v>44</v>
      </c>
      <c r="B31" s="30"/>
      <c r="C31" s="72"/>
      <c r="D31" s="100" t="s">
        <v>44</v>
      </c>
      <c r="E31" s="62">
        <f>AVERAGE(E28,E29,E30)</f>
        <v>38.333333333333336</v>
      </c>
      <c r="F31" s="91"/>
      <c r="G31" s="31">
        <f>AVERAGE(G28,G29,G30)</f>
        <v>96.333333333333329</v>
      </c>
      <c r="H31" s="50" t="s">
        <v>6</v>
      </c>
      <c r="I31" s="31">
        <f>AVERAGE(I28,I29,I30)</f>
        <v>12.57</v>
      </c>
      <c r="J31" s="31">
        <f t="shared" ref="J31:K31" si="10">AVERAGE(J28,J29,J30)</f>
        <v>62.666666666666664</v>
      </c>
      <c r="K31" s="31">
        <f t="shared" si="10"/>
        <v>313.5266666666667</v>
      </c>
      <c r="L31" s="31">
        <f>AVERAGE(L28,L29,L30)</f>
        <v>12.07</v>
      </c>
      <c r="M31" s="31">
        <f t="shared" ref="M31:N31" si="11">AVERAGE(M28,M29,M30)</f>
        <v>27</v>
      </c>
      <c r="N31" s="31">
        <f t="shared" si="11"/>
        <v>198.09</v>
      </c>
    </row>
    <row r="32" spans="1:14" ht="37.5" x14ac:dyDescent="0.25">
      <c r="B32" s="22" t="s">
        <v>18</v>
      </c>
      <c r="C32" s="74">
        <v>1</v>
      </c>
      <c r="D32" s="82"/>
      <c r="E32" s="65">
        <v>50</v>
      </c>
      <c r="F32" s="94"/>
      <c r="G32" s="26">
        <v>100</v>
      </c>
      <c r="H32" s="57"/>
      <c r="I32" s="27">
        <v>12.32</v>
      </c>
      <c r="J32" s="27">
        <v>44</v>
      </c>
      <c r="K32" s="27">
        <v>123.3</v>
      </c>
      <c r="L32" s="48"/>
      <c r="M32" s="26"/>
      <c r="N32" s="26"/>
    </row>
    <row r="33" spans="1:14" x14ac:dyDescent="0.25">
      <c r="B33" s="10" t="s">
        <v>5</v>
      </c>
      <c r="C33" s="71">
        <v>2</v>
      </c>
      <c r="D33" s="81"/>
      <c r="E33" s="61">
        <v>54</v>
      </c>
      <c r="F33" s="89"/>
      <c r="G33" s="7">
        <v>100</v>
      </c>
      <c r="H33" s="54"/>
      <c r="I33" s="15">
        <v>12.43</v>
      </c>
      <c r="J33" s="15">
        <v>43</v>
      </c>
      <c r="K33" s="15">
        <v>239.14</v>
      </c>
      <c r="L33" s="45"/>
      <c r="M33" s="12">
        <v>20</v>
      </c>
      <c r="N33" s="12">
        <v>236.31</v>
      </c>
    </row>
    <row r="34" spans="1:14" s="32" customFormat="1" x14ac:dyDescent="0.25">
      <c r="B34" s="9" t="s">
        <v>5</v>
      </c>
      <c r="C34" s="70">
        <v>3</v>
      </c>
      <c r="D34" s="80"/>
      <c r="E34" s="49">
        <v>51</v>
      </c>
      <c r="F34" s="90"/>
      <c r="G34" s="4">
        <v>100</v>
      </c>
      <c r="H34" s="55"/>
      <c r="I34" s="18">
        <v>12.03</v>
      </c>
      <c r="J34" s="18">
        <v>47</v>
      </c>
      <c r="K34" s="18">
        <v>72.36</v>
      </c>
      <c r="L34" s="49">
        <v>13.33</v>
      </c>
      <c r="M34" s="4"/>
      <c r="N34" s="4"/>
    </row>
    <row r="35" spans="1:14" ht="14" x14ac:dyDescent="0.3">
      <c r="A35" s="98" t="s">
        <v>45</v>
      </c>
      <c r="B35" s="98"/>
      <c r="C35" s="72"/>
      <c r="D35" s="100" t="s">
        <v>45</v>
      </c>
      <c r="E35" s="62">
        <f>AVERAGE(E32,E33,E34)</f>
        <v>51.666666666666664</v>
      </c>
      <c r="F35" s="91"/>
      <c r="G35" s="31">
        <f>AVERAGE(G32,G33,G34)</f>
        <v>100</v>
      </c>
      <c r="H35" s="50" t="s">
        <v>6</v>
      </c>
      <c r="I35" s="36">
        <f>AVERAGE(I32,I33,I34)</f>
        <v>12.26</v>
      </c>
      <c r="J35" s="36">
        <f t="shared" ref="J35:K35" si="12">AVERAGE(J32,J33,J34)</f>
        <v>44.666666666666664</v>
      </c>
      <c r="K35" s="36">
        <f t="shared" si="12"/>
        <v>144.93333333333334</v>
      </c>
      <c r="L35" s="31">
        <f>AVERAGE(L32,L33,L34)</f>
        <v>13.33</v>
      </c>
      <c r="M35" s="31">
        <f t="shared" ref="M35:N35" si="13">AVERAGE(M32,M33,M34)</f>
        <v>20</v>
      </c>
      <c r="N35" s="31">
        <f t="shared" si="13"/>
        <v>236.31</v>
      </c>
    </row>
    <row r="36" spans="1:14" ht="37.5" x14ac:dyDescent="0.25">
      <c r="B36" s="22" t="s">
        <v>19</v>
      </c>
      <c r="C36" s="70">
        <v>1</v>
      </c>
      <c r="D36" s="80"/>
      <c r="E36" s="49">
        <v>89</v>
      </c>
      <c r="F36" s="90"/>
      <c r="G36" s="4">
        <v>100</v>
      </c>
      <c r="H36" s="55"/>
      <c r="I36" s="17">
        <v>6.25</v>
      </c>
      <c r="J36" s="17">
        <v>31</v>
      </c>
      <c r="K36" s="17">
        <v>833.31</v>
      </c>
      <c r="L36" s="46"/>
      <c r="M36" s="4"/>
      <c r="N36" s="4"/>
    </row>
    <row r="37" spans="1:14" x14ac:dyDescent="0.25">
      <c r="B37" s="10" t="s">
        <v>8</v>
      </c>
      <c r="C37" s="71">
        <v>2</v>
      </c>
      <c r="D37" s="81"/>
      <c r="E37" s="61">
        <v>88</v>
      </c>
      <c r="F37" s="89"/>
      <c r="G37" s="7">
        <v>100</v>
      </c>
      <c r="H37" s="54"/>
      <c r="I37" s="15">
        <v>6.51</v>
      </c>
      <c r="J37" s="15">
        <v>31</v>
      </c>
      <c r="K37" s="15">
        <v>833.31</v>
      </c>
      <c r="L37" s="45"/>
      <c r="M37" s="12">
        <v>12</v>
      </c>
      <c r="N37" s="12">
        <v>56.04</v>
      </c>
    </row>
    <row r="38" spans="1:14" s="32" customFormat="1" x14ac:dyDescent="0.25">
      <c r="B38" s="9" t="s">
        <v>8</v>
      </c>
      <c r="C38" s="70">
        <v>3</v>
      </c>
      <c r="D38" s="80"/>
      <c r="E38" s="49">
        <v>88</v>
      </c>
      <c r="F38" s="90"/>
      <c r="G38" s="4">
        <v>100</v>
      </c>
      <c r="H38" s="55"/>
      <c r="I38" s="17">
        <v>6.4</v>
      </c>
      <c r="J38" s="17">
        <v>31</v>
      </c>
      <c r="K38" s="17">
        <v>833.32</v>
      </c>
      <c r="L38" s="46">
        <v>10.27</v>
      </c>
      <c r="M38" s="4"/>
      <c r="N38" s="4"/>
    </row>
    <row r="39" spans="1:14" ht="14" x14ac:dyDescent="0.3">
      <c r="A39" s="30" t="s">
        <v>46</v>
      </c>
      <c r="B39" s="30"/>
      <c r="C39" s="75"/>
      <c r="D39" s="83" t="s">
        <v>46</v>
      </c>
      <c r="E39" s="62">
        <f>AVERAGE(E36,E37,E38)</f>
        <v>88.333333333333329</v>
      </c>
      <c r="F39" s="91"/>
      <c r="G39" s="31">
        <f>AVERAGE(G36,G37,G38)</f>
        <v>100</v>
      </c>
      <c r="H39" s="50" t="s">
        <v>6</v>
      </c>
      <c r="I39" s="36">
        <f>AVERAGE(I36,I37,I38)</f>
        <v>6.3866666666666667</v>
      </c>
      <c r="J39" s="36">
        <f t="shared" ref="J39:K39" si="14">AVERAGE(J36,J37,J38)</f>
        <v>31</v>
      </c>
      <c r="K39" s="36">
        <f t="shared" si="14"/>
        <v>833.31333333333339</v>
      </c>
      <c r="L39" s="31">
        <f>AVERAGE(L36,L37,L38)</f>
        <v>10.27</v>
      </c>
      <c r="M39" s="31">
        <f t="shared" ref="M39:N39" si="15">AVERAGE(M36,M37,M38)</f>
        <v>12</v>
      </c>
      <c r="N39" s="31">
        <f t="shared" si="15"/>
        <v>56.04</v>
      </c>
    </row>
    <row r="40" spans="1:14" ht="14" x14ac:dyDescent="0.3">
      <c r="A40" s="30"/>
      <c r="B40" s="30"/>
      <c r="C40" s="75"/>
      <c r="D40" s="83"/>
      <c r="E40" s="66"/>
      <c r="F40" s="95"/>
      <c r="G40" s="20"/>
      <c r="H40" s="58"/>
      <c r="I40" s="36"/>
      <c r="J40" s="36"/>
      <c r="K40" s="36"/>
      <c r="L40" s="47"/>
      <c r="M40" s="30"/>
      <c r="N40" s="30"/>
    </row>
    <row r="41" spans="1:14" x14ac:dyDescent="0.25">
      <c r="A41" s="8"/>
      <c r="B41" s="8"/>
      <c r="C41" s="76"/>
      <c r="D41" s="84"/>
      <c r="E41" s="46"/>
      <c r="F41" s="96"/>
      <c r="G41" s="8"/>
      <c r="H41" s="46"/>
      <c r="I41" s="8"/>
      <c r="J41" s="8"/>
      <c r="K41" s="8"/>
      <c r="L41" s="8"/>
      <c r="M41" s="8"/>
      <c r="N41" s="8"/>
    </row>
  </sheetData>
  <pageMargins left="0.70866141732283461" right="0.70866141732283461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Kalkylblad</vt:lpstr>
      </vt:variant>
      <vt:variant>
        <vt:i4>1</vt:i4>
      </vt:variant>
      <vt:variant>
        <vt:lpstr>Diagram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4" baseType="lpstr">
      <vt:lpstr>Värden</vt:lpstr>
      <vt:lpstr>Diagram</vt:lpstr>
      <vt:lpstr>Värden!Utskriftsområde</vt:lpstr>
      <vt:lpstr>Värden!Utskriftsrubriker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admin</dc:creator>
  <cp:lastModifiedBy>Britt</cp:lastModifiedBy>
  <cp:lastPrinted>2019-01-06T11:27:55Z</cp:lastPrinted>
  <dcterms:created xsi:type="dcterms:W3CDTF">2019-01-05T19:24:34Z</dcterms:created>
  <dcterms:modified xsi:type="dcterms:W3CDTF">2019-01-06T22:00:33Z</dcterms:modified>
</cp:coreProperties>
</file>