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ev/plexxi/st2perf/"/>
    </mc:Choice>
  </mc:AlternateContent>
  <xr:revisionPtr revIDLastSave="0" documentId="8_{404EF65E-9797-E34E-B9CA-842D6C279780}" xr6:coauthVersionLast="36" xr6:coauthVersionMax="36" xr10:uidLastSave="{00000000-0000-0000-0000-000000000000}"/>
  <bookViews>
    <workbookView xWindow="11980" yWindow="2500" windowWidth="27640" windowHeight="26300"/>
  </bookViews>
  <sheets>
    <sheet name="results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1" l="1"/>
  <c r="F45" i="1" s="1"/>
  <c r="E67" i="1"/>
  <c r="E89" i="1"/>
  <c r="F89" i="1" s="1"/>
  <c r="F67" i="1"/>
  <c r="F23" i="1"/>
  <c r="E23" i="1"/>
  <c r="D23" i="1"/>
  <c r="C23" i="1"/>
  <c r="B23" i="1"/>
  <c r="D45" i="1"/>
  <c r="C45" i="1"/>
  <c r="B45" i="1"/>
  <c r="D67" i="1"/>
  <c r="C67" i="1"/>
  <c r="B67" i="1"/>
  <c r="D89" i="1"/>
  <c r="C89" i="1"/>
  <c r="B89" i="1"/>
</calcChain>
</file>

<file path=xl/sharedStrings.xml><?xml version="1.0" encoding="utf-8"?>
<sst xmlns="http://schemas.openxmlformats.org/spreadsheetml/2006/main" count="256" uniqueCount="113">
  <si>
    <t>action.ref</t>
  </si>
  <si>
    <t>status</t>
  </si>
  <si>
    <t xml:space="preserve">  22:30:43 UTC</t>
  </si>
  <si>
    <t xml:space="preserve">  22:31:09 UTC </t>
  </si>
  <si>
    <t xml:space="preserve">  22:31:29 UTC </t>
  </si>
  <si>
    <t xml:space="preserve">  22:32:49 UTC </t>
  </si>
  <si>
    <t xml:space="preserve">  22:31:30 UTC </t>
  </si>
  <si>
    <t xml:space="preserve">  22:44:22 UTC</t>
  </si>
  <si>
    <t xml:space="preserve">  22:44:48 UTC </t>
  </si>
  <si>
    <t xml:space="preserve">  22:45:08 UTC </t>
  </si>
  <si>
    <t xml:space="preserve">  22:45:07 UTC </t>
  </si>
  <si>
    <t xml:space="preserve">  22:46:28 UTC </t>
  </si>
  <si>
    <t xml:space="preserve">  22:47:23 UTC</t>
  </si>
  <si>
    <t xml:space="preserve">  22:48:09 UTC </t>
  </si>
  <si>
    <t xml:space="preserve">  22:47:49 UTC </t>
  </si>
  <si>
    <t xml:space="preserve">  22:48:10 UTC </t>
  </si>
  <si>
    <t xml:space="preserve">  22:49:29 UTC </t>
  </si>
  <si>
    <t xml:space="preserve">  22:50:25 UTC</t>
  </si>
  <si>
    <t xml:space="preserve">  22:50:51 UTC </t>
  </si>
  <si>
    <t xml:space="preserve">  22:51:11 UTC </t>
  </si>
  <si>
    <t xml:space="preserve">  22:51:12 UTC </t>
  </si>
  <si>
    <t xml:space="preserve">  22:52:31 UTC </t>
  </si>
  <si>
    <t xml:space="preserve">  22:53:26 UTC</t>
  </si>
  <si>
    <t xml:space="preserve">  22:53:52 UTC </t>
  </si>
  <si>
    <t xml:space="preserve">  22:54:12 UTC </t>
  </si>
  <si>
    <t xml:space="preserve">  22:54:13 UTC </t>
  </si>
  <si>
    <t xml:space="preserve">  22:55:32 UTC </t>
  </si>
  <si>
    <t xml:space="preserve">  22:56:28 UTC</t>
  </si>
  <si>
    <t xml:space="preserve">  22:56:53 UTC </t>
  </si>
  <si>
    <t xml:space="preserve">  22:57:13 UTC </t>
  </si>
  <si>
    <t xml:space="preserve">  22:58:34 UTC </t>
  </si>
  <si>
    <t xml:space="preserve">  22:57:15 UTC </t>
  </si>
  <si>
    <t xml:space="preserve">  22:59:29 UTC</t>
  </si>
  <si>
    <t xml:space="preserve">  22:59:55 UTC </t>
  </si>
  <si>
    <t xml:space="preserve">  23:00:16 UTC </t>
  </si>
  <si>
    <t xml:space="preserve">  23:00:17 UTC </t>
  </si>
  <si>
    <t xml:space="preserve">  23:01:35 UTC </t>
  </si>
  <si>
    <t xml:space="preserve">  23:02:31 UTC</t>
  </si>
  <si>
    <t xml:space="preserve">  23:03:17 UTC </t>
  </si>
  <si>
    <t xml:space="preserve">  23:02:57 UTC </t>
  </si>
  <si>
    <t xml:space="preserve">  23:03:18 UTC </t>
  </si>
  <si>
    <t xml:space="preserve">  23:04:37 UTC </t>
  </si>
  <si>
    <t xml:space="preserve">  23:05:33 UTC</t>
  </si>
  <si>
    <t xml:space="preserve">  23:05:58 UTC </t>
  </si>
  <si>
    <t xml:space="preserve">  23:06:19 UTC </t>
  </si>
  <si>
    <t xml:space="preserve">  23:06:20 UTC </t>
  </si>
  <si>
    <t xml:space="preserve">  23:07:39 UTC </t>
  </si>
  <si>
    <t xml:space="preserve">  23:08:35 UTC</t>
  </si>
  <si>
    <t xml:space="preserve">  23:09:20 UTC </t>
  </si>
  <si>
    <t xml:space="preserve">  23:09:01 UTC </t>
  </si>
  <si>
    <t xml:space="preserve">  23:09:21 UTC </t>
  </si>
  <si>
    <t xml:space="preserve">  23:10:40 UTC </t>
  </si>
  <si>
    <t xml:space="preserve">  23:11:36 UTC</t>
  </si>
  <si>
    <t xml:space="preserve">  23:12:02 UTC </t>
  </si>
  <si>
    <t xml:space="preserve">  23:12:22 UTC </t>
  </si>
  <si>
    <t xml:space="preserve">  23:12:23 UTC </t>
  </si>
  <si>
    <t xml:space="preserve">  23:13:42 UTC </t>
  </si>
  <si>
    <t xml:space="preserve">  23:14:37 UTC</t>
  </si>
  <si>
    <t xml:space="preserve">  23:15:03 UTC </t>
  </si>
  <si>
    <t xml:space="preserve">  23:15:24 UTC </t>
  </si>
  <si>
    <t xml:space="preserve">  23:16:43 UTC </t>
  </si>
  <si>
    <t xml:space="preserve">  23:15:25 UTC </t>
  </si>
  <si>
    <t xml:space="preserve">  23:17:39 UTC</t>
  </si>
  <si>
    <t xml:space="preserve">  23:18:05 UTC </t>
  </si>
  <si>
    <t xml:space="preserve">  23:18:26 UTC </t>
  </si>
  <si>
    <t xml:space="preserve">  23:18:25 UTC </t>
  </si>
  <si>
    <t xml:space="preserve">  23:19:45 UTC </t>
  </si>
  <si>
    <t xml:space="preserve">  23:20:41 UTC</t>
  </si>
  <si>
    <t xml:space="preserve">  23:21:07 UTC </t>
  </si>
  <si>
    <t xml:space="preserve">  23:21:27 UTC </t>
  </si>
  <si>
    <t xml:space="preserve">  23:21:28 UTC </t>
  </si>
  <si>
    <t xml:space="preserve">  23:22:47 UTC </t>
  </si>
  <si>
    <t xml:space="preserve">  23:23:42 UTC</t>
  </si>
  <si>
    <t xml:space="preserve">  23:24:08 UTC </t>
  </si>
  <si>
    <t xml:space="preserve">  23:24:28 UTC </t>
  </si>
  <si>
    <t xml:space="preserve">  23:23:43 UTC</t>
  </si>
  <si>
    <t xml:space="preserve">  23:24:30 UTC </t>
  </si>
  <si>
    <t xml:space="preserve">  23:25:49 UTC </t>
  </si>
  <si>
    <t xml:space="preserve">  23:26:44 UTC</t>
  </si>
  <si>
    <t xml:space="preserve">  23:27:09 UTC </t>
  </si>
  <si>
    <t xml:space="preserve">  23:27:30 UTC </t>
  </si>
  <si>
    <t xml:space="preserve">  23:28:50 UTC </t>
  </si>
  <si>
    <t xml:space="preserve">  23:29:45 UTC</t>
  </si>
  <si>
    <t xml:space="preserve">  23:30:11 UTC </t>
  </si>
  <si>
    <t xml:space="preserve">  23:30:31 UTC </t>
  </si>
  <si>
    <t xml:space="preserve">  23:30:33 UTC </t>
  </si>
  <si>
    <t xml:space="preserve">  23:31:51 UTC </t>
  </si>
  <si>
    <t xml:space="preserve">  23:32:46 UTC</t>
  </si>
  <si>
    <t xml:space="preserve">  23:33:12 UTC </t>
  </si>
  <si>
    <t xml:space="preserve">  23:33:32 UTC </t>
  </si>
  <si>
    <t xml:space="preserve">  23:33:34 UTC </t>
  </si>
  <si>
    <t xml:space="preserve">  23:32:47 UTC</t>
  </si>
  <si>
    <t xml:space="preserve">  23:34:52 UTC </t>
  </si>
  <si>
    <t xml:space="preserve">  23:35:48 UTC</t>
  </si>
  <si>
    <t xml:space="preserve">  23:36:14 UTC </t>
  </si>
  <si>
    <t xml:space="preserve">  23:36:34 UTC </t>
  </si>
  <si>
    <t xml:space="preserve">  23:36:35 UTC </t>
  </si>
  <si>
    <t xml:space="preserve">  23:37:55 UTC </t>
  </si>
  <si>
    <t xml:space="preserve">  23:38:50 UTC</t>
  </si>
  <si>
    <t xml:space="preserve">  23:39:16 UTC </t>
  </si>
  <si>
    <t xml:space="preserve">  23:39:36 UTC </t>
  </si>
  <si>
    <t xml:space="preserve">  23:40:56 UTC </t>
  </si>
  <si>
    <t xml:space="preserve">  23:41:51 UTC</t>
  </si>
  <si>
    <t xml:space="preserve">  23:42:17 UTC </t>
  </si>
  <si>
    <t xml:space="preserve">  23:42:37 UTC </t>
  </si>
  <si>
    <t xml:space="preserve">  23:42:38 UTC </t>
  </si>
  <si>
    <t xml:space="preserve">  23:43:57 UTC </t>
  </si>
  <si>
    <t>end</t>
  </si>
  <si>
    <t>start</t>
  </si>
  <si>
    <t>delay20_0_1</t>
  </si>
  <si>
    <t>delay20_1_0</t>
  </si>
  <si>
    <t>delay20_5_0</t>
  </si>
  <si>
    <t>delay20_1_5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</si>
</sst>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topLeftCell="A22" workbookViewId="0">
      <selection activeCell="L47" sqref="L47"/>
    </sheetView>
  </sheetViews>
  <sheetFormatPr baseColWidth="10" defaultRowHeight="16" x14ac:dyDescent="0.2"/>
  <cols>
    <col min="1" max="1" width="11.5" bestFit="1" customWidth="1"/>
    <col min="2" max="2" width="6.1640625" bestFit="1" customWidth="1"/>
    <col min="3" max="3" width="14.6640625" bestFit="1" customWidth="1"/>
  </cols>
  <sheetData>
    <row r="1" spans="1:4" x14ac:dyDescent="0.2">
      <c r="A1" t="s">
        <v>0</v>
      </c>
      <c r="B1" t="s">
        <v>1</v>
      </c>
      <c r="C1" t="s">
        <v>108</v>
      </c>
      <c r="D1" t="s">
        <v>107</v>
      </c>
    </row>
    <row r="2" spans="1:4" x14ac:dyDescent="0.2">
      <c r="A2" t="s">
        <v>109</v>
      </c>
      <c r="B2">
        <v>26</v>
      </c>
      <c r="C2" t="s">
        <v>2</v>
      </c>
      <c r="D2" t="s">
        <v>3</v>
      </c>
    </row>
    <row r="3" spans="1:4" x14ac:dyDescent="0.2">
      <c r="A3" t="s">
        <v>109</v>
      </c>
      <c r="B3">
        <v>26</v>
      </c>
      <c r="C3" t="s">
        <v>7</v>
      </c>
      <c r="D3" t="s">
        <v>8</v>
      </c>
    </row>
    <row r="4" spans="1:4" x14ac:dyDescent="0.2">
      <c r="A4" t="s">
        <v>109</v>
      </c>
      <c r="B4">
        <v>26</v>
      </c>
      <c r="C4" t="s">
        <v>12</v>
      </c>
      <c r="D4" t="s">
        <v>14</v>
      </c>
    </row>
    <row r="5" spans="1:4" x14ac:dyDescent="0.2">
      <c r="A5" t="s">
        <v>109</v>
      </c>
      <c r="B5">
        <v>26</v>
      </c>
      <c r="C5" t="s">
        <v>17</v>
      </c>
      <c r="D5" t="s">
        <v>18</v>
      </c>
    </row>
    <row r="6" spans="1:4" x14ac:dyDescent="0.2">
      <c r="A6" t="s">
        <v>109</v>
      </c>
      <c r="B6">
        <v>26</v>
      </c>
      <c r="C6" t="s">
        <v>22</v>
      </c>
      <c r="D6" t="s">
        <v>23</v>
      </c>
    </row>
    <row r="7" spans="1:4" x14ac:dyDescent="0.2">
      <c r="A7" t="s">
        <v>109</v>
      </c>
      <c r="B7">
        <v>25</v>
      </c>
      <c r="C7" t="s">
        <v>27</v>
      </c>
      <c r="D7" t="s">
        <v>28</v>
      </c>
    </row>
    <row r="8" spans="1:4" x14ac:dyDescent="0.2">
      <c r="A8" t="s">
        <v>109</v>
      </c>
      <c r="B8">
        <v>26</v>
      </c>
      <c r="C8" t="s">
        <v>32</v>
      </c>
      <c r="D8" t="s">
        <v>33</v>
      </c>
    </row>
    <row r="9" spans="1:4" x14ac:dyDescent="0.2">
      <c r="A9" t="s">
        <v>109</v>
      </c>
      <c r="B9">
        <v>26</v>
      </c>
      <c r="C9" t="s">
        <v>37</v>
      </c>
      <c r="D9" t="s">
        <v>39</v>
      </c>
    </row>
    <row r="10" spans="1:4" x14ac:dyDescent="0.2">
      <c r="A10" t="s">
        <v>109</v>
      </c>
      <c r="B10">
        <v>25</v>
      </c>
      <c r="C10" t="s">
        <v>42</v>
      </c>
      <c r="D10" t="s">
        <v>43</v>
      </c>
    </row>
    <row r="11" spans="1:4" x14ac:dyDescent="0.2">
      <c r="A11" t="s">
        <v>109</v>
      </c>
      <c r="B11">
        <v>26</v>
      </c>
      <c r="C11" t="s">
        <v>47</v>
      </c>
      <c r="D11" t="s">
        <v>49</v>
      </c>
    </row>
    <row r="12" spans="1:4" x14ac:dyDescent="0.2">
      <c r="A12" t="s">
        <v>109</v>
      </c>
      <c r="B12">
        <v>26</v>
      </c>
      <c r="C12" t="s">
        <v>52</v>
      </c>
      <c r="D12" t="s">
        <v>53</v>
      </c>
    </row>
    <row r="13" spans="1:4" x14ac:dyDescent="0.2">
      <c r="A13" t="s">
        <v>109</v>
      </c>
      <c r="B13">
        <v>26</v>
      </c>
      <c r="C13" t="s">
        <v>57</v>
      </c>
      <c r="D13" t="s">
        <v>58</v>
      </c>
    </row>
    <row r="14" spans="1:4" x14ac:dyDescent="0.2">
      <c r="A14" t="s">
        <v>109</v>
      </c>
      <c r="B14">
        <v>26</v>
      </c>
      <c r="C14" t="s">
        <v>62</v>
      </c>
      <c r="D14" t="s">
        <v>63</v>
      </c>
    </row>
    <row r="15" spans="1:4" x14ac:dyDescent="0.2">
      <c r="A15" t="s">
        <v>109</v>
      </c>
      <c r="B15">
        <v>26</v>
      </c>
      <c r="C15" t="s">
        <v>67</v>
      </c>
      <c r="D15" t="s">
        <v>68</v>
      </c>
    </row>
    <row r="16" spans="1:4" x14ac:dyDescent="0.2">
      <c r="A16" t="s">
        <v>109</v>
      </c>
      <c r="B16">
        <v>26</v>
      </c>
      <c r="C16" t="s">
        <v>72</v>
      </c>
      <c r="D16" t="s">
        <v>73</v>
      </c>
    </row>
    <row r="17" spans="1:6" x14ac:dyDescent="0.2">
      <c r="A17" t="s">
        <v>109</v>
      </c>
      <c r="B17">
        <v>25</v>
      </c>
      <c r="C17" t="s">
        <v>78</v>
      </c>
      <c r="D17" t="s">
        <v>79</v>
      </c>
    </row>
    <row r="18" spans="1:6" x14ac:dyDescent="0.2">
      <c r="A18" t="s">
        <v>109</v>
      </c>
      <c r="B18">
        <v>26</v>
      </c>
      <c r="C18" t="s">
        <v>82</v>
      </c>
      <c r="D18" t="s">
        <v>83</v>
      </c>
    </row>
    <row r="19" spans="1:6" x14ac:dyDescent="0.2">
      <c r="A19" t="s">
        <v>109</v>
      </c>
      <c r="B19">
        <v>26</v>
      </c>
      <c r="C19" t="s">
        <v>87</v>
      </c>
      <c r="D19" t="s">
        <v>88</v>
      </c>
    </row>
    <row r="20" spans="1:6" x14ac:dyDescent="0.2">
      <c r="A20" t="s">
        <v>109</v>
      </c>
      <c r="B20">
        <v>26</v>
      </c>
      <c r="C20" t="s">
        <v>93</v>
      </c>
      <c r="D20" t="s">
        <v>94</v>
      </c>
    </row>
    <row r="21" spans="1:6" x14ac:dyDescent="0.2">
      <c r="A21" t="s">
        <v>109</v>
      </c>
      <c r="B21">
        <v>26</v>
      </c>
      <c r="C21" t="s">
        <v>98</v>
      </c>
      <c r="D21" t="s">
        <v>99</v>
      </c>
    </row>
    <row r="22" spans="1:6" x14ac:dyDescent="0.2">
      <c r="A22" t="s">
        <v>109</v>
      </c>
      <c r="B22">
        <v>26</v>
      </c>
      <c r="C22" t="s">
        <v>102</v>
      </c>
      <c r="D22" t="s">
        <v>103</v>
      </c>
    </row>
    <row r="23" spans="1:6" x14ac:dyDescent="0.2">
      <c r="B23" s="1">
        <f>MIN(B2:B22)</f>
        <v>25</v>
      </c>
      <c r="C23" s="1">
        <f>MAX(B2:B22)</f>
        <v>26</v>
      </c>
      <c r="D23" s="2">
        <f>AVERAGE(B2:B22)</f>
        <v>25.857142857142858</v>
      </c>
      <c r="E23" s="2">
        <f>D23-(20*0.1)</f>
        <v>23.857142857142858</v>
      </c>
      <c r="F23" s="3">
        <f>E23/20</f>
        <v>1.1928571428571428</v>
      </c>
    </row>
    <row r="24" spans="1:6" x14ac:dyDescent="0.2">
      <c r="A24" t="s">
        <v>110</v>
      </c>
      <c r="B24">
        <v>46</v>
      </c>
      <c r="C24" t="s">
        <v>2</v>
      </c>
      <c r="D24" t="s">
        <v>4</v>
      </c>
    </row>
    <row r="25" spans="1:6" x14ac:dyDescent="0.2">
      <c r="A25" t="s">
        <v>110</v>
      </c>
      <c r="B25">
        <v>45</v>
      </c>
      <c r="C25" t="s">
        <v>7</v>
      </c>
      <c r="D25" t="s">
        <v>10</v>
      </c>
    </row>
    <row r="26" spans="1:6" x14ac:dyDescent="0.2">
      <c r="A26" t="s">
        <v>110</v>
      </c>
      <c r="B26">
        <v>46</v>
      </c>
      <c r="C26" t="s">
        <v>12</v>
      </c>
      <c r="D26" t="s">
        <v>13</v>
      </c>
    </row>
    <row r="27" spans="1:6" x14ac:dyDescent="0.2">
      <c r="A27" t="s">
        <v>110</v>
      </c>
      <c r="B27">
        <v>46</v>
      </c>
      <c r="C27" t="s">
        <v>17</v>
      </c>
      <c r="D27" t="s">
        <v>19</v>
      </c>
    </row>
    <row r="28" spans="1:6" x14ac:dyDescent="0.2">
      <c r="A28" t="s">
        <v>110</v>
      </c>
      <c r="B28">
        <v>46</v>
      </c>
      <c r="C28" t="s">
        <v>22</v>
      </c>
      <c r="D28" t="s">
        <v>24</v>
      </c>
    </row>
    <row r="29" spans="1:6" x14ac:dyDescent="0.2">
      <c r="A29" t="s">
        <v>110</v>
      </c>
      <c r="B29">
        <v>45</v>
      </c>
      <c r="C29" t="s">
        <v>27</v>
      </c>
      <c r="D29" t="s">
        <v>29</v>
      </c>
    </row>
    <row r="30" spans="1:6" x14ac:dyDescent="0.2">
      <c r="A30" t="s">
        <v>110</v>
      </c>
      <c r="B30">
        <v>47</v>
      </c>
      <c r="C30" t="s">
        <v>32</v>
      </c>
      <c r="D30" t="s">
        <v>34</v>
      </c>
    </row>
    <row r="31" spans="1:6" x14ac:dyDescent="0.2">
      <c r="A31" t="s">
        <v>110</v>
      </c>
      <c r="B31">
        <v>46</v>
      </c>
      <c r="C31" t="s">
        <v>37</v>
      </c>
      <c r="D31" t="s">
        <v>38</v>
      </c>
    </row>
    <row r="32" spans="1:6" x14ac:dyDescent="0.2">
      <c r="A32" t="s">
        <v>110</v>
      </c>
      <c r="B32">
        <v>46</v>
      </c>
      <c r="C32" t="s">
        <v>42</v>
      </c>
      <c r="D32" t="s">
        <v>44</v>
      </c>
    </row>
    <row r="33" spans="1:6" x14ac:dyDescent="0.2">
      <c r="A33" t="s">
        <v>110</v>
      </c>
      <c r="B33">
        <v>45</v>
      </c>
      <c r="C33" t="s">
        <v>47</v>
      </c>
      <c r="D33" t="s">
        <v>48</v>
      </c>
    </row>
    <row r="34" spans="1:6" x14ac:dyDescent="0.2">
      <c r="A34" t="s">
        <v>110</v>
      </c>
      <c r="B34">
        <v>46</v>
      </c>
      <c r="C34" t="s">
        <v>52</v>
      </c>
      <c r="D34" t="s">
        <v>54</v>
      </c>
    </row>
    <row r="35" spans="1:6" x14ac:dyDescent="0.2">
      <c r="A35" t="s">
        <v>110</v>
      </c>
      <c r="B35">
        <v>47</v>
      </c>
      <c r="C35" t="s">
        <v>57</v>
      </c>
      <c r="D35" t="s">
        <v>59</v>
      </c>
    </row>
    <row r="36" spans="1:6" x14ac:dyDescent="0.2">
      <c r="A36" t="s">
        <v>110</v>
      </c>
      <c r="B36">
        <v>46</v>
      </c>
      <c r="C36" t="s">
        <v>62</v>
      </c>
      <c r="D36" t="s">
        <v>65</v>
      </c>
    </row>
    <row r="37" spans="1:6" x14ac:dyDescent="0.2">
      <c r="A37" t="s">
        <v>110</v>
      </c>
      <c r="B37">
        <v>46</v>
      </c>
      <c r="C37" t="s">
        <v>67</v>
      </c>
      <c r="D37" t="s">
        <v>69</v>
      </c>
    </row>
    <row r="38" spans="1:6" x14ac:dyDescent="0.2">
      <c r="A38" t="s">
        <v>110</v>
      </c>
      <c r="B38">
        <v>46</v>
      </c>
      <c r="C38" t="s">
        <v>72</v>
      </c>
      <c r="D38" t="s">
        <v>74</v>
      </c>
    </row>
    <row r="39" spans="1:6" x14ac:dyDescent="0.2">
      <c r="A39" t="s">
        <v>110</v>
      </c>
      <c r="B39">
        <v>46</v>
      </c>
      <c r="C39" t="s">
        <v>78</v>
      </c>
      <c r="D39" t="s">
        <v>80</v>
      </c>
    </row>
    <row r="40" spans="1:6" x14ac:dyDescent="0.2">
      <c r="A40" t="s">
        <v>110</v>
      </c>
      <c r="B40">
        <v>46</v>
      </c>
      <c r="C40" t="s">
        <v>82</v>
      </c>
      <c r="D40" t="s">
        <v>84</v>
      </c>
    </row>
    <row r="41" spans="1:6" x14ac:dyDescent="0.2">
      <c r="A41" t="s">
        <v>110</v>
      </c>
      <c r="B41">
        <v>46</v>
      </c>
      <c r="C41" t="s">
        <v>87</v>
      </c>
      <c r="D41" t="s">
        <v>89</v>
      </c>
    </row>
    <row r="42" spans="1:6" x14ac:dyDescent="0.2">
      <c r="A42" t="s">
        <v>110</v>
      </c>
      <c r="B42">
        <v>46</v>
      </c>
      <c r="C42" t="s">
        <v>93</v>
      </c>
      <c r="D42" t="s">
        <v>95</v>
      </c>
    </row>
    <row r="43" spans="1:6" x14ac:dyDescent="0.2">
      <c r="A43" t="s">
        <v>110</v>
      </c>
      <c r="B43">
        <v>46</v>
      </c>
      <c r="C43" t="s">
        <v>98</v>
      </c>
      <c r="D43" t="s">
        <v>100</v>
      </c>
    </row>
    <row r="44" spans="1:6" x14ac:dyDescent="0.2">
      <c r="A44" t="s">
        <v>110</v>
      </c>
      <c r="B44">
        <v>46</v>
      </c>
      <c r="C44" t="s">
        <v>102</v>
      </c>
      <c r="D44" t="s">
        <v>104</v>
      </c>
    </row>
    <row r="45" spans="1:6" x14ac:dyDescent="0.2">
      <c r="B45" s="1">
        <f>MIN(B24:B44)</f>
        <v>45</v>
      </c>
      <c r="C45" s="1">
        <f>MAX(B24:B44)</f>
        <v>47</v>
      </c>
      <c r="D45" s="2">
        <f>AVERAGE(B24:B44)</f>
        <v>45.952380952380949</v>
      </c>
      <c r="E45" s="2">
        <f>D45-(20*1)</f>
        <v>25.952380952380949</v>
      </c>
      <c r="F45" s="3">
        <f>E45/20</f>
        <v>1.2976190476190474</v>
      </c>
    </row>
    <row r="46" spans="1:6" x14ac:dyDescent="0.2">
      <c r="A46" t="s">
        <v>112</v>
      </c>
      <c r="B46">
        <v>47</v>
      </c>
      <c r="C46" t="s">
        <v>2</v>
      </c>
      <c r="D46" t="s">
        <v>6</v>
      </c>
    </row>
    <row r="47" spans="1:6" x14ac:dyDescent="0.2">
      <c r="A47" t="s">
        <v>112</v>
      </c>
      <c r="B47">
        <v>46</v>
      </c>
      <c r="C47" t="s">
        <v>7</v>
      </c>
      <c r="D47" t="s">
        <v>9</v>
      </c>
    </row>
    <row r="48" spans="1:6" x14ac:dyDescent="0.2">
      <c r="A48" t="s">
        <v>112</v>
      </c>
      <c r="B48">
        <v>47</v>
      </c>
      <c r="C48" t="s">
        <v>12</v>
      </c>
      <c r="D48" t="s">
        <v>15</v>
      </c>
    </row>
    <row r="49" spans="1:4" x14ac:dyDescent="0.2">
      <c r="A49" t="s">
        <v>112</v>
      </c>
      <c r="B49">
        <v>47</v>
      </c>
      <c r="C49" t="s">
        <v>17</v>
      </c>
      <c r="D49" t="s">
        <v>20</v>
      </c>
    </row>
    <row r="50" spans="1:4" x14ac:dyDescent="0.2">
      <c r="A50" t="s">
        <v>112</v>
      </c>
      <c r="B50">
        <v>47</v>
      </c>
      <c r="C50" t="s">
        <v>22</v>
      </c>
      <c r="D50" t="s">
        <v>25</v>
      </c>
    </row>
    <row r="51" spans="1:4" x14ac:dyDescent="0.2">
      <c r="A51" t="s">
        <v>112</v>
      </c>
      <c r="B51">
        <v>47</v>
      </c>
      <c r="C51" t="s">
        <v>27</v>
      </c>
      <c r="D51" t="s">
        <v>31</v>
      </c>
    </row>
    <row r="52" spans="1:4" x14ac:dyDescent="0.2">
      <c r="A52" t="s">
        <v>112</v>
      </c>
      <c r="B52">
        <v>48</v>
      </c>
      <c r="C52" t="s">
        <v>32</v>
      </c>
      <c r="D52" t="s">
        <v>35</v>
      </c>
    </row>
    <row r="53" spans="1:4" x14ac:dyDescent="0.2">
      <c r="A53" t="s">
        <v>112</v>
      </c>
      <c r="B53">
        <v>47</v>
      </c>
      <c r="C53" t="s">
        <v>37</v>
      </c>
      <c r="D53" t="s">
        <v>40</v>
      </c>
    </row>
    <row r="54" spans="1:4" x14ac:dyDescent="0.2">
      <c r="A54" t="s">
        <v>112</v>
      </c>
      <c r="B54">
        <v>47</v>
      </c>
      <c r="C54" t="s">
        <v>42</v>
      </c>
      <c r="D54" t="s">
        <v>45</v>
      </c>
    </row>
    <row r="55" spans="1:4" x14ac:dyDescent="0.2">
      <c r="A55" t="s">
        <v>112</v>
      </c>
      <c r="B55">
        <v>46</v>
      </c>
      <c r="C55" t="s">
        <v>47</v>
      </c>
      <c r="D55" t="s">
        <v>50</v>
      </c>
    </row>
    <row r="56" spans="1:4" x14ac:dyDescent="0.2">
      <c r="A56" t="s">
        <v>112</v>
      </c>
      <c r="B56">
        <v>47</v>
      </c>
      <c r="C56" t="s">
        <v>52</v>
      </c>
      <c r="D56" t="s">
        <v>55</v>
      </c>
    </row>
    <row r="57" spans="1:4" x14ac:dyDescent="0.2">
      <c r="A57" t="s">
        <v>112</v>
      </c>
      <c r="B57">
        <v>48</v>
      </c>
      <c r="C57" t="s">
        <v>57</v>
      </c>
      <c r="D57" t="s">
        <v>61</v>
      </c>
    </row>
    <row r="58" spans="1:4" x14ac:dyDescent="0.2">
      <c r="A58" t="s">
        <v>112</v>
      </c>
      <c r="B58">
        <v>47</v>
      </c>
      <c r="C58" t="s">
        <v>62</v>
      </c>
      <c r="D58" t="s">
        <v>64</v>
      </c>
    </row>
    <row r="59" spans="1:4" x14ac:dyDescent="0.2">
      <c r="A59" t="s">
        <v>112</v>
      </c>
      <c r="B59">
        <v>47</v>
      </c>
      <c r="C59" t="s">
        <v>67</v>
      </c>
      <c r="D59" t="s">
        <v>70</v>
      </c>
    </row>
    <row r="60" spans="1:4" x14ac:dyDescent="0.2">
      <c r="A60" t="s">
        <v>112</v>
      </c>
      <c r="B60">
        <v>47</v>
      </c>
      <c r="C60" t="s">
        <v>75</v>
      </c>
      <c r="D60" t="s">
        <v>76</v>
      </c>
    </row>
    <row r="61" spans="1:4" x14ac:dyDescent="0.2">
      <c r="A61" t="s">
        <v>112</v>
      </c>
      <c r="B61">
        <v>46</v>
      </c>
      <c r="C61" t="s">
        <v>78</v>
      </c>
      <c r="D61" t="s">
        <v>80</v>
      </c>
    </row>
    <row r="62" spans="1:4" x14ac:dyDescent="0.2">
      <c r="A62" t="s">
        <v>112</v>
      </c>
      <c r="B62">
        <v>48</v>
      </c>
      <c r="C62" t="s">
        <v>82</v>
      </c>
      <c r="D62" t="s">
        <v>85</v>
      </c>
    </row>
    <row r="63" spans="1:4" x14ac:dyDescent="0.2">
      <c r="A63" t="s">
        <v>112</v>
      </c>
      <c r="B63">
        <v>48</v>
      </c>
      <c r="C63" t="s">
        <v>87</v>
      </c>
      <c r="D63" t="s">
        <v>90</v>
      </c>
    </row>
    <row r="64" spans="1:4" x14ac:dyDescent="0.2">
      <c r="A64" t="s">
        <v>112</v>
      </c>
      <c r="B64">
        <v>47</v>
      </c>
      <c r="C64" t="s">
        <v>93</v>
      </c>
      <c r="D64" t="s">
        <v>96</v>
      </c>
    </row>
    <row r="65" spans="1:6" x14ac:dyDescent="0.2">
      <c r="A65" t="s">
        <v>112</v>
      </c>
      <c r="B65">
        <v>46</v>
      </c>
      <c r="C65" t="s">
        <v>98</v>
      </c>
      <c r="D65" t="s">
        <v>100</v>
      </c>
    </row>
    <row r="66" spans="1:6" x14ac:dyDescent="0.2">
      <c r="A66" t="s">
        <v>112</v>
      </c>
      <c r="B66">
        <v>47</v>
      </c>
      <c r="C66" t="s">
        <v>102</v>
      </c>
      <c r="D66" t="s">
        <v>105</v>
      </c>
    </row>
    <row r="67" spans="1:6" x14ac:dyDescent="0.2">
      <c r="B67" s="1">
        <f>MIN(B46:B66)</f>
        <v>46</v>
      </c>
      <c r="C67" s="1">
        <f>MAX(B46:B66)</f>
        <v>48</v>
      </c>
      <c r="D67" s="2">
        <f>AVERAGE(B46:B66)</f>
        <v>47</v>
      </c>
      <c r="E67" s="2">
        <f>D67-(20*1.5)</f>
        <v>17</v>
      </c>
      <c r="F67" s="3">
        <f>E67/20</f>
        <v>0.85</v>
      </c>
    </row>
    <row r="68" spans="1:6" x14ac:dyDescent="0.2">
      <c r="A68" t="s">
        <v>111</v>
      </c>
      <c r="B68">
        <v>126</v>
      </c>
      <c r="C68" t="s">
        <v>2</v>
      </c>
      <c r="D68" t="s">
        <v>5</v>
      </c>
    </row>
    <row r="69" spans="1:6" x14ac:dyDescent="0.2">
      <c r="A69" t="s">
        <v>111</v>
      </c>
      <c r="B69">
        <v>126</v>
      </c>
      <c r="C69" t="s">
        <v>7</v>
      </c>
      <c r="D69" t="s">
        <v>11</v>
      </c>
    </row>
    <row r="70" spans="1:6" x14ac:dyDescent="0.2">
      <c r="A70" t="s">
        <v>111</v>
      </c>
      <c r="B70">
        <v>126</v>
      </c>
      <c r="C70" t="s">
        <v>12</v>
      </c>
      <c r="D70" t="s">
        <v>16</v>
      </c>
    </row>
    <row r="71" spans="1:6" x14ac:dyDescent="0.2">
      <c r="A71" t="s">
        <v>111</v>
      </c>
      <c r="B71">
        <v>126</v>
      </c>
      <c r="C71" t="s">
        <v>17</v>
      </c>
      <c r="D71" t="s">
        <v>21</v>
      </c>
    </row>
    <row r="72" spans="1:6" x14ac:dyDescent="0.2">
      <c r="A72" t="s">
        <v>111</v>
      </c>
      <c r="B72">
        <v>126</v>
      </c>
      <c r="C72" t="s">
        <v>22</v>
      </c>
      <c r="D72" t="s">
        <v>26</v>
      </c>
    </row>
    <row r="73" spans="1:6" x14ac:dyDescent="0.2">
      <c r="A73" t="s">
        <v>111</v>
      </c>
      <c r="B73">
        <v>126</v>
      </c>
      <c r="C73" t="s">
        <v>27</v>
      </c>
      <c r="D73" t="s">
        <v>30</v>
      </c>
    </row>
    <row r="74" spans="1:6" x14ac:dyDescent="0.2">
      <c r="A74" t="s">
        <v>111</v>
      </c>
      <c r="B74">
        <v>126</v>
      </c>
      <c r="C74" t="s">
        <v>32</v>
      </c>
      <c r="D74" t="s">
        <v>36</v>
      </c>
    </row>
    <row r="75" spans="1:6" x14ac:dyDescent="0.2">
      <c r="A75" t="s">
        <v>111</v>
      </c>
      <c r="B75">
        <v>126</v>
      </c>
      <c r="C75" t="s">
        <v>37</v>
      </c>
      <c r="D75" t="s">
        <v>41</v>
      </c>
    </row>
    <row r="76" spans="1:6" x14ac:dyDescent="0.2">
      <c r="A76" t="s">
        <v>111</v>
      </c>
      <c r="B76">
        <v>126</v>
      </c>
      <c r="C76" t="s">
        <v>42</v>
      </c>
      <c r="D76" t="s">
        <v>46</v>
      </c>
    </row>
    <row r="77" spans="1:6" x14ac:dyDescent="0.2">
      <c r="A77" t="s">
        <v>111</v>
      </c>
      <c r="B77">
        <v>125</v>
      </c>
      <c r="C77" t="s">
        <v>47</v>
      </c>
      <c r="D77" t="s">
        <v>51</v>
      </c>
    </row>
    <row r="78" spans="1:6" x14ac:dyDescent="0.2">
      <c r="A78" t="s">
        <v>111</v>
      </c>
      <c r="B78">
        <v>126</v>
      </c>
      <c r="C78" t="s">
        <v>52</v>
      </c>
      <c r="D78" t="s">
        <v>56</v>
      </c>
    </row>
    <row r="79" spans="1:6" x14ac:dyDescent="0.2">
      <c r="A79" t="s">
        <v>111</v>
      </c>
      <c r="B79">
        <v>126</v>
      </c>
      <c r="C79" t="s">
        <v>57</v>
      </c>
      <c r="D79" t="s">
        <v>60</v>
      </c>
    </row>
    <row r="80" spans="1:6" x14ac:dyDescent="0.2">
      <c r="A80" t="s">
        <v>111</v>
      </c>
      <c r="B80">
        <v>126</v>
      </c>
      <c r="C80" t="s">
        <v>62</v>
      </c>
      <c r="D80" t="s">
        <v>66</v>
      </c>
    </row>
    <row r="81" spans="1:6" x14ac:dyDescent="0.2">
      <c r="A81" t="s">
        <v>111</v>
      </c>
      <c r="B81">
        <v>126</v>
      </c>
      <c r="C81" t="s">
        <v>67</v>
      </c>
      <c r="D81" t="s">
        <v>71</v>
      </c>
    </row>
    <row r="82" spans="1:6" x14ac:dyDescent="0.2">
      <c r="A82" t="s">
        <v>111</v>
      </c>
      <c r="B82">
        <v>126</v>
      </c>
      <c r="C82" t="s">
        <v>75</v>
      </c>
      <c r="D82" t="s">
        <v>77</v>
      </c>
    </row>
    <row r="83" spans="1:6" x14ac:dyDescent="0.2">
      <c r="A83" t="s">
        <v>111</v>
      </c>
      <c r="B83">
        <v>126</v>
      </c>
      <c r="C83" t="s">
        <v>78</v>
      </c>
      <c r="D83" t="s">
        <v>81</v>
      </c>
    </row>
    <row r="84" spans="1:6" x14ac:dyDescent="0.2">
      <c r="A84" t="s">
        <v>111</v>
      </c>
      <c r="B84">
        <v>126</v>
      </c>
      <c r="C84" t="s">
        <v>82</v>
      </c>
      <c r="D84" t="s">
        <v>86</v>
      </c>
    </row>
    <row r="85" spans="1:6" x14ac:dyDescent="0.2">
      <c r="A85" t="s">
        <v>111</v>
      </c>
      <c r="B85">
        <v>125</v>
      </c>
      <c r="C85" t="s">
        <v>91</v>
      </c>
      <c r="D85" t="s">
        <v>92</v>
      </c>
    </row>
    <row r="86" spans="1:6" x14ac:dyDescent="0.2">
      <c r="A86" t="s">
        <v>111</v>
      </c>
      <c r="B86">
        <v>127</v>
      </c>
      <c r="C86" t="s">
        <v>93</v>
      </c>
      <c r="D86" t="s">
        <v>97</v>
      </c>
    </row>
    <row r="87" spans="1:6" x14ac:dyDescent="0.2">
      <c r="A87" t="s">
        <v>111</v>
      </c>
      <c r="B87">
        <v>126</v>
      </c>
      <c r="C87" t="s">
        <v>98</v>
      </c>
      <c r="D87" t="s">
        <v>101</v>
      </c>
    </row>
    <row r="88" spans="1:6" x14ac:dyDescent="0.2">
      <c r="A88" t="s">
        <v>111</v>
      </c>
      <c r="B88">
        <v>126</v>
      </c>
      <c r="C88" t="s">
        <v>102</v>
      </c>
      <c r="D88" t="s">
        <v>106</v>
      </c>
    </row>
    <row r="89" spans="1:6" x14ac:dyDescent="0.2">
      <c r="B89" s="1">
        <f>MIN(B68:B88)</f>
        <v>125</v>
      </c>
      <c r="C89" s="1">
        <f>MAX(B68:B88)</f>
        <v>127</v>
      </c>
      <c r="D89" s="2">
        <f>AVERAGE(B68:B88)</f>
        <v>125.95238095238095</v>
      </c>
      <c r="E89" s="2">
        <f>D89-(20*5)</f>
        <v>25.952380952380949</v>
      </c>
      <c r="F89" s="3">
        <f>E89/20</f>
        <v>1.2976190476190474</v>
      </c>
    </row>
  </sheetData>
  <sortState ref="A2:H88">
    <sortCondition ref="A2:A8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Martin</dc:creator>
  <cp:lastModifiedBy>Brian Martin</cp:lastModifiedBy>
  <dcterms:created xsi:type="dcterms:W3CDTF">2018-08-30T00:10:25Z</dcterms:created>
  <dcterms:modified xsi:type="dcterms:W3CDTF">2018-09-05T19:00:13Z</dcterms:modified>
</cp:coreProperties>
</file>