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c\git\bab-a-velo\_data\"/>
    </mc:Choice>
  </mc:AlternateContent>
  <xr:revisionPtr revIDLastSave="0" documentId="13_ncr:1_{10786990-2A6B-4582-BACE-07411BE9AE55}" xr6:coauthVersionLast="45" xr6:coauthVersionMax="45" xr10:uidLastSave="{00000000-0000-0000-0000-000000000000}"/>
  <bookViews>
    <workbookView xWindow="-108" yWindow="-108" windowWidth="23256" windowHeight="12576" xr2:uid="{5BF2F094-2AF3-4F97-9DFC-FB300D796DC2}"/>
  </bookViews>
  <sheets>
    <sheet name="Trajets" sheetId="1" r:id="rId1"/>
    <sheet name="Points" sheetId="2" r:id="rId2"/>
  </sheets>
  <definedNames>
    <definedName name="ListePoints">Points!$A$2:$A$37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7" i="2"/>
  <c r="F21" i="2"/>
  <c r="F28" i="2"/>
  <c r="F34" i="2"/>
  <c r="F36" i="2"/>
  <c r="F31" i="2"/>
  <c r="F26" i="2"/>
  <c r="F33" i="2"/>
  <c r="F29" i="2"/>
  <c r="F22" i="2"/>
  <c r="F23" i="2"/>
  <c r="F27" i="2"/>
  <c r="F25" i="2"/>
  <c r="F24" i="2"/>
  <c r="F30" i="2"/>
  <c r="F32" i="2"/>
  <c r="F35" i="2"/>
</calcChain>
</file>

<file path=xl/sharedStrings.xml><?xml version="1.0" encoding="utf-8"?>
<sst xmlns="http://schemas.openxmlformats.org/spreadsheetml/2006/main" count="269" uniqueCount="76">
  <si>
    <t>Mora</t>
  </si>
  <si>
    <t>Forges</t>
  </si>
  <si>
    <t>Tarnos</t>
  </si>
  <si>
    <t>Boucau</t>
  </si>
  <si>
    <t>Habas</t>
  </si>
  <si>
    <t>PlaceGascons</t>
  </si>
  <si>
    <t>Bayonne</t>
  </si>
  <si>
    <t>Mousserolles</t>
  </si>
  <si>
    <t>Mendixta</t>
  </si>
  <si>
    <t>Forum</t>
  </si>
  <si>
    <t>Blancpignon</t>
  </si>
  <si>
    <t>ChambreAmour</t>
  </si>
  <si>
    <t>Marracq</t>
  </si>
  <si>
    <t>SaintCharles</t>
  </si>
  <si>
    <t>Biarritz</t>
  </si>
  <si>
    <t>Anglet</t>
  </si>
  <si>
    <t>Iraty</t>
  </si>
  <si>
    <t>Bassussary</t>
  </si>
  <si>
    <t>Milady</t>
  </si>
  <si>
    <t>Izarbel</t>
  </si>
  <si>
    <t>LoreLanda</t>
  </si>
  <si>
    <t>Arcangues</t>
  </si>
  <si>
    <t>Arbonne</t>
  </si>
  <si>
    <t>Uhabia</t>
  </si>
  <si>
    <t>Ilbarritz</t>
  </si>
  <si>
    <t>Bidart</t>
  </si>
  <si>
    <t>5cantons</t>
  </si>
  <si>
    <t>Départ</t>
  </si>
  <si>
    <t>Arrivée</t>
  </si>
  <si>
    <t>Difficulté</t>
  </si>
  <si>
    <t>Temps</t>
  </si>
  <si>
    <t>Matignon</t>
  </si>
  <si>
    <t>EuroFret</t>
  </si>
  <si>
    <t>Seque</t>
  </si>
  <si>
    <t>Humere</t>
  </si>
  <si>
    <t>Aeroport</t>
  </si>
  <si>
    <t>Technocite</t>
  </si>
  <si>
    <t>Square Mora - L'Océan</t>
  </si>
  <si>
    <t>Matignon - Castillon</t>
  </si>
  <si>
    <t>La Humère</t>
  </si>
  <si>
    <t>Séqué - Baudonne</t>
  </si>
  <si>
    <t>Place des Gascons</t>
  </si>
  <si>
    <t>Arrousets</t>
  </si>
  <si>
    <t>Zone Saint Frédéric</t>
  </si>
  <si>
    <t>Centre Euro de Fret</t>
  </si>
  <si>
    <t>Glain - Mousserolles</t>
  </si>
  <si>
    <t>Ourourspoure - Mendixta - Loste</t>
  </si>
  <si>
    <t>Forum - CPAM - Jorlis</t>
  </si>
  <si>
    <t>Blancpignon - Montbrun</t>
  </si>
  <si>
    <t>Cinq Cantons - Chassin</t>
  </si>
  <si>
    <t>La Barre - Chiberta</t>
  </si>
  <si>
    <t>Chambre d'Amour</t>
  </si>
  <si>
    <t>Hôpitaux - Marracq</t>
  </si>
  <si>
    <t>Saint Charles - Larochefoucauld</t>
  </si>
  <si>
    <t>Aéroport - Aguiléra</t>
  </si>
  <si>
    <t>Technocité - Sutar - Aritxague</t>
  </si>
  <si>
    <t>La Négresse - Iraty</t>
  </si>
  <si>
    <t>Cité de l'Océan - Milady</t>
  </si>
  <si>
    <t>Technopôle Izarbel</t>
  </si>
  <si>
    <t>Pôle Lore Landa</t>
  </si>
  <si>
    <t>Uhabia - Bassilour</t>
  </si>
  <si>
    <t>lbarritz - Burruntz</t>
  </si>
  <si>
    <t>LaBarre</t>
  </si>
  <si>
    <t>SaintFrederic</t>
  </si>
  <si>
    <t>Code</t>
  </si>
  <si>
    <t>Label</t>
  </si>
  <si>
    <t>X</t>
  </si>
  <si>
    <t>Y</t>
  </si>
  <si>
    <t>JSON</t>
  </si>
  <si>
    <t>Montée</t>
  </si>
  <si>
    <t>Données issue de :</t>
  </si>
  <si>
    <t>https://bizimugi.eu/la-voiture-plus-attractive-que-le-velo-ou-la-marche-en-agglo-prejuge</t>
  </si>
  <si>
    <t>bateau</t>
  </si>
  <si>
    <t>Class</t>
  </si>
  <si>
    <t>Inactif</t>
  </si>
  <si>
    <t>a_pied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</si>
</sst>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C08D-8714-4B59-AF4B-AB3081A3DF97}">
  <dimension ref="A1:I91"/>
  <sheetViews>
    <sheetView tabSelected="1" topLeftCell="A70" workbookViewId="0">
      <selection activeCell="H82" sqref="H82"/>
    </sheetView>
  </sheetViews>
  <sheetFormatPr baseColWidth="10" defaultRowHeight="14.4" x14ac:dyDescent="0.3"/>
  <cols>
    <col min="1" max="1" width="2.44140625" style="4" customWidth="1"/>
    <col min="2" max="3" width="15.33203125" customWidth="1"/>
    <col min="4" max="4" width="8.5546875" bestFit="1" customWidth="1"/>
    <col min="8" max="8" width="57.77734375" style="1" bestFit="1" customWidth="1"/>
  </cols>
  <sheetData>
    <row r="1" spans="1:9" x14ac:dyDescent="0.3">
      <c r="A1" s="4" t="s">
        <v>74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69</v>
      </c>
      <c r="G1" s="3" t="s">
        <v>73</v>
      </c>
      <c r="H1" s="3" t="s">
        <v>68</v>
      </c>
    </row>
    <row r="2" spans="1:9" x14ac:dyDescent="0.3">
      <c r="B2" t="s">
        <v>0</v>
      </c>
      <c r="C2" t="s">
        <v>2</v>
      </c>
      <c r="D2">
        <v>0</v>
      </c>
      <c r="E2">
        <v>10</v>
      </c>
      <c r="H2" s="1" t="str">
        <f t="shared" ref="H2:H27" si="0">IF(NOT(ISBLANK(A2)),"", _xlfn.CONCAT("{ start: """, B2, """, end: """, C2,""", difficulty: ", D2, IF(ISBLANK(F2),_xlfn.CONCAT(", time: ", E2), _xlfn.CONCAT(", time: ", ROUND(AVERAGE(E2,F2),0),", times: {easy:", E2, ", hard:",F2,"}")), IF(ISBLANK(G2),"",_xlfn.CONCAT("",", className:""",G2,"""")), " },"))</f>
        <v>{ start: "Mora", end: "Tarnos", difficulty: 0, time: 10 },</v>
      </c>
      <c r="I2" t="s">
        <v>70</v>
      </c>
    </row>
    <row r="3" spans="1:9" x14ac:dyDescent="0.3">
      <c r="B3" t="s">
        <v>0</v>
      </c>
      <c r="C3" t="s">
        <v>1</v>
      </c>
      <c r="D3">
        <v>0</v>
      </c>
      <c r="E3">
        <v>8</v>
      </c>
      <c r="H3" s="1" t="str">
        <f t="shared" si="0"/>
        <v>{ start: "Mora", end: "Forges", difficulty: 0, time: 8 },</v>
      </c>
      <c r="I3" t="s">
        <v>71</v>
      </c>
    </row>
    <row r="4" spans="1:9" x14ac:dyDescent="0.3">
      <c r="B4" t="s">
        <v>0</v>
      </c>
      <c r="C4" t="s">
        <v>3</v>
      </c>
      <c r="D4">
        <v>0</v>
      </c>
      <c r="E4">
        <v>10</v>
      </c>
      <c r="H4" s="1" t="str">
        <f t="shared" si="0"/>
        <v>{ start: "Mora", end: "Boucau", difficulty: 0, time: 10 },</v>
      </c>
    </row>
    <row r="5" spans="1:9" x14ac:dyDescent="0.3">
      <c r="B5" t="s">
        <v>2</v>
      </c>
      <c r="C5" t="s">
        <v>34</v>
      </c>
      <c r="D5">
        <v>0</v>
      </c>
      <c r="E5">
        <v>5</v>
      </c>
      <c r="H5" s="1" t="str">
        <f t="shared" si="0"/>
        <v>{ start: "Tarnos", end: "Humere", difficulty: 0, time: 5 },</v>
      </c>
    </row>
    <row r="6" spans="1:9" x14ac:dyDescent="0.3">
      <c r="B6" t="s">
        <v>2</v>
      </c>
      <c r="C6" t="s">
        <v>1</v>
      </c>
      <c r="D6">
        <v>0</v>
      </c>
      <c r="E6">
        <v>14</v>
      </c>
      <c r="H6" s="1" t="str">
        <f t="shared" si="0"/>
        <v>{ start: "Tarnos", end: "Forges", difficulty: 0, time: 14 },</v>
      </c>
    </row>
    <row r="7" spans="1:9" x14ac:dyDescent="0.3">
      <c r="B7" t="s">
        <v>2</v>
      </c>
      <c r="C7" t="s">
        <v>31</v>
      </c>
      <c r="D7">
        <v>0</v>
      </c>
      <c r="E7">
        <v>7</v>
      </c>
      <c r="H7" s="1" t="str">
        <f t="shared" si="0"/>
        <v>{ start: "Tarnos", end: "Matignon", difficulty: 0, time: 7 },</v>
      </c>
    </row>
    <row r="8" spans="1:9" x14ac:dyDescent="0.3">
      <c r="B8" t="s">
        <v>2</v>
      </c>
      <c r="C8" t="s">
        <v>3</v>
      </c>
      <c r="D8">
        <v>0</v>
      </c>
      <c r="E8">
        <v>15</v>
      </c>
      <c r="H8" s="1" t="str">
        <f t="shared" si="0"/>
        <v>{ start: "Tarnos", end: "Boucau", difficulty: 0, time: 15 },</v>
      </c>
    </row>
    <row r="9" spans="1:9" x14ac:dyDescent="0.3">
      <c r="B9" t="s">
        <v>34</v>
      </c>
      <c r="C9" t="s">
        <v>31</v>
      </c>
      <c r="D9">
        <v>0</v>
      </c>
      <c r="E9">
        <v>6</v>
      </c>
      <c r="H9" s="1" t="str">
        <f t="shared" si="0"/>
        <v>{ start: "Humere", end: "Matignon", difficulty: 0, time: 6 },</v>
      </c>
    </row>
    <row r="10" spans="1:9" x14ac:dyDescent="0.3">
      <c r="B10" t="s">
        <v>34</v>
      </c>
      <c r="C10" t="s">
        <v>33</v>
      </c>
      <c r="D10">
        <v>0</v>
      </c>
      <c r="E10">
        <v>12</v>
      </c>
      <c r="H10" s="1" t="str">
        <f t="shared" si="0"/>
        <v>{ start: "Humere", end: "Seque", difficulty: 0, time: 12 },</v>
      </c>
    </row>
    <row r="11" spans="1:9" x14ac:dyDescent="0.3">
      <c r="B11" t="s">
        <v>1</v>
      </c>
      <c r="C11" t="s">
        <v>3</v>
      </c>
      <c r="D11">
        <v>0</v>
      </c>
      <c r="E11">
        <v>5</v>
      </c>
      <c r="H11" s="1" t="str">
        <f t="shared" si="0"/>
        <v>{ start: "Forges", end: "Boucau", difficulty: 0, time: 5 },</v>
      </c>
    </row>
    <row r="12" spans="1:9" x14ac:dyDescent="0.3">
      <c r="B12" t="s">
        <v>31</v>
      </c>
      <c r="C12" t="s">
        <v>3</v>
      </c>
      <c r="D12">
        <v>0</v>
      </c>
      <c r="E12">
        <v>11</v>
      </c>
      <c r="H12" s="1" t="str">
        <f t="shared" si="0"/>
        <v>{ start: "Matignon", end: "Boucau", difficulty: 0, time: 11 },</v>
      </c>
    </row>
    <row r="13" spans="1:9" x14ac:dyDescent="0.3">
      <c r="B13" t="s">
        <v>31</v>
      </c>
      <c r="C13" t="s">
        <v>4</v>
      </c>
      <c r="D13">
        <v>0</v>
      </c>
      <c r="E13">
        <v>12</v>
      </c>
      <c r="H13" s="1" t="str">
        <f t="shared" si="0"/>
        <v>{ start: "Matignon", end: "Habas", difficulty: 0, time: 12 },</v>
      </c>
    </row>
    <row r="14" spans="1:9" x14ac:dyDescent="0.3">
      <c r="B14" t="s">
        <v>62</v>
      </c>
      <c r="C14" t="s">
        <v>10</v>
      </c>
      <c r="D14">
        <v>0</v>
      </c>
      <c r="E14">
        <v>11</v>
      </c>
      <c r="H14" s="1" t="str">
        <f t="shared" si="0"/>
        <v>{ start: "LaBarre", end: "Blancpignon", difficulty: 0, time: 11 },</v>
      </c>
    </row>
    <row r="15" spans="1:9" x14ac:dyDescent="0.3">
      <c r="B15" t="s">
        <v>62</v>
      </c>
      <c r="C15" t="s">
        <v>11</v>
      </c>
      <c r="D15">
        <v>0</v>
      </c>
      <c r="E15">
        <v>15</v>
      </c>
      <c r="H15" s="1" t="str">
        <f t="shared" si="0"/>
        <v>{ start: "LaBarre", end: "ChambreAmour", difficulty: 0, time: 15 },</v>
      </c>
    </row>
    <row r="16" spans="1:9" x14ac:dyDescent="0.3">
      <c r="B16" t="s">
        <v>3</v>
      </c>
      <c r="C16" t="s">
        <v>62</v>
      </c>
      <c r="D16">
        <v>0</v>
      </c>
      <c r="E16">
        <v>17</v>
      </c>
      <c r="G16" t="s">
        <v>72</v>
      </c>
      <c r="H16" s="1" t="str">
        <f t="shared" si="0"/>
        <v>{ start: "Boucau", end: "LaBarre", difficulty: 0, time: 17, className:"bateau" },</v>
      </c>
    </row>
    <row r="17" spans="1:8" x14ac:dyDescent="0.3">
      <c r="B17" t="s">
        <v>3</v>
      </c>
      <c r="C17" t="s">
        <v>10</v>
      </c>
      <c r="D17">
        <v>0</v>
      </c>
      <c r="E17">
        <v>16</v>
      </c>
      <c r="G17" t="s">
        <v>72</v>
      </c>
      <c r="H17" s="1" t="str">
        <f t="shared" si="0"/>
        <v>{ start: "Boucau", end: "Blancpignon", difficulty: 0, time: 16, className:"bateau" },</v>
      </c>
    </row>
    <row r="18" spans="1:8" x14ac:dyDescent="0.3">
      <c r="B18" t="s">
        <v>3</v>
      </c>
      <c r="C18" t="s">
        <v>4</v>
      </c>
      <c r="D18">
        <v>0</v>
      </c>
      <c r="E18">
        <v>14</v>
      </c>
      <c r="H18" s="1" t="str">
        <f t="shared" si="0"/>
        <v>{ start: "Boucau", end: "Habas", difficulty: 0, time: 14 },</v>
      </c>
    </row>
    <row r="19" spans="1:8" x14ac:dyDescent="0.3">
      <c r="B19" t="s">
        <v>3</v>
      </c>
      <c r="C19" t="s">
        <v>9</v>
      </c>
      <c r="D19">
        <v>0</v>
      </c>
      <c r="E19">
        <v>20</v>
      </c>
      <c r="H19" s="1" t="str">
        <f t="shared" si="0"/>
        <v>{ start: "Boucau", end: "Forum", difficulty: 0, time: 20 },</v>
      </c>
    </row>
    <row r="20" spans="1:8" x14ac:dyDescent="0.3">
      <c r="B20" t="s">
        <v>3</v>
      </c>
      <c r="C20" t="s">
        <v>6</v>
      </c>
      <c r="D20">
        <v>0</v>
      </c>
      <c r="E20">
        <v>18</v>
      </c>
      <c r="H20" s="1" t="str">
        <f t="shared" si="0"/>
        <v>{ start: "Boucau", end: "Bayonne", difficulty: 0, time: 18 },</v>
      </c>
    </row>
    <row r="21" spans="1:8" x14ac:dyDescent="0.3">
      <c r="B21" t="s">
        <v>10</v>
      </c>
      <c r="C21" t="s">
        <v>11</v>
      </c>
      <c r="D21">
        <v>0</v>
      </c>
      <c r="E21">
        <v>13</v>
      </c>
      <c r="H21" s="1" t="str">
        <f t="shared" si="0"/>
        <v>{ start: "Blancpignon", end: "ChambreAmour", difficulty: 0, time: 13 },</v>
      </c>
    </row>
    <row r="22" spans="1:8" x14ac:dyDescent="0.3">
      <c r="B22" t="s">
        <v>10</v>
      </c>
      <c r="C22" t="s">
        <v>9</v>
      </c>
      <c r="D22">
        <v>0</v>
      </c>
      <c r="E22">
        <v>11</v>
      </c>
      <c r="H22" s="1" t="str">
        <f t="shared" si="0"/>
        <v>{ start: "Blancpignon", end: "Forum", difficulty: 0, time: 11 },</v>
      </c>
    </row>
    <row r="23" spans="1:8" x14ac:dyDescent="0.3">
      <c r="B23" t="s">
        <v>10</v>
      </c>
      <c r="C23" t="s">
        <v>26</v>
      </c>
      <c r="D23">
        <v>0</v>
      </c>
      <c r="E23">
        <v>11</v>
      </c>
      <c r="H23" s="1" t="str">
        <f t="shared" si="0"/>
        <v>{ start: "Blancpignon", end: "5cantons", difficulty: 0, time: 11 },</v>
      </c>
    </row>
    <row r="24" spans="1:8" x14ac:dyDescent="0.3">
      <c r="A24" s="4">
        <v>1</v>
      </c>
      <c r="B24" t="s">
        <v>10</v>
      </c>
      <c r="C24" t="s">
        <v>6</v>
      </c>
      <c r="D24">
        <v>0</v>
      </c>
      <c r="E24">
        <v>13</v>
      </c>
      <c r="H24" s="1" t="str">
        <f t="shared" si="0"/>
        <v/>
      </c>
    </row>
    <row r="25" spans="1:8" x14ac:dyDescent="0.3">
      <c r="B25" t="s">
        <v>10</v>
      </c>
      <c r="C25" t="s">
        <v>15</v>
      </c>
      <c r="D25">
        <v>0</v>
      </c>
      <c r="E25">
        <v>12</v>
      </c>
      <c r="H25" s="1" t="str">
        <f t="shared" si="0"/>
        <v>{ start: "Blancpignon", end: "Anglet", difficulty: 0, time: 12 },</v>
      </c>
    </row>
    <row r="26" spans="1:8" x14ac:dyDescent="0.3">
      <c r="B26" t="s">
        <v>33</v>
      </c>
      <c r="C26" t="s">
        <v>5</v>
      </c>
      <c r="D26">
        <v>0</v>
      </c>
      <c r="E26">
        <v>12</v>
      </c>
      <c r="H26" s="1" t="str">
        <f t="shared" si="0"/>
        <v>{ start: "Seque", end: "PlaceGascons", difficulty: 0, time: 12 },</v>
      </c>
    </row>
    <row r="27" spans="1:8" x14ac:dyDescent="0.3">
      <c r="B27" t="s">
        <v>33</v>
      </c>
      <c r="C27" t="s">
        <v>42</v>
      </c>
      <c r="D27">
        <v>0</v>
      </c>
      <c r="E27">
        <v>10</v>
      </c>
      <c r="H27" s="1" t="str">
        <f t="shared" si="0"/>
        <v>{ start: "Seque", end: "Arrousets", difficulty: 0, time: 10 },</v>
      </c>
    </row>
    <row r="28" spans="1:8" x14ac:dyDescent="0.3">
      <c r="A28" s="4">
        <v>1</v>
      </c>
      <c r="B28" t="s">
        <v>4</v>
      </c>
      <c r="C28" t="s">
        <v>10</v>
      </c>
      <c r="D28">
        <v>0</v>
      </c>
      <c r="E28">
        <v>19</v>
      </c>
      <c r="H28" s="1" t="str">
        <f>IF(NOT(ISBLANK(A28)),"", _xlfn.CONCAT("{ start: """, B28, """, end: """, C28,""", difficulty: ", D28, IF(ISBLANK(F28),_xlfn.CONCAT(", time: ", E28), _xlfn.CONCAT(", time: ", ROUND(AVERAGE(E28,F28),0),", times: {easy:", E28, ", hard:",F28,"}")), IF(ISBLANK(G28),"",_xlfn.CONCAT("",", className:""",G28,"""")), " },"))</f>
        <v/>
      </c>
    </row>
    <row r="29" spans="1:8" x14ac:dyDescent="0.3">
      <c r="B29" t="s">
        <v>4</v>
      </c>
      <c r="C29" t="s">
        <v>9</v>
      </c>
      <c r="D29">
        <v>-1</v>
      </c>
      <c r="E29">
        <v>7</v>
      </c>
      <c r="F29">
        <v>13</v>
      </c>
      <c r="H29" s="1" t="str">
        <f t="shared" ref="H29:H91" si="1">IF(NOT(ISBLANK(A29)),"", _xlfn.CONCAT("{ start: """, B29, """, end: """, C29,""", difficulty: ", D29, IF(ISBLANK(F29),_xlfn.CONCAT(", time: ", E29), _xlfn.CONCAT(", time: ", ROUND(AVERAGE(E29,F29),0),", times: {easy:", E29, ", hard:",F29,"}")), IF(ISBLANK(G29),"",_xlfn.CONCAT("",", className:""",G29,"""")), " },"))</f>
        <v>{ start: "Habas", end: "Forum", difficulty: -1, time: 10, times: {easy:7, hard:13} },</v>
      </c>
    </row>
    <row r="30" spans="1:8" x14ac:dyDescent="0.3">
      <c r="B30" t="s">
        <v>4</v>
      </c>
      <c r="C30" t="s">
        <v>5</v>
      </c>
      <c r="D30">
        <v>0</v>
      </c>
      <c r="E30">
        <v>7</v>
      </c>
      <c r="H30" s="1" t="str">
        <f t="shared" si="1"/>
        <v>{ start: "Habas", end: "PlaceGascons", difficulty: 0, time: 7 },</v>
      </c>
    </row>
    <row r="31" spans="1:8" x14ac:dyDescent="0.3">
      <c r="B31" t="s">
        <v>4</v>
      </c>
      <c r="C31" t="s">
        <v>6</v>
      </c>
      <c r="D31">
        <v>-1</v>
      </c>
      <c r="E31">
        <v>9</v>
      </c>
      <c r="F31">
        <v>14</v>
      </c>
      <c r="H31" s="1" t="str">
        <f t="shared" si="1"/>
        <v>{ start: "Habas", end: "Bayonne", difficulty: -1, time: 12, times: {easy:9, hard:14} },</v>
      </c>
    </row>
    <row r="32" spans="1:8" x14ac:dyDescent="0.3">
      <c r="B32" t="s">
        <v>11</v>
      </c>
      <c r="C32" t="s">
        <v>26</v>
      </c>
      <c r="D32">
        <v>0</v>
      </c>
      <c r="E32">
        <v>7</v>
      </c>
      <c r="H32" s="1" t="str">
        <f t="shared" si="1"/>
        <v>{ start: "ChambreAmour", end: "5cantons", difficulty: 0, time: 7 },</v>
      </c>
    </row>
    <row r="33" spans="1:8" x14ac:dyDescent="0.3">
      <c r="B33" t="s">
        <v>11</v>
      </c>
      <c r="C33" t="s">
        <v>13</v>
      </c>
      <c r="D33">
        <v>0</v>
      </c>
      <c r="E33">
        <v>9</v>
      </c>
      <c r="H33" s="1" t="str">
        <f t="shared" si="1"/>
        <v>{ start: "ChambreAmour", end: "SaintCharles", difficulty: 0, time: 9 },</v>
      </c>
    </row>
    <row r="34" spans="1:8" x14ac:dyDescent="0.3">
      <c r="B34" t="s">
        <v>11</v>
      </c>
      <c r="C34" t="s">
        <v>14</v>
      </c>
      <c r="D34">
        <v>0</v>
      </c>
      <c r="E34">
        <v>13</v>
      </c>
      <c r="H34" s="1" t="str">
        <f t="shared" si="1"/>
        <v>{ start: "ChambreAmour", end: "Biarritz", difficulty: 0, time: 13 },</v>
      </c>
    </row>
    <row r="35" spans="1:8" x14ac:dyDescent="0.3">
      <c r="B35" t="s">
        <v>9</v>
      </c>
      <c r="C35" t="s">
        <v>26</v>
      </c>
      <c r="D35">
        <v>0</v>
      </c>
      <c r="E35">
        <v>14</v>
      </c>
      <c r="H35" s="1" t="str">
        <f t="shared" si="1"/>
        <v>{ start: "Forum", end: "5cantons", difficulty: 0, time: 14 },</v>
      </c>
    </row>
    <row r="36" spans="1:8" x14ac:dyDescent="0.3">
      <c r="B36" t="s">
        <v>9</v>
      </c>
      <c r="C36" t="s">
        <v>15</v>
      </c>
      <c r="D36">
        <v>0</v>
      </c>
      <c r="E36">
        <v>10</v>
      </c>
      <c r="H36" s="1" t="str">
        <f t="shared" si="1"/>
        <v>{ start: "Forum", end: "Anglet", difficulty: 0, time: 10 },</v>
      </c>
    </row>
    <row r="37" spans="1:8" x14ac:dyDescent="0.3">
      <c r="B37" t="s">
        <v>9</v>
      </c>
      <c r="C37" t="s">
        <v>12</v>
      </c>
      <c r="D37">
        <v>0</v>
      </c>
      <c r="E37">
        <v>10</v>
      </c>
      <c r="H37" s="1" t="str">
        <f t="shared" si="1"/>
        <v>{ start: "Forum", end: "Marracq", difficulty: 0, time: 10 },</v>
      </c>
    </row>
    <row r="38" spans="1:8" x14ac:dyDescent="0.3">
      <c r="B38" t="s">
        <v>26</v>
      </c>
      <c r="C38" t="s">
        <v>13</v>
      </c>
      <c r="D38">
        <v>0</v>
      </c>
      <c r="E38">
        <v>9</v>
      </c>
      <c r="H38" s="1" t="str">
        <f t="shared" si="1"/>
        <v>{ start: "5cantons", end: "SaintCharles", difficulty: 0, time: 9 },</v>
      </c>
    </row>
    <row r="39" spans="1:8" x14ac:dyDescent="0.3">
      <c r="B39" t="s">
        <v>26</v>
      </c>
      <c r="C39" t="s">
        <v>15</v>
      </c>
      <c r="D39">
        <v>0</v>
      </c>
      <c r="E39">
        <v>9</v>
      </c>
      <c r="H39" s="1" t="str">
        <f t="shared" si="1"/>
        <v>{ start: "5cantons", end: "Anglet", difficulty: 0, time: 9 },</v>
      </c>
    </row>
    <row r="40" spans="1:8" x14ac:dyDescent="0.3">
      <c r="B40" t="s">
        <v>26</v>
      </c>
      <c r="C40" t="s">
        <v>35</v>
      </c>
      <c r="D40">
        <v>0</v>
      </c>
      <c r="E40">
        <v>12</v>
      </c>
      <c r="H40" s="1" t="str">
        <f t="shared" si="1"/>
        <v>{ start: "5cantons", end: "Aeroport", difficulty: 0, time: 12 },</v>
      </c>
    </row>
    <row r="41" spans="1:8" x14ac:dyDescent="0.3">
      <c r="B41" t="s">
        <v>5</v>
      </c>
      <c r="C41" t="s">
        <v>42</v>
      </c>
      <c r="D41">
        <v>0</v>
      </c>
      <c r="E41">
        <v>10</v>
      </c>
      <c r="H41" s="1" t="str">
        <f t="shared" si="1"/>
        <v>{ start: "PlaceGascons", end: "Arrousets", difficulty: 0, time: 10 },</v>
      </c>
    </row>
    <row r="42" spans="1:8" x14ac:dyDescent="0.3">
      <c r="B42" t="s">
        <v>5</v>
      </c>
      <c r="C42" t="s">
        <v>6</v>
      </c>
      <c r="D42">
        <v>0</v>
      </c>
      <c r="E42">
        <v>9</v>
      </c>
      <c r="H42" s="1" t="str">
        <f t="shared" si="1"/>
        <v>{ start: "PlaceGascons", end: "Bayonne", difficulty: 0, time: 9 },</v>
      </c>
    </row>
    <row r="43" spans="1:8" x14ac:dyDescent="0.3">
      <c r="B43" t="s">
        <v>5</v>
      </c>
      <c r="C43" t="s">
        <v>63</v>
      </c>
      <c r="D43">
        <v>0</v>
      </c>
      <c r="E43">
        <v>7</v>
      </c>
      <c r="H43" s="1" t="str">
        <f t="shared" si="1"/>
        <v>{ start: "PlaceGascons", end: "SaintFrederic", difficulty: 0, time: 7 },</v>
      </c>
    </row>
    <row r="44" spans="1:8" x14ac:dyDescent="0.3">
      <c r="B44" t="s">
        <v>42</v>
      </c>
      <c r="C44" t="s">
        <v>63</v>
      </c>
      <c r="D44">
        <v>0</v>
      </c>
      <c r="E44">
        <v>9</v>
      </c>
      <c r="H44" s="1" t="str">
        <f t="shared" si="1"/>
        <v>{ start: "Arrousets", end: "SaintFrederic", difficulty: 0, time: 9 },</v>
      </c>
    </row>
    <row r="45" spans="1:8" x14ac:dyDescent="0.3">
      <c r="B45" t="s">
        <v>6</v>
      </c>
      <c r="C45" t="s">
        <v>9</v>
      </c>
      <c r="D45">
        <v>0</v>
      </c>
      <c r="E45">
        <v>9</v>
      </c>
      <c r="H45" s="1" t="str">
        <f t="shared" si="1"/>
        <v>{ start: "Bayonne", end: "Forum", difficulty: 0, time: 9 },</v>
      </c>
    </row>
    <row r="46" spans="1:8" x14ac:dyDescent="0.3">
      <c r="B46" t="s">
        <v>6</v>
      </c>
      <c r="C46" t="s">
        <v>7</v>
      </c>
      <c r="D46">
        <v>0</v>
      </c>
      <c r="E46">
        <v>6</v>
      </c>
      <c r="H46" s="1" t="str">
        <f t="shared" si="1"/>
        <v>{ start: "Bayonne", end: "Mousserolles", difficulty: 0, time: 6 },</v>
      </c>
    </row>
    <row r="47" spans="1:8" x14ac:dyDescent="0.3">
      <c r="A47" s="4">
        <v>1</v>
      </c>
      <c r="B47" t="s">
        <v>6</v>
      </c>
      <c r="C47" t="s">
        <v>32</v>
      </c>
      <c r="D47">
        <v>0</v>
      </c>
      <c r="E47">
        <v>17</v>
      </c>
      <c r="H47" s="1" t="str">
        <f t="shared" si="1"/>
        <v/>
      </c>
    </row>
    <row r="48" spans="1:8" x14ac:dyDescent="0.3">
      <c r="B48" t="s">
        <v>6</v>
      </c>
      <c r="C48" t="s">
        <v>15</v>
      </c>
      <c r="D48">
        <v>0</v>
      </c>
      <c r="E48">
        <v>14</v>
      </c>
      <c r="H48" s="1" t="str">
        <f t="shared" si="1"/>
        <v>{ start: "Bayonne", end: "Anglet", difficulty: 0, time: 14 },</v>
      </c>
    </row>
    <row r="49" spans="2:8" x14ac:dyDescent="0.3">
      <c r="B49" t="s">
        <v>6</v>
      </c>
      <c r="C49" t="s">
        <v>12</v>
      </c>
      <c r="D49">
        <v>0</v>
      </c>
      <c r="E49">
        <v>8</v>
      </c>
      <c r="H49" s="1" t="str">
        <f t="shared" si="1"/>
        <v>{ start: "Bayonne", end: "Marracq", difficulty: 0, time: 8 },</v>
      </c>
    </row>
    <row r="50" spans="2:8" x14ac:dyDescent="0.3">
      <c r="B50" t="s">
        <v>13</v>
      </c>
      <c r="C50" t="s">
        <v>14</v>
      </c>
      <c r="D50">
        <v>0</v>
      </c>
      <c r="E50">
        <v>8</v>
      </c>
      <c r="H50" s="1" t="str">
        <f t="shared" si="1"/>
        <v>{ start: "SaintCharles", end: "Biarritz", difficulty: 0, time: 8 },</v>
      </c>
    </row>
    <row r="51" spans="2:8" x14ac:dyDescent="0.3">
      <c r="B51" t="s">
        <v>13</v>
      </c>
      <c r="C51" t="s">
        <v>35</v>
      </c>
      <c r="D51">
        <v>0</v>
      </c>
      <c r="E51">
        <v>10</v>
      </c>
      <c r="H51" s="1" t="str">
        <f t="shared" si="1"/>
        <v>{ start: "SaintCharles", end: "Aeroport", difficulty: 0, time: 10 },</v>
      </c>
    </row>
    <row r="52" spans="2:8" x14ac:dyDescent="0.3">
      <c r="B52" t="s">
        <v>13</v>
      </c>
      <c r="C52" t="s">
        <v>16</v>
      </c>
      <c r="D52">
        <v>0</v>
      </c>
      <c r="E52">
        <v>16</v>
      </c>
      <c r="H52" s="1" t="str">
        <f t="shared" si="1"/>
        <v>{ start: "SaintCharles", end: "Iraty", difficulty: 0, time: 16 },</v>
      </c>
    </row>
    <row r="53" spans="2:8" x14ac:dyDescent="0.3">
      <c r="B53" t="s">
        <v>63</v>
      </c>
      <c r="C53" t="s">
        <v>6</v>
      </c>
      <c r="D53">
        <v>0</v>
      </c>
      <c r="E53">
        <v>11</v>
      </c>
      <c r="H53" s="1" t="str">
        <f t="shared" si="1"/>
        <v>{ start: "SaintFrederic", end: "Bayonne", difficulty: 0, time: 11 },</v>
      </c>
    </row>
    <row r="54" spans="2:8" x14ac:dyDescent="0.3">
      <c r="B54" t="s">
        <v>63</v>
      </c>
      <c r="C54" t="s">
        <v>7</v>
      </c>
      <c r="D54">
        <v>0</v>
      </c>
      <c r="E54">
        <v>6</v>
      </c>
      <c r="H54" s="1" t="str">
        <f t="shared" si="1"/>
        <v>{ start: "SaintFrederic", end: "Mousserolles", difficulty: 0, time: 6 },</v>
      </c>
    </row>
    <row r="55" spans="2:8" x14ac:dyDescent="0.3">
      <c r="B55" t="s">
        <v>63</v>
      </c>
      <c r="C55" t="s">
        <v>32</v>
      </c>
      <c r="D55">
        <v>0</v>
      </c>
      <c r="E55">
        <v>18</v>
      </c>
      <c r="H55" s="1" t="str">
        <f t="shared" si="1"/>
        <v>{ start: "SaintFrederic", end: "EuroFret", difficulty: 0, time: 18 },</v>
      </c>
    </row>
    <row r="56" spans="2:8" x14ac:dyDescent="0.3">
      <c r="B56" t="s">
        <v>7</v>
      </c>
      <c r="C56" t="s">
        <v>15</v>
      </c>
      <c r="D56">
        <v>0</v>
      </c>
      <c r="E56">
        <v>13</v>
      </c>
      <c r="H56" s="1" t="str">
        <f t="shared" si="1"/>
        <v>{ start: "Mousserolles", end: "Anglet", difficulty: 0, time: 13 },</v>
      </c>
    </row>
    <row r="57" spans="2:8" x14ac:dyDescent="0.3">
      <c r="B57" t="s">
        <v>7</v>
      </c>
      <c r="C57" t="s">
        <v>12</v>
      </c>
      <c r="D57">
        <v>0</v>
      </c>
      <c r="E57">
        <v>7</v>
      </c>
      <c r="H57" s="1" t="str">
        <f t="shared" si="1"/>
        <v>{ start: "Mousserolles", end: "Marracq", difficulty: 0, time: 7 },</v>
      </c>
    </row>
    <row r="58" spans="2:8" x14ac:dyDescent="0.3">
      <c r="B58" t="s">
        <v>7</v>
      </c>
      <c r="C58" t="s">
        <v>8</v>
      </c>
      <c r="D58">
        <v>0</v>
      </c>
      <c r="E58">
        <v>12</v>
      </c>
      <c r="H58" s="1" t="str">
        <f t="shared" si="1"/>
        <v>{ start: "Mousserolles", end: "Mendixta", difficulty: 0, time: 12 },</v>
      </c>
    </row>
    <row r="59" spans="2:8" x14ac:dyDescent="0.3">
      <c r="B59" t="s">
        <v>32</v>
      </c>
      <c r="C59" t="s">
        <v>8</v>
      </c>
      <c r="D59">
        <v>0</v>
      </c>
      <c r="E59">
        <v>16</v>
      </c>
      <c r="H59" s="1" t="str">
        <f t="shared" si="1"/>
        <v>{ start: "EuroFret", end: "Mendixta", difficulty: 0, time: 16 },</v>
      </c>
    </row>
    <row r="60" spans="2:8" x14ac:dyDescent="0.3">
      <c r="B60" t="s">
        <v>14</v>
      </c>
      <c r="C60" t="s">
        <v>35</v>
      </c>
      <c r="D60">
        <v>0</v>
      </c>
      <c r="E60">
        <v>9</v>
      </c>
      <c r="H60" s="1" t="str">
        <f t="shared" si="1"/>
        <v>{ start: "Biarritz", end: "Aeroport", difficulty: 0, time: 9 },</v>
      </c>
    </row>
    <row r="61" spans="2:8" x14ac:dyDescent="0.3">
      <c r="B61" t="s">
        <v>14</v>
      </c>
      <c r="C61" t="s">
        <v>16</v>
      </c>
      <c r="D61">
        <v>0</v>
      </c>
      <c r="E61">
        <v>11</v>
      </c>
      <c r="H61" s="1" t="str">
        <f t="shared" si="1"/>
        <v>{ start: "Biarritz", end: "Iraty", difficulty: 0, time: 11 },</v>
      </c>
    </row>
    <row r="62" spans="2:8" x14ac:dyDescent="0.3">
      <c r="B62" t="s">
        <v>14</v>
      </c>
      <c r="C62" t="s">
        <v>18</v>
      </c>
      <c r="D62">
        <v>0</v>
      </c>
      <c r="E62">
        <v>11</v>
      </c>
      <c r="H62" s="1" t="str">
        <f t="shared" si="1"/>
        <v>{ start: "Biarritz", end: "Milady", difficulty: 0, time: 11 },</v>
      </c>
    </row>
    <row r="63" spans="2:8" x14ac:dyDescent="0.3">
      <c r="B63" t="s">
        <v>15</v>
      </c>
      <c r="C63" t="s">
        <v>14</v>
      </c>
      <c r="D63">
        <v>0</v>
      </c>
      <c r="E63">
        <v>18</v>
      </c>
      <c r="H63" s="1" t="str">
        <f t="shared" si="1"/>
        <v>{ start: "Anglet", end: "Biarritz", difficulty: 0, time: 18 },</v>
      </c>
    </row>
    <row r="64" spans="2:8" x14ac:dyDescent="0.3">
      <c r="B64" t="s">
        <v>15</v>
      </c>
      <c r="C64" t="s">
        <v>35</v>
      </c>
      <c r="D64">
        <v>0</v>
      </c>
      <c r="E64">
        <v>12</v>
      </c>
      <c r="H64" s="1" t="str">
        <f t="shared" si="1"/>
        <v>{ start: "Anglet", end: "Aeroport", difficulty: 0, time: 12 },</v>
      </c>
    </row>
    <row r="65" spans="2:8" x14ac:dyDescent="0.3">
      <c r="B65" t="s">
        <v>15</v>
      </c>
      <c r="C65" t="s">
        <v>36</v>
      </c>
      <c r="D65">
        <v>0</v>
      </c>
      <c r="E65">
        <v>12</v>
      </c>
      <c r="H65" s="1" t="str">
        <f t="shared" si="1"/>
        <v>{ start: "Anglet", end: "Technocite", difficulty: 0, time: 12 },</v>
      </c>
    </row>
    <row r="66" spans="2:8" x14ac:dyDescent="0.3">
      <c r="B66" t="s">
        <v>12</v>
      </c>
      <c r="C66" t="s">
        <v>15</v>
      </c>
      <c r="D66">
        <v>0</v>
      </c>
      <c r="E66">
        <v>11</v>
      </c>
      <c r="H66" s="1" t="str">
        <f t="shared" si="1"/>
        <v>{ start: "Marracq", end: "Anglet", difficulty: 0, time: 11 },</v>
      </c>
    </row>
    <row r="67" spans="2:8" x14ac:dyDescent="0.3">
      <c r="B67" t="s">
        <v>12</v>
      </c>
      <c r="C67" t="s">
        <v>36</v>
      </c>
      <c r="D67">
        <v>0</v>
      </c>
      <c r="E67">
        <v>8</v>
      </c>
      <c r="H67" s="1" t="str">
        <f t="shared" si="1"/>
        <v>{ start: "Marracq", end: "Technocite", difficulty: 0, time: 8 },</v>
      </c>
    </row>
    <row r="68" spans="2:8" x14ac:dyDescent="0.3">
      <c r="B68" t="s">
        <v>35</v>
      </c>
      <c r="C68" t="s">
        <v>36</v>
      </c>
      <c r="D68">
        <v>0</v>
      </c>
      <c r="E68">
        <v>20</v>
      </c>
      <c r="H68" s="1" t="str">
        <f t="shared" si="1"/>
        <v>{ start: "Aeroport", end: "Technocite", difficulty: 0, time: 20 },</v>
      </c>
    </row>
    <row r="69" spans="2:8" x14ac:dyDescent="0.3">
      <c r="B69" t="s">
        <v>35</v>
      </c>
      <c r="C69" t="s">
        <v>16</v>
      </c>
      <c r="D69">
        <v>0</v>
      </c>
      <c r="E69">
        <v>9</v>
      </c>
      <c r="H69" s="1" t="str">
        <f t="shared" si="1"/>
        <v>{ start: "Aeroport", end: "Iraty", difficulty: 0, time: 9 },</v>
      </c>
    </row>
    <row r="70" spans="2:8" x14ac:dyDescent="0.3">
      <c r="B70" t="s">
        <v>36</v>
      </c>
      <c r="C70" t="s">
        <v>16</v>
      </c>
      <c r="D70">
        <v>0</v>
      </c>
      <c r="E70">
        <v>22</v>
      </c>
      <c r="H70" s="1" t="str">
        <f t="shared" si="1"/>
        <v>{ start: "Technocite", end: "Iraty", difficulty: 0, time: 22 },</v>
      </c>
    </row>
    <row r="71" spans="2:8" x14ac:dyDescent="0.3">
      <c r="B71" t="s">
        <v>36</v>
      </c>
      <c r="C71" t="s">
        <v>17</v>
      </c>
      <c r="D71">
        <v>0</v>
      </c>
      <c r="E71">
        <v>10</v>
      </c>
      <c r="H71" s="1" t="str">
        <f t="shared" si="1"/>
        <v>{ start: "Technocite", end: "Bassussary", difficulty: 0, time: 10 },</v>
      </c>
    </row>
    <row r="72" spans="2:8" x14ac:dyDescent="0.3">
      <c r="B72" t="s">
        <v>36</v>
      </c>
      <c r="C72" t="s">
        <v>20</v>
      </c>
      <c r="D72">
        <v>0</v>
      </c>
      <c r="E72">
        <v>19</v>
      </c>
      <c r="H72" s="1" t="str">
        <f t="shared" si="1"/>
        <v>{ start: "Technocite", end: "LoreLanda", difficulty: 0, time: 19 },</v>
      </c>
    </row>
    <row r="73" spans="2:8" x14ac:dyDescent="0.3">
      <c r="B73" t="s">
        <v>36</v>
      </c>
      <c r="C73" t="s">
        <v>21</v>
      </c>
      <c r="D73">
        <v>0</v>
      </c>
      <c r="E73">
        <v>15</v>
      </c>
      <c r="H73" s="1" t="str">
        <f t="shared" si="1"/>
        <v>{ start: "Technocite", end: "Arcangues", difficulty: 0, time: 15 },</v>
      </c>
    </row>
    <row r="74" spans="2:8" x14ac:dyDescent="0.3">
      <c r="B74" t="s">
        <v>16</v>
      </c>
      <c r="C74" t="s">
        <v>18</v>
      </c>
      <c r="D74">
        <v>0</v>
      </c>
      <c r="E74">
        <v>9</v>
      </c>
      <c r="H74" s="1" t="str">
        <f t="shared" si="1"/>
        <v>{ start: "Iraty", end: "Milady", difficulty: 0, time: 9 },</v>
      </c>
    </row>
    <row r="75" spans="2:8" x14ac:dyDescent="0.3">
      <c r="B75" t="s">
        <v>16</v>
      </c>
      <c r="C75" t="s">
        <v>19</v>
      </c>
      <c r="D75">
        <v>0</v>
      </c>
      <c r="E75">
        <v>11</v>
      </c>
      <c r="H75" s="1" t="str">
        <f t="shared" si="1"/>
        <v>{ start: "Iraty", end: "Izarbel", difficulty: 0, time: 11 },</v>
      </c>
    </row>
    <row r="76" spans="2:8" x14ac:dyDescent="0.3">
      <c r="B76" t="s">
        <v>16</v>
      </c>
      <c r="C76" t="s">
        <v>20</v>
      </c>
      <c r="D76">
        <v>0</v>
      </c>
      <c r="E76">
        <v>11</v>
      </c>
      <c r="H76" s="1" t="str">
        <f t="shared" si="1"/>
        <v>{ start: "Iraty", end: "LoreLanda", difficulty: 0, time: 11 },</v>
      </c>
    </row>
    <row r="77" spans="2:8" x14ac:dyDescent="0.3">
      <c r="B77" t="s">
        <v>16</v>
      </c>
      <c r="C77" t="s">
        <v>24</v>
      </c>
      <c r="D77">
        <v>0</v>
      </c>
      <c r="E77">
        <v>14</v>
      </c>
      <c r="H77" s="1" t="str">
        <f t="shared" si="1"/>
        <v>{ start: "Iraty", end: "Ilbarritz", difficulty: 0, time: 14 },</v>
      </c>
    </row>
    <row r="78" spans="2:8" x14ac:dyDescent="0.3">
      <c r="B78" t="s">
        <v>18</v>
      </c>
      <c r="C78" t="s">
        <v>24</v>
      </c>
      <c r="D78">
        <v>0</v>
      </c>
      <c r="E78">
        <v>6</v>
      </c>
      <c r="H78" s="1" t="str">
        <f t="shared" si="1"/>
        <v>{ start: "Milady", end: "Ilbarritz", difficulty: 0, time: 6 },</v>
      </c>
    </row>
    <row r="79" spans="2:8" x14ac:dyDescent="0.3">
      <c r="B79" t="s">
        <v>18</v>
      </c>
      <c r="C79" t="s">
        <v>25</v>
      </c>
      <c r="D79">
        <v>0</v>
      </c>
      <c r="E79">
        <v>14</v>
      </c>
      <c r="H79" s="1" t="str">
        <f t="shared" si="1"/>
        <v>{ start: "Milady", end: "Bidart", difficulty: 0, time: 14 },</v>
      </c>
    </row>
    <row r="80" spans="2:8" x14ac:dyDescent="0.3">
      <c r="B80" t="s">
        <v>17</v>
      </c>
      <c r="C80" t="s">
        <v>16</v>
      </c>
      <c r="D80">
        <v>0</v>
      </c>
      <c r="E80">
        <v>15</v>
      </c>
      <c r="H80" s="1" t="str">
        <f t="shared" si="1"/>
        <v>{ start: "Bassussary", end: "Iraty", difficulty: 0, time: 15 },</v>
      </c>
    </row>
    <row r="81" spans="2:8" x14ac:dyDescent="0.3">
      <c r="B81" t="s">
        <v>17</v>
      </c>
      <c r="C81" t="s">
        <v>21</v>
      </c>
      <c r="D81">
        <v>0</v>
      </c>
      <c r="E81">
        <v>7</v>
      </c>
      <c r="H81" s="1" t="str">
        <f t="shared" si="1"/>
        <v>{ start: "Bassussary", end: "Arcangues", difficulty: 0, time: 7 },</v>
      </c>
    </row>
    <row r="82" spans="2:8" x14ac:dyDescent="0.3">
      <c r="B82" t="s">
        <v>19</v>
      </c>
      <c r="C82" t="s">
        <v>20</v>
      </c>
      <c r="D82">
        <v>0</v>
      </c>
      <c r="E82">
        <v>4</v>
      </c>
      <c r="G82" t="s">
        <v>75</v>
      </c>
      <c r="H82" s="1" t="str">
        <f t="shared" si="1"/>
        <v>{ start: "Izarbel", end: "LoreLanda", difficulty: 0, time: 4, className:"a_pied" },</v>
      </c>
    </row>
    <row r="83" spans="2:8" x14ac:dyDescent="0.3">
      <c r="B83" t="s">
        <v>19</v>
      </c>
      <c r="C83" t="s">
        <v>23</v>
      </c>
      <c r="D83">
        <v>0</v>
      </c>
      <c r="E83">
        <v>13</v>
      </c>
      <c r="H83" s="1" t="str">
        <f t="shared" si="1"/>
        <v>{ start: "Izarbel", end: "Uhabia", difficulty: 0, time: 13 },</v>
      </c>
    </row>
    <row r="84" spans="2:8" x14ac:dyDescent="0.3">
      <c r="B84" t="s">
        <v>20</v>
      </c>
      <c r="C84" t="s">
        <v>21</v>
      </c>
      <c r="D84">
        <v>0</v>
      </c>
      <c r="E84">
        <v>11</v>
      </c>
      <c r="H84" s="1" t="str">
        <f t="shared" si="1"/>
        <v>{ start: "LoreLanda", end: "Arcangues", difficulty: 0, time: 11 },</v>
      </c>
    </row>
    <row r="85" spans="2:8" x14ac:dyDescent="0.3">
      <c r="B85" t="s">
        <v>20</v>
      </c>
      <c r="C85" t="s">
        <v>22</v>
      </c>
      <c r="D85">
        <v>0</v>
      </c>
      <c r="E85">
        <v>6</v>
      </c>
      <c r="H85" s="1" t="str">
        <f t="shared" si="1"/>
        <v>{ start: "LoreLanda", end: "Arbonne", difficulty: 0, time: 6 },</v>
      </c>
    </row>
    <row r="86" spans="2:8" x14ac:dyDescent="0.3">
      <c r="B86" t="s">
        <v>20</v>
      </c>
      <c r="C86" t="s">
        <v>23</v>
      </c>
      <c r="D86">
        <v>0</v>
      </c>
      <c r="E86">
        <v>14</v>
      </c>
      <c r="H86" s="1" t="str">
        <f t="shared" si="1"/>
        <v>{ start: "LoreLanda", end: "Uhabia", difficulty: 0, time: 14 },</v>
      </c>
    </row>
    <row r="87" spans="2:8" x14ac:dyDescent="0.3">
      <c r="B87" t="s">
        <v>24</v>
      </c>
      <c r="C87" t="s">
        <v>23</v>
      </c>
      <c r="D87">
        <v>0</v>
      </c>
      <c r="E87">
        <v>9</v>
      </c>
      <c r="H87" s="1" t="str">
        <f t="shared" si="1"/>
        <v>{ start: "Ilbarritz", end: "Uhabia", difficulty: 0, time: 9 },</v>
      </c>
    </row>
    <row r="88" spans="2:8" x14ac:dyDescent="0.3">
      <c r="B88" t="s">
        <v>24</v>
      </c>
      <c r="C88" t="s">
        <v>25</v>
      </c>
      <c r="D88">
        <v>0</v>
      </c>
      <c r="E88">
        <v>8</v>
      </c>
      <c r="H88" s="1" t="str">
        <f t="shared" si="1"/>
        <v>{ start: "Ilbarritz", end: "Bidart", difficulty: 0, time: 8 },</v>
      </c>
    </row>
    <row r="89" spans="2:8" x14ac:dyDescent="0.3">
      <c r="B89" t="s">
        <v>21</v>
      </c>
      <c r="C89" t="s">
        <v>22</v>
      </c>
      <c r="D89">
        <v>-1</v>
      </c>
      <c r="E89">
        <v>16</v>
      </c>
      <c r="F89">
        <v>19</v>
      </c>
      <c r="H89" s="1" t="str">
        <f t="shared" si="1"/>
        <v>{ start: "Arcangues", end: "Arbonne", difficulty: -1, time: 18, times: {easy:16, hard:19} },</v>
      </c>
    </row>
    <row r="90" spans="2:8" x14ac:dyDescent="0.3">
      <c r="B90" t="s">
        <v>22</v>
      </c>
      <c r="C90" t="s">
        <v>23</v>
      </c>
      <c r="D90">
        <v>0</v>
      </c>
      <c r="E90">
        <v>9</v>
      </c>
      <c r="H90" s="1" t="str">
        <f t="shared" si="1"/>
        <v>{ start: "Arbonne", end: "Uhabia", difficulty: 0, time: 9 },</v>
      </c>
    </row>
    <row r="91" spans="2:8" x14ac:dyDescent="0.3">
      <c r="B91" t="s">
        <v>25</v>
      </c>
      <c r="C91" t="s">
        <v>23</v>
      </c>
      <c r="D91">
        <v>0</v>
      </c>
      <c r="E91">
        <v>12</v>
      </c>
      <c r="H91" s="1" t="str">
        <f t="shared" si="1"/>
        <v>{ start: "Bidart", end: "Uhabia", difficulty: 0, time: 12 },</v>
      </c>
    </row>
  </sheetData>
  <sortState xmlns:xlrd2="http://schemas.microsoft.com/office/spreadsheetml/2017/richdata2" ref="B2:G101">
    <sortCondition ref="B2:B101" customList="Mora,Tarnos,Humere,Forges,Matignon,LaBarre,Boucau,Blancpignon,Seque,Habas,ChambreAmour,Forum,5Cantons,PlaceGascons,Arrousets,Bayonne,SaintCharles,SaintFrederic,Mousserolles,EuroFret,Biarritz,Anglet,Marracq,Aeroport,Mendixta,Technocite,Iraty,Milady,Bassussary,Izarbel,LoreLanda,Ilbarritz,Arcangues,Arbonne,Uhabia,Bidart"/>
    <sortCondition ref="C2:C101" customList="Mora,Tarnos,Humere,Forges,Matignon,LaBarre,Boucau,Blancpignon,Seque,Habas,ChambreAmour,Forum,5Cantons,PlaceGascons,Arrousets,Bayonne,SaintCharles,SaintFrederic,Mousserolles,EuroFret,Biarritz,Anglet,Marracq,Aeroport,Mendixta,Technocite,Iraty,Milady,Bassussary,Izarbel,LoreLanda,Ilbarritz,Arcangues,Arbonne,Uhabia,Bidart"/>
  </sortState>
  <dataValidations count="1">
    <dataValidation type="list" allowBlank="1" showInputMessage="1" showErrorMessage="1" sqref="C101:C242 B101:B165 B2:C101" xr:uid="{3B456A81-72D1-4F29-81DE-3CBEA4D6D3A6}">
      <formula1>ListePoints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0694-7368-450D-8AFA-446FD6A20927}">
  <dimension ref="A1:F57"/>
  <sheetViews>
    <sheetView topLeftCell="A15" workbookViewId="0">
      <selection activeCell="D31" sqref="D31"/>
    </sheetView>
  </sheetViews>
  <sheetFormatPr baseColWidth="10" defaultRowHeight="14.4" x14ac:dyDescent="0.3"/>
  <cols>
    <col min="1" max="1" width="13.77734375" bestFit="1" customWidth="1"/>
    <col min="2" max="2" width="27.88671875" bestFit="1" customWidth="1"/>
    <col min="3" max="4" width="4" bestFit="1" customWidth="1"/>
    <col min="5" max="5" width="1.6640625" customWidth="1"/>
    <col min="6" max="6" width="55.88671875" style="1" bestFit="1" customWidth="1"/>
  </cols>
  <sheetData>
    <row r="1" spans="1:6" s="2" customFormat="1" x14ac:dyDescent="0.3">
      <c r="A1" s="3" t="s">
        <v>64</v>
      </c>
      <c r="B1" s="3" t="s">
        <v>65</v>
      </c>
      <c r="C1" s="3" t="s">
        <v>66</v>
      </c>
      <c r="D1" s="3" t="s">
        <v>67</v>
      </c>
      <c r="E1" s="3"/>
      <c r="F1" s="1"/>
    </row>
    <row r="2" spans="1:6" x14ac:dyDescent="0.3">
      <c r="A2" t="s">
        <v>0</v>
      </c>
      <c r="B2" t="s">
        <v>37</v>
      </c>
      <c r="C2">
        <v>420</v>
      </c>
      <c r="D2">
        <v>33</v>
      </c>
      <c r="F2" s="1" t="str">
        <f t="shared" ref="F2:F37" si="0">_xlfn.CONCAT("""", A2, """: {label:""", B2, """, x:", C2, ", y:", D2, "},")</f>
        <v>"Mora": {label:"Square Mora - L'Océan", x:420, y:33},</v>
      </c>
    </row>
    <row r="3" spans="1:6" x14ac:dyDescent="0.3">
      <c r="A3" t="s">
        <v>2</v>
      </c>
      <c r="B3" t="s">
        <v>2</v>
      </c>
      <c r="C3">
        <v>532</v>
      </c>
      <c r="D3">
        <v>74</v>
      </c>
      <c r="F3" s="1" t="str">
        <f t="shared" si="0"/>
        <v>"Tarnos": {label:"Tarnos", x:532, y:74},</v>
      </c>
    </row>
    <row r="4" spans="1:6" x14ac:dyDescent="0.3">
      <c r="A4" t="s">
        <v>34</v>
      </c>
      <c r="B4" t="s">
        <v>39</v>
      </c>
      <c r="C4">
        <v>591</v>
      </c>
      <c r="D4">
        <v>116</v>
      </c>
      <c r="F4" s="1" t="str">
        <f t="shared" si="0"/>
        <v>"Humere": {label:"La Humère", x:591, y:116},</v>
      </c>
    </row>
    <row r="5" spans="1:6" x14ac:dyDescent="0.3">
      <c r="A5" t="s">
        <v>1</v>
      </c>
      <c r="B5" t="s">
        <v>1</v>
      </c>
      <c r="C5">
        <v>392</v>
      </c>
      <c r="D5">
        <v>117</v>
      </c>
      <c r="F5" s="1" t="str">
        <f t="shared" si="0"/>
        <v>"Forges": {label:"Forges", x:392, y:117},</v>
      </c>
    </row>
    <row r="6" spans="1:6" x14ac:dyDescent="0.3">
      <c r="A6" t="s">
        <v>31</v>
      </c>
      <c r="B6" t="s">
        <v>38</v>
      </c>
      <c r="C6">
        <v>556</v>
      </c>
      <c r="D6">
        <v>138</v>
      </c>
      <c r="F6" s="1" t="str">
        <f t="shared" si="0"/>
        <v>"Matignon": {label:"Matignon - Castillon", x:556, y:138},</v>
      </c>
    </row>
    <row r="7" spans="1:6" x14ac:dyDescent="0.3">
      <c r="A7" t="s">
        <v>62</v>
      </c>
      <c r="B7" t="s">
        <v>50</v>
      </c>
      <c r="C7">
        <v>308</v>
      </c>
      <c r="D7">
        <v>143</v>
      </c>
      <c r="F7" s="1" t="str">
        <f t="shared" si="0"/>
        <v>"LaBarre": {label:"La Barre - Chiberta", x:308, y:143},</v>
      </c>
    </row>
    <row r="8" spans="1:6" x14ac:dyDescent="0.3">
      <c r="A8" t="s">
        <v>3</v>
      </c>
      <c r="B8" t="s">
        <v>3</v>
      </c>
      <c r="C8">
        <v>423</v>
      </c>
      <c r="D8">
        <v>147</v>
      </c>
      <c r="F8" s="1" t="str">
        <f t="shared" si="0"/>
        <v>"Boucau": {label:"Boucau", x:423, y:147},</v>
      </c>
    </row>
    <row r="9" spans="1:6" x14ac:dyDescent="0.3">
      <c r="A9" t="s">
        <v>10</v>
      </c>
      <c r="B9" t="s">
        <v>48</v>
      </c>
      <c r="C9">
        <v>375</v>
      </c>
      <c r="D9">
        <v>197</v>
      </c>
      <c r="F9" s="1" t="str">
        <f t="shared" si="0"/>
        <v>"Blancpignon": {label:"Blancpignon - Montbrun", x:375, y:197},</v>
      </c>
    </row>
    <row r="10" spans="1:6" x14ac:dyDescent="0.3">
      <c r="A10" t="s">
        <v>33</v>
      </c>
      <c r="B10" t="s">
        <v>40</v>
      </c>
      <c r="C10">
        <v>626</v>
      </c>
      <c r="D10">
        <v>202</v>
      </c>
      <c r="F10" s="1" t="str">
        <f t="shared" si="0"/>
        <v>"Seque": {label:"Séqué - Baudonne", x:626, y:202},</v>
      </c>
    </row>
    <row r="11" spans="1:6" x14ac:dyDescent="0.3">
      <c r="A11" t="s">
        <v>4</v>
      </c>
      <c r="B11" t="s">
        <v>4</v>
      </c>
      <c r="C11">
        <v>521</v>
      </c>
      <c r="D11">
        <v>226</v>
      </c>
      <c r="F11" s="1" t="str">
        <f t="shared" si="0"/>
        <v>"Habas": {label:"Habas", x:521, y:226},</v>
      </c>
    </row>
    <row r="12" spans="1:6" x14ac:dyDescent="0.3">
      <c r="A12" t="s">
        <v>11</v>
      </c>
      <c r="B12" t="s">
        <v>51</v>
      </c>
      <c r="C12">
        <v>249</v>
      </c>
      <c r="D12">
        <v>231</v>
      </c>
      <c r="F12" s="1" t="str">
        <f t="shared" si="0"/>
        <v>"ChambreAmour": {label:"Chambre d'Amour", x:249, y:231},</v>
      </c>
    </row>
    <row r="13" spans="1:6" x14ac:dyDescent="0.3">
      <c r="A13" t="s">
        <v>9</v>
      </c>
      <c r="B13" t="s">
        <v>47</v>
      </c>
      <c r="C13">
        <v>403</v>
      </c>
      <c r="D13">
        <v>253</v>
      </c>
      <c r="F13" s="1" t="str">
        <f t="shared" si="0"/>
        <v>"Forum": {label:"Forum - CPAM - Jorlis", x:403, y:253},</v>
      </c>
    </row>
    <row r="14" spans="1:6" x14ac:dyDescent="0.3">
      <c r="A14" t="s">
        <v>26</v>
      </c>
      <c r="B14" t="s">
        <v>49</v>
      </c>
      <c r="C14">
        <v>318</v>
      </c>
      <c r="D14">
        <v>257</v>
      </c>
      <c r="F14" s="1" t="str">
        <f t="shared" si="0"/>
        <v>"5cantons": {label:"Cinq Cantons - Chassin", x:318, y:257},</v>
      </c>
    </row>
    <row r="15" spans="1:6" x14ac:dyDescent="0.3">
      <c r="A15" t="s">
        <v>5</v>
      </c>
      <c r="B15" t="s">
        <v>41</v>
      </c>
      <c r="C15">
        <v>526</v>
      </c>
      <c r="D15">
        <v>262</v>
      </c>
      <c r="F15" s="1" t="str">
        <f t="shared" si="0"/>
        <v>"PlaceGascons": {label:"Place des Gascons", x:526, y:262},</v>
      </c>
    </row>
    <row r="16" spans="1:6" x14ac:dyDescent="0.3">
      <c r="A16" t="s">
        <v>42</v>
      </c>
      <c r="B16" t="s">
        <v>42</v>
      </c>
      <c r="C16">
        <v>621</v>
      </c>
      <c r="D16">
        <v>279</v>
      </c>
      <c r="F16" s="1" t="str">
        <f t="shared" si="0"/>
        <v>"Arrousets": {label:"Arrousets", x:621, y:279},</v>
      </c>
    </row>
    <row r="17" spans="1:6" x14ac:dyDescent="0.3">
      <c r="A17" t="s">
        <v>6</v>
      </c>
      <c r="B17" t="s">
        <v>6</v>
      </c>
      <c r="C17">
        <v>469</v>
      </c>
      <c r="D17">
        <v>301</v>
      </c>
      <c r="F17" s="1" t="str">
        <f t="shared" si="0"/>
        <v>"Bayonne": {label:"Bayonne", x:469, y:301},</v>
      </c>
    </row>
    <row r="18" spans="1:6" x14ac:dyDescent="0.3">
      <c r="A18" t="s">
        <v>13</v>
      </c>
      <c r="B18" t="s">
        <v>53</v>
      </c>
      <c r="C18">
        <v>241</v>
      </c>
      <c r="D18">
        <v>314</v>
      </c>
      <c r="F18" s="1" t="str">
        <f t="shared" si="0"/>
        <v>"SaintCharles": {label:"Saint Charles - Larochefoucauld", x:241, y:314},</v>
      </c>
    </row>
    <row r="19" spans="1:6" x14ac:dyDescent="0.3">
      <c r="A19" t="s">
        <v>63</v>
      </c>
      <c r="B19" t="s">
        <v>43</v>
      </c>
      <c r="C19">
        <v>554</v>
      </c>
      <c r="D19">
        <v>327</v>
      </c>
      <c r="F19" s="1" t="str">
        <f t="shared" si="0"/>
        <v>"SaintFrederic": {label:"Zone Saint Frédéric", x:554, y:327},</v>
      </c>
    </row>
    <row r="20" spans="1:6" x14ac:dyDescent="0.3">
      <c r="A20" t="s">
        <v>7</v>
      </c>
      <c r="B20" t="s">
        <v>45</v>
      </c>
      <c r="C20">
        <v>503</v>
      </c>
      <c r="D20">
        <v>330</v>
      </c>
      <c r="F20" s="1" t="str">
        <f t="shared" si="0"/>
        <v>"Mousserolles": {label:"Glain - Mousserolles", x:503, y:330},</v>
      </c>
    </row>
    <row r="21" spans="1:6" x14ac:dyDescent="0.3">
      <c r="A21" t="s">
        <v>32</v>
      </c>
      <c r="B21" t="s">
        <v>44</v>
      </c>
      <c r="C21">
        <v>619</v>
      </c>
      <c r="D21">
        <v>341</v>
      </c>
      <c r="F21" s="1" t="str">
        <f t="shared" si="0"/>
        <v>"EuroFret": {label:"Centre Euro de Fret", x:619, y:341},</v>
      </c>
    </row>
    <row r="22" spans="1:6" x14ac:dyDescent="0.3">
      <c r="A22" t="s">
        <v>14</v>
      </c>
      <c r="B22" t="s">
        <v>14</v>
      </c>
      <c r="C22">
        <v>163</v>
      </c>
      <c r="D22">
        <v>356</v>
      </c>
      <c r="F22" s="1" t="str">
        <f t="shared" si="0"/>
        <v>"Biarritz": {label:"Biarritz", x:163, y:356},</v>
      </c>
    </row>
    <row r="23" spans="1:6" x14ac:dyDescent="0.3">
      <c r="A23" t="s">
        <v>15</v>
      </c>
      <c r="B23" t="s">
        <v>15</v>
      </c>
      <c r="C23">
        <v>336</v>
      </c>
      <c r="D23">
        <v>358</v>
      </c>
      <c r="F23" s="1" t="str">
        <f t="shared" si="0"/>
        <v>"Anglet": {label:"Anglet", x:336, y:358},</v>
      </c>
    </row>
    <row r="24" spans="1:6" x14ac:dyDescent="0.3">
      <c r="A24" t="s">
        <v>12</v>
      </c>
      <c r="B24" t="s">
        <v>52</v>
      </c>
      <c r="C24">
        <v>459</v>
      </c>
      <c r="D24">
        <v>360</v>
      </c>
      <c r="F24" s="1" t="str">
        <f t="shared" si="0"/>
        <v>"Marracq": {label:"Hôpitaux - Marracq", x:459, y:360},</v>
      </c>
    </row>
    <row r="25" spans="1:6" x14ac:dyDescent="0.3">
      <c r="A25" t="s">
        <v>35</v>
      </c>
      <c r="B25" t="s">
        <v>54</v>
      </c>
      <c r="C25">
        <v>257</v>
      </c>
      <c r="D25">
        <v>407</v>
      </c>
      <c r="F25" s="1" t="str">
        <f t="shared" si="0"/>
        <v>"Aeroport": {label:"Aéroport - Aguiléra", x:257, y:407},</v>
      </c>
    </row>
    <row r="26" spans="1:6" x14ac:dyDescent="0.3">
      <c r="A26" t="s">
        <v>8</v>
      </c>
      <c r="B26" t="s">
        <v>46</v>
      </c>
      <c r="C26">
        <v>605</v>
      </c>
      <c r="D26">
        <v>416</v>
      </c>
      <c r="F26" s="1" t="str">
        <f t="shared" si="0"/>
        <v>"Mendixta": {label:"Ourourspoure - Mendixta - Loste", x:605, y:416},</v>
      </c>
    </row>
    <row r="27" spans="1:6" x14ac:dyDescent="0.3">
      <c r="A27" t="s">
        <v>36</v>
      </c>
      <c r="B27" t="s">
        <v>55</v>
      </c>
      <c r="C27">
        <v>402</v>
      </c>
      <c r="D27">
        <v>432</v>
      </c>
      <c r="F27" s="1" t="str">
        <f t="shared" si="0"/>
        <v>"Technocite": {label:"Technocité - Sutar - Aritxague", x:402, y:432},</v>
      </c>
    </row>
    <row r="28" spans="1:6" x14ac:dyDescent="0.3">
      <c r="A28" t="s">
        <v>16</v>
      </c>
      <c r="B28" t="s">
        <v>56</v>
      </c>
      <c r="C28">
        <v>203</v>
      </c>
      <c r="D28">
        <v>489</v>
      </c>
      <c r="F28" s="1" t="str">
        <f t="shared" si="0"/>
        <v>"Iraty": {label:"La Négresse - Iraty", x:203, y:489},</v>
      </c>
    </row>
    <row r="29" spans="1:6" x14ac:dyDescent="0.3">
      <c r="A29" t="s">
        <v>18</v>
      </c>
      <c r="B29" t="s">
        <v>57</v>
      </c>
      <c r="C29">
        <v>85</v>
      </c>
      <c r="D29">
        <v>492</v>
      </c>
      <c r="F29" s="1" t="str">
        <f t="shared" si="0"/>
        <v>"Milady": {label:"Cité de l'Océan - Milady", x:85, y:492},</v>
      </c>
    </row>
    <row r="30" spans="1:6" x14ac:dyDescent="0.3">
      <c r="A30" t="s">
        <v>17</v>
      </c>
      <c r="B30" t="s">
        <v>17</v>
      </c>
      <c r="C30">
        <v>418</v>
      </c>
      <c r="D30">
        <v>517</v>
      </c>
      <c r="F30" s="1" t="str">
        <f t="shared" si="0"/>
        <v>"Bassussary": {label:"Bassussary", x:418, y:517},</v>
      </c>
    </row>
    <row r="31" spans="1:6" x14ac:dyDescent="0.3">
      <c r="A31" t="s">
        <v>19</v>
      </c>
      <c r="B31" t="s">
        <v>58</v>
      </c>
      <c r="C31">
        <v>212</v>
      </c>
      <c r="D31">
        <v>535</v>
      </c>
      <c r="F31" s="1" t="str">
        <f t="shared" si="0"/>
        <v>"Izarbel": {label:"Technopôle Izarbel", x:212, y:535},</v>
      </c>
    </row>
    <row r="32" spans="1:6" x14ac:dyDescent="0.3">
      <c r="A32" t="s">
        <v>20</v>
      </c>
      <c r="B32" t="s">
        <v>59</v>
      </c>
      <c r="C32">
        <v>269</v>
      </c>
      <c r="D32">
        <v>534</v>
      </c>
      <c r="F32" s="1" t="str">
        <f t="shared" si="0"/>
        <v>"LoreLanda": {label:"Pôle Lore Landa", x:269, y:534},</v>
      </c>
    </row>
    <row r="33" spans="1:6" x14ac:dyDescent="0.3">
      <c r="A33" t="s">
        <v>24</v>
      </c>
      <c r="B33" t="s">
        <v>61</v>
      </c>
      <c r="C33">
        <v>78</v>
      </c>
      <c r="D33">
        <v>566</v>
      </c>
      <c r="F33" s="1" t="str">
        <f t="shared" si="0"/>
        <v>"Ilbarritz": {label:"lbarritz - Burruntz", x:78, y:566},</v>
      </c>
    </row>
    <row r="34" spans="1:6" x14ac:dyDescent="0.3">
      <c r="A34" t="s">
        <v>21</v>
      </c>
      <c r="B34" t="s">
        <v>21</v>
      </c>
      <c r="C34">
        <v>540</v>
      </c>
      <c r="D34">
        <v>570</v>
      </c>
      <c r="F34" s="1" t="str">
        <f t="shared" si="0"/>
        <v>"Arcangues": {label:"Arcangues", x:540, y:570},</v>
      </c>
    </row>
    <row r="35" spans="1:6" x14ac:dyDescent="0.3">
      <c r="A35" t="s">
        <v>22</v>
      </c>
      <c r="B35" t="s">
        <v>22</v>
      </c>
      <c r="C35">
        <v>350</v>
      </c>
      <c r="D35">
        <v>578</v>
      </c>
      <c r="F35" s="1" t="str">
        <f t="shared" si="0"/>
        <v>"Arbonne": {label:"Arbonne", x:350, y:578},</v>
      </c>
    </row>
    <row r="36" spans="1:6" x14ac:dyDescent="0.3">
      <c r="A36" t="s">
        <v>23</v>
      </c>
      <c r="B36" t="s">
        <v>60</v>
      </c>
      <c r="C36">
        <v>201</v>
      </c>
      <c r="D36">
        <v>609</v>
      </c>
      <c r="F36" s="1" t="str">
        <f t="shared" si="0"/>
        <v>"Uhabia": {label:"Uhabia - Bassilour", x:201, y:609},</v>
      </c>
    </row>
    <row r="37" spans="1:6" x14ac:dyDescent="0.3">
      <c r="A37" t="s">
        <v>25</v>
      </c>
      <c r="B37" t="s">
        <v>25</v>
      </c>
      <c r="C37">
        <v>14</v>
      </c>
      <c r="D37">
        <v>619</v>
      </c>
      <c r="F37" s="1" t="str">
        <f t="shared" si="0"/>
        <v>"Bidart": {label:"Bidart", x:14, y:619},</v>
      </c>
    </row>
    <row r="57" spans="6:6" x14ac:dyDescent="0.3">
      <c r="F57" s="3"/>
    </row>
  </sheetData>
  <sortState xmlns:xlrd2="http://schemas.microsoft.com/office/spreadsheetml/2017/richdata2" ref="A2:D58">
    <sortCondition ref="D2:D58"/>
  </sortState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F L F U N g h q t K n A A A A + A A A A B I A H A B D b 2 5 m a W c v U G F j a 2 F n Z S 5 4 b W w g o h g A K K A U A A A A A A A A A A A A A A A A A A A A A A A A A A A A h Y / B C o I w H I d f R X Z 3 m 0 p g 8 n c e g k 4 J U R B d x 1 w 6 0 h n b b L 5 b h x 6 p V 0 g o q 1 v H 3 8 d 3 + H 6 P 2 x 2 K s W u D q z R W 9 T p H E a Y o k F r 0 l d J 1 j g Z 3 C l N U M N h y c e a 1 D C Z Z 2 2 y 0 V Y 4 a 5 y 4 Z I d 5 7 7 B P c m 5 r E l E b k W G 7 2 o p E d R x 9 Z / Z d D p a 3 j W k j E 4 P C K Y T F O K V 6 k N M F L G g G Z M Z R K f 5 V 4 K s Y U y A + E 1 d C 6 w U h 2 M u F 6 B 2 S e Q N 4 v 2 B N Q S w M E F A A C A A g A D F L F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S x V A o i k e 4 D g A A A B E A A A A T A B w A R m 9 y b X V s Y X M v U 2 V j d G l v b j E u b S C i G A A o o B Q A A A A A A A A A A A A A A A A A A A A A A A A A A A A r T k 0 u y c z P U w i G 0 I b W A F B L A Q I t A B Q A A g A I A A x S x V D Y I a r S p w A A A P g A A A A S A A A A A A A A A A A A A A A A A A A A A A B D b 2 5 m a W c v U G F j a 2 F n Z S 5 4 b W x Q S w E C L Q A U A A I A C A A M U s V Q D 8 r p q 6 Q A A A D p A A A A E w A A A A A A A A A A A A A A A A D z A A A A W 0 N v b n R l b n R f V H l w Z X N d L n h t b F B L A Q I t A B Q A A g A I A A x S x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9 i M F Y J / K 0 + 5 V / E b V G m / V A A A A A A C A A A A A A A Q Z g A A A A E A A C A A A A D S U m m r o g A v z 6 O e d F N R r 2 8 / U u L c 1 4 Z v U z g j a v l y s H W 8 D Q A A A A A O g A A A A A I A A C A A A A B b 0 H m S x g R Z 9 U j r x 6 a k 2 7 + D f 6 g c n q K D / Q X U K f S O H M C I 5 1 A A A A C c d o 9 x S V Z v b s b 2 C 2 3 2 N X k J E o i x Q x F l / k q O p 9 K 3 W v 1 u + v D 4 L G F 7 T y D p m e n b x m 6 s Y M W 8 n r I B k f 4 1 l Z / 1 K m y B I r p C Q t Z K S E d B Q I i M e x t 0 H 4 R n 0 0 A A A A A c A a + 9 o 0 h P c G 5 H 5 x G O o l 7 H n W N l u J 4 l g x j 3 5 6 d n k H p N 9 R C z m f 5 B v y 8 + D Y U q C w t P f 6 w x y 9 A w M J Q l 7 u m U Z g K w E J X R < / D a t a M a s h u p > 
</file>

<file path=customXml/itemProps1.xml><?xml version="1.0" encoding="utf-8"?>
<ds:datastoreItem xmlns:ds="http://schemas.openxmlformats.org/officeDocument/2006/customXml" ds:itemID="{24DE6941-2E93-44E0-BAFE-1F56BF5F1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Trajets</vt:lpstr>
      <vt:lpstr>Points</vt:lpstr>
      <vt:lpstr>ListePoints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briac</dc:creator>
  <cp:lastModifiedBy>briac</cp:lastModifiedBy>
  <dcterms:created xsi:type="dcterms:W3CDTF">2020-06-04T16:35:55Z</dcterms:created>
  <dcterms:modified xsi:type="dcterms:W3CDTF">2020-06-05T09:02:17Z</dcterms:modified>
</cp:coreProperties>
</file>